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0" yWindow="65521" windowWidth="9360" windowHeight="12540" activeTab="0"/>
  </bookViews>
  <sheets>
    <sheet name="Description" sheetId="1" r:id="rId1"/>
    <sheet name="Mb RHA" sheetId="2" r:id="rId2"/>
    <sheet name="Mb Districts" sheetId="3" r:id="rId3"/>
    <sheet name="Wpg CAs" sheetId="4" r:id="rId4"/>
    <sheet name="Wpg NCs" sheetId="5" r:id="rId5"/>
    <sheet name="Glossary" sheetId="6" r:id="rId6"/>
    <sheet name="antibiotic_rate" sheetId="7" r:id="rId7"/>
    <sheet name="antibiotic_rate 1-4 Rx's" sheetId="8" r:id="rId8"/>
    <sheet name="antibiotic_rate 5+ Rx's" sheetId="9" r:id="rId9"/>
  </sheets>
  <definedNames/>
  <calcPr fullCalcOnLoad="1"/>
</workbook>
</file>

<file path=xl/sharedStrings.xml><?xml version="1.0" encoding="utf-8"?>
<sst xmlns="http://schemas.openxmlformats.org/spreadsheetml/2006/main" count="972" uniqueCount="322">
  <si>
    <t>Child_Eq: Rate of Children (Aged 0-19) with 1+ Antibiotic Pres FY 2001/02 ordered by   SEFI/PMR</t>
  </si>
  <si>
    <t>reggrp</t>
  </si>
  <si>
    <t>region</t>
  </si>
  <si>
    <t>pmrord</t>
  </si>
  <si>
    <t>sefiord</t>
  </si>
  <si>
    <t>sef2ord</t>
  </si>
  <si>
    <t>pop</t>
  </si>
  <si>
    <t>o_ab Total of observed</t>
  </si>
  <si>
    <t>d_ab Direct Rate</t>
  </si>
  <si>
    <t>c_ab Crude Rate</t>
  </si>
  <si>
    <t>ld_ab Lower CI (99) Direct Rate</t>
  </si>
  <si>
    <t>ud_ab Upper CI (99) Direct Rate</t>
  </si>
  <si>
    <t>1: Manitoba RHA</t>
  </si>
  <si>
    <t>2: Manitoba District</t>
  </si>
  <si>
    <t>3: Winnipeg 12 Areas</t>
  </si>
  <si>
    <t>4: Winnipeg 25 Areas</t>
  </si>
  <si>
    <t>mb rate</t>
  </si>
  <si>
    <t>wpg rate</t>
  </si>
  <si>
    <t>sefi value</t>
  </si>
  <si>
    <t>sefi3ord</t>
  </si>
  <si>
    <t>Interlake</t>
  </si>
  <si>
    <t>Churchill</t>
  </si>
  <si>
    <t>Manitoba</t>
  </si>
  <si>
    <t>SE Western</t>
  </si>
  <si>
    <t>Assin East 2</t>
  </si>
  <si>
    <t>Cent East</t>
  </si>
  <si>
    <t>Iron Rose</t>
  </si>
  <si>
    <t>Winnipeg River</t>
  </si>
  <si>
    <t>PL West</t>
  </si>
  <si>
    <t>PL East</t>
  </si>
  <si>
    <t>IL Southwest</t>
  </si>
  <si>
    <t>Gillam/Fox Lake</t>
  </si>
  <si>
    <t>Seven Oaks N</t>
  </si>
  <si>
    <t>St. Boniface W</t>
  </si>
  <si>
    <t>South Eastman (1)</t>
  </si>
  <si>
    <t>Central (1)</t>
  </si>
  <si>
    <t>Brandon (1)</t>
  </si>
  <si>
    <t>Assiniboine (1)</t>
  </si>
  <si>
    <t>Winnipeg (1)</t>
  </si>
  <si>
    <t>North Eastman (1)</t>
  </si>
  <si>
    <t>Parkland (1)</t>
  </si>
  <si>
    <t>Nor-Man (1)</t>
  </si>
  <si>
    <t>Burntwood (1)</t>
  </si>
  <si>
    <t>SE Northern (1)</t>
  </si>
  <si>
    <t>SE Central (1)</t>
  </si>
  <si>
    <t>SE Southern (1)</t>
  </si>
  <si>
    <t>Cent Southwest (1)</t>
  </si>
  <si>
    <t>Cent Midwest (1)</t>
  </si>
  <si>
    <t>Cent North (1)</t>
  </si>
  <si>
    <t>Bdn Rural (1)</t>
  </si>
  <si>
    <t>Bdn West (1)</t>
  </si>
  <si>
    <t>Bdn East (1)</t>
  </si>
  <si>
    <t>Assin West 1 (1)</t>
  </si>
  <si>
    <t>Assin North 2 (1)</t>
  </si>
  <si>
    <t>Assin West 2 (1)</t>
  </si>
  <si>
    <t>Assin North 1 (1)</t>
  </si>
  <si>
    <t>Assin East 1 (1)</t>
  </si>
  <si>
    <t>IL Southeast (1)</t>
  </si>
  <si>
    <t>IL Northeast (1)</t>
  </si>
  <si>
    <t>IL Northwest (1)</t>
  </si>
  <si>
    <t>Springfield (1)</t>
  </si>
  <si>
    <t>Brokenhead (1)</t>
  </si>
  <si>
    <t>Blue Water (1)</t>
  </si>
  <si>
    <t>Northern Remote (1)</t>
  </si>
  <si>
    <t>PL Central (1)</t>
  </si>
  <si>
    <t>PL North (1)</t>
  </si>
  <si>
    <t>F Flon/Snow L/Cran (1)</t>
  </si>
  <si>
    <t>The Pas/OCN/Kelsey (1)</t>
  </si>
  <si>
    <t>Nor-Man Other (1)</t>
  </si>
  <si>
    <t>Thompson (1)</t>
  </si>
  <si>
    <t>Thick Por/Pik/Wab (1)</t>
  </si>
  <si>
    <t>Lynn/Leaf/SIL (1)</t>
  </si>
  <si>
    <t>Tad/Broch/Lac Br (1)</t>
  </si>
  <si>
    <t>Island Lake (1)</t>
  </si>
  <si>
    <t>Sha/York/Split/War (1)</t>
  </si>
  <si>
    <t>Oxford H &amp; Gods (1)</t>
  </si>
  <si>
    <t>Cross Lake (1)</t>
  </si>
  <si>
    <t>Nelson House (1)</t>
  </si>
  <si>
    <t>Norway House (1)</t>
  </si>
  <si>
    <t>Assiniboine South (1)</t>
  </si>
  <si>
    <t>Fort Garry (1)</t>
  </si>
  <si>
    <t>St. Vital (1,2)</t>
  </si>
  <si>
    <t>St. Boniface (1,2)</t>
  </si>
  <si>
    <t>River Heights (2)</t>
  </si>
  <si>
    <t>Transcona (1)</t>
  </si>
  <si>
    <t>St. James - Assiniboia (1)</t>
  </si>
  <si>
    <t>Seven Oaks (1,2)</t>
  </si>
  <si>
    <t>River East (1)</t>
  </si>
  <si>
    <t>Inkster (1,2)</t>
  </si>
  <si>
    <t>Downtown (1,2)</t>
  </si>
  <si>
    <t>Point Douglas (1)</t>
  </si>
  <si>
    <t>River East N (2)</t>
  </si>
  <si>
    <t>St. Vital S (1,2)</t>
  </si>
  <si>
    <t>Fort Garry N (1)</t>
  </si>
  <si>
    <t>St. Boniface E (1,2)</t>
  </si>
  <si>
    <t>Inkster W (1,2)</t>
  </si>
  <si>
    <t>River Heights W (2)</t>
  </si>
  <si>
    <t>St. James - Assiniboia W (1)</t>
  </si>
  <si>
    <t>Fort Garry S (1)</t>
  </si>
  <si>
    <t>Seven Oaks W (1)</t>
  </si>
  <si>
    <t>River East E (1)</t>
  </si>
  <si>
    <t>River East W (1)</t>
  </si>
  <si>
    <t>River Heights E (1)</t>
  </si>
  <si>
    <t>St. Vital N (1)</t>
  </si>
  <si>
    <t>St. James - Assiniboia E (1)</t>
  </si>
  <si>
    <t>Seven Oaks E (1,2)</t>
  </si>
  <si>
    <t>Downtown W (1,2)</t>
  </si>
  <si>
    <t>River East S (1)</t>
  </si>
  <si>
    <t>Point Douglas N (1,2)</t>
  </si>
  <si>
    <t>Inkster E (1)</t>
  </si>
  <si>
    <t>Downtown E (2)</t>
  </si>
  <si>
    <t>Point Douglas S (1)</t>
  </si>
  <si>
    <t>Child_Eq: Rate of Children (Aged 0-19) with 1-4 Antibiotic Pres FY 2001/02 ordered by   SEFI/PMR</t>
  </si>
  <si>
    <t>$Id: /project/child_eq/prog/mdahl/child_dpin_ab_1-4_5.sas  Oct 29 11:20  mdahl mdahl $</t>
  </si>
  <si>
    <t>o_ab1 Total of observed</t>
  </si>
  <si>
    <t>d_ab1 Direct Rate</t>
  </si>
  <si>
    <t>c_ab1 Crude Rate</t>
  </si>
  <si>
    <t>ld_ab1 Lower CI (99) Direct Rate</t>
  </si>
  <si>
    <t>ud_ab1 Upper CI (99) Direct Rate</t>
  </si>
  <si>
    <t>BS-25 SOUTH EASTMAN</t>
  </si>
  <si>
    <t>GA-45 ASSINIBOINE</t>
  </si>
  <si>
    <t>A-40 CENTRAL</t>
  </si>
  <si>
    <t>BN-20 NORTH EASTMAN</t>
  </si>
  <si>
    <t>G-15 BRANDON</t>
  </si>
  <si>
    <t>E-60 PARKLAND</t>
  </si>
  <si>
    <t>C-30 INTERLAKE</t>
  </si>
  <si>
    <t>K-10 WPG</t>
  </si>
  <si>
    <t>D-70 NORMAN</t>
  </si>
  <si>
    <t>FC-90 CHURCHILL</t>
  </si>
  <si>
    <t>FB-80 BURNTWOOD</t>
  </si>
  <si>
    <t>Z</t>
  </si>
  <si>
    <t>BS3-25 South/East</t>
  </si>
  <si>
    <t>BS2-25 Northern</t>
  </si>
  <si>
    <t>BS4-25 Western</t>
  </si>
  <si>
    <t>BS1-25 Central</t>
  </si>
  <si>
    <t>GA22-45 East 2 (south)</t>
  </si>
  <si>
    <t>GA31-45 West 1 (east)</t>
  </si>
  <si>
    <t>GA11-45 North 1 (west)</t>
  </si>
  <si>
    <t>GA21-45 East 1 (north)</t>
  </si>
  <si>
    <t>GA32-45 West 2 (west)</t>
  </si>
  <si>
    <t>GA12-45 North 2 (east)</t>
  </si>
  <si>
    <t>A2-40 Midwest</t>
  </si>
  <si>
    <t>A3-40 Southwest</t>
  </si>
  <si>
    <t>A4-40 East</t>
  </si>
  <si>
    <t>A1-40 North</t>
  </si>
  <si>
    <t>BN5-20 Springfield</t>
  </si>
  <si>
    <t>BN4-20 Iron Rose</t>
  </si>
  <si>
    <t>BN7-20 Winnipeg River</t>
  </si>
  <si>
    <t>BN2-20 Brokenhead</t>
  </si>
  <si>
    <t>BN1-20 Blue Water</t>
  </si>
  <si>
    <t>BN6-20 Northern Remote</t>
  </si>
  <si>
    <t>G2W-15 Brandon City West</t>
  </si>
  <si>
    <t>G1-15 Brandon rural</t>
  </si>
  <si>
    <t>G2E-15 Brandon City East</t>
  </si>
  <si>
    <t>E4-60 West District</t>
  </si>
  <si>
    <t>E3-60 North District</t>
  </si>
  <si>
    <t>E1-60 Central District</t>
  </si>
  <si>
    <t>E2-60 East District</t>
  </si>
  <si>
    <t>C4-30 Southwest</t>
  </si>
  <si>
    <t>C3-30 Southeast</t>
  </si>
  <si>
    <t>C2-30 Northwest</t>
  </si>
  <si>
    <t>C1-30 Northeast</t>
  </si>
  <si>
    <t>D1-70 Flin Flon, Snow Lake, Cranberry</t>
  </si>
  <si>
    <t>D2-70 The Pas &amp; OCN</t>
  </si>
  <si>
    <t>D4-70 Sheridan, Cormorant, Grand</t>
  </si>
  <si>
    <t>FBB-80 Oxford &amp; Gods</t>
  </si>
  <si>
    <t>FB2-80 Thompson</t>
  </si>
  <si>
    <t>FBA-80 Tadoule, Brochet, Lac Brochet</t>
  </si>
  <si>
    <t>FB7-80 Cross Lake</t>
  </si>
  <si>
    <t>FB4-80 Gillam, Fox</t>
  </si>
  <si>
    <t>FB3-80 Lynn Lake, Leaf Rapids, SIL</t>
  </si>
  <si>
    <t>FB8-80 Island Lake</t>
  </si>
  <si>
    <t>FB9-80 Thick, Pik, Waboden</t>
  </si>
  <si>
    <t>FB6-80 Norway House</t>
  </si>
  <si>
    <t>FBC-80 Shamattawa, York, Split, War</t>
  </si>
  <si>
    <t>FB5-80 Nelson House</t>
  </si>
  <si>
    <t>W02 Assiniboine South</t>
  </si>
  <si>
    <t>W03 Fort Garry</t>
  </si>
  <si>
    <t>W06 Transcona</t>
  </si>
  <si>
    <t>W04 St. Vital</t>
  </si>
  <si>
    <t>W01 St. James - Assiniboia</t>
  </si>
  <si>
    <t>W05 St. Boniface</t>
  </si>
  <si>
    <t>W12 River Heights</t>
  </si>
  <si>
    <t>W08 Seven Oaks</t>
  </si>
  <si>
    <t>W07 River East</t>
  </si>
  <si>
    <t>W09 Inkster</t>
  </si>
  <si>
    <t>W11 Downtown</t>
  </si>
  <si>
    <t>W10 Point Douglas</t>
  </si>
  <si>
    <t>W07D River East N</t>
  </si>
  <si>
    <t>W03A Fort Garry N</t>
  </si>
  <si>
    <t>W002 Assiniboine South</t>
  </si>
  <si>
    <t>W08C Seven Oaks N</t>
  </si>
  <si>
    <t>W04B St. Vital South</t>
  </si>
  <si>
    <t>W05B St. Boniface E</t>
  </si>
  <si>
    <t>W03B Fort Garry S</t>
  </si>
  <si>
    <t>W12A River Heights W</t>
  </si>
  <si>
    <t>W09A Inkster West</t>
  </si>
  <si>
    <t>W006 Transcona</t>
  </si>
  <si>
    <t>W01A St. James - Assiniboia W</t>
  </si>
  <si>
    <t>W08A Seven Oaks W</t>
  </si>
  <si>
    <t>W07B River East W</t>
  </si>
  <si>
    <t>W01B St. James - Assiniboia E</t>
  </si>
  <si>
    <t>W07C River East E</t>
  </si>
  <si>
    <t>W08B Seven Oaks E</t>
  </si>
  <si>
    <t>W04A St. Vital North</t>
  </si>
  <si>
    <t>W11A Downtown W</t>
  </si>
  <si>
    <t>W12B River Heights E</t>
  </si>
  <si>
    <t>W05A St. Boniface W</t>
  </si>
  <si>
    <t>W10A Point Douglas N</t>
  </si>
  <si>
    <t>W07A River East S</t>
  </si>
  <si>
    <t>W09B Inkster East</t>
  </si>
  <si>
    <t>W11B Downtown E</t>
  </si>
  <si>
    <t>W10B Point Douglas S</t>
  </si>
  <si>
    <t>Child_Eq: Rate of Children (Aged 0-19) with 5+ Antibiotic Pres FY 2001/02 ordered by   SEFI/PMR</t>
  </si>
  <si>
    <t>o_ab2 Total of observed</t>
  </si>
  <si>
    <t>d_ab2 Direct Rate</t>
  </si>
  <si>
    <t>c_ab2 Crude Rate</t>
  </si>
  <si>
    <t>ld_ab2 Lower CI (99) Direct Rate</t>
  </si>
  <si>
    <t>ud_ab2 Upper CI (99) Direct Rate</t>
  </si>
  <si>
    <t>s</t>
  </si>
  <si>
    <t xml:space="preserve"> </t>
  </si>
  <si>
    <t>group</t>
  </si>
  <si>
    <t>names for graph</t>
  </si>
  <si>
    <t>South Eastman</t>
  </si>
  <si>
    <t>Assiniboine</t>
  </si>
  <si>
    <t>Central</t>
  </si>
  <si>
    <t>North Eastman</t>
  </si>
  <si>
    <t>Brandon</t>
  </si>
  <si>
    <t>Parkland</t>
  </si>
  <si>
    <t>Winnipeg</t>
  </si>
  <si>
    <t>Nor-Man</t>
  </si>
  <si>
    <t>Burntwood</t>
  </si>
  <si>
    <t>SE Southern</t>
  </si>
  <si>
    <t>SE Northern</t>
  </si>
  <si>
    <t>SE Central</t>
  </si>
  <si>
    <t>Assin West 1</t>
  </si>
  <si>
    <t>Assin North 1</t>
  </si>
  <si>
    <t>Assin East 1</t>
  </si>
  <si>
    <t>Assin West 2</t>
  </si>
  <si>
    <t>Assin North 2</t>
  </si>
  <si>
    <t>Cent Midwest</t>
  </si>
  <si>
    <t>Cent Southwest</t>
  </si>
  <si>
    <t>Cent North</t>
  </si>
  <si>
    <t>Springfield</t>
  </si>
  <si>
    <t>Brokenhead</t>
  </si>
  <si>
    <t>Blue Water</t>
  </si>
  <si>
    <t>Northern Remote</t>
  </si>
  <si>
    <t>Bdn West</t>
  </si>
  <si>
    <t>Bdn Rural</t>
  </si>
  <si>
    <t>Bdn East</t>
  </si>
  <si>
    <t>PL North</t>
  </si>
  <si>
    <t>PL Central</t>
  </si>
  <si>
    <t>IL Southeast</t>
  </si>
  <si>
    <t>IL Northwest</t>
  </si>
  <si>
    <t>IL Northeast</t>
  </si>
  <si>
    <t>F Flon/Snow L/Cran</t>
  </si>
  <si>
    <t>The Pas/OCN/Kelsey</t>
  </si>
  <si>
    <t>Nor-Man Other</t>
  </si>
  <si>
    <t>Oxford H &amp; Gods</t>
  </si>
  <si>
    <t>Thompson</t>
  </si>
  <si>
    <t>Tad/Broch/Lac Br</t>
  </si>
  <si>
    <t>Cross Lake</t>
  </si>
  <si>
    <t>Lynn/Leaf/SIL</t>
  </si>
  <si>
    <t>Island Lake</t>
  </si>
  <si>
    <t>Thick Por/Pik/Wab</t>
  </si>
  <si>
    <t>Norway House</t>
  </si>
  <si>
    <t>Sha/York/Split/War</t>
  </si>
  <si>
    <t>Nelson House</t>
  </si>
  <si>
    <t>Assiniboine South</t>
  </si>
  <si>
    <t>Fort Garry</t>
  </si>
  <si>
    <t>Transcona</t>
  </si>
  <si>
    <t>St. Vital</t>
  </si>
  <si>
    <t>St. James - Assiniboia</t>
  </si>
  <si>
    <t>St. Boniface</t>
  </si>
  <si>
    <t>River Heights</t>
  </si>
  <si>
    <t>Seven Oaks</t>
  </si>
  <si>
    <t>River East</t>
  </si>
  <si>
    <t>Inkster</t>
  </si>
  <si>
    <t>Downtown</t>
  </si>
  <si>
    <t>Point Douglas</t>
  </si>
  <si>
    <t>River East N</t>
  </si>
  <si>
    <t>Fort Garry N</t>
  </si>
  <si>
    <t>St. Vital S</t>
  </si>
  <si>
    <t>St. Boniface E</t>
  </si>
  <si>
    <t>Fort Garry S</t>
  </si>
  <si>
    <t>River Heights W</t>
  </si>
  <si>
    <t>Inkster W</t>
  </si>
  <si>
    <t>St. James - Assiniboia W</t>
  </si>
  <si>
    <t>Seven Oaks W</t>
  </si>
  <si>
    <t>River East W</t>
  </si>
  <si>
    <t>St. James - Assiniboia E</t>
  </si>
  <si>
    <t>River East E</t>
  </si>
  <si>
    <t>Seven Oaks E</t>
  </si>
  <si>
    <t>St. Vital N</t>
  </si>
  <si>
    <t>Downtown W</t>
  </si>
  <si>
    <t>River Heights E</t>
  </si>
  <si>
    <t>Point Douglas N</t>
  </si>
  <si>
    <t>River East S</t>
  </si>
  <si>
    <t>Inkster E</t>
  </si>
  <si>
    <t>Downtown E</t>
  </si>
  <si>
    <t>Point Douglas S</t>
  </si>
  <si>
    <t>WCFS</t>
  </si>
  <si>
    <t>Iron Rose (s)</t>
  </si>
  <si>
    <t>Northern Remote (s)</t>
  </si>
  <si>
    <t>Churchill (s)</t>
  </si>
  <si>
    <t>WCFS (s)</t>
  </si>
  <si>
    <t>F Flon/Snow L/Cran (s)</t>
  </si>
  <si>
    <t>Nor-Man Other (s)</t>
  </si>
  <si>
    <t>Gillam/Fox Lake (s)</t>
  </si>
  <si>
    <t>Thick Por/Pik/Wab (s)</t>
  </si>
  <si>
    <t>Island Lake (s)</t>
  </si>
  <si>
    <t>Cross Lake (s)</t>
  </si>
  <si>
    <t>Nelson House (s)</t>
  </si>
  <si>
    <t>Norway House (s)</t>
  </si>
  <si>
    <t xml:space="preserve">These definitions can be found in the Child Health Atlas Glossary: </t>
  </si>
  <si>
    <t>http://www.umanitoba.ca/centres/mchp/reports/child_inequalities/glossary.shtml</t>
  </si>
  <si>
    <t>Neighbourhood Cluster (NC)</t>
  </si>
  <si>
    <t>Regional Health Authority (RHA)</t>
  </si>
  <si>
    <t>Regional Health Authority (RHA) District</t>
  </si>
  <si>
    <t>Winnipeg Community Area (CA)</t>
  </si>
  <si>
    <t>Drug Categories for Prescription Use Analysis</t>
  </si>
  <si>
    <t>Socioeconomic Status (SES)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</si>
</sst>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2"/>
    </font>
    <font>
      <sz val="8"/>
      <name val="Arial"/>
      <family val="2"/>
    </font>
    <font>
      <sz val="7"/>
      <name val="Arial"/>
      <family val="2"/>
    </font>
    <font>
      <sz val="5.25"/>
      <name val="Arial"/>
      <family val="2"/>
    </font>
    <font>
      <b/>
      <sz val="8.75"/>
      <name val="Arial"/>
      <family val="2"/>
    </font>
    <font>
      <b/>
      <sz val="7"/>
      <name val="Arial"/>
      <family val="2"/>
    </font>
    <font>
      <b/>
      <sz val="5.25"/>
      <name val="Arial"/>
      <family val="2"/>
    </font>
    <font>
      <b/>
      <sz val="20"/>
      <name val="Arial"/>
      <family val="2"/>
    </font>
    <font>
      <b/>
      <sz val="8"/>
      <name val="Arial"/>
      <family val="2"/>
    </font>
    <font>
      <b/>
      <sz val="12"/>
      <name val="Arial"/>
      <family val="2"/>
    </font>
    <font>
      <sz val="12"/>
      <name val="Arial"/>
      <family val="2"/>
    </font>
    <font>
      <i/>
      <sz val="12"/>
      <name val="Arial"/>
      <family val="2"/>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Fill="1" applyAlignment="1">
      <alignment/>
    </xf>
    <xf numFmtId="0" fontId="10" fillId="0" borderId="0" xfId="0" applyFont="1" applyAlignment="1">
      <alignment/>
    </xf>
    <xf numFmtId="0" fontId="13"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703461"/>
        <c:axId val="20222286"/>
      </c:barChart>
      <c:catAx>
        <c:axId val="9703461"/>
        <c:scaling>
          <c:orientation val="minMax"/>
        </c:scaling>
        <c:axPos val="b"/>
        <c:delete val="0"/>
        <c:numFmt formatCode="General" sourceLinked="1"/>
        <c:majorTickMark val="in"/>
        <c:minorTickMark val="none"/>
        <c:tickLblPos val="nextTo"/>
        <c:crossAx val="20222286"/>
        <c:crosses val="autoZero"/>
        <c:auto val="1"/>
        <c:lblOffset val="100"/>
        <c:noMultiLvlLbl val="0"/>
      </c:catAx>
      <c:valAx>
        <c:axId val="20222286"/>
        <c:scaling>
          <c:orientation val="minMax"/>
        </c:scaling>
        <c:axPos val="l"/>
        <c:delete val="0"/>
        <c:numFmt formatCode="General" sourceLinked="1"/>
        <c:majorTickMark val="in"/>
        <c:minorTickMark val="none"/>
        <c:tickLblPos val="nextTo"/>
        <c:crossAx val="97034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Rate of Children Aged 0-19 Years with One or More Antibiotic Prescriptions 
by Manitoba RHA, 2001/02</a:t>
            </a:r>
          </a:p>
        </c:rich>
      </c:tx>
      <c:layout>
        <c:manualLayout>
          <c:xMode val="factor"/>
          <c:yMode val="factor"/>
          <c:x val="-0.0015"/>
          <c:y val="-0.01175"/>
        </c:manualLayout>
      </c:layout>
      <c:spPr>
        <a:noFill/>
        <a:ln>
          <a:noFill/>
        </a:ln>
      </c:spPr>
    </c:title>
    <c:plotArea>
      <c:layout>
        <c:manualLayout>
          <c:xMode val="edge"/>
          <c:yMode val="edge"/>
          <c:x val="0.037"/>
          <c:y val="0.0815"/>
          <c:w val="0.8095"/>
          <c:h val="0.81625"/>
        </c:manualLayout>
      </c:layout>
      <c:barChart>
        <c:barDir val="bar"/>
        <c:grouping val="clustered"/>
        <c:varyColors val="0"/>
        <c:ser>
          <c:idx val="0"/>
          <c:order val="0"/>
          <c:tx>
            <c:v>Manitoba RHA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antibiotic_rate!$B$4:$B$15</c:f>
              <c:strCache>
                <c:ptCount val="12"/>
                <c:pt idx="0">
                  <c:v>South Eastman (1)</c:v>
                </c:pt>
                <c:pt idx="1">
                  <c:v>Central (1)</c:v>
                </c:pt>
                <c:pt idx="2">
                  <c:v>Brandon (1)</c:v>
                </c:pt>
                <c:pt idx="3">
                  <c:v>Assiniboine (1)</c:v>
                </c:pt>
                <c:pt idx="4">
                  <c:v>Winnipeg (1)</c:v>
                </c:pt>
                <c:pt idx="5">
                  <c:v>Interlake</c:v>
                </c:pt>
                <c:pt idx="6">
                  <c:v>North Eastman (1)</c:v>
                </c:pt>
                <c:pt idx="7">
                  <c:v>Parkland (1)</c:v>
                </c:pt>
                <c:pt idx="8">
                  <c:v>Churchill</c:v>
                </c:pt>
                <c:pt idx="9">
                  <c:v>Nor-Man (1)</c:v>
                </c:pt>
                <c:pt idx="10">
                  <c:v>Burntwood (1)</c:v>
                </c:pt>
                <c:pt idx="11">
                  <c:v>Manitoba</c:v>
                </c:pt>
              </c:strCache>
            </c:strRef>
          </c:cat>
          <c:val>
            <c:numRef>
              <c:f>antibiotic_rate!$I$4:$I$15</c:f>
              <c:numCache>
                <c:ptCount val="12"/>
                <c:pt idx="0">
                  <c:v>371.73030786</c:v>
                </c:pt>
                <c:pt idx="1">
                  <c:v>358.51819181</c:v>
                </c:pt>
                <c:pt idx="2">
                  <c:v>426.687117</c:v>
                </c:pt>
                <c:pt idx="3">
                  <c:v>403.87680253</c:v>
                </c:pt>
                <c:pt idx="4">
                  <c:v>422.28751214</c:v>
                </c:pt>
                <c:pt idx="5">
                  <c:v>387.18466735</c:v>
                </c:pt>
                <c:pt idx="6">
                  <c:v>327.21876834</c:v>
                </c:pt>
                <c:pt idx="7">
                  <c:v>444.07323571</c:v>
                </c:pt>
                <c:pt idx="8">
                  <c:v>320.14128431</c:v>
                </c:pt>
                <c:pt idx="9">
                  <c:v>240.15612305</c:v>
                </c:pt>
                <c:pt idx="10">
                  <c:v>152.39399706</c:v>
                </c:pt>
                <c:pt idx="11">
                  <c:v>385.03991147</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antibiotic_rate!$B$4:$B$15</c:f>
              <c:strCache>
                <c:ptCount val="12"/>
                <c:pt idx="0">
                  <c:v>South Eastman (1)</c:v>
                </c:pt>
                <c:pt idx="1">
                  <c:v>Central (1)</c:v>
                </c:pt>
                <c:pt idx="2">
                  <c:v>Brandon (1)</c:v>
                </c:pt>
                <c:pt idx="3">
                  <c:v>Assiniboine (1)</c:v>
                </c:pt>
                <c:pt idx="4">
                  <c:v>Winnipeg (1)</c:v>
                </c:pt>
                <c:pt idx="5">
                  <c:v>Interlake</c:v>
                </c:pt>
                <c:pt idx="6">
                  <c:v>North Eastman (1)</c:v>
                </c:pt>
                <c:pt idx="7">
                  <c:v>Parkland (1)</c:v>
                </c:pt>
                <c:pt idx="8">
                  <c:v>Churchill</c:v>
                </c:pt>
                <c:pt idx="9">
                  <c:v>Nor-Man (1)</c:v>
                </c:pt>
                <c:pt idx="10">
                  <c:v>Burntwood (1)</c:v>
                </c:pt>
                <c:pt idx="11">
                  <c:v>Manitoba</c:v>
                </c:pt>
              </c:strCache>
            </c:strRef>
          </c:cat>
          <c:val>
            <c:numRef>
              <c:f>antibiotic_rate!$N$4:$N$15</c:f>
              <c:numCache>
                <c:ptCount val="12"/>
                <c:pt idx="0">
                  <c:v>385.03991147</c:v>
                </c:pt>
                <c:pt idx="1">
                  <c:v>385.03991147</c:v>
                </c:pt>
                <c:pt idx="2">
                  <c:v>385.03991147</c:v>
                </c:pt>
                <c:pt idx="3">
                  <c:v>385.03991147</c:v>
                </c:pt>
                <c:pt idx="4">
                  <c:v>385.03991147</c:v>
                </c:pt>
                <c:pt idx="5">
                  <c:v>385.03991147</c:v>
                </c:pt>
                <c:pt idx="6">
                  <c:v>385.03991147</c:v>
                </c:pt>
                <c:pt idx="7">
                  <c:v>385.03991147</c:v>
                </c:pt>
                <c:pt idx="8">
                  <c:v>385.03991147</c:v>
                </c:pt>
                <c:pt idx="9">
                  <c:v>385.03991147</c:v>
                </c:pt>
                <c:pt idx="10">
                  <c:v>385.03991147</c:v>
                </c:pt>
                <c:pt idx="11">
                  <c:v>385.03991147</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antibiotic_rate!$B$4:$B$15</c:f>
              <c:strCache>
                <c:ptCount val="12"/>
                <c:pt idx="0">
                  <c:v>South Eastman (1)</c:v>
                </c:pt>
                <c:pt idx="1">
                  <c:v>Central (1)</c:v>
                </c:pt>
                <c:pt idx="2">
                  <c:v>Brandon (1)</c:v>
                </c:pt>
                <c:pt idx="3">
                  <c:v>Assiniboine (1)</c:v>
                </c:pt>
                <c:pt idx="4">
                  <c:v>Winnipeg (1)</c:v>
                </c:pt>
                <c:pt idx="5">
                  <c:v>Interlake</c:v>
                </c:pt>
                <c:pt idx="6">
                  <c:v>North Eastman (1)</c:v>
                </c:pt>
                <c:pt idx="7">
                  <c:v>Parkland (1)</c:v>
                </c:pt>
                <c:pt idx="8">
                  <c:v>Churchill</c:v>
                </c:pt>
                <c:pt idx="9">
                  <c:v>Nor-Man (1)</c:v>
                </c:pt>
                <c:pt idx="10">
                  <c:v>Burntwood (1)</c:v>
                </c:pt>
                <c:pt idx="11">
                  <c:v>Manitoba</c:v>
                </c:pt>
              </c:strCache>
            </c:strRef>
          </c:cat>
          <c:val>
            <c:numRef>
              <c:f>antibiotic_rate!$P$4:$P$15</c:f>
              <c:numCache>
                <c:ptCount val="12"/>
                <c:pt idx="0">
                  <c:v>422.37012596</c:v>
                </c:pt>
                <c:pt idx="1">
                  <c:v>422.37012596</c:v>
                </c:pt>
                <c:pt idx="2">
                  <c:v>422.37012596</c:v>
                </c:pt>
                <c:pt idx="3">
                  <c:v>422.37012596</c:v>
                </c:pt>
                <c:pt idx="4">
                  <c:v>422.37012596</c:v>
                </c:pt>
                <c:pt idx="5">
                  <c:v>422.37012596</c:v>
                </c:pt>
                <c:pt idx="6">
                  <c:v>422.37012596</c:v>
                </c:pt>
                <c:pt idx="7">
                  <c:v>422.37012596</c:v>
                </c:pt>
                <c:pt idx="8">
                  <c:v>422.37012596</c:v>
                </c:pt>
                <c:pt idx="9">
                  <c:v>422.37012596</c:v>
                </c:pt>
                <c:pt idx="10">
                  <c:v>422.37012596</c:v>
                </c:pt>
                <c:pt idx="11">
                  <c:v>422.37012596</c:v>
                </c:pt>
              </c:numCache>
            </c:numRef>
          </c:val>
        </c:ser>
        <c:gapWidth val="50"/>
        <c:axId val="47782847"/>
        <c:axId val="27392440"/>
      </c:barChart>
      <c:catAx>
        <c:axId val="47782847"/>
        <c:scaling>
          <c:orientation val="maxMin"/>
        </c:scaling>
        <c:axPos val="l"/>
        <c:delete val="0"/>
        <c:numFmt formatCode="General" sourceLinked="1"/>
        <c:majorTickMark val="out"/>
        <c:minorTickMark val="none"/>
        <c:tickLblPos val="nextTo"/>
        <c:crossAx val="27392440"/>
        <c:crosses val="autoZero"/>
        <c:auto val="1"/>
        <c:lblOffset val="100"/>
        <c:noMultiLvlLbl val="0"/>
      </c:catAx>
      <c:valAx>
        <c:axId val="27392440"/>
        <c:scaling>
          <c:orientation val="minMax"/>
        </c:scaling>
        <c:axPos val="t"/>
        <c:title>
          <c:tx>
            <c:rich>
              <a:bodyPr vert="horz" rot="0" anchor="ctr"/>
              <a:lstStyle/>
              <a:p>
                <a:pPr algn="ctr">
                  <a:defRPr/>
                </a:pPr>
                <a:r>
                  <a:rPr lang="en-US" cap="none" sz="7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47782847"/>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8515"/>
          <c:y val="0.36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Rate of Children Aged 0-19 Years with One or More Antibiotic Prescriptions 
by RHA District, 2001/02</a:t>
            </a:r>
          </a:p>
        </c:rich>
      </c:tx>
      <c:layout>
        <c:manualLayout>
          <c:xMode val="factor"/>
          <c:yMode val="factor"/>
          <c:x val="0.05075"/>
          <c:y val="-0.009"/>
        </c:manualLayout>
      </c:layout>
      <c:spPr>
        <a:noFill/>
        <a:ln>
          <a:noFill/>
        </a:ln>
      </c:spPr>
    </c:title>
    <c:plotArea>
      <c:layout>
        <c:manualLayout>
          <c:xMode val="edge"/>
          <c:yMode val="edge"/>
          <c:x val="0"/>
          <c:y val="0.06125"/>
          <c:w val="0.898"/>
          <c:h val="0.8705"/>
        </c:manualLayout>
      </c:layout>
      <c:barChart>
        <c:barDir val="bar"/>
        <c:grouping val="clustered"/>
        <c:varyColors val="0"/>
        <c:ser>
          <c:idx val="0"/>
          <c:order val="0"/>
          <c:tx>
            <c:v>Manitoba Districts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antibiotic_rate!$B$16:$B$63</c:f>
              <c:strCache>
                <c:ptCount val="48"/>
                <c:pt idx="0">
                  <c:v>SE Northern (1)</c:v>
                </c:pt>
                <c:pt idx="1">
                  <c:v>SE Central (1)</c:v>
                </c:pt>
                <c:pt idx="2">
                  <c:v>SE Western</c:v>
                </c:pt>
                <c:pt idx="3">
                  <c:v>SE Southern (1)</c:v>
                </c:pt>
                <c:pt idx="4">
                  <c:v>Cent East</c:v>
                </c:pt>
                <c:pt idx="5">
                  <c:v>Cent Southwest (1)</c:v>
                </c:pt>
                <c:pt idx="6">
                  <c:v>Cent Midwest (1)</c:v>
                </c:pt>
                <c:pt idx="7">
                  <c:v>Cent North (1)</c:v>
                </c:pt>
                <c:pt idx="8">
                  <c:v>Bdn Rural (1)</c:v>
                </c:pt>
                <c:pt idx="9">
                  <c:v>Bdn West (1)</c:v>
                </c:pt>
                <c:pt idx="10">
                  <c:v>Bdn East (1)</c:v>
                </c:pt>
                <c:pt idx="11">
                  <c:v>Assin West 1 (1)</c:v>
                </c:pt>
                <c:pt idx="12">
                  <c:v>Assin North 2 (1)</c:v>
                </c:pt>
                <c:pt idx="13">
                  <c:v>Assin East 2</c:v>
                </c:pt>
                <c:pt idx="14">
                  <c:v>Assin West 2 (1)</c:v>
                </c:pt>
                <c:pt idx="15">
                  <c:v>Assin North 1 (1)</c:v>
                </c:pt>
                <c:pt idx="16">
                  <c:v>Assin East 1 (1)</c:v>
                </c:pt>
                <c:pt idx="17">
                  <c:v>Winnipeg (1)</c:v>
                </c:pt>
                <c:pt idx="18">
                  <c:v>IL Southwest</c:v>
                </c:pt>
                <c:pt idx="19">
                  <c:v>IL Southeast (1)</c:v>
                </c:pt>
                <c:pt idx="20">
                  <c:v>IL Northeast (1)</c:v>
                </c:pt>
                <c:pt idx="21">
                  <c:v>IL Northwest (1)</c:v>
                </c:pt>
                <c:pt idx="22">
                  <c:v>Springfield (1)</c:v>
                </c:pt>
                <c:pt idx="23">
                  <c:v>Winnipeg River</c:v>
                </c:pt>
                <c:pt idx="24">
                  <c:v>Iron Rose</c:v>
                </c:pt>
                <c:pt idx="25">
                  <c:v>Brokenhead (1)</c:v>
                </c:pt>
                <c:pt idx="26">
                  <c:v>Blue Water (1)</c:v>
                </c:pt>
                <c:pt idx="27">
                  <c:v>Northern Remote (1)</c:v>
                </c:pt>
                <c:pt idx="28">
                  <c:v>PL West</c:v>
                </c:pt>
                <c:pt idx="29">
                  <c:v>PL Central (1)</c:v>
                </c:pt>
                <c:pt idx="30">
                  <c:v>PL East</c:v>
                </c:pt>
                <c:pt idx="31">
                  <c:v>PL North (1)</c:v>
                </c:pt>
                <c:pt idx="32">
                  <c:v>Churchill</c:v>
                </c:pt>
                <c:pt idx="33">
                  <c:v>F Flon/Snow L/Cran (1)</c:v>
                </c:pt>
                <c:pt idx="34">
                  <c:v>The Pas/OCN/Kelsey (1)</c:v>
                </c:pt>
                <c:pt idx="35">
                  <c:v>Nor-Man Other (1)</c:v>
                </c:pt>
                <c:pt idx="36">
                  <c:v>Gillam/Fox Lake</c:v>
                </c:pt>
                <c:pt idx="37">
                  <c:v>Thompson (1)</c:v>
                </c:pt>
                <c:pt idx="38">
                  <c:v>Thick Por/Pik/Wab (1)</c:v>
                </c:pt>
                <c:pt idx="39">
                  <c:v>Lynn/Leaf/SIL (1)</c:v>
                </c:pt>
                <c:pt idx="40">
                  <c:v>Tad/Broch/Lac Br (1)</c:v>
                </c:pt>
                <c:pt idx="41">
                  <c:v>Island Lake (1)</c:v>
                </c:pt>
                <c:pt idx="42">
                  <c:v>Sha/York/Split/War (1)</c:v>
                </c:pt>
                <c:pt idx="43">
                  <c:v>Oxford H &amp; Gods (1)</c:v>
                </c:pt>
                <c:pt idx="44">
                  <c:v>Cross Lake (1)</c:v>
                </c:pt>
                <c:pt idx="45">
                  <c:v>Nelson House (1)</c:v>
                </c:pt>
                <c:pt idx="46">
                  <c:v>Norway House (1)</c:v>
                </c:pt>
                <c:pt idx="47">
                  <c:v>Manitoba</c:v>
                </c:pt>
              </c:strCache>
            </c:strRef>
          </c:cat>
          <c:val>
            <c:numRef>
              <c:f>antibiotic_rate!$I$16:$I$63</c:f>
              <c:numCache>
                <c:ptCount val="48"/>
                <c:pt idx="0">
                  <c:v>411.68638233</c:v>
                </c:pt>
                <c:pt idx="1">
                  <c:v>360.88454976</c:v>
                </c:pt>
                <c:pt idx="2">
                  <c:v>369.25132855</c:v>
                </c:pt>
                <c:pt idx="3">
                  <c:v>301.83287818</c:v>
                </c:pt>
                <c:pt idx="4">
                  <c:v>380.72741816</c:v>
                </c:pt>
                <c:pt idx="5">
                  <c:v>348.51536816</c:v>
                </c:pt>
                <c:pt idx="6">
                  <c:v>417.64622512</c:v>
                </c:pt>
                <c:pt idx="7">
                  <c:v>331.26657745</c:v>
                </c:pt>
                <c:pt idx="8">
                  <c:v>432.50791907</c:v>
                </c:pt>
                <c:pt idx="9">
                  <c:v>443.43431992</c:v>
                </c:pt>
                <c:pt idx="10">
                  <c:v>408.19579339</c:v>
                </c:pt>
                <c:pt idx="11">
                  <c:v>416.01882207</c:v>
                </c:pt>
                <c:pt idx="12">
                  <c:v>347.69259291</c:v>
                </c:pt>
                <c:pt idx="13">
                  <c:v>372.88639459</c:v>
                </c:pt>
                <c:pt idx="14">
                  <c:v>452.35585851</c:v>
                </c:pt>
                <c:pt idx="15">
                  <c:v>406.60145032</c:v>
                </c:pt>
                <c:pt idx="16">
                  <c:v>410.84850756</c:v>
                </c:pt>
                <c:pt idx="17">
                  <c:v>422.28751214</c:v>
                </c:pt>
                <c:pt idx="18">
                  <c:v>382.14530283</c:v>
                </c:pt>
                <c:pt idx="19">
                  <c:v>470.67680407</c:v>
                </c:pt>
                <c:pt idx="20">
                  <c:v>304.89919519</c:v>
                </c:pt>
                <c:pt idx="21">
                  <c:v>331.26285167</c:v>
                </c:pt>
                <c:pt idx="22">
                  <c:v>411.83787779</c:v>
                </c:pt>
                <c:pt idx="23">
                  <c:v>419.29364427</c:v>
                </c:pt>
                <c:pt idx="24">
                  <c:v>396.36396511</c:v>
                </c:pt>
                <c:pt idx="25">
                  <c:v>466.739498</c:v>
                </c:pt>
                <c:pt idx="26">
                  <c:v>266.91142288</c:v>
                </c:pt>
                <c:pt idx="27">
                  <c:v>54.817836527</c:v>
                </c:pt>
                <c:pt idx="28">
                  <c:v>404.21577099</c:v>
                </c:pt>
                <c:pt idx="29">
                  <c:v>463.28024713</c:v>
                </c:pt>
                <c:pt idx="30">
                  <c:v>404.17631016</c:v>
                </c:pt>
                <c:pt idx="31">
                  <c:v>461.82353519</c:v>
                </c:pt>
                <c:pt idx="32">
                  <c:v>320.14128431</c:v>
                </c:pt>
                <c:pt idx="33">
                  <c:v>336.67565195</c:v>
                </c:pt>
                <c:pt idx="34">
                  <c:v>294.4096233</c:v>
                </c:pt>
                <c:pt idx="35">
                  <c:v>76.111940076</c:v>
                </c:pt>
                <c:pt idx="36">
                  <c:v>346.60538343</c:v>
                </c:pt>
                <c:pt idx="37">
                  <c:v>344.15373324</c:v>
                </c:pt>
                <c:pt idx="38">
                  <c:v>175.89877731</c:v>
                </c:pt>
                <c:pt idx="39">
                  <c:v>258.23207067</c:v>
                </c:pt>
                <c:pt idx="40">
                  <c:v>56.381888966</c:v>
                </c:pt>
                <c:pt idx="41">
                  <c:v>36.915742887</c:v>
                </c:pt>
                <c:pt idx="42">
                  <c:v>38.608137036</c:v>
                </c:pt>
                <c:pt idx="43">
                  <c:v>37.80488614</c:v>
                </c:pt>
                <c:pt idx="44">
                  <c:v>32.301930213</c:v>
                </c:pt>
                <c:pt idx="45">
                  <c:v>32.585882532</c:v>
                </c:pt>
                <c:pt idx="46">
                  <c:v>149.29252592</c:v>
                </c:pt>
                <c:pt idx="47">
                  <c:v>385.03991147</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antibiotic_rate!$B$16:$B$63</c:f>
              <c:strCache>
                <c:ptCount val="48"/>
                <c:pt idx="0">
                  <c:v>SE Northern (1)</c:v>
                </c:pt>
                <c:pt idx="1">
                  <c:v>SE Central (1)</c:v>
                </c:pt>
                <c:pt idx="2">
                  <c:v>SE Western</c:v>
                </c:pt>
                <c:pt idx="3">
                  <c:v>SE Southern (1)</c:v>
                </c:pt>
                <c:pt idx="4">
                  <c:v>Cent East</c:v>
                </c:pt>
                <c:pt idx="5">
                  <c:v>Cent Southwest (1)</c:v>
                </c:pt>
                <c:pt idx="6">
                  <c:v>Cent Midwest (1)</c:v>
                </c:pt>
                <c:pt idx="7">
                  <c:v>Cent North (1)</c:v>
                </c:pt>
                <c:pt idx="8">
                  <c:v>Bdn Rural (1)</c:v>
                </c:pt>
                <c:pt idx="9">
                  <c:v>Bdn West (1)</c:v>
                </c:pt>
                <c:pt idx="10">
                  <c:v>Bdn East (1)</c:v>
                </c:pt>
                <c:pt idx="11">
                  <c:v>Assin West 1 (1)</c:v>
                </c:pt>
                <c:pt idx="12">
                  <c:v>Assin North 2 (1)</c:v>
                </c:pt>
                <c:pt idx="13">
                  <c:v>Assin East 2</c:v>
                </c:pt>
                <c:pt idx="14">
                  <c:v>Assin West 2 (1)</c:v>
                </c:pt>
                <c:pt idx="15">
                  <c:v>Assin North 1 (1)</c:v>
                </c:pt>
                <c:pt idx="16">
                  <c:v>Assin East 1 (1)</c:v>
                </c:pt>
                <c:pt idx="17">
                  <c:v>Winnipeg (1)</c:v>
                </c:pt>
                <c:pt idx="18">
                  <c:v>IL Southwest</c:v>
                </c:pt>
                <c:pt idx="19">
                  <c:v>IL Southeast (1)</c:v>
                </c:pt>
                <c:pt idx="20">
                  <c:v>IL Northeast (1)</c:v>
                </c:pt>
                <c:pt idx="21">
                  <c:v>IL Northwest (1)</c:v>
                </c:pt>
                <c:pt idx="22">
                  <c:v>Springfield (1)</c:v>
                </c:pt>
                <c:pt idx="23">
                  <c:v>Winnipeg River</c:v>
                </c:pt>
                <c:pt idx="24">
                  <c:v>Iron Rose</c:v>
                </c:pt>
                <c:pt idx="25">
                  <c:v>Brokenhead (1)</c:v>
                </c:pt>
                <c:pt idx="26">
                  <c:v>Blue Water (1)</c:v>
                </c:pt>
                <c:pt idx="27">
                  <c:v>Northern Remote (1)</c:v>
                </c:pt>
                <c:pt idx="28">
                  <c:v>PL West</c:v>
                </c:pt>
                <c:pt idx="29">
                  <c:v>PL Central (1)</c:v>
                </c:pt>
                <c:pt idx="30">
                  <c:v>PL East</c:v>
                </c:pt>
                <c:pt idx="31">
                  <c:v>PL North (1)</c:v>
                </c:pt>
                <c:pt idx="32">
                  <c:v>Churchill</c:v>
                </c:pt>
                <c:pt idx="33">
                  <c:v>F Flon/Snow L/Cran (1)</c:v>
                </c:pt>
                <c:pt idx="34">
                  <c:v>The Pas/OCN/Kelsey (1)</c:v>
                </c:pt>
                <c:pt idx="35">
                  <c:v>Nor-Man Other (1)</c:v>
                </c:pt>
                <c:pt idx="36">
                  <c:v>Gillam/Fox Lake</c:v>
                </c:pt>
                <c:pt idx="37">
                  <c:v>Thompson (1)</c:v>
                </c:pt>
                <c:pt idx="38">
                  <c:v>Thick Por/Pik/Wab (1)</c:v>
                </c:pt>
                <c:pt idx="39">
                  <c:v>Lynn/Leaf/SIL (1)</c:v>
                </c:pt>
                <c:pt idx="40">
                  <c:v>Tad/Broch/Lac Br (1)</c:v>
                </c:pt>
                <c:pt idx="41">
                  <c:v>Island Lake (1)</c:v>
                </c:pt>
                <c:pt idx="42">
                  <c:v>Sha/York/Split/War (1)</c:v>
                </c:pt>
                <c:pt idx="43">
                  <c:v>Oxford H &amp; Gods (1)</c:v>
                </c:pt>
                <c:pt idx="44">
                  <c:v>Cross Lake (1)</c:v>
                </c:pt>
                <c:pt idx="45">
                  <c:v>Nelson House (1)</c:v>
                </c:pt>
                <c:pt idx="46">
                  <c:v>Norway House (1)</c:v>
                </c:pt>
                <c:pt idx="47">
                  <c:v>Manitoba</c:v>
                </c:pt>
              </c:strCache>
            </c:strRef>
          </c:cat>
          <c:val>
            <c:numRef>
              <c:f>antibiotic_rate!$N$16:$N$63</c:f>
              <c:numCache>
                <c:ptCount val="48"/>
                <c:pt idx="0">
                  <c:v>385.03991147</c:v>
                </c:pt>
                <c:pt idx="1">
                  <c:v>385.03991147</c:v>
                </c:pt>
                <c:pt idx="2">
                  <c:v>385.03991147</c:v>
                </c:pt>
                <c:pt idx="3">
                  <c:v>385.03991147</c:v>
                </c:pt>
                <c:pt idx="4">
                  <c:v>385.03991147</c:v>
                </c:pt>
                <c:pt idx="5">
                  <c:v>385.03991147</c:v>
                </c:pt>
                <c:pt idx="6">
                  <c:v>385.03991147</c:v>
                </c:pt>
                <c:pt idx="7">
                  <c:v>385.03991147</c:v>
                </c:pt>
                <c:pt idx="8">
                  <c:v>385.03991147</c:v>
                </c:pt>
                <c:pt idx="9">
                  <c:v>385.03991147</c:v>
                </c:pt>
                <c:pt idx="10">
                  <c:v>385.03991147</c:v>
                </c:pt>
                <c:pt idx="11">
                  <c:v>385.03991147</c:v>
                </c:pt>
                <c:pt idx="12">
                  <c:v>385.03991147</c:v>
                </c:pt>
                <c:pt idx="13">
                  <c:v>385.03991147</c:v>
                </c:pt>
                <c:pt idx="14">
                  <c:v>385.03991147</c:v>
                </c:pt>
                <c:pt idx="15">
                  <c:v>385.03991147</c:v>
                </c:pt>
                <c:pt idx="16">
                  <c:v>385.03991147</c:v>
                </c:pt>
                <c:pt idx="17">
                  <c:v>385.03991147</c:v>
                </c:pt>
                <c:pt idx="18">
                  <c:v>385.03991147</c:v>
                </c:pt>
                <c:pt idx="19">
                  <c:v>385.03991147</c:v>
                </c:pt>
                <c:pt idx="20">
                  <c:v>385.03991147</c:v>
                </c:pt>
                <c:pt idx="21">
                  <c:v>385.03991147</c:v>
                </c:pt>
                <c:pt idx="22">
                  <c:v>385.03991147</c:v>
                </c:pt>
                <c:pt idx="23">
                  <c:v>385.03991147</c:v>
                </c:pt>
                <c:pt idx="24">
                  <c:v>385.03991147</c:v>
                </c:pt>
                <c:pt idx="25">
                  <c:v>385.03991147</c:v>
                </c:pt>
                <c:pt idx="26">
                  <c:v>385.03991147</c:v>
                </c:pt>
                <c:pt idx="27">
                  <c:v>385.03991147</c:v>
                </c:pt>
                <c:pt idx="28">
                  <c:v>385.03991147</c:v>
                </c:pt>
                <c:pt idx="29">
                  <c:v>385.03991147</c:v>
                </c:pt>
                <c:pt idx="30">
                  <c:v>385.03991147</c:v>
                </c:pt>
                <c:pt idx="31">
                  <c:v>385.03991147</c:v>
                </c:pt>
                <c:pt idx="32">
                  <c:v>385.03991147</c:v>
                </c:pt>
                <c:pt idx="33">
                  <c:v>385.03991147</c:v>
                </c:pt>
                <c:pt idx="34">
                  <c:v>385.03991147</c:v>
                </c:pt>
                <c:pt idx="35">
                  <c:v>385.03991147</c:v>
                </c:pt>
                <c:pt idx="36">
                  <c:v>385.03991147</c:v>
                </c:pt>
                <c:pt idx="37">
                  <c:v>385.03991147</c:v>
                </c:pt>
                <c:pt idx="38">
                  <c:v>385.03991147</c:v>
                </c:pt>
                <c:pt idx="39">
                  <c:v>385.03991147</c:v>
                </c:pt>
                <c:pt idx="40">
                  <c:v>385.03991147</c:v>
                </c:pt>
                <c:pt idx="41">
                  <c:v>385.03991147</c:v>
                </c:pt>
                <c:pt idx="42">
                  <c:v>385.03991147</c:v>
                </c:pt>
                <c:pt idx="43">
                  <c:v>385.03991147</c:v>
                </c:pt>
                <c:pt idx="44">
                  <c:v>385.03991147</c:v>
                </c:pt>
                <c:pt idx="45">
                  <c:v>385.03991147</c:v>
                </c:pt>
                <c:pt idx="46">
                  <c:v>385.03991147</c:v>
                </c:pt>
                <c:pt idx="47">
                  <c:v>385.03991147</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antibiotic_rate!$B$16:$B$63</c:f>
              <c:strCache>
                <c:ptCount val="48"/>
                <c:pt idx="0">
                  <c:v>SE Northern (1)</c:v>
                </c:pt>
                <c:pt idx="1">
                  <c:v>SE Central (1)</c:v>
                </c:pt>
                <c:pt idx="2">
                  <c:v>SE Western</c:v>
                </c:pt>
                <c:pt idx="3">
                  <c:v>SE Southern (1)</c:v>
                </c:pt>
                <c:pt idx="4">
                  <c:v>Cent East</c:v>
                </c:pt>
                <c:pt idx="5">
                  <c:v>Cent Southwest (1)</c:v>
                </c:pt>
                <c:pt idx="6">
                  <c:v>Cent Midwest (1)</c:v>
                </c:pt>
                <c:pt idx="7">
                  <c:v>Cent North (1)</c:v>
                </c:pt>
                <c:pt idx="8">
                  <c:v>Bdn Rural (1)</c:v>
                </c:pt>
                <c:pt idx="9">
                  <c:v>Bdn West (1)</c:v>
                </c:pt>
                <c:pt idx="10">
                  <c:v>Bdn East (1)</c:v>
                </c:pt>
                <c:pt idx="11">
                  <c:v>Assin West 1 (1)</c:v>
                </c:pt>
                <c:pt idx="12">
                  <c:v>Assin North 2 (1)</c:v>
                </c:pt>
                <c:pt idx="13">
                  <c:v>Assin East 2</c:v>
                </c:pt>
                <c:pt idx="14">
                  <c:v>Assin West 2 (1)</c:v>
                </c:pt>
                <c:pt idx="15">
                  <c:v>Assin North 1 (1)</c:v>
                </c:pt>
                <c:pt idx="16">
                  <c:v>Assin East 1 (1)</c:v>
                </c:pt>
                <c:pt idx="17">
                  <c:v>Winnipeg (1)</c:v>
                </c:pt>
                <c:pt idx="18">
                  <c:v>IL Southwest</c:v>
                </c:pt>
                <c:pt idx="19">
                  <c:v>IL Southeast (1)</c:v>
                </c:pt>
                <c:pt idx="20">
                  <c:v>IL Northeast (1)</c:v>
                </c:pt>
                <c:pt idx="21">
                  <c:v>IL Northwest (1)</c:v>
                </c:pt>
                <c:pt idx="22">
                  <c:v>Springfield (1)</c:v>
                </c:pt>
                <c:pt idx="23">
                  <c:v>Winnipeg River</c:v>
                </c:pt>
                <c:pt idx="24">
                  <c:v>Iron Rose</c:v>
                </c:pt>
                <c:pt idx="25">
                  <c:v>Brokenhead (1)</c:v>
                </c:pt>
                <c:pt idx="26">
                  <c:v>Blue Water (1)</c:v>
                </c:pt>
                <c:pt idx="27">
                  <c:v>Northern Remote (1)</c:v>
                </c:pt>
                <c:pt idx="28">
                  <c:v>PL West</c:v>
                </c:pt>
                <c:pt idx="29">
                  <c:v>PL Central (1)</c:v>
                </c:pt>
                <c:pt idx="30">
                  <c:v>PL East</c:v>
                </c:pt>
                <c:pt idx="31">
                  <c:v>PL North (1)</c:v>
                </c:pt>
                <c:pt idx="32">
                  <c:v>Churchill</c:v>
                </c:pt>
                <c:pt idx="33">
                  <c:v>F Flon/Snow L/Cran (1)</c:v>
                </c:pt>
                <c:pt idx="34">
                  <c:v>The Pas/OCN/Kelsey (1)</c:v>
                </c:pt>
                <c:pt idx="35">
                  <c:v>Nor-Man Other (1)</c:v>
                </c:pt>
                <c:pt idx="36">
                  <c:v>Gillam/Fox Lake</c:v>
                </c:pt>
                <c:pt idx="37">
                  <c:v>Thompson (1)</c:v>
                </c:pt>
                <c:pt idx="38">
                  <c:v>Thick Por/Pik/Wab (1)</c:v>
                </c:pt>
                <c:pt idx="39">
                  <c:v>Lynn/Leaf/SIL (1)</c:v>
                </c:pt>
                <c:pt idx="40">
                  <c:v>Tad/Broch/Lac Br (1)</c:v>
                </c:pt>
                <c:pt idx="41">
                  <c:v>Island Lake (1)</c:v>
                </c:pt>
                <c:pt idx="42">
                  <c:v>Sha/York/Split/War (1)</c:v>
                </c:pt>
                <c:pt idx="43">
                  <c:v>Oxford H &amp; Gods (1)</c:v>
                </c:pt>
                <c:pt idx="44">
                  <c:v>Cross Lake (1)</c:v>
                </c:pt>
                <c:pt idx="45">
                  <c:v>Nelson House (1)</c:v>
                </c:pt>
                <c:pt idx="46">
                  <c:v>Norway House (1)</c:v>
                </c:pt>
                <c:pt idx="47">
                  <c:v>Manitoba</c:v>
                </c:pt>
              </c:strCache>
            </c:strRef>
          </c:cat>
          <c:val>
            <c:numRef>
              <c:f>antibiotic_rate!$P$16:$P$63</c:f>
              <c:numCache>
                <c:ptCount val="48"/>
                <c:pt idx="0">
                  <c:v>422.37012596</c:v>
                </c:pt>
                <c:pt idx="1">
                  <c:v>422.37012596</c:v>
                </c:pt>
                <c:pt idx="2">
                  <c:v>422.37012596</c:v>
                </c:pt>
                <c:pt idx="3">
                  <c:v>422.37012596</c:v>
                </c:pt>
                <c:pt idx="4">
                  <c:v>422.37012596</c:v>
                </c:pt>
                <c:pt idx="5">
                  <c:v>422.37012596</c:v>
                </c:pt>
                <c:pt idx="6">
                  <c:v>422.37012596</c:v>
                </c:pt>
                <c:pt idx="7">
                  <c:v>422.37012596</c:v>
                </c:pt>
                <c:pt idx="8">
                  <c:v>422.37012596</c:v>
                </c:pt>
                <c:pt idx="9">
                  <c:v>422.37012596</c:v>
                </c:pt>
                <c:pt idx="10">
                  <c:v>422.37012596</c:v>
                </c:pt>
                <c:pt idx="11">
                  <c:v>422.37012596</c:v>
                </c:pt>
                <c:pt idx="12">
                  <c:v>422.37012596</c:v>
                </c:pt>
                <c:pt idx="13">
                  <c:v>422.37012596</c:v>
                </c:pt>
                <c:pt idx="14">
                  <c:v>422.37012596</c:v>
                </c:pt>
                <c:pt idx="15">
                  <c:v>422.37012596</c:v>
                </c:pt>
                <c:pt idx="16">
                  <c:v>422.37012596</c:v>
                </c:pt>
                <c:pt idx="17">
                  <c:v>422.37012596</c:v>
                </c:pt>
                <c:pt idx="18">
                  <c:v>422.37012596</c:v>
                </c:pt>
                <c:pt idx="19">
                  <c:v>422.37012596</c:v>
                </c:pt>
                <c:pt idx="20">
                  <c:v>422.37012596</c:v>
                </c:pt>
                <c:pt idx="21">
                  <c:v>422.37012596</c:v>
                </c:pt>
                <c:pt idx="22">
                  <c:v>422.37012596</c:v>
                </c:pt>
                <c:pt idx="23">
                  <c:v>422.37012596</c:v>
                </c:pt>
                <c:pt idx="24">
                  <c:v>422.37012596</c:v>
                </c:pt>
                <c:pt idx="25">
                  <c:v>422.37012596</c:v>
                </c:pt>
                <c:pt idx="26">
                  <c:v>422.37012596</c:v>
                </c:pt>
                <c:pt idx="27">
                  <c:v>422.37012596</c:v>
                </c:pt>
                <c:pt idx="28">
                  <c:v>422.37012596</c:v>
                </c:pt>
                <c:pt idx="29">
                  <c:v>422.37012596</c:v>
                </c:pt>
                <c:pt idx="30">
                  <c:v>422.37012596</c:v>
                </c:pt>
                <c:pt idx="31">
                  <c:v>422.37012596</c:v>
                </c:pt>
                <c:pt idx="32">
                  <c:v>422.37012596</c:v>
                </c:pt>
                <c:pt idx="33">
                  <c:v>422.37012596</c:v>
                </c:pt>
                <c:pt idx="34">
                  <c:v>422.37012596</c:v>
                </c:pt>
                <c:pt idx="35">
                  <c:v>422.37012596</c:v>
                </c:pt>
                <c:pt idx="36">
                  <c:v>422.37012596</c:v>
                </c:pt>
                <c:pt idx="37">
                  <c:v>422.37012596</c:v>
                </c:pt>
                <c:pt idx="38">
                  <c:v>422.37012596</c:v>
                </c:pt>
                <c:pt idx="39">
                  <c:v>422.37012596</c:v>
                </c:pt>
                <c:pt idx="40">
                  <c:v>422.37012596</c:v>
                </c:pt>
                <c:pt idx="41">
                  <c:v>422.37012596</c:v>
                </c:pt>
                <c:pt idx="42">
                  <c:v>422.37012596</c:v>
                </c:pt>
                <c:pt idx="43">
                  <c:v>422.37012596</c:v>
                </c:pt>
                <c:pt idx="44">
                  <c:v>422.37012596</c:v>
                </c:pt>
                <c:pt idx="45">
                  <c:v>422.37012596</c:v>
                </c:pt>
                <c:pt idx="46">
                  <c:v>422.37012596</c:v>
                </c:pt>
                <c:pt idx="47">
                  <c:v>422.37012596</c:v>
                </c:pt>
              </c:numCache>
            </c:numRef>
          </c:val>
        </c:ser>
        <c:gapWidth val="50"/>
        <c:axId val="45205369"/>
        <c:axId val="4195138"/>
      </c:barChart>
      <c:catAx>
        <c:axId val="45205369"/>
        <c:scaling>
          <c:orientation val="maxMin"/>
        </c:scaling>
        <c:axPos val="l"/>
        <c:delete val="0"/>
        <c:numFmt formatCode="General" sourceLinked="1"/>
        <c:majorTickMark val="out"/>
        <c:minorTickMark val="none"/>
        <c:tickLblPos val="nextTo"/>
        <c:crossAx val="4195138"/>
        <c:crosses val="autoZero"/>
        <c:auto val="1"/>
        <c:lblOffset val="100"/>
        <c:tickLblSkip val="1"/>
        <c:noMultiLvlLbl val="0"/>
      </c:catAx>
      <c:valAx>
        <c:axId val="4195138"/>
        <c:scaling>
          <c:orientation val="minMax"/>
        </c:scaling>
        <c:axPos val="t"/>
        <c:title>
          <c:tx>
            <c:rich>
              <a:bodyPr vert="horz" rot="0" anchor="ctr"/>
              <a:lstStyle/>
              <a:p>
                <a:pPr algn="ctr">
                  <a:defRPr/>
                </a:pPr>
                <a:r>
                  <a:rPr lang="en-US" cap="none" sz="525"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45205369"/>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77575"/>
          <c:y val="0.094"/>
          <c:w val="0.22425"/>
          <c:h val="0.044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Rate of Children Aged 0-19 Years with One or More Antibiotic Prescriptions
by Winnipeg CA, 2001/02</a:t>
            </a:r>
          </a:p>
        </c:rich>
      </c:tx>
      <c:layout>
        <c:manualLayout>
          <c:xMode val="factor"/>
          <c:yMode val="factor"/>
          <c:x val="0"/>
          <c:y val="-0.0105"/>
        </c:manualLayout>
      </c:layout>
      <c:spPr>
        <a:noFill/>
        <a:ln>
          <a:noFill/>
        </a:ln>
      </c:spPr>
    </c:title>
    <c:plotArea>
      <c:layout>
        <c:manualLayout>
          <c:xMode val="edge"/>
          <c:yMode val="edge"/>
          <c:x val="0.04375"/>
          <c:y val="0.0765"/>
          <c:w val="0.8145"/>
          <c:h val="0.83675"/>
        </c:manualLayout>
      </c:layout>
      <c:barChart>
        <c:barDir val="bar"/>
        <c:grouping val="clustered"/>
        <c:varyColors val="0"/>
        <c:ser>
          <c:idx val="0"/>
          <c:order val="0"/>
          <c:tx>
            <c:v>Winnipeg CAs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antibiotic_rate!$B$64:$B$76</c:f>
              <c:strCache>
                <c:ptCount val="13"/>
                <c:pt idx="0">
                  <c:v>Assiniboine South (1)</c:v>
                </c:pt>
                <c:pt idx="1">
                  <c:v>Fort Garry (1)</c:v>
                </c:pt>
                <c:pt idx="2">
                  <c:v>St. Vital (1,2)</c:v>
                </c:pt>
                <c:pt idx="3">
                  <c:v>St. Boniface (1,2)</c:v>
                </c:pt>
                <c:pt idx="4">
                  <c:v>River Heights (2)</c:v>
                </c:pt>
                <c:pt idx="5">
                  <c:v>Transcona (1)</c:v>
                </c:pt>
                <c:pt idx="6">
                  <c:v>St. James - Assiniboia (1)</c:v>
                </c:pt>
                <c:pt idx="7">
                  <c:v>Seven Oaks (1,2)</c:v>
                </c:pt>
                <c:pt idx="8">
                  <c:v>River East (1)</c:v>
                </c:pt>
                <c:pt idx="9">
                  <c:v>Inkster (1,2)</c:v>
                </c:pt>
                <c:pt idx="10">
                  <c:v>Downtown (1,2)</c:v>
                </c:pt>
                <c:pt idx="11">
                  <c:v>Point Douglas (1)</c:v>
                </c:pt>
                <c:pt idx="12">
                  <c:v>Winnipeg (1)</c:v>
                </c:pt>
              </c:strCache>
            </c:strRef>
          </c:cat>
          <c:val>
            <c:numRef>
              <c:f>antibiotic_rate!$I$64:$I$76</c:f>
              <c:numCache>
                <c:ptCount val="13"/>
                <c:pt idx="0">
                  <c:v>409.91162678</c:v>
                </c:pt>
                <c:pt idx="1">
                  <c:v>421.79572059</c:v>
                </c:pt>
                <c:pt idx="2">
                  <c:v>442.08999208</c:v>
                </c:pt>
                <c:pt idx="3">
                  <c:v>402.65785047</c:v>
                </c:pt>
                <c:pt idx="4">
                  <c:v>396.68457925</c:v>
                </c:pt>
                <c:pt idx="5">
                  <c:v>421.07597999</c:v>
                </c:pt>
                <c:pt idx="6">
                  <c:v>425.0740352</c:v>
                </c:pt>
                <c:pt idx="7">
                  <c:v>436.92623221</c:v>
                </c:pt>
                <c:pt idx="8">
                  <c:v>423.82830295</c:v>
                </c:pt>
                <c:pt idx="9">
                  <c:v>444.69628498</c:v>
                </c:pt>
                <c:pt idx="10">
                  <c:v>403.4646074</c:v>
                </c:pt>
                <c:pt idx="11">
                  <c:v>432.23378101</c:v>
                </c:pt>
                <c:pt idx="12">
                  <c:v>422.37012596</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antibiotic_rate!$B$64:$B$76</c:f>
              <c:strCache>
                <c:ptCount val="13"/>
                <c:pt idx="0">
                  <c:v>Assiniboine South (1)</c:v>
                </c:pt>
                <c:pt idx="1">
                  <c:v>Fort Garry (1)</c:v>
                </c:pt>
                <c:pt idx="2">
                  <c:v>St. Vital (1,2)</c:v>
                </c:pt>
                <c:pt idx="3">
                  <c:v>St. Boniface (1,2)</c:v>
                </c:pt>
                <c:pt idx="4">
                  <c:v>River Heights (2)</c:v>
                </c:pt>
                <c:pt idx="5">
                  <c:v>Transcona (1)</c:v>
                </c:pt>
                <c:pt idx="6">
                  <c:v>St. James - Assiniboia (1)</c:v>
                </c:pt>
                <c:pt idx="7">
                  <c:v>Seven Oaks (1,2)</c:v>
                </c:pt>
                <c:pt idx="8">
                  <c:v>River East (1)</c:v>
                </c:pt>
                <c:pt idx="9">
                  <c:v>Inkster (1,2)</c:v>
                </c:pt>
                <c:pt idx="10">
                  <c:v>Downtown (1,2)</c:v>
                </c:pt>
                <c:pt idx="11">
                  <c:v>Point Douglas (1)</c:v>
                </c:pt>
                <c:pt idx="12">
                  <c:v>Winnipeg (1)</c:v>
                </c:pt>
              </c:strCache>
            </c:strRef>
          </c:cat>
          <c:val>
            <c:numRef>
              <c:f>antibiotic_rate!$N$64:$N$76</c:f>
              <c:numCache>
                <c:ptCount val="13"/>
                <c:pt idx="0">
                  <c:v>385.03991147</c:v>
                </c:pt>
                <c:pt idx="1">
                  <c:v>385.03991147</c:v>
                </c:pt>
                <c:pt idx="2">
                  <c:v>385.03991147</c:v>
                </c:pt>
                <c:pt idx="3">
                  <c:v>385.03991147</c:v>
                </c:pt>
                <c:pt idx="4">
                  <c:v>385.03991147</c:v>
                </c:pt>
                <c:pt idx="5">
                  <c:v>385.03991147</c:v>
                </c:pt>
                <c:pt idx="6">
                  <c:v>385.03991147</c:v>
                </c:pt>
                <c:pt idx="7">
                  <c:v>385.03991147</c:v>
                </c:pt>
                <c:pt idx="8">
                  <c:v>385.03991147</c:v>
                </c:pt>
                <c:pt idx="9">
                  <c:v>385.03991147</c:v>
                </c:pt>
                <c:pt idx="10">
                  <c:v>385.03991147</c:v>
                </c:pt>
                <c:pt idx="11">
                  <c:v>385.03991147</c:v>
                </c:pt>
                <c:pt idx="12">
                  <c:v>385.03991147</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antibiotic_rate!$B$64:$B$76</c:f>
              <c:strCache>
                <c:ptCount val="13"/>
                <c:pt idx="0">
                  <c:v>Assiniboine South (1)</c:v>
                </c:pt>
                <c:pt idx="1">
                  <c:v>Fort Garry (1)</c:v>
                </c:pt>
                <c:pt idx="2">
                  <c:v>St. Vital (1,2)</c:v>
                </c:pt>
                <c:pt idx="3">
                  <c:v>St. Boniface (1,2)</c:v>
                </c:pt>
                <c:pt idx="4">
                  <c:v>River Heights (2)</c:v>
                </c:pt>
                <c:pt idx="5">
                  <c:v>Transcona (1)</c:v>
                </c:pt>
                <c:pt idx="6">
                  <c:v>St. James - Assiniboia (1)</c:v>
                </c:pt>
                <c:pt idx="7">
                  <c:v>Seven Oaks (1,2)</c:v>
                </c:pt>
                <c:pt idx="8">
                  <c:v>River East (1)</c:v>
                </c:pt>
                <c:pt idx="9">
                  <c:v>Inkster (1,2)</c:v>
                </c:pt>
                <c:pt idx="10">
                  <c:v>Downtown (1,2)</c:v>
                </c:pt>
                <c:pt idx="11">
                  <c:v>Point Douglas (1)</c:v>
                </c:pt>
                <c:pt idx="12">
                  <c:v>Winnipeg (1)</c:v>
                </c:pt>
              </c:strCache>
            </c:strRef>
          </c:cat>
          <c:val>
            <c:numRef>
              <c:f>antibiotic_rate!$P$64:$P$76</c:f>
              <c:numCache>
                <c:ptCount val="13"/>
                <c:pt idx="0">
                  <c:v>422.37012596</c:v>
                </c:pt>
                <c:pt idx="1">
                  <c:v>422.37012596</c:v>
                </c:pt>
                <c:pt idx="2">
                  <c:v>422.37012596</c:v>
                </c:pt>
                <c:pt idx="3">
                  <c:v>422.37012596</c:v>
                </c:pt>
                <c:pt idx="4">
                  <c:v>422.37012596</c:v>
                </c:pt>
                <c:pt idx="5">
                  <c:v>422.37012596</c:v>
                </c:pt>
                <c:pt idx="6">
                  <c:v>422.37012596</c:v>
                </c:pt>
                <c:pt idx="7">
                  <c:v>422.37012596</c:v>
                </c:pt>
                <c:pt idx="8">
                  <c:v>422.37012596</c:v>
                </c:pt>
                <c:pt idx="9">
                  <c:v>422.37012596</c:v>
                </c:pt>
                <c:pt idx="10">
                  <c:v>422.37012596</c:v>
                </c:pt>
                <c:pt idx="11">
                  <c:v>422.37012596</c:v>
                </c:pt>
                <c:pt idx="12">
                  <c:v>422.37012596</c:v>
                </c:pt>
              </c:numCache>
            </c:numRef>
          </c:val>
        </c:ser>
        <c:gapWidth val="50"/>
        <c:axId val="37756243"/>
        <c:axId val="4261868"/>
      </c:barChart>
      <c:catAx>
        <c:axId val="37756243"/>
        <c:scaling>
          <c:orientation val="maxMin"/>
        </c:scaling>
        <c:axPos val="l"/>
        <c:delete val="0"/>
        <c:numFmt formatCode="General" sourceLinked="1"/>
        <c:majorTickMark val="out"/>
        <c:minorTickMark val="none"/>
        <c:tickLblPos val="nextTo"/>
        <c:crossAx val="4261868"/>
        <c:crosses val="autoZero"/>
        <c:auto val="1"/>
        <c:lblOffset val="100"/>
        <c:noMultiLvlLbl val="0"/>
      </c:catAx>
      <c:valAx>
        <c:axId val="4261868"/>
        <c:scaling>
          <c:orientation val="minMax"/>
          <c:max val="500"/>
          <c:min val="0"/>
        </c:scaling>
        <c:axPos val="t"/>
        <c:title>
          <c:tx>
            <c:rich>
              <a:bodyPr vert="horz" rot="0" anchor="ctr"/>
              <a:lstStyle/>
              <a:p>
                <a:pPr algn="ctr">
                  <a:defRPr/>
                </a:pPr>
                <a:r>
                  <a:rPr lang="en-US" cap="none" sz="7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37756243"/>
        <c:crosses val="max"/>
        <c:crossBetween val="between"/>
        <c:dispUnits/>
        <c:majorUnit val="50"/>
      </c:valAx>
      <c:spPr>
        <a:solidFill>
          <a:srgbClr val="FFFFFF"/>
        </a:solidFill>
      </c:spPr>
    </c:plotArea>
    <c:legend>
      <c:legendPos val="r"/>
      <c:legendEntry>
        <c:idx val="1"/>
        <c:delete val="1"/>
      </c:legendEntry>
      <c:legendEntry>
        <c:idx val="2"/>
        <c:delete val="1"/>
      </c:legendEntry>
      <c:layout>
        <c:manualLayout>
          <c:xMode val="edge"/>
          <c:yMode val="edge"/>
          <c:x val="0.84775"/>
          <c:y val="0.334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Rate of Children Aged 0-19 Years with One or More Antibiotic Prescriptions
by Winnipeg NC, 2001/02</a:t>
            </a:r>
          </a:p>
        </c:rich>
      </c:tx>
      <c:layout/>
      <c:spPr>
        <a:noFill/>
        <a:ln>
          <a:noFill/>
        </a:ln>
      </c:spPr>
    </c:title>
    <c:plotArea>
      <c:layout>
        <c:manualLayout>
          <c:xMode val="edge"/>
          <c:yMode val="edge"/>
          <c:x val="0.03975"/>
          <c:y val="0.0905"/>
          <c:w val="0.8195"/>
          <c:h val="0.8085"/>
        </c:manualLayout>
      </c:layout>
      <c:barChart>
        <c:barDir val="bar"/>
        <c:grouping val="clustered"/>
        <c:varyColors val="0"/>
        <c:ser>
          <c:idx val="0"/>
          <c:order val="0"/>
          <c:tx>
            <c:v>Winnipeg NC</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antibiotic_rate!$B$77:$B$102</c:f>
              <c:strCache>
                <c:ptCount val="26"/>
                <c:pt idx="0">
                  <c:v>River East N (2)</c:v>
                </c:pt>
                <c:pt idx="1">
                  <c:v>Seven Oaks N</c:v>
                </c:pt>
                <c:pt idx="2">
                  <c:v>Assiniboine South (1)</c:v>
                </c:pt>
                <c:pt idx="3">
                  <c:v>St. Vital S (1,2)</c:v>
                </c:pt>
                <c:pt idx="4">
                  <c:v>Fort Garry N (1)</c:v>
                </c:pt>
                <c:pt idx="5">
                  <c:v>St. Boniface E (1,2)</c:v>
                </c:pt>
                <c:pt idx="6">
                  <c:v>Inkster W (1,2)</c:v>
                </c:pt>
                <c:pt idx="7">
                  <c:v>River Heights W (2)</c:v>
                </c:pt>
                <c:pt idx="8">
                  <c:v>St. James - Assiniboia W (1)</c:v>
                </c:pt>
                <c:pt idx="9">
                  <c:v>Fort Garry S (1)</c:v>
                </c:pt>
                <c:pt idx="10">
                  <c:v>Transcona (1)</c:v>
                </c:pt>
                <c:pt idx="11">
                  <c:v>Seven Oaks W (1)</c:v>
                </c:pt>
                <c:pt idx="12">
                  <c:v>River East E (1)</c:v>
                </c:pt>
                <c:pt idx="13">
                  <c:v>River East W (1)</c:v>
                </c:pt>
                <c:pt idx="14">
                  <c:v>River Heights E (1)</c:v>
                </c:pt>
                <c:pt idx="15">
                  <c:v>St. Vital N (1)</c:v>
                </c:pt>
                <c:pt idx="16">
                  <c:v>St. James - Assiniboia E (1)</c:v>
                </c:pt>
                <c:pt idx="17">
                  <c:v>Seven Oaks E (1,2)</c:v>
                </c:pt>
                <c:pt idx="18">
                  <c:v>St. Boniface W</c:v>
                </c:pt>
                <c:pt idx="19">
                  <c:v>Downtown W (1,2)</c:v>
                </c:pt>
                <c:pt idx="20">
                  <c:v>River East S (1)</c:v>
                </c:pt>
                <c:pt idx="21">
                  <c:v>Point Douglas N (1,2)</c:v>
                </c:pt>
                <c:pt idx="22">
                  <c:v>Inkster E (1)</c:v>
                </c:pt>
                <c:pt idx="23">
                  <c:v>Downtown E (2)</c:v>
                </c:pt>
                <c:pt idx="24">
                  <c:v>Point Douglas S (1)</c:v>
                </c:pt>
                <c:pt idx="25">
                  <c:v>Winnipeg (1)</c:v>
                </c:pt>
              </c:strCache>
            </c:strRef>
          </c:cat>
          <c:val>
            <c:numRef>
              <c:f>antibiotic_rate!$I$77:$I$102</c:f>
              <c:numCache>
                <c:ptCount val="26"/>
                <c:pt idx="0">
                  <c:v>389.20365037</c:v>
                </c:pt>
                <c:pt idx="1">
                  <c:v>405.03346281</c:v>
                </c:pt>
                <c:pt idx="2">
                  <c:v>409.91162678</c:v>
                </c:pt>
                <c:pt idx="3">
                  <c:v>454.33530452</c:v>
                </c:pt>
                <c:pt idx="4">
                  <c:v>412.32537044</c:v>
                </c:pt>
                <c:pt idx="5">
                  <c:v>401.45372196</c:v>
                </c:pt>
                <c:pt idx="6">
                  <c:v>458.32533038</c:v>
                </c:pt>
                <c:pt idx="7">
                  <c:v>392.24309346</c:v>
                </c:pt>
                <c:pt idx="8">
                  <c:v>432.6811681</c:v>
                </c:pt>
                <c:pt idx="9">
                  <c:v>429.0920515</c:v>
                </c:pt>
                <c:pt idx="10">
                  <c:v>421.07597999</c:v>
                </c:pt>
                <c:pt idx="11">
                  <c:v>437.14556181</c:v>
                </c:pt>
                <c:pt idx="12">
                  <c:v>433.09129762</c:v>
                </c:pt>
                <c:pt idx="13">
                  <c:v>415.37426034</c:v>
                </c:pt>
                <c:pt idx="14">
                  <c:v>407.35016361</c:v>
                </c:pt>
                <c:pt idx="15">
                  <c:v>420.52725566</c:v>
                </c:pt>
                <c:pt idx="16">
                  <c:v>414.57022821</c:v>
                </c:pt>
                <c:pt idx="17">
                  <c:v>441.01761311</c:v>
                </c:pt>
                <c:pt idx="18">
                  <c:v>405.18675031</c:v>
                </c:pt>
                <c:pt idx="19">
                  <c:v>409.22790464</c:v>
                </c:pt>
                <c:pt idx="20">
                  <c:v>436.24839486</c:v>
                </c:pt>
                <c:pt idx="21">
                  <c:v>438.64048928</c:v>
                </c:pt>
                <c:pt idx="22">
                  <c:v>425.28735909</c:v>
                </c:pt>
                <c:pt idx="23">
                  <c:v>394.5429994</c:v>
                </c:pt>
                <c:pt idx="24">
                  <c:v>421.03106211</c:v>
                </c:pt>
                <c:pt idx="25">
                  <c:v>422.37012596</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antibiotic_rate!$B$77:$B$102</c:f>
              <c:strCache>
                <c:ptCount val="26"/>
                <c:pt idx="0">
                  <c:v>River East N (2)</c:v>
                </c:pt>
                <c:pt idx="1">
                  <c:v>Seven Oaks N</c:v>
                </c:pt>
                <c:pt idx="2">
                  <c:v>Assiniboine South (1)</c:v>
                </c:pt>
                <c:pt idx="3">
                  <c:v>St. Vital S (1,2)</c:v>
                </c:pt>
                <c:pt idx="4">
                  <c:v>Fort Garry N (1)</c:v>
                </c:pt>
                <c:pt idx="5">
                  <c:v>St. Boniface E (1,2)</c:v>
                </c:pt>
                <c:pt idx="6">
                  <c:v>Inkster W (1,2)</c:v>
                </c:pt>
                <c:pt idx="7">
                  <c:v>River Heights W (2)</c:v>
                </c:pt>
                <c:pt idx="8">
                  <c:v>St. James - Assiniboia W (1)</c:v>
                </c:pt>
                <c:pt idx="9">
                  <c:v>Fort Garry S (1)</c:v>
                </c:pt>
                <c:pt idx="10">
                  <c:v>Transcona (1)</c:v>
                </c:pt>
                <c:pt idx="11">
                  <c:v>Seven Oaks W (1)</c:v>
                </c:pt>
                <c:pt idx="12">
                  <c:v>River East E (1)</c:v>
                </c:pt>
                <c:pt idx="13">
                  <c:v>River East W (1)</c:v>
                </c:pt>
                <c:pt idx="14">
                  <c:v>River Heights E (1)</c:v>
                </c:pt>
                <c:pt idx="15">
                  <c:v>St. Vital N (1)</c:v>
                </c:pt>
                <c:pt idx="16">
                  <c:v>St. James - Assiniboia E (1)</c:v>
                </c:pt>
                <c:pt idx="17">
                  <c:v>Seven Oaks E (1,2)</c:v>
                </c:pt>
                <c:pt idx="18">
                  <c:v>St. Boniface W</c:v>
                </c:pt>
                <c:pt idx="19">
                  <c:v>Downtown W (1,2)</c:v>
                </c:pt>
                <c:pt idx="20">
                  <c:v>River East S (1)</c:v>
                </c:pt>
                <c:pt idx="21">
                  <c:v>Point Douglas N (1,2)</c:v>
                </c:pt>
                <c:pt idx="22">
                  <c:v>Inkster E (1)</c:v>
                </c:pt>
                <c:pt idx="23">
                  <c:v>Downtown E (2)</c:v>
                </c:pt>
                <c:pt idx="24">
                  <c:v>Point Douglas S (1)</c:v>
                </c:pt>
                <c:pt idx="25">
                  <c:v>Winnipeg (1)</c:v>
                </c:pt>
              </c:strCache>
            </c:strRef>
          </c:cat>
          <c:val>
            <c:numRef>
              <c:f>antibiotic_rate!$N$77:$N$102</c:f>
              <c:numCache>
                <c:ptCount val="26"/>
                <c:pt idx="0">
                  <c:v>385.03991147</c:v>
                </c:pt>
                <c:pt idx="1">
                  <c:v>385.03991147</c:v>
                </c:pt>
                <c:pt idx="2">
                  <c:v>385.03991147</c:v>
                </c:pt>
                <c:pt idx="3">
                  <c:v>385.03991147</c:v>
                </c:pt>
                <c:pt idx="4">
                  <c:v>385.03991147</c:v>
                </c:pt>
                <c:pt idx="5">
                  <c:v>385.03991147</c:v>
                </c:pt>
                <c:pt idx="6">
                  <c:v>385.03991147</c:v>
                </c:pt>
                <c:pt idx="7">
                  <c:v>385.03991147</c:v>
                </c:pt>
                <c:pt idx="8">
                  <c:v>385.03991147</c:v>
                </c:pt>
                <c:pt idx="9">
                  <c:v>385.03991147</c:v>
                </c:pt>
                <c:pt idx="10">
                  <c:v>385.03991147</c:v>
                </c:pt>
                <c:pt idx="11">
                  <c:v>385.03991147</c:v>
                </c:pt>
                <c:pt idx="12">
                  <c:v>385.03991147</c:v>
                </c:pt>
                <c:pt idx="13">
                  <c:v>385.03991147</c:v>
                </c:pt>
                <c:pt idx="14">
                  <c:v>385.03991147</c:v>
                </c:pt>
                <c:pt idx="15">
                  <c:v>385.03991147</c:v>
                </c:pt>
                <c:pt idx="16">
                  <c:v>385.03991147</c:v>
                </c:pt>
                <c:pt idx="17">
                  <c:v>385.03991147</c:v>
                </c:pt>
                <c:pt idx="18">
                  <c:v>385.03991147</c:v>
                </c:pt>
                <c:pt idx="19">
                  <c:v>385.03991147</c:v>
                </c:pt>
                <c:pt idx="20">
                  <c:v>385.03991147</c:v>
                </c:pt>
                <c:pt idx="21">
                  <c:v>385.03991147</c:v>
                </c:pt>
                <c:pt idx="22">
                  <c:v>385.03991147</c:v>
                </c:pt>
                <c:pt idx="23">
                  <c:v>385.03991147</c:v>
                </c:pt>
                <c:pt idx="24">
                  <c:v>385.03991147</c:v>
                </c:pt>
                <c:pt idx="25">
                  <c:v>385.03991147</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antibiotic_rate!$B$77:$B$102</c:f>
              <c:strCache>
                <c:ptCount val="26"/>
                <c:pt idx="0">
                  <c:v>River East N (2)</c:v>
                </c:pt>
                <c:pt idx="1">
                  <c:v>Seven Oaks N</c:v>
                </c:pt>
                <c:pt idx="2">
                  <c:v>Assiniboine South (1)</c:v>
                </c:pt>
                <c:pt idx="3">
                  <c:v>St. Vital S (1,2)</c:v>
                </c:pt>
                <c:pt idx="4">
                  <c:v>Fort Garry N (1)</c:v>
                </c:pt>
                <c:pt idx="5">
                  <c:v>St. Boniface E (1,2)</c:v>
                </c:pt>
                <c:pt idx="6">
                  <c:v>Inkster W (1,2)</c:v>
                </c:pt>
                <c:pt idx="7">
                  <c:v>River Heights W (2)</c:v>
                </c:pt>
                <c:pt idx="8">
                  <c:v>St. James - Assiniboia W (1)</c:v>
                </c:pt>
                <c:pt idx="9">
                  <c:v>Fort Garry S (1)</c:v>
                </c:pt>
                <c:pt idx="10">
                  <c:v>Transcona (1)</c:v>
                </c:pt>
                <c:pt idx="11">
                  <c:v>Seven Oaks W (1)</c:v>
                </c:pt>
                <c:pt idx="12">
                  <c:v>River East E (1)</c:v>
                </c:pt>
                <c:pt idx="13">
                  <c:v>River East W (1)</c:v>
                </c:pt>
                <c:pt idx="14">
                  <c:v>River Heights E (1)</c:v>
                </c:pt>
                <c:pt idx="15">
                  <c:v>St. Vital N (1)</c:v>
                </c:pt>
                <c:pt idx="16">
                  <c:v>St. James - Assiniboia E (1)</c:v>
                </c:pt>
                <c:pt idx="17">
                  <c:v>Seven Oaks E (1,2)</c:v>
                </c:pt>
                <c:pt idx="18">
                  <c:v>St. Boniface W</c:v>
                </c:pt>
                <c:pt idx="19">
                  <c:v>Downtown W (1,2)</c:v>
                </c:pt>
                <c:pt idx="20">
                  <c:v>River East S (1)</c:v>
                </c:pt>
                <c:pt idx="21">
                  <c:v>Point Douglas N (1,2)</c:v>
                </c:pt>
                <c:pt idx="22">
                  <c:v>Inkster E (1)</c:v>
                </c:pt>
                <c:pt idx="23">
                  <c:v>Downtown E (2)</c:v>
                </c:pt>
                <c:pt idx="24">
                  <c:v>Point Douglas S (1)</c:v>
                </c:pt>
                <c:pt idx="25">
                  <c:v>Winnipeg (1)</c:v>
                </c:pt>
              </c:strCache>
            </c:strRef>
          </c:cat>
          <c:val>
            <c:numRef>
              <c:f>antibiotic_rate!$P$77:$P$102</c:f>
              <c:numCache>
                <c:ptCount val="26"/>
                <c:pt idx="0">
                  <c:v>422.37012596</c:v>
                </c:pt>
                <c:pt idx="1">
                  <c:v>422.37012596</c:v>
                </c:pt>
                <c:pt idx="2">
                  <c:v>422.37012596</c:v>
                </c:pt>
                <c:pt idx="3">
                  <c:v>422.37012596</c:v>
                </c:pt>
                <c:pt idx="4">
                  <c:v>422.37012596</c:v>
                </c:pt>
                <c:pt idx="5">
                  <c:v>422.37012596</c:v>
                </c:pt>
                <c:pt idx="6">
                  <c:v>422.37012596</c:v>
                </c:pt>
                <c:pt idx="7">
                  <c:v>422.37012596</c:v>
                </c:pt>
                <c:pt idx="8">
                  <c:v>422.37012596</c:v>
                </c:pt>
                <c:pt idx="9">
                  <c:v>422.37012596</c:v>
                </c:pt>
                <c:pt idx="10">
                  <c:v>422.37012596</c:v>
                </c:pt>
                <c:pt idx="11">
                  <c:v>422.37012596</c:v>
                </c:pt>
                <c:pt idx="12">
                  <c:v>422.37012596</c:v>
                </c:pt>
                <c:pt idx="13">
                  <c:v>422.37012596</c:v>
                </c:pt>
                <c:pt idx="14">
                  <c:v>422.37012596</c:v>
                </c:pt>
                <c:pt idx="15">
                  <c:v>422.37012596</c:v>
                </c:pt>
                <c:pt idx="16">
                  <c:v>422.37012596</c:v>
                </c:pt>
                <c:pt idx="17">
                  <c:v>422.37012596</c:v>
                </c:pt>
                <c:pt idx="18">
                  <c:v>422.37012596</c:v>
                </c:pt>
                <c:pt idx="19">
                  <c:v>422.37012596</c:v>
                </c:pt>
                <c:pt idx="20">
                  <c:v>422.37012596</c:v>
                </c:pt>
                <c:pt idx="21">
                  <c:v>422.37012596</c:v>
                </c:pt>
                <c:pt idx="22">
                  <c:v>422.37012596</c:v>
                </c:pt>
                <c:pt idx="23">
                  <c:v>422.37012596</c:v>
                </c:pt>
                <c:pt idx="24">
                  <c:v>422.37012596</c:v>
                </c:pt>
                <c:pt idx="25">
                  <c:v>422.37012596</c:v>
                </c:pt>
              </c:numCache>
            </c:numRef>
          </c:val>
        </c:ser>
        <c:gapWidth val="50"/>
        <c:axId val="38356813"/>
        <c:axId val="9666998"/>
      </c:barChart>
      <c:catAx>
        <c:axId val="38356813"/>
        <c:scaling>
          <c:orientation val="maxMin"/>
        </c:scaling>
        <c:axPos val="l"/>
        <c:delete val="0"/>
        <c:numFmt formatCode="General" sourceLinked="1"/>
        <c:majorTickMark val="out"/>
        <c:minorTickMark val="none"/>
        <c:tickLblPos val="nextTo"/>
        <c:crossAx val="9666998"/>
        <c:crosses val="autoZero"/>
        <c:auto val="1"/>
        <c:lblOffset val="100"/>
        <c:noMultiLvlLbl val="0"/>
      </c:catAx>
      <c:valAx>
        <c:axId val="9666998"/>
        <c:scaling>
          <c:orientation val="minMax"/>
          <c:max val="500"/>
          <c:min val="0"/>
        </c:scaling>
        <c:axPos val="t"/>
        <c:title>
          <c:tx>
            <c:rich>
              <a:bodyPr vert="horz" rot="0" anchor="ctr"/>
              <a:lstStyle/>
              <a:p>
                <a:pPr algn="ctr">
                  <a:defRPr/>
                </a:pPr>
                <a:r>
                  <a:rPr lang="en-US" cap="none" sz="7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38356813"/>
        <c:crosses val="max"/>
        <c:crossBetween val="between"/>
        <c:dispUnits/>
        <c:majorUnit val="50"/>
      </c:valAx>
      <c:spPr>
        <a:solidFill>
          <a:srgbClr val="FFFFFF"/>
        </a:solidFill>
      </c:spPr>
    </c:plotArea>
    <c:legend>
      <c:legendPos val="r"/>
      <c:legendEntry>
        <c:idx val="1"/>
        <c:delete val="1"/>
      </c:legendEntry>
      <c:legendEntry>
        <c:idx val="2"/>
        <c:delete val="1"/>
      </c:legendEntry>
      <c:layout>
        <c:manualLayout>
          <c:xMode val="edge"/>
          <c:yMode val="edge"/>
          <c:x val="0.84775"/>
          <c:y val="0.34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131"/>
  </sheetViews>
  <pageMargins left="0.75" right="0.75" top="1" bottom="1" header="0.5" footer="0.5"/>
  <pageSetup horizontalDpi="300" verticalDpi="300" orientation="landscape"/>
  <headerFooter>
    <oddFooter>&amp;L&amp;F</oddFooter>
  </headerFooter>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81"/>
  </sheetViews>
  <pageMargins left="0.75" right="0.75" top="1" bottom="1" header="0.5" footer="0.5"/>
  <pageSetup horizontalDpi="300" verticalDpi="300" orientation="portrait"/>
  <headerFooter>
    <oddFooter>&amp;L&amp;F</oddFooter>
  </headerFooter>
  <drawing r:id="rId1"/>
</chartsheet>
</file>

<file path=xl/chartsheets/sheet4.xml><?xml version="1.0" encoding="utf-8"?>
<chartsheet xmlns="http://schemas.openxmlformats.org/spreadsheetml/2006/main" xmlns:r="http://schemas.openxmlformats.org/officeDocument/2006/relationships">
  <sheetPr codeName="Chart3"/>
  <sheetViews>
    <sheetView workbookViewId="0" zoomScale="132"/>
  </sheetViews>
  <pageMargins left="0.75" right="0.75" top="1" bottom="1" header="0.5" footer="0.5"/>
  <pageSetup horizontalDpi="300" verticalDpi="300" orientation="landscape"/>
  <headerFooter>
    <oddFooter>&amp;L&amp;F</oddFooter>
  </headerFooter>
  <drawing r:id="rId1"/>
</chartsheet>
</file>

<file path=xl/chartsheets/sheet5.xml><?xml version="1.0" encoding="utf-8"?>
<chartsheet xmlns="http://schemas.openxmlformats.org/spreadsheetml/2006/main" xmlns:r="http://schemas.openxmlformats.org/officeDocument/2006/relationships">
  <sheetPr codeName="Chart4"/>
  <sheetViews>
    <sheetView workbookViewId="0" zoomScale="132"/>
  </sheetViews>
  <pageMargins left="0.75" right="0.75" top="1" bottom="1"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cdr:y>
    </cdr:from>
    <cdr:to>
      <cdr:x>0.99925</cdr:x>
      <cdr:y>0.99875</cdr:y>
    </cdr:to>
    <cdr:sp>
      <cdr:nvSpPr>
        <cdr:cNvPr id="1" name="TextBox 1"/>
        <cdr:cNvSpPr txBox="1">
          <a:spLocks noChangeArrowheads="1"/>
        </cdr:cNvSpPr>
      </cdr:nvSpPr>
      <cdr:spPr>
        <a:xfrm>
          <a:off x="771525"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Antibiotic Prescription Rates by Region</a:t>
          </a:r>
          <a:r>
            <a:rPr lang="en-US" cap="none" sz="1200" b="0" i="0" u="none" baseline="0">
              <a:latin typeface="Arial"/>
              <a:ea typeface="Arial"/>
              <a:cs typeface="Arial"/>
            </a:rPr>
            <a:t>
Thirty-eight-and-a-half per cent of Manitoba children received one or more prescriptions for a systemic antibiotic in 2001/02.  This is a decrease from 44% in 1998/99 (see Assessing the Health of Manitoba Children: A Population-Based Study).  The lower rates found in the north may be due to a lack of data for prescriptions dispensed through nursing stations.  South Eastman, Central, North Eastman, Nor-Man and Burntwood RHAs all had antibiotic prescription rates significantly lower than the provincial average while Assiniboine, Brandon, Parkland and Winnipeg all had rates that were significantly higher than the Manitoba average.  At the RHA district level, almost half of the districts had significantly lower antibiotic prescription rates than the provincial average, whereas South Eastman Northern, Assiniboine West 1, Assiniboine North 1, Assiniboine East 1, Assiniboine West 2, Central Midwest, Springfield, Brokenhead, Brandon West, Brandon Rural, Brandon East, Parkland North, Parkland Central, and Interlake Southeast all had rates that were significantly higher than the provincial average.  All Winnipeg CAs except River Heights had antibiotic prescription rates that were significantly higher than the provincial average; the rates for St. Vital, Seven Oaks, Inkster and Downtown were significantly higher than the Winnipeg average, and the rates for River Heights and St. Boniface were significantly lower than the Winnipeg rate.  Most Winnipeg NCs had antibiotic prescription rates that were significantly higher than the provincial rate; St. Vital South, Inkster West, Seven Oaks East and Point Douglas North also had rates that were significantly higher than the Winnipeg rate.  Rates of prescriptions for antibiotics are also given for children receiving 1 to 4 prescriptions in a year, and for those children receiving 5 or more prescriptions in a year.</a:t>
          </a:r>
        </a:p>
      </cdr:txBody>
    </cdr:sp>
  </cdr:relSizeAnchor>
  <cdr:relSizeAnchor xmlns:cdr="http://schemas.openxmlformats.org/drawingml/2006/chartDrawing">
    <cdr:from>
      <cdr:x>0</cdr:x>
      <cdr:y>0.10325</cdr:y>
    </cdr:from>
    <cdr:to>
      <cdr:x>0.11975</cdr:x>
      <cdr:y>0.196</cdr:y>
    </cdr:to>
    <cdr:pic>
      <cdr:nvPicPr>
        <cdr:cNvPr id="2" name="Picture 2"/>
        <cdr:cNvPicPr preferRelativeResize="1">
          <a:picLocks noChangeAspect="1"/>
        </cdr:cNvPicPr>
      </cdr:nvPicPr>
      <cdr:blipFill>
        <a:blip r:embed="rId1"/>
        <a:stretch>
          <a:fillRect/>
        </a:stretch>
      </cdr:blipFill>
      <cdr:spPr>
        <a:xfrm>
          <a:off x="0" y="847725"/>
          <a:ext cx="762000" cy="76200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0.959</cdr:y>
    </cdr:from>
    <cdr:to>
      <cdr:x>0.35</cdr:x>
      <cdr:y>0.98675</cdr:y>
    </cdr:to>
    <cdr:sp>
      <cdr:nvSpPr>
        <cdr:cNvPr id="1" name="TextBox 1"/>
        <cdr:cNvSpPr txBox="1">
          <a:spLocks noChangeArrowheads="1"/>
        </cdr:cNvSpPr>
      </cdr:nvSpPr>
      <cdr:spPr>
        <a:xfrm flipV="1">
          <a:off x="0" y="5686425"/>
          <a:ext cx="3038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0.56625</cdr:x>
      <cdr:y>1</cdr:y>
    </cdr:to>
    <cdr:sp>
      <cdr:nvSpPr>
        <cdr:cNvPr id="1" name="TextBox 1"/>
        <cdr:cNvSpPr txBox="1">
          <a:spLocks noChangeArrowheads="1"/>
        </cdr:cNvSpPr>
      </cdr:nvSpPr>
      <cdr:spPr>
        <a:xfrm flipV="1">
          <a:off x="0" y="8020050"/>
          <a:ext cx="3619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0.93825</cdr:y>
    </cdr:from>
    <cdr:to>
      <cdr:x>0.35</cdr:x>
      <cdr:y>0.99375</cdr:y>
    </cdr:to>
    <cdr:sp>
      <cdr:nvSpPr>
        <cdr:cNvPr id="1" name="TextBox 1"/>
        <cdr:cNvSpPr txBox="1">
          <a:spLocks noChangeArrowheads="1"/>
        </cdr:cNvSpPr>
      </cdr:nvSpPr>
      <cdr:spPr>
        <a:xfrm flipV="1">
          <a:off x="0" y="5562600"/>
          <a:ext cx="303847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signifantly different from the Winnipeg mean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0.94275</cdr:y>
    </cdr:from>
    <cdr:to>
      <cdr:x>0.354</cdr:x>
      <cdr:y>0.99825</cdr:y>
    </cdr:to>
    <cdr:sp>
      <cdr:nvSpPr>
        <cdr:cNvPr id="1" name="TextBox 2"/>
        <cdr:cNvSpPr txBox="1">
          <a:spLocks noChangeArrowheads="1"/>
        </cdr:cNvSpPr>
      </cdr:nvSpPr>
      <cdr:spPr>
        <a:xfrm flipV="1">
          <a:off x="28575" y="5591175"/>
          <a:ext cx="303847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signifantly different from the Winnipeg mean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DrugCategoriesforPrescriptionUseAnalysis" TargetMode="External" /><Relationship Id="rId3" Type="http://schemas.openxmlformats.org/officeDocument/2006/relationships/hyperlink" Target="http://www.umanitoba.ca/centres/mchp/reports/child_inequalities/glossary.shtml#NCs" TargetMode="External" /><Relationship Id="rId4" Type="http://schemas.openxmlformats.org/officeDocument/2006/relationships/hyperlink" Target="http://www.umanitoba.ca/centres/mchp/reports/child_inequalities/glossary.shtml#SES" TargetMode="External" /><Relationship Id="rId5" Type="http://schemas.openxmlformats.org/officeDocument/2006/relationships/hyperlink" Target="http://www.umanitoba.ca/centres/mchp/reports/child_inequalities/glossary.shtml#RHA" TargetMode="External" /><Relationship Id="rId6" Type="http://schemas.openxmlformats.org/officeDocument/2006/relationships/hyperlink" Target="http://www.umanitoba.ca/centres/mchp/reports/child_inequalities/glossary.shtml#RHADistricts" TargetMode="External" /><Relationship Id="rId7" Type="http://schemas.openxmlformats.org/officeDocument/2006/relationships/hyperlink" Target="http://www.umanitoba.ca/centres/mchp/reports/child_inequalities/glossary.shtml#WINC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A16" sqref="A16"/>
    </sheetView>
  </sheetViews>
  <sheetFormatPr defaultColWidth="9.140625" defaultRowHeight="12.75"/>
  <cols>
    <col min="1" max="16384" width="9.140625" style="4" customWidth="1"/>
  </cols>
  <sheetData>
    <row r="1" ht="15.75">
      <c r="A1" s="4" t="s">
        <v>314</v>
      </c>
    </row>
    <row r="2" ht="15.75">
      <c r="A2" s="5" t="s">
        <v>315</v>
      </c>
    </row>
    <row r="4" ht="15.75">
      <c r="A4" s="5" t="s">
        <v>320</v>
      </c>
    </row>
    <row r="5" ht="15.75">
      <c r="A5" s="5"/>
    </row>
    <row r="6" ht="15.75">
      <c r="A6" s="5" t="s">
        <v>317</v>
      </c>
    </row>
    <row r="7" ht="15.75">
      <c r="A7" s="5"/>
    </row>
    <row r="8" ht="15.75">
      <c r="A8" s="5" t="s">
        <v>318</v>
      </c>
    </row>
    <row r="9" ht="15.75">
      <c r="A9" s="5"/>
    </row>
    <row r="10" ht="15.75">
      <c r="A10" s="5" t="s">
        <v>319</v>
      </c>
    </row>
    <row r="11" ht="15.75">
      <c r="A11" s="5"/>
    </row>
    <row r="12" ht="15.75">
      <c r="A12" s="5" t="s">
        <v>316</v>
      </c>
    </row>
    <row r="13" ht="15.75">
      <c r="A13" s="5"/>
    </row>
    <row r="14" ht="15.75">
      <c r="A14" s="5" t="s">
        <v>321</v>
      </c>
    </row>
  </sheetData>
  <hyperlinks>
    <hyperlink ref="A2" r:id="rId1" display="http://www.umanitoba.ca/centres/mchp/reports/child_inequalities/glossary.shtml"/>
    <hyperlink ref="A4" r:id="rId2" display="Drug Categories for Prescription Use Analysis"/>
    <hyperlink ref="A12" r:id="rId3" display="Neighbourhood Cluster (NC)"/>
    <hyperlink ref="A14" r:id="rId4" display="SES"/>
    <hyperlink ref="A6" r:id="rId5" display="RHA"/>
    <hyperlink ref="A8" r:id="rId6" display="Regional Health Authority (RHA) District"/>
    <hyperlink ref="A10" r:id="rId7" display="Winnipeg Community Area (C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S102"/>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20.7109375" style="0" customWidth="1"/>
    <col min="2" max="2" width="26.7109375" style="0" customWidth="1"/>
    <col min="3" max="14" width="10.7109375" style="0" customWidth="1"/>
    <col min="15" max="15" width="3.421875" style="0" customWidth="1"/>
    <col min="17" max="17" width="3.57421875" style="0" customWidth="1"/>
  </cols>
  <sheetData>
    <row r="1" ht="12.75">
      <c r="A1" t="s">
        <v>0</v>
      </c>
    </row>
    <row r="2" spans="14:16" ht="12.75">
      <c r="N2" t="s">
        <v>16</v>
      </c>
      <c r="P2" t="s">
        <v>17</v>
      </c>
    </row>
    <row r="3" spans="1:18" ht="12.75">
      <c r="A3" t="s">
        <v>1</v>
      </c>
      <c r="B3" t="s">
        <v>2</v>
      </c>
      <c r="C3" t="s">
        <v>3</v>
      </c>
      <c r="D3" t="s">
        <v>4</v>
      </c>
      <c r="E3" t="s">
        <v>5</v>
      </c>
      <c r="F3" t="s">
        <v>19</v>
      </c>
      <c r="G3" t="s">
        <v>6</v>
      </c>
      <c r="H3" t="s">
        <v>7</v>
      </c>
      <c r="I3" t="s">
        <v>8</v>
      </c>
      <c r="J3" t="s">
        <v>9</v>
      </c>
      <c r="K3" t="s">
        <v>10</v>
      </c>
      <c r="L3" t="s">
        <v>11</v>
      </c>
      <c r="N3" s="1">
        <v>385.03991147</v>
      </c>
      <c r="P3" s="1">
        <v>422.37012596</v>
      </c>
      <c r="R3" t="s">
        <v>18</v>
      </c>
    </row>
    <row r="4" spans="1:19" ht="12.75">
      <c r="A4" t="s">
        <v>12</v>
      </c>
      <c r="B4" s="2" t="s">
        <v>34</v>
      </c>
      <c r="C4">
        <v>102</v>
      </c>
      <c r="D4">
        <v>101</v>
      </c>
      <c r="E4">
        <v>101</v>
      </c>
      <c r="F4">
        <v>101</v>
      </c>
      <c r="G4">
        <v>18049</v>
      </c>
      <c r="H4">
        <v>6609</v>
      </c>
      <c r="I4">
        <v>371.73030786</v>
      </c>
      <c r="J4">
        <v>366.16987091</v>
      </c>
      <c r="K4">
        <v>362.63822032</v>
      </c>
      <c r="L4">
        <v>381.05035277</v>
      </c>
      <c r="N4" s="1">
        <v>385.03991147</v>
      </c>
      <c r="O4" t="str">
        <f aca="true" t="shared" si="0" ref="O4:O35">+IF(AND($N$3&gt;K4,$N$3&lt;L4),"","*")</f>
        <v>*</v>
      </c>
      <c r="P4" s="1">
        <v>422.37012596</v>
      </c>
      <c r="R4">
        <v>-0.6697</v>
      </c>
      <c r="S4" t="str">
        <f aca="true" t="shared" si="1" ref="S4:S35">+IF(AND(H4&gt;0,H4&lt;6),+IF(AND($N$3&gt;K4,$N$3&lt;L4),B4&amp;" (s)",B4&amp;" (1,s)"),+IF(AND($N$3&gt;K4,$N$3&lt;L4),B4,B4&amp;" (1)"))</f>
        <v>South Eastman (1) (1)</v>
      </c>
    </row>
    <row r="5" spans="1:19" ht="12.75">
      <c r="A5" t="s">
        <v>12</v>
      </c>
      <c r="B5" s="2" t="s">
        <v>35</v>
      </c>
      <c r="C5">
        <v>103</v>
      </c>
      <c r="D5">
        <v>103</v>
      </c>
      <c r="E5">
        <v>103</v>
      </c>
      <c r="F5">
        <v>102</v>
      </c>
      <c r="G5">
        <v>31369</v>
      </c>
      <c r="H5">
        <v>11123</v>
      </c>
      <c r="I5">
        <v>358.51819181</v>
      </c>
      <c r="J5">
        <v>354.58573751</v>
      </c>
      <c r="K5">
        <v>351.65232296</v>
      </c>
      <c r="L5">
        <v>365.51811396</v>
      </c>
      <c r="N5" s="1">
        <v>385.03991147</v>
      </c>
      <c r="O5" t="str">
        <f t="shared" si="0"/>
        <v>*</v>
      </c>
      <c r="P5" s="1">
        <v>422.37012596</v>
      </c>
      <c r="R5">
        <v>-0.4278</v>
      </c>
      <c r="S5" t="str">
        <f t="shared" si="1"/>
        <v>Central (1) (1)</v>
      </c>
    </row>
    <row r="6" spans="1:19" ht="12.75">
      <c r="A6" t="s">
        <v>12</v>
      </c>
      <c r="B6" s="2" t="s">
        <v>36</v>
      </c>
      <c r="C6">
        <v>106</v>
      </c>
      <c r="D6">
        <v>105</v>
      </c>
      <c r="E6">
        <v>105</v>
      </c>
      <c r="F6">
        <v>103</v>
      </c>
      <c r="G6">
        <v>13016</v>
      </c>
      <c r="H6">
        <v>5477</v>
      </c>
      <c r="I6">
        <v>426.687117</v>
      </c>
      <c r="J6">
        <v>420.78979717</v>
      </c>
      <c r="K6">
        <v>415.760193</v>
      </c>
      <c r="L6">
        <v>437.90122018</v>
      </c>
      <c r="N6" s="1">
        <v>385.03991147</v>
      </c>
      <c r="O6" t="str">
        <f t="shared" si="0"/>
        <v>*</v>
      </c>
      <c r="P6" s="1">
        <v>422.37012596</v>
      </c>
      <c r="R6">
        <v>-0.2045</v>
      </c>
      <c r="S6" t="str">
        <f t="shared" si="1"/>
        <v>Brandon (1) (1)</v>
      </c>
    </row>
    <row r="7" spans="1:19" ht="12.75">
      <c r="A7" t="s">
        <v>12</v>
      </c>
      <c r="B7" s="2" t="s">
        <v>37</v>
      </c>
      <c r="C7">
        <v>104</v>
      </c>
      <c r="D7">
        <v>102</v>
      </c>
      <c r="E7">
        <v>102</v>
      </c>
      <c r="F7">
        <v>104</v>
      </c>
      <c r="G7">
        <v>19076</v>
      </c>
      <c r="H7">
        <v>7518</v>
      </c>
      <c r="I7">
        <v>403.87680253</v>
      </c>
      <c r="J7">
        <v>394.10777941</v>
      </c>
      <c r="K7">
        <v>394.83975906</v>
      </c>
      <c r="L7">
        <v>413.12068473</v>
      </c>
      <c r="N7" s="1">
        <v>385.03991147</v>
      </c>
      <c r="O7" t="str">
        <f t="shared" si="0"/>
        <v>*</v>
      </c>
      <c r="P7" s="1">
        <v>422.37012596</v>
      </c>
      <c r="R7">
        <v>-0.6534</v>
      </c>
      <c r="S7" t="str">
        <f t="shared" si="1"/>
        <v>Assiniboine (1) (1)</v>
      </c>
    </row>
    <row r="8" spans="1:19" ht="12.75">
      <c r="A8" t="s">
        <v>12</v>
      </c>
      <c r="B8" s="2" t="s">
        <v>38</v>
      </c>
      <c r="C8">
        <v>105</v>
      </c>
      <c r="D8">
        <v>108</v>
      </c>
      <c r="E8">
        <v>108</v>
      </c>
      <c r="F8">
        <v>105</v>
      </c>
      <c r="G8">
        <v>164528</v>
      </c>
      <c r="H8">
        <v>68857</v>
      </c>
      <c r="I8">
        <v>422.28751214</v>
      </c>
      <c r="J8">
        <v>418.51235048</v>
      </c>
      <c r="K8">
        <v>419.19843007</v>
      </c>
      <c r="L8">
        <v>425.39935772</v>
      </c>
      <c r="N8" s="1">
        <v>385.03991147</v>
      </c>
      <c r="O8" t="str">
        <f t="shared" si="0"/>
        <v>*</v>
      </c>
      <c r="P8" s="1">
        <v>422.37012596</v>
      </c>
      <c r="R8">
        <v>0.0402</v>
      </c>
      <c r="S8" t="str">
        <f t="shared" si="1"/>
        <v>Winnipeg (1) (1)</v>
      </c>
    </row>
    <row r="9" spans="1:19" ht="12.75">
      <c r="A9" t="s">
        <v>12</v>
      </c>
      <c r="B9" s="2" t="s">
        <v>20</v>
      </c>
      <c r="C9">
        <v>107</v>
      </c>
      <c r="D9">
        <v>107</v>
      </c>
      <c r="E9">
        <v>107</v>
      </c>
      <c r="F9">
        <v>106</v>
      </c>
      <c r="G9">
        <v>21062</v>
      </c>
      <c r="H9">
        <v>8014</v>
      </c>
      <c r="I9">
        <v>387.18466735</v>
      </c>
      <c r="J9">
        <v>380.49567942</v>
      </c>
      <c r="K9">
        <v>378.61871649</v>
      </c>
      <c r="L9">
        <v>395.94441611</v>
      </c>
      <c r="N9" s="1">
        <v>385.03991147</v>
      </c>
      <c r="O9">
        <f t="shared" si="0"/>
      </c>
      <c r="P9" s="1">
        <v>422.37012596</v>
      </c>
      <c r="R9">
        <v>-0.0787</v>
      </c>
      <c r="S9" t="str">
        <f t="shared" si="1"/>
        <v>Interlake</v>
      </c>
    </row>
    <row r="10" spans="1:19" ht="12.75">
      <c r="A10" t="s">
        <v>12</v>
      </c>
      <c r="B10" s="2" t="s">
        <v>39</v>
      </c>
      <c r="C10">
        <v>109</v>
      </c>
      <c r="D10">
        <v>104</v>
      </c>
      <c r="E10">
        <v>104</v>
      </c>
      <c r="F10">
        <v>107</v>
      </c>
      <c r="G10">
        <v>11853</v>
      </c>
      <c r="H10">
        <v>3839</v>
      </c>
      <c r="I10">
        <v>327.21876834</v>
      </c>
      <c r="J10">
        <v>323.88424871</v>
      </c>
      <c r="K10">
        <v>316.28996784</v>
      </c>
      <c r="L10">
        <v>338.52519284</v>
      </c>
      <c r="N10" s="1">
        <v>385.03991147</v>
      </c>
      <c r="O10" t="str">
        <f t="shared" si="0"/>
        <v>*</v>
      </c>
      <c r="P10" s="1">
        <v>422.37012596</v>
      </c>
      <c r="R10">
        <v>-0.3734</v>
      </c>
      <c r="S10" t="str">
        <f t="shared" si="1"/>
        <v>North Eastman (1) (1)</v>
      </c>
    </row>
    <row r="11" spans="1:19" ht="12.75">
      <c r="A11" t="s">
        <v>12</v>
      </c>
      <c r="B11" s="2" t="s">
        <v>40</v>
      </c>
      <c r="C11">
        <v>108</v>
      </c>
      <c r="D11">
        <v>106</v>
      </c>
      <c r="E11">
        <v>106</v>
      </c>
      <c r="F11">
        <v>108</v>
      </c>
      <c r="G11">
        <v>11938</v>
      </c>
      <c r="H11">
        <v>5216</v>
      </c>
      <c r="I11">
        <v>444.07323571</v>
      </c>
      <c r="J11">
        <v>436.92410789</v>
      </c>
      <c r="K11">
        <v>432.6239964</v>
      </c>
      <c r="L11">
        <v>455.82547504</v>
      </c>
      <c r="N11" s="1">
        <v>385.03991147</v>
      </c>
      <c r="O11" t="str">
        <f t="shared" si="0"/>
        <v>*</v>
      </c>
      <c r="P11" s="1">
        <v>422.37012596</v>
      </c>
      <c r="R11">
        <v>-0.1137</v>
      </c>
      <c r="S11" t="str">
        <f t="shared" si="1"/>
        <v>Parkland (1) (1)</v>
      </c>
    </row>
    <row r="12" spans="1:19" ht="12.75">
      <c r="A12" t="s">
        <v>12</v>
      </c>
      <c r="B12" s="2" t="s">
        <v>21</v>
      </c>
      <c r="C12">
        <v>110</v>
      </c>
      <c r="D12">
        <v>110</v>
      </c>
      <c r="E12">
        <v>110</v>
      </c>
      <c r="F12">
        <v>109</v>
      </c>
      <c r="G12">
        <v>324</v>
      </c>
      <c r="H12">
        <v>107</v>
      </c>
      <c r="I12">
        <v>320.14128431</v>
      </c>
      <c r="J12">
        <v>330.24691358</v>
      </c>
      <c r="K12">
        <v>261.02625948</v>
      </c>
      <c r="L12">
        <v>392.64418117</v>
      </c>
      <c r="N12" s="1">
        <v>385.03991147</v>
      </c>
      <c r="O12">
        <f t="shared" si="0"/>
      </c>
      <c r="P12" s="1">
        <v>422.37012596</v>
      </c>
      <c r="R12">
        <v>0.7938</v>
      </c>
      <c r="S12" t="str">
        <f t="shared" si="1"/>
        <v>Churchill</v>
      </c>
    </row>
    <row r="13" spans="1:19" ht="12.75">
      <c r="A13" t="s">
        <v>12</v>
      </c>
      <c r="B13" s="2" t="s">
        <v>41</v>
      </c>
      <c r="C13">
        <v>111</v>
      </c>
      <c r="D13">
        <v>109</v>
      </c>
      <c r="E13">
        <v>109</v>
      </c>
      <c r="F13">
        <v>110</v>
      </c>
      <c r="G13">
        <v>8755</v>
      </c>
      <c r="H13">
        <v>2104</v>
      </c>
      <c r="I13">
        <v>240.15612305</v>
      </c>
      <c r="J13">
        <v>240.31981725</v>
      </c>
      <c r="K13">
        <v>228.76277405</v>
      </c>
      <c r="L13">
        <v>252.11690878</v>
      </c>
      <c r="N13" s="1">
        <v>385.03991147</v>
      </c>
      <c r="O13" t="str">
        <f t="shared" si="0"/>
        <v>*</v>
      </c>
      <c r="P13" s="1">
        <v>422.37012596</v>
      </c>
      <c r="R13">
        <v>0.6595</v>
      </c>
      <c r="S13" t="str">
        <f t="shared" si="1"/>
        <v>Nor-Man (1) (1)</v>
      </c>
    </row>
    <row r="14" spans="1:19" ht="12.75">
      <c r="A14" t="s">
        <v>12</v>
      </c>
      <c r="B14" s="2" t="s">
        <v>42</v>
      </c>
      <c r="C14">
        <v>112</v>
      </c>
      <c r="D14">
        <v>111</v>
      </c>
      <c r="E14">
        <v>111</v>
      </c>
      <c r="F14">
        <v>111</v>
      </c>
      <c r="G14">
        <v>19736</v>
      </c>
      <c r="H14">
        <v>3017</v>
      </c>
      <c r="I14">
        <v>152.39399706</v>
      </c>
      <c r="J14">
        <v>152.8678557</v>
      </c>
      <c r="K14">
        <v>145.97303507</v>
      </c>
      <c r="L14">
        <v>159.09739994</v>
      </c>
      <c r="N14" s="1">
        <v>385.03991147</v>
      </c>
      <c r="O14" t="str">
        <f t="shared" si="0"/>
        <v>*</v>
      </c>
      <c r="P14" s="1">
        <v>422.37012596</v>
      </c>
      <c r="R14">
        <v>1.2367</v>
      </c>
      <c r="S14" t="str">
        <f t="shared" si="1"/>
        <v>Burntwood (1) (1)</v>
      </c>
    </row>
    <row r="15" spans="1:19" ht="12.75">
      <c r="A15" t="s">
        <v>12</v>
      </c>
      <c r="B15" s="2" t="s">
        <v>22</v>
      </c>
      <c r="C15">
        <v>113</v>
      </c>
      <c r="D15">
        <v>113</v>
      </c>
      <c r="E15">
        <v>113</v>
      </c>
      <c r="F15">
        <v>113</v>
      </c>
      <c r="G15">
        <v>321084</v>
      </c>
      <c r="H15">
        <v>122350</v>
      </c>
      <c r="I15">
        <v>385.03991147</v>
      </c>
      <c r="J15">
        <v>381.05293319</v>
      </c>
      <c r="K15">
        <v>382.85110324</v>
      </c>
      <c r="L15">
        <v>387.24123339</v>
      </c>
      <c r="N15" s="1">
        <v>385.03991147</v>
      </c>
      <c r="O15">
        <f t="shared" si="0"/>
      </c>
      <c r="P15" s="1">
        <v>422.37012596</v>
      </c>
      <c r="S15" t="str">
        <f t="shared" si="1"/>
        <v>Manitoba</v>
      </c>
    </row>
    <row r="16" spans="1:19" ht="12.75">
      <c r="A16" t="s">
        <v>13</v>
      </c>
      <c r="B16" s="3" t="s">
        <v>43</v>
      </c>
      <c r="C16">
        <v>202</v>
      </c>
      <c r="D16">
        <v>202</v>
      </c>
      <c r="E16">
        <v>202</v>
      </c>
      <c r="F16">
        <v>201</v>
      </c>
      <c r="G16">
        <v>5144</v>
      </c>
      <c r="H16">
        <v>2065</v>
      </c>
      <c r="I16">
        <v>411.68638233</v>
      </c>
      <c r="J16">
        <v>401.43856921</v>
      </c>
      <c r="K16">
        <v>394.37823279</v>
      </c>
      <c r="L16">
        <v>429.75413779</v>
      </c>
      <c r="N16" s="1">
        <v>385.03991147</v>
      </c>
      <c r="O16" t="str">
        <f t="shared" si="0"/>
        <v>*</v>
      </c>
      <c r="P16" s="1">
        <v>422.37012596</v>
      </c>
      <c r="R16">
        <v>-0.8379</v>
      </c>
      <c r="S16" t="str">
        <f t="shared" si="1"/>
        <v>SE Northern (1) (1)</v>
      </c>
    </row>
    <row r="17" spans="1:19" ht="12.75">
      <c r="A17" t="s">
        <v>13</v>
      </c>
      <c r="B17" s="3" t="s">
        <v>44</v>
      </c>
      <c r="C17">
        <v>201</v>
      </c>
      <c r="D17">
        <v>204</v>
      </c>
      <c r="E17">
        <v>204</v>
      </c>
      <c r="F17">
        <v>202</v>
      </c>
      <c r="G17">
        <v>7774</v>
      </c>
      <c r="H17">
        <v>2788</v>
      </c>
      <c r="I17">
        <v>360.88454976</v>
      </c>
      <c r="J17">
        <v>358.63133522</v>
      </c>
      <c r="K17">
        <v>347.28482809</v>
      </c>
      <c r="L17">
        <v>375.0168384</v>
      </c>
      <c r="N17" s="1">
        <v>385.03991147</v>
      </c>
      <c r="O17" t="str">
        <f t="shared" si="0"/>
        <v>*</v>
      </c>
      <c r="P17" s="1">
        <v>422.37012596</v>
      </c>
      <c r="R17">
        <v>-0.4255</v>
      </c>
      <c r="S17" t="str">
        <f t="shared" si="1"/>
        <v>SE Central (1) (1)</v>
      </c>
    </row>
    <row r="18" spans="1:19" ht="12.75">
      <c r="A18" t="s">
        <v>13</v>
      </c>
      <c r="B18" s="3" t="s">
        <v>23</v>
      </c>
      <c r="C18">
        <v>203</v>
      </c>
      <c r="D18">
        <v>203</v>
      </c>
      <c r="E18">
        <v>203</v>
      </c>
      <c r="F18">
        <v>203</v>
      </c>
      <c r="G18">
        <v>3493</v>
      </c>
      <c r="H18">
        <v>1266</v>
      </c>
      <c r="I18">
        <v>369.25132855</v>
      </c>
      <c r="J18">
        <v>362.43916404</v>
      </c>
      <c r="K18">
        <v>348.88788244</v>
      </c>
      <c r="L18">
        <v>390.8033225</v>
      </c>
      <c r="N18" s="1">
        <v>385.03991147</v>
      </c>
      <c r="O18">
        <f t="shared" si="0"/>
      </c>
      <c r="P18" s="1">
        <v>422.37012596</v>
      </c>
      <c r="R18">
        <v>-0.7939</v>
      </c>
      <c r="S18" t="str">
        <f t="shared" si="1"/>
        <v>SE Western</v>
      </c>
    </row>
    <row r="19" spans="1:19" ht="12.75">
      <c r="A19" t="s">
        <v>13</v>
      </c>
      <c r="B19" s="3" t="s">
        <v>45</v>
      </c>
      <c r="C19">
        <v>204</v>
      </c>
      <c r="D19">
        <v>201</v>
      </c>
      <c r="E19">
        <v>201</v>
      </c>
      <c r="F19">
        <v>204</v>
      </c>
      <c r="G19">
        <v>1638</v>
      </c>
      <c r="H19">
        <v>490</v>
      </c>
      <c r="I19">
        <v>301.83287818</v>
      </c>
      <c r="J19">
        <v>299.14529915</v>
      </c>
      <c r="K19">
        <v>273.9992375</v>
      </c>
      <c r="L19">
        <v>332.49394115</v>
      </c>
      <c r="N19" s="1">
        <v>385.03991147</v>
      </c>
      <c r="O19" t="str">
        <f t="shared" si="0"/>
        <v>*</v>
      </c>
      <c r="P19" s="1">
        <v>422.37012596</v>
      </c>
      <c r="R19">
        <v>-0.8543</v>
      </c>
      <c r="S19" t="str">
        <f t="shared" si="1"/>
        <v>SE Southern (1) (1)</v>
      </c>
    </row>
    <row r="20" spans="1:19" ht="12.75">
      <c r="A20" t="s">
        <v>13</v>
      </c>
      <c r="B20" s="3" t="s">
        <v>25</v>
      </c>
      <c r="C20">
        <v>205</v>
      </c>
      <c r="D20">
        <v>213</v>
      </c>
      <c r="E20">
        <v>213</v>
      </c>
      <c r="F20">
        <v>205</v>
      </c>
      <c r="G20">
        <v>7110</v>
      </c>
      <c r="H20">
        <v>2682</v>
      </c>
      <c r="I20">
        <v>380.72741816</v>
      </c>
      <c r="J20">
        <v>377.21518987</v>
      </c>
      <c r="K20">
        <v>366.30979882</v>
      </c>
      <c r="L20">
        <v>395.71250185</v>
      </c>
      <c r="N20" s="1">
        <v>385.03991147</v>
      </c>
      <c r="O20">
        <f t="shared" si="0"/>
      </c>
      <c r="P20" s="1">
        <v>422.37012596</v>
      </c>
      <c r="R20">
        <v>-0.5394</v>
      </c>
      <c r="S20" t="str">
        <f t="shared" si="1"/>
        <v>Cent East</v>
      </c>
    </row>
    <row r="21" spans="1:19" ht="12.75">
      <c r="A21" t="s">
        <v>13</v>
      </c>
      <c r="B21" s="3" t="s">
        <v>46</v>
      </c>
      <c r="C21">
        <v>206</v>
      </c>
      <c r="D21">
        <v>212</v>
      </c>
      <c r="E21">
        <v>212</v>
      </c>
      <c r="F21">
        <v>206</v>
      </c>
      <c r="G21">
        <v>8302</v>
      </c>
      <c r="H21">
        <v>2866</v>
      </c>
      <c r="I21">
        <v>348.51536816</v>
      </c>
      <c r="J21">
        <v>345.21801975</v>
      </c>
      <c r="K21">
        <v>335.43983996</v>
      </c>
      <c r="L21">
        <v>362.10058369</v>
      </c>
      <c r="N21" s="1">
        <v>385.03991147</v>
      </c>
      <c r="O21" t="str">
        <f t="shared" si="0"/>
        <v>*</v>
      </c>
      <c r="P21" s="1">
        <v>422.37012596</v>
      </c>
      <c r="R21">
        <v>-0.7295</v>
      </c>
      <c r="S21" t="str">
        <f t="shared" si="1"/>
        <v>Cent Southwest (1) (1)</v>
      </c>
    </row>
    <row r="22" spans="1:19" ht="12.75">
      <c r="A22" t="s">
        <v>13</v>
      </c>
      <c r="B22" s="3" t="s">
        <v>47</v>
      </c>
      <c r="C22">
        <v>207</v>
      </c>
      <c r="D22">
        <v>211</v>
      </c>
      <c r="E22">
        <v>211</v>
      </c>
      <c r="F22">
        <v>207</v>
      </c>
      <c r="G22">
        <v>4139</v>
      </c>
      <c r="H22">
        <v>1692</v>
      </c>
      <c r="I22">
        <v>417.64622512</v>
      </c>
      <c r="J22">
        <v>408.79439478</v>
      </c>
      <c r="K22">
        <v>398.27580685</v>
      </c>
      <c r="L22">
        <v>437.95873703</v>
      </c>
      <c r="N22" s="1">
        <v>385.03991147</v>
      </c>
      <c r="O22" t="str">
        <f t="shared" si="0"/>
        <v>*</v>
      </c>
      <c r="P22" s="1">
        <v>422.37012596</v>
      </c>
      <c r="R22">
        <v>-0.9415</v>
      </c>
      <c r="S22" t="str">
        <f t="shared" si="1"/>
        <v>Cent Midwest (1) (1)</v>
      </c>
    </row>
    <row r="23" spans="1:19" ht="12.75">
      <c r="A23" t="s">
        <v>13</v>
      </c>
      <c r="B23" s="3" t="s">
        <v>48</v>
      </c>
      <c r="C23">
        <v>208</v>
      </c>
      <c r="D23">
        <v>214</v>
      </c>
      <c r="E23">
        <v>214</v>
      </c>
      <c r="F23">
        <v>208</v>
      </c>
      <c r="G23">
        <v>11818</v>
      </c>
      <c r="H23">
        <v>3883</v>
      </c>
      <c r="I23">
        <v>331.26657745</v>
      </c>
      <c r="J23">
        <v>328.56659333</v>
      </c>
      <c r="K23">
        <v>320.34675395</v>
      </c>
      <c r="L23">
        <v>342.55863055</v>
      </c>
      <c r="N23" s="1">
        <v>385.03991147</v>
      </c>
      <c r="O23" t="str">
        <f t="shared" si="0"/>
        <v>*</v>
      </c>
      <c r="P23" s="1">
        <v>422.37012596</v>
      </c>
      <c r="R23">
        <v>0.0041</v>
      </c>
      <c r="S23" t="str">
        <f t="shared" si="1"/>
        <v>Cent North (1) (1)</v>
      </c>
    </row>
    <row r="24" spans="1:19" ht="12.75">
      <c r="A24" t="s">
        <v>13</v>
      </c>
      <c r="B24" s="3" t="s">
        <v>49</v>
      </c>
      <c r="C24">
        <v>217</v>
      </c>
      <c r="D24">
        <v>221</v>
      </c>
      <c r="E24">
        <v>222</v>
      </c>
      <c r="F24">
        <v>209</v>
      </c>
      <c r="G24">
        <v>1720</v>
      </c>
      <c r="H24">
        <v>733</v>
      </c>
      <c r="I24">
        <v>432.50791907</v>
      </c>
      <c r="J24">
        <v>426.1627907</v>
      </c>
      <c r="K24">
        <v>402.76516564</v>
      </c>
      <c r="L24">
        <v>464.44706747</v>
      </c>
      <c r="N24" s="1">
        <v>385.03991147</v>
      </c>
      <c r="O24" t="str">
        <f t="shared" si="0"/>
        <v>*</v>
      </c>
      <c r="P24" s="1">
        <v>422.37012596</v>
      </c>
      <c r="R24">
        <v>-0.037</v>
      </c>
      <c r="S24" t="str">
        <f t="shared" si="1"/>
        <v>Bdn Rural (1) (1)</v>
      </c>
    </row>
    <row r="25" spans="1:19" ht="12.75">
      <c r="A25" t="s">
        <v>13</v>
      </c>
      <c r="B25" s="3" t="s">
        <v>50</v>
      </c>
      <c r="C25">
        <v>216</v>
      </c>
      <c r="D25">
        <v>222</v>
      </c>
      <c r="E25">
        <v>221</v>
      </c>
      <c r="F25">
        <v>210</v>
      </c>
      <c r="G25">
        <v>5620</v>
      </c>
      <c r="H25">
        <v>2447</v>
      </c>
      <c r="I25">
        <v>443.43431992</v>
      </c>
      <c r="J25">
        <v>435.40925267</v>
      </c>
      <c r="K25">
        <v>426.75207608</v>
      </c>
      <c r="L25">
        <v>460.76869243</v>
      </c>
      <c r="N25" s="1">
        <v>385.03991147</v>
      </c>
      <c r="O25" t="str">
        <f t="shared" si="0"/>
        <v>*</v>
      </c>
      <c r="P25" s="1">
        <v>422.37012596</v>
      </c>
      <c r="R25">
        <v>-1.4819</v>
      </c>
      <c r="S25" t="str">
        <f t="shared" si="1"/>
        <v>Bdn West (1) (1)</v>
      </c>
    </row>
    <row r="26" spans="1:19" ht="12.75">
      <c r="A26" t="s">
        <v>13</v>
      </c>
      <c r="B26" s="3" t="s">
        <v>51</v>
      </c>
      <c r="C26">
        <v>218</v>
      </c>
      <c r="D26">
        <v>223</v>
      </c>
      <c r="E26">
        <v>223</v>
      </c>
      <c r="F26">
        <v>211</v>
      </c>
      <c r="G26">
        <v>5676</v>
      </c>
      <c r="H26">
        <v>2297</v>
      </c>
      <c r="I26">
        <v>408.19579339</v>
      </c>
      <c r="J26">
        <v>404.68639887</v>
      </c>
      <c r="K26">
        <v>391.95925524</v>
      </c>
      <c r="L26">
        <v>425.10491465</v>
      </c>
      <c r="N26" s="1">
        <v>385.03991147</v>
      </c>
      <c r="O26" t="str">
        <f t="shared" si="0"/>
        <v>*</v>
      </c>
      <c r="P26" s="1">
        <v>422.37012596</v>
      </c>
      <c r="R26">
        <v>-0.037</v>
      </c>
      <c r="S26" t="str">
        <f t="shared" si="1"/>
        <v>Bdn East (1) (1)</v>
      </c>
    </row>
    <row r="27" spans="1:19" ht="12.75">
      <c r="A27" t="s">
        <v>13</v>
      </c>
      <c r="B27" s="3" t="s">
        <v>52</v>
      </c>
      <c r="C27">
        <v>209</v>
      </c>
      <c r="D27">
        <v>206</v>
      </c>
      <c r="E27">
        <v>206</v>
      </c>
      <c r="F27">
        <v>212</v>
      </c>
      <c r="G27">
        <v>2403</v>
      </c>
      <c r="H27">
        <v>978</v>
      </c>
      <c r="I27">
        <v>416.01882207</v>
      </c>
      <c r="J27">
        <v>406.99126092</v>
      </c>
      <c r="K27">
        <v>390.98976593</v>
      </c>
      <c r="L27">
        <v>442.65010341</v>
      </c>
      <c r="N27" s="1">
        <v>385.03991147</v>
      </c>
      <c r="O27" t="str">
        <f t="shared" si="0"/>
        <v>*</v>
      </c>
      <c r="P27" s="1">
        <v>422.37012596</v>
      </c>
      <c r="R27">
        <v>-0.7193</v>
      </c>
      <c r="S27" t="str">
        <f t="shared" si="1"/>
        <v>Assin West 1 (1) (1)</v>
      </c>
    </row>
    <row r="28" spans="1:19" ht="12.75">
      <c r="A28" t="s">
        <v>13</v>
      </c>
      <c r="B28" s="3" t="s">
        <v>53</v>
      </c>
      <c r="C28">
        <v>214</v>
      </c>
      <c r="D28">
        <v>210</v>
      </c>
      <c r="E28">
        <v>210</v>
      </c>
      <c r="F28">
        <v>213</v>
      </c>
      <c r="G28">
        <v>2630</v>
      </c>
      <c r="H28">
        <v>880</v>
      </c>
      <c r="I28">
        <v>347.69259291</v>
      </c>
      <c r="J28">
        <v>334.60076046</v>
      </c>
      <c r="K28">
        <v>324.31299078</v>
      </c>
      <c r="L28">
        <v>372.75762182</v>
      </c>
      <c r="N28" s="1">
        <v>385.03991147</v>
      </c>
      <c r="O28" t="str">
        <f t="shared" si="0"/>
        <v>*</v>
      </c>
      <c r="P28" s="1">
        <v>422.37012596</v>
      </c>
      <c r="R28">
        <v>-0.3414</v>
      </c>
      <c r="S28" t="str">
        <f t="shared" si="1"/>
        <v>Assin North 2 (1) (1)</v>
      </c>
    </row>
    <row r="29" spans="1:19" ht="12.75">
      <c r="A29" t="s">
        <v>13</v>
      </c>
      <c r="B29" s="3" t="s">
        <v>24</v>
      </c>
      <c r="C29">
        <v>210</v>
      </c>
      <c r="D29">
        <v>205</v>
      </c>
      <c r="E29">
        <v>205</v>
      </c>
      <c r="F29">
        <v>214</v>
      </c>
      <c r="G29">
        <v>3546</v>
      </c>
      <c r="H29">
        <v>1289</v>
      </c>
      <c r="I29">
        <v>372.88639459</v>
      </c>
      <c r="J29">
        <v>363.50817823</v>
      </c>
      <c r="K29">
        <v>352.34032406</v>
      </c>
      <c r="L29">
        <v>394.630571</v>
      </c>
      <c r="N29" s="1">
        <v>385.03991147</v>
      </c>
      <c r="O29">
        <f t="shared" si="0"/>
      </c>
      <c r="P29" s="1">
        <v>422.37012596</v>
      </c>
      <c r="R29">
        <v>-1.0185</v>
      </c>
      <c r="S29" t="str">
        <f t="shared" si="1"/>
        <v>Assin East 2</v>
      </c>
    </row>
    <row r="30" spans="1:19" ht="12.75">
      <c r="A30" t="s">
        <v>13</v>
      </c>
      <c r="B30" s="3" t="s">
        <v>54</v>
      </c>
      <c r="C30">
        <v>212</v>
      </c>
      <c r="D30">
        <v>209</v>
      </c>
      <c r="E30">
        <v>209</v>
      </c>
      <c r="F30">
        <v>215</v>
      </c>
      <c r="G30">
        <v>4051</v>
      </c>
      <c r="H30">
        <v>1789</v>
      </c>
      <c r="I30">
        <v>452.35585851</v>
      </c>
      <c r="J30">
        <v>441.61935325</v>
      </c>
      <c r="K30">
        <v>432.7265927</v>
      </c>
      <c r="L30">
        <v>472.87554355</v>
      </c>
      <c r="N30" s="1">
        <v>385.03991147</v>
      </c>
      <c r="O30" t="str">
        <f t="shared" si="0"/>
        <v>*</v>
      </c>
      <c r="P30" s="1">
        <v>422.37012596</v>
      </c>
      <c r="R30">
        <v>-0.471</v>
      </c>
      <c r="S30" t="str">
        <f t="shared" si="1"/>
        <v>Assin West 2 (1) (1)</v>
      </c>
    </row>
    <row r="31" spans="1:19" ht="12.75">
      <c r="A31" t="s">
        <v>13</v>
      </c>
      <c r="B31" s="3" t="s">
        <v>55</v>
      </c>
      <c r="C31">
        <v>211</v>
      </c>
      <c r="D31">
        <v>207</v>
      </c>
      <c r="E31">
        <v>207</v>
      </c>
      <c r="F31">
        <v>216</v>
      </c>
      <c r="G31">
        <v>3647</v>
      </c>
      <c r="H31">
        <v>1454</v>
      </c>
      <c r="I31">
        <v>406.60145032</v>
      </c>
      <c r="J31">
        <v>398.68384974</v>
      </c>
      <c r="K31">
        <v>386.23000579</v>
      </c>
      <c r="L31">
        <v>428.04737314</v>
      </c>
      <c r="N31" s="1">
        <v>385.03991147</v>
      </c>
      <c r="O31" t="str">
        <f t="shared" si="0"/>
        <v>*</v>
      </c>
      <c r="P31" s="1">
        <v>422.37012596</v>
      </c>
      <c r="R31">
        <v>-0.6832</v>
      </c>
      <c r="S31" t="str">
        <f t="shared" si="1"/>
        <v>Assin North 1 (1) (1)</v>
      </c>
    </row>
    <row r="32" spans="1:19" ht="12.75">
      <c r="A32" t="s">
        <v>13</v>
      </c>
      <c r="B32" s="3" t="s">
        <v>56</v>
      </c>
      <c r="C32">
        <v>213</v>
      </c>
      <c r="D32">
        <v>208</v>
      </c>
      <c r="E32">
        <v>208</v>
      </c>
      <c r="F32">
        <v>217</v>
      </c>
      <c r="G32">
        <v>2799</v>
      </c>
      <c r="H32">
        <v>1128</v>
      </c>
      <c r="I32">
        <v>410.84850756</v>
      </c>
      <c r="J32">
        <v>403.00107181</v>
      </c>
      <c r="K32">
        <v>387.73230497</v>
      </c>
      <c r="L32">
        <v>435.34287445</v>
      </c>
      <c r="N32" s="1">
        <v>385.03991147</v>
      </c>
      <c r="O32" t="str">
        <f t="shared" si="0"/>
        <v>*</v>
      </c>
      <c r="P32" s="1">
        <v>422.37012596</v>
      </c>
      <c r="R32">
        <v>-0.6441</v>
      </c>
      <c r="S32" t="str">
        <f t="shared" si="1"/>
        <v>Assin East 1 (1) (1)</v>
      </c>
    </row>
    <row r="33" spans="1:19" ht="12.75">
      <c r="A33" t="s">
        <v>13</v>
      </c>
      <c r="B33" s="3" t="s">
        <v>38</v>
      </c>
      <c r="C33">
        <v>215</v>
      </c>
      <c r="D33">
        <v>232</v>
      </c>
      <c r="E33">
        <v>232</v>
      </c>
      <c r="F33">
        <v>218</v>
      </c>
      <c r="G33">
        <v>164528</v>
      </c>
      <c r="H33">
        <v>68857</v>
      </c>
      <c r="I33">
        <v>422.28751214</v>
      </c>
      <c r="J33">
        <v>418.51235048</v>
      </c>
      <c r="K33">
        <v>419.19843007</v>
      </c>
      <c r="L33">
        <v>425.39935772</v>
      </c>
      <c r="N33" s="1">
        <v>385.03991147</v>
      </c>
      <c r="O33" t="str">
        <f t="shared" si="0"/>
        <v>*</v>
      </c>
      <c r="P33" s="1">
        <v>422.37012596</v>
      </c>
      <c r="R33">
        <v>0.0402</v>
      </c>
      <c r="S33" t="str">
        <f t="shared" si="1"/>
        <v>Winnipeg (1) (1)</v>
      </c>
    </row>
    <row r="34" spans="1:19" ht="12.75">
      <c r="A34" t="s">
        <v>13</v>
      </c>
      <c r="B34" s="3" t="s">
        <v>30</v>
      </c>
      <c r="C34">
        <v>220</v>
      </c>
      <c r="D34">
        <v>228</v>
      </c>
      <c r="E34">
        <v>228</v>
      </c>
      <c r="F34">
        <v>219</v>
      </c>
      <c r="G34">
        <v>5285</v>
      </c>
      <c r="H34">
        <v>1969</v>
      </c>
      <c r="I34">
        <v>382.14530283</v>
      </c>
      <c r="J34">
        <v>372.56385998</v>
      </c>
      <c r="K34">
        <v>365.04224466</v>
      </c>
      <c r="L34">
        <v>400.04967811</v>
      </c>
      <c r="N34" s="1">
        <v>385.03991147</v>
      </c>
      <c r="O34">
        <f t="shared" si="0"/>
      </c>
      <c r="P34" s="1">
        <v>422.37012596</v>
      </c>
      <c r="R34">
        <v>-0.6549</v>
      </c>
      <c r="S34" t="str">
        <f t="shared" si="1"/>
        <v>IL Southwest</v>
      </c>
    </row>
    <row r="35" spans="1:19" ht="12.75">
      <c r="A35" t="s">
        <v>13</v>
      </c>
      <c r="B35" s="3" t="s">
        <v>57</v>
      </c>
      <c r="C35">
        <v>221</v>
      </c>
      <c r="D35">
        <v>229</v>
      </c>
      <c r="E35">
        <v>229</v>
      </c>
      <c r="F35">
        <v>220</v>
      </c>
      <c r="G35">
        <v>7532</v>
      </c>
      <c r="H35">
        <v>3483</v>
      </c>
      <c r="I35">
        <v>470.67680407</v>
      </c>
      <c r="J35">
        <v>462.42697823</v>
      </c>
      <c r="K35">
        <v>456.10560408</v>
      </c>
      <c r="L35">
        <v>485.71351001</v>
      </c>
      <c r="N35" s="1">
        <v>385.03991147</v>
      </c>
      <c r="O35" t="str">
        <f t="shared" si="0"/>
        <v>*</v>
      </c>
      <c r="P35" s="1">
        <v>422.37012596</v>
      </c>
      <c r="R35">
        <v>-0.3554</v>
      </c>
      <c r="S35" t="str">
        <f t="shared" si="1"/>
        <v>IL Southeast (1) (1)</v>
      </c>
    </row>
    <row r="36" spans="1:19" ht="12.75">
      <c r="A36" t="s">
        <v>13</v>
      </c>
      <c r="B36" s="3" t="s">
        <v>58</v>
      </c>
      <c r="C36">
        <v>219</v>
      </c>
      <c r="D36">
        <v>231</v>
      </c>
      <c r="E36">
        <v>231</v>
      </c>
      <c r="F36">
        <v>221</v>
      </c>
      <c r="G36">
        <v>5118</v>
      </c>
      <c r="H36">
        <v>1547</v>
      </c>
      <c r="I36">
        <v>304.89919519</v>
      </c>
      <c r="J36">
        <v>302.26651036</v>
      </c>
      <c r="K36">
        <v>288.82304179</v>
      </c>
      <c r="L36">
        <v>321.87016191</v>
      </c>
      <c r="N36" s="1">
        <v>385.03991147</v>
      </c>
      <c r="O36" t="str">
        <f aca="true" t="shared" si="2" ref="O36:O67">+IF(AND($N$3&gt;K36,$N$3&lt;L36),"","*")</f>
        <v>*</v>
      </c>
      <c r="P36" s="1">
        <v>422.37012596</v>
      </c>
      <c r="R36">
        <v>0.6762</v>
      </c>
      <c r="S36" t="str">
        <f aca="true" t="shared" si="3" ref="S36:S63">+IF(AND(H36&gt;0,H36&lt;6),+IF(AND($N$3&gt;K36,$N$3&lt;L36),B36&amp;" (s)",B36&amp;" (1,s)"),+IF(AND($N$3&gt;K36,$N$3&lt;L36),B36,B36&amp;" (1)"))</f>
        <v>IL Northeast (1) (1)</v>
      </c>
    </row>
    <row r="37" spans="1:19" ht="12.75">
      <c r="A37" t="s">
        <v>13</v>
      </c>
      <c r="B37" s="3" t="s">
        <v>59</v>
      </c>
      <c r="C37">
        <v>222</v>
      </c>
      <c r="D37">
        <v>230</v>
      </c>
      <c r="E37">
        <v>230</v>
      </c>
      <c r="F37">
        <v>222</v>
      </c>
      <c r="G37">
        <v>3127</v>
      </c>
      <c r="H37">
        <v>1015</v>
      </c>
      <c r="I37">
        <v>331.26285167</v>
      </c>
      <c r="J37">
        <v>324.59226095</v>
      </c>
      <c r="K37">
        <v>310.33928073</v>
      </c>
      <c r="L37">
        <v>353.59712326</v>
      </c>
      <c r="N37" s="1">
        <v>385.03991147</v>
      </c>
      <c r="O37" t="str">
        <f t="shared" si="2"/>
        <v>*</v>
      </c>
      <c r="P37" s="1">
        <v>422.37012596</v>
      </c>
      <c r="R37">
        <v>0.5579</v>
      </c>
      <c r="S37" t="str">
        <f t="shared" si="3"/>
        <v>IL Northwest (1) (1)</v>
      </c>
    </row>
    <row r="38" spans="1:19" ht="12.75">
      <c r="A38" t="s">
        <v>13</v>
      </c>
      <c r="B38" s="3" t="s">
        <v>60</v>
      </c>
      <c r="C38">
        <v>227</v>
      </c>
      <c r="D38">
        <v>215</v>
      </c>
      <c r="E38">
        <v>215</v>
      </c>
      <c r="F38">
        <v>223</v>
      </c>
      <c r="G38">
        <v>3523</v>
      </c>
      <c r="H38">
        <v>1392</v>
      </c>
      <c r="I38">
        <v>411.83787779</v>
      </c>
      <c r="J38">
        <v>395.11779733</v>
      </c>
      <c r="K38">
        <v>390.84084762</v>
      </c>
      <c r="L38">
        <v>433.96292537</v>
      </c>
      <c r="N38" s="1">
        <v>385.03991147</v>
      </c>
      <c r="O38" t="str">
        <f t="shared" si="2"/>
        <v>*</v>
      </c>
      <c r="P38" s="1">
        <v>422.37012596</v>
      </c>
      <c r="R38">
        <v>-1.3484</v>
      </c>
      <c r="S38" t="str">
        <f t="shared" si="3"/>
        <v>Springfield (1) (1)</v>
      </c>
    </row>
    <row r="39" spans="1:19" ht="12.75">
      <c r="A39" t="s">
        <v>13</v>
      </c>
      <c r="B39" s="3" t="s">
        <v>27</v>
      </c>
      <c r="C39">
        <v>229</v>
      </c>
      <c r="D39">
        <v>217</v>
      </c>
      <c r="E39">
        <v>217</v>
      </c>
      <c r="F39">
        <v>224</v>
      </c>
      <c r="G39">
        <v>1170</v>
      </c>
      <c r="H39">
        <v>471</v>
      </c>
      <c r="I39">
        <v>419.29364427</v>
      </c>
      <c r="J39">
        <v>402.56410256</v>
      </c>
      <c r="K39">
        <v>382.84639754</v>
      </c>
      <c r="L39">
        <v>459.21069457</v>
      </c>
      <c r="N39" s="1">
        <v>385.03991147</v>
      </c>
      <c r="O39">
        <f t="shared" si="2"/>
      </c>
      <c r="P39" s="1">
        <v>422.37012596</v>
      </c>
      <c r="R39">
        <v>-0.5616</v>
      </c>
      <c r="S39" t="str">
        <f t="shared" si="3"/>
        <v>Winnipeg River</v>
      </c>
    </row>
    <row r="40" spans="1:19" ht="12.75">
      <c r="A40" t="s">
        <v>13</v>
      </c>
      <c r="B40" s="3" t="s">
        <v>26</v>
      </c>
      <c r="C40">
        <v>230</v>
      </c>
      <c r="D40">
        <v>216</v>
      </c>
      <c r="E40">
        <v>216</v>
      </c>
      <c r="F40">
        <v>225</v>
      </c>
      <c r="G40">
        <v>824</v>
      </c>
      <c r="H40">
        <v>323</v>
      </c>
      <c r="I40">
        <v>396.36396511</v>
      </c>
      <c r="J40">
        <v>391.99029126</v>
      </c>
      <c r="K40">
        <v>354.71843819</v>
      </c>
      <c r="L40">
        <v>442.89886267</v>
      </c>
      <c r="N40" s="1">
        <v>385.03991147</v>
      </c>
      <c r="O40">
        <f t="shared" si="2"/>
      </c>
      <c r="P40" s="1">
        <v>422.37012596</v>
      </c>
      <c r="R40">
        <v>-0.9853</v>
      </c>
      <c r="S40" t="str">
        <f t="shared" si="3"/>
        <v>Iron Rose</v>
      </c>
    </row>
    <row r="41" spans="1:19" ht="12.75">
      <c r="A41" t="s">
        <v>13</v>
      </c>
      <c r="B41" s="3" t="s">
        <v>61</v>
      </c>
      <c r="C41">
        <v>228</v>
      </c>
      <c r="D41">
        <v>218</v>
      </c>
      <c r="E41">
        <v>218</v>
      </c>
      <c r="F41">
        <v>226</v>
      </c>
      <c r="G41">
        <v>1848</v>
      </c>
      <c r="H41">
        <v>840</v>
      </c>
      <c r="I41">
        <v>466.739498</v>
      </c>
      <c r="J41">
        <v>454.54545455</v>
      </c>
      <c r="K41">
        <v>438.15741217</v>
      </c>
      <c r="L41">
        <v>497.1860636</v>
      </c>
      <c r="N41" s="1">
        <v>385.03991147</v>
      </c>
      <c r="O41" t="str">
        <f t="shared" si="2"/>
        <v>*</v>
      </c>
      <c r="P41" s="1">
        <v>422.37012596</v>
      </c>
      <c r="R41">
        <v>-0.4814</v>
      </c>
      <c r="S41" t="str">
        <f t="shared" si="3"/>
        <v>Brokenhead (1) (1)</v>
      </c>
    </row>
    <row r="42" spans="1:19" ht="12.75">
      <c r="A42" t="s">
        <v>13</v>
      </c>
      <c r="B42" s="3" t="s">
        <v>62</v>
      </c>
      <c r="C42">
        <v>231</v>
      </c>
      <c r="D42">
        <v>219</v>
      </c>
      <c r="E42">
        <v>219</v>
      </c>
      <c r="F42">
        <v>227</v>
      </c>
      <c r="G42">
        <v>2690</v>
      </c>
      <c r="H42">
        <v>717</v>
      </c>
      <c r="I42">
        <v>266.91142288</v>
      </c>
      <c r="J42">
        <v>266.54275093</v>
      </c>
      <c r="K42">
        <v>245.77825829</v>
      </c>
      <c r="L42">
        <v>289.86171583</v>
      </c>
      <c r="N42" s="1">
        <v>385.03991147</v>
      </c>
      <c r="O42" t="str">
        <f t="shared" si="2"/>
        <v>*</v>
      </c>
      <c r="P42" s="1">
        <v>422.37012596</v>
      </c>
      <c r="R42">
        <v>0.937</v>
      </c>
      <c r="S42" t="str">
        <f t="shared" si="3"/>
        <v>Blue Water (1) (1)</v>
      </c>
    </row>
    <row r="43" spans="1:19" ht="12.75">
      <c r="A43" t="s">
        <v>13</v>
      </c>
      <c r="B43" s="3" t="s">
        <v>63</v>
      </c>
      <c r="C43">
        <v>232</v>
      </c>
      <c r="D43">
        <v>220</v>
      </c>
      <c r="E43">
        <v>220</v>
      </c>
      <c r="F43">
        <v>228</v>
      </c>
      <c r="G43">
        <v>1798</v>
      </c>
      <c r="H43">
        <v>96</v>
      </c>
      <c r="I43">
        <v>54.817836527</v>
      </c>
      <c r="J43">
        <v>53.392658509</v>
      </c>
      <c r="K43">
        <v>42.27667351</v>
      </c>
      <c r="L43">
        <v>71.079272612</v>
      </c>
      <c r="N43" s="1">
        <v>385.03991147</v>
      </c>
      <c r="O43" t="str">
        <f t="shared" si="2"/>
        <v>*</v>
      </c>
      <c r="P43" s="1">
        <v>422.37012596</v>
      </c>
      <c r="R43">
        <v>0.9921</v>
      </c>
      <c r="S43" t="str">
        <f t="shared" si="3"/>
        <v>Northern Remote (1) (1)</v>
      </c>
    </row>
    <row r="44" spans="1:19" ht="12.75">
      <c r="A44" t="s">
        <v>13</v>
      </c>
      <c r="B44" s="3" t="s">
        <v>28</v>
      </c>
      <c r="C44">
        <v>223</v>
      </c>
      <c r="D44">
        <v>224</v>
      </c>
      <c r="E44">
        <v>224</v>
      </c>
      <c r="F44">
        <v>229</v>
      </c>
      <c r="G44">
        <v>1498</v>
      </c>
      <c r="H44">
        <v>593</v>
      </c>
      <c r="I44">
        <v>404.21577099</v>
      </c>
      <c r="J44">
        <v>395.8611482</v>
      </c>
      <c r="K44">
        <v>372.97416314</v>
      </c>
      <c r="L44">
        <v>438.07428412</v>
      </c>
      <c r="N44" s="1">
        <v>385.03991147</v>
      </c>
      <c r="O44">
        <f t="shared" si="2"/>
      </c>
      <c r="P44" s="1">
        <v>422.37012596</v>
      </c>
      <c r="R44">
        <v>-0.3282</v>
      </c>
      <c r="S44" t="str">
        <f t="shared" si="3"/>
        <v>PL West</v>
      </c>
    </row>
    <row r="45" spans="1:19" ht="12.75">
      <c r="A45" t="s">
        <v>13</v>
      </c>
      <c r="B45" s="3" t="s">
        <v>64</v>
      </c>
      <c r="C45">
        <v>224</v>
      </c>
      <c r="D45">
        <v>226</v>
      </c>
      <c r="E45">
        <v>226</v>
      </c>
      <c r="F45">
        <v>230</v>
      </c>
      <c r="G45">
        <v>3330</v>
      </c>
      <c r="H45">
        <v>1515</v>
      </c>
      <c r="I45">
        <v>463.28024713</v>
      </c>
      <c r="J45">
        <v>454.95495495</v>
      </c>
      <c r="K45">
        <v>441.5524788</v>
      </c>
      <c r="L45">
        <v>486.0771883</v>
      </c>
      <c r="N45" s="1">
        <v>385.03991147</v>
      </c>
      <c r="O45" t="str">
        <f t="shared" si="2"/>
        <v>*</v>
      </c>
      <c r="P45" s="1">
        <v>422.37012596</v>
      </c>
      <c r="R45">
        <v>-0.0381</v>
      </c>
      <c r="S45" t="str">
        <f t="shared" si="3"/>
        <v>PL Central (1) (1)</v>
      </c>
    </row>
    <row r="46" spans="1:19" ht="12.75">
      <c r="A46" t="s">
        <v>13</v>
      </c>
      <c r="B46" s="3" t="s">
        <v>29</v>
      </c>
      <c r="C46">
        <v>225</v>
      </c>
      <c r="D46">
        <v>227</v>
      </c>
      <c r="E46">
        <v>227</v>
      </c>
      <c r="F46">
        <v>231</v>
      </c>
      <c r="G46">
        <v>2347</v>
      </c>
      <c r="H46">
        <v>940</v>
      </c>
      <c r="I46">
        <v>404.17631016</v>
      </c>
      <c r="J46">
        <v>400.51129101</v>
      </c>
      <c r="K46">
        <v>379.34037032</v>
      </c>
      <c r="L46">
        <v>430.6382934</v>
      </c>
      <c r="N46" s="1">
        <v>385.03991147</v>
      </c>
      <c r="O46">
        <f t="shared" si="2"/>
      </c>
      <c r="P46" s="1">
        <v>422.37012596</v>
      </c>
      <c r="R46">
        <v>0.1481</v>
      </c>
      <c r="S46" t="str">
        <f t="shared" si="3"/>
        <v>PL East</v>
      </c>
    </row>
    <row r="47" spans="1:19" ht="12.75">
      <c r="A47" t="s">
        <v>13</v>
      </c>
      <c r="B47" s="3" t="s">
        <v>65</v>
      </c>
      <c r="C47">
        <v>226</v>
      </c>
      <c r="D47">
        <v>225</v>
      </c>
      <c r="E47">
        <v>225</v>
      </c>
      <c r="F47">
        <v>232</v>
      </c>
      <c r="G47">
        <v>4763</v>
      </c>
      <c r="H47">
        <v>2168</v>
      </c>
      <c r="I47">
        <v>461.82353519</v>
      </c>
      <c r="J47">
        <v>455.17530968</v>
      </c>
      <c r="K47">
        <v>443.77630958</v>
      </c>
      <c r="L47">
        <v>480.60469442</v>
      </c>
      <c r="N47" s="1">
        <v>385.03991147</v>
      </c>
      <c r="O47" t="str">
        <f t="shared" si="2"/>
        <v>*</v>
      </c>
      <c r="P47" s="1">
        <v>422.37012596</v>
      </c>
      <c r="R47">
        <v>-0.2191</v>
      </c>
      <c r="S47" t="str">
        <f t="shared" si="3"/>
        <v>PL North (1) (1)</v>
      </c>
    </row>
    <row r="48" spans="1:19" ht="12.75">
      <c r="A48" t="s">
        <v>13</v>
      </c>
      <c r="B48" s="3" t="s">
        <v>21</v>
      </c>
      <c r="C48">
        <v>233</v>
      </c>
      <c r="D48">
        <v>236</v>
      </c>
      <c r="E48">
        <v>236</v>
      </c>
      <c r="F48">
        <v>233</v>
      </c>
      <c r="G48">
        <v>324</v>
      </c>
      <c r="H48">
        <v>107</v>
      </c>
      <c r="I48">
        <v>320.14128431</v>
      </c>
      <c r="J48">
        <v>330.24691358</v>
      </c>
      <c r="K48">
        <v>261.02625948</v>
      </c>
      <c r="L48">
        <v>392.64418117</v>
      </c>
      <c r="N48" s="1">
        <v>385.03991147</v>
      </c>
      <c r="O48">
        <f t="shared" si="2"/>
      </c>
      <c r="P48" s="1">
        <v>422.37012596</v>
      </c>
      <c r="R48">
        <v>0.7938</v>
      </c>
      <c r="S48" t="str">
        <f t="shared" si="3"/>
        <v>Churchill</v>
      </c>
    </row>
    <row r="49" spans="1:19" ht="12.75">
      <c r="A49" t="s">
        <v>13</v>
      </c>
      <c r="B49" s="3" t="s">
        <v>66</v>
      </c>
      <c r="C49">
        <v>234</v>
      </c>
      <c r="D49">
        <v>233</v>
      </c>
      <c r="E49">
        <v>233</v>
      </c>
      <c r="F49">
        <v>234</v>
      </c>
      <c r="G49">
        <v>2295</v>
      </c>
      <c r="H49">
        <v>769</v>
      </c>
      <c r="I49">
        <v>336.67565195</v>
      </c>
      <c r="J49">
        <v>335.07625272</v>
      </c>
      <c r="K49">
        <v>311.88863214</v>
      </c>
      <c r="L49">
        <v>363.432594</v>
      </c>
      <c r="N49" s="1">
        <v>385.03991147</v>
      </c>
      <c r="O49" t="str">
        <f t="shared" si="2"/>
        <v>*</v>
      </c>
      <c r="P49" s="1">
        <v>422.37012596</v>
      </c>
      <c r="R49">
        <v>-0.1036</v>
      </c>
      <c r="S49" t="str">
        <f t="shared" si="3"/>
        <v>F Flon/Snow L/Cran (1) (1)</v>
      </c>
    </row>
    <row r="50" spans="1:19" ht="12.75">
      <c r="A50" t="s">
        <v>13</v>
      </c>
      <c r="B50" s="3" t="s">
        <v>67</v>
      </c>
      <c r="C50">
        <v>235</v>
      </c>
      <c r="D50">
        <v>234</v>
      </c>
      <c r="E50">
        <v>234</v>
      </c>
      <c r="F50">
        <v>235</v>
      </c>
      <c r="G50">
        <v>3823</v>
      </c>
      <c r="H50">
        <v>1130</v>
      </c>
      <c r="I50">
        <v>294.4096233</v>
      </c>
      <c r="J50">
        <v>295.57938792</v>
      </c>
      <c r="K50">
        <v>276.28979283</v>
      </c>
      <c r="L50">
        <v>313.71780116</v>
      </c>
      <c r="N50" s="1">
        <v>385.03991147</v>
      </c>
      <c r="O50" t="str">
        <f t="shared" si="2"/>
        <v>*</v>
      </c>
      <c r="P50" s="1">
        <v>422.37012596</v>
      </c>
      <c r="R50">
        <v>0.8494</v>
      </c>
      <c r="S50" t="str">
        <f t="shared" si="3"/>
        <v>The Pas/OCN/Kelsey (1) (1)</v>
      </c>
    </row>
    <row r="51" spans="1:19" ht="12.75">
      <c r="A51" t="s">
        <v>13</v>
      </c>
      <c r="B51" s="3" t="s">
        <v>68</v>
      </c>
      <c r="C51">
        <v>236</v>
      </c>
      <c r="D51">
        <v>235</v>
      </c>
      <c r="E51">
        <v>235</v>
      </c>
      <c r="F51">
        <v>236</v>
      </c>
      <c r="G51">
        <v>2637</v>
      </c>
      <c r="H51">
        <v>205</v>
      </c>
      <c r="I51">
        <v>76.111940076</v>
      </c>
      <c r="J51">
        <v>77.739855897</v>
      </c>
      <c r="K51">
        <v>63.937567361</v>
      </c>
      <c r="L51">
        <v>90.604439005</v>
      </c>
      <c r="N51" s="1">
        <v>385.03991147</v>
      </c>
      <c r="O51" t="str">
        <f t="shared" si="2"/>
        <v>*</v>
      </c>
      <c r="P51" s="1">
        <v>422.37012596</v>
      </c>
      <c r="R51">
        <v>1.5166</v>
      </c>
      <c r="S51" t="str">
        <f t="shared" si="3"/>
        <v>Nor-Man Other (1) (1)</v>
      </c>
    </row>
    <row r="52" spans="1:19" ht="12.75">
      <c r="A52" t="s">
        <v>13</v>
      </c>
      <c r="B52" s="3" t="s">
        <v>31</v>
      </c>
      <c r="C52">
        <v>241</v>
      </c>
      <c r="D52">
        <v>238</v>
      </c>
      <c r="E52">
        <v>241</v>
      </c>
      <c r="F52">
        <v>237</v>
      </c>
      <c r="G52">
        <v>526</v>
      </c>
      <c r="H52">
        <v>181</v>
      </c>
      <c r="I52">
        <v>346.60538343</v>
      </c>
      <c r="J52">
        <v>344.10646388</v>
      </c>
      <c r="K52">
        <v>296.37819317</v>
      </c>
      <c r="L52">
        <v>405.34457187</v>
      </c>
      <c r="N52" s="1">
        <v>385.03991147</v>
      </c>
      <c r="O52">
        <f t="shared" si="2"/>
      </c>
      <c r="P52" s="1">
        <v>422.37012596</v>
      </c>
      <c r="R52">
        <v>2.1977</v>
      </c>
      <c r="S52" t="str">
        <f t="shared" si="3"/>
        <v>Gillam/Fox Lake</v>
      </c>
    </row>
    <row r="53" spans="1:19" ht="12.75">
      <c r="A53" t="s">
        <v>13</v>
      </c>
      <c r="B53" s="3" t="s">
        <v>69</v>
      </c>
      <c r="C53">
        <v>238</v>
      </c>
      <c r="D53">
        <v>239</v>
      </c>
      <c r="E53">
        <v>238</v>
      </c>
      <c r="F53">
        <v>238</v>
      </c>
      <c r="G53">
        <v>5138</v>
      </c>
      <c r="H53">
        <v>1759</v>
      </c>
      <c r="I53">
        <v>344.15373324</v>
      </c>
      <c r="J53">
        <v>342.35110938</v>
      </c>
      <c r="K53">
        <v>327.72080274</v>
      </c>
      <c r="L53">
        <v>361.41066149</v>
      </c>
      <c r="N53" s="1">
        <v>385.03991147</v>
      </c>
      <c r="O53" t="str">
        <f t="shared" si="2"/>
        <v>*</v>
      </c>
      <c r="P53" s="1">
        <v>422.37012596</v>
      </c>
      <c r="R53">
        <v>-0.3038</v>
      </c>
      <c r="S53" t="str">
        <f t="shared" si="3"/>
        <v>Thompson (1) (1)</v>
      </c>
    </row>
    <row r="54" spans="1:19" ht="12.75">
      <c r="A54" t="s">
        <v>13</v>
      </c>
      <c r="B54" s="3" t="s">
        <v>70</v>
      </c>
      <c r="C54">
        <v>244</v>
      </c>
      <c r="D54">
        <v>244</v>
      </c>
      <c r="E54">
        <v>244</v>
      </c>
      <c r="F54">
        <v>239</v>
      </c>
      <c r="G54">
        <v>383</v>
      </c>
      <c r="H54">
        <v>67</v>
      </c>
      <c r="I54">
        <v>175.89877731</v>
      </c>
      <c r="J54">
        <v>174.93472585</v>
      </c>
      <c r="K54">
        <v>132.41299603</v>
      </c>
      <c r="L54">
        <v>233.66573364</v>
      </c>
      <c r="N54" s="1">
        <v>385.03991147</v>
      </c>
      <c r="O54" t="str">
        <f t="shared" si="2"/>
        <v>*</v>
      </c>
      <c r="P54" s="1">
        <v>422.37012596</v>
      </c>
      <c r="R54">
        <v>2.1977</v>
      </c>
      <c r="S54" t="str">
        <f t="shared" si="3"/>
        <v>Thick Por/Pik/Wab (1) (1)</v>
      </c>
    </row>
    <row r="55" spans="1:19" ht="12.75">
      <c r="A55" t="s">
        <v>13</v>
      </c>
      <c r="B55" s="3" t="s">
        <v>71</v>
      </c>
      <c r="C55">
        <v>242</v>
      </c>
      <c r="D55">
        <v>237</v>
      </c>
      <c r="E55">
        <v>242</v>
      </c>
      <c r="F55">
        <v>240</v>
      </c>
      <c r="G55">
        <v>1200</v>
      </c>
      <c r="H55">
        <v>311</v>
      </c>
      <c r="I55">
        <v>258.23207067</v>
      </c>
      <c r="J55">
        <v>259.16666667</v>
      </c>
      <c r="K55">
        <v>227.7522195</v>
      </c>
      <c r="L55">
        <v>292.79100976</v>
      </c>
      <c r="N55" s="1">
        <v>385.03991147</v>
      </c>
      <c r="O55" t="str">
        <f t="shared" si="2"/>
        <v>*</v>
      </c>
      <c r="P55" s="1">
        <v>422.37012596</v>
      </c>
      <c r="R55">
        <v>2.1977</v>
      </c>
      <c r="S55" t="str">
        <f t="shared" si="3"/>
        <v>Lynn/Leaf/SIL (1) (1)</v>
      </c>
    </row>
    <row r="56" spans="1:19" ht="12.75">
      <c r="A56" t="s">
        <v>13</v>
      </c>
      <c r="B56" s="3" t="s">
        <v>72</v>
      </c>
      <c r="C56">
        <v>239</v>
      </c>
      <c r="D56">
        <v>241</v>
      </c>
      <c r="E56">
        <v>239</v>
      </c>
      <c r="F56">
        <v>241</v>
      </c>
      <c r="G56">
        <v>748</v>
      </c>
      <c r="H56">
        <v>42</v>
      </c>
      <c r="I56">
        <v>56.381888966</v>
      </c>
      <c r="J56">
        <v>56.14973262</v>
      </c>
      <c r="K56">
        <v>38.462633787</v>
      </c>
      <c r="L56">
        <v>82.649498758</v>
      </c>
      <c r="N56" s="1">
        <v>385.03991147</v>
      </c>
      <c r="O56" t="str">
        <f t="shared" si="2"/>
        <v>*</v>
      </c>
      <c r="P56" s="1">
        <v>422.37012596</v>
      </c>
      <c r="R56">
        <v>0.2218</v>
      </c>
      <c r="S56" t="str">
        <f t="shared" si="3"/>
        <v>Tad/Broch/Lac Br (1) (1)</v>
      </c>
    </row>
    <row r="57" spans="1:19" ht="12.75">
      <c r="A57" t="s">
        <v>13</v>
      </c>
      <c r="B57" s="3" t="s">
        <v>73</v>
      </c>
      <c r="C57">
        <v>243</v>
      </c>
      <c r="D57">
        <v>243</v>
      </c>
      <c r="E57">
        <v>243</v>
      </c>
      <c r="F57">
        <v>242</v>
      </c>
      <c r="G57">
        <v>3560</v>
      </c>
      <c r="H57">
        <v>138</v>
      </c>
      <c r="I57">
        <v>36.915742887</v>
      </c>
      <c r="J57">
        <v>38.764044944</v>
      </c>
      <c r="K57">
        <v>29.756940981</v>
      </c>
      <c r="L57">
        <v>45.796779775</v>
      </c>
      <c r="N57" s="1">
        <v>385.03991147</v>
      </c>
      <c r="O57" t="str">
        <f t="shared" si="2"/>
        <v>*</v>
      </c>
      <c r="P57" s="1">
        <v>422.37012596</v>
      </c>
      <c r="R57">
        <v>2.1977</v>
      </c>
      <c r="S57" t="str">
        <f t="shared" si="3"/>
        <v>Island Lake (1) (1)</v>
      </c>
    </row>
    <row r="58" spans="1:19" ht="12.75">
      <c r="A58" t="s">
        <v>13</v>
      </c>
      <c r="B58" s="3" t="s">
        <v>74</v>
      </c>
      <c r="C58">
        <v>246</v>
      </c>
      <c r="D58">
        <v>246</v>
      </c>
      <c r="E58">
        <v>246</v>
      </c>
      <c r="F58">
        <v>243</v>
      </c>
      <c r="G58">
        <v>1467</v>
      </c>
      <c r="H58">
        <v>58</v>
      </c>
      <c r="I58">
        <v>38.608137036</v>
      </c>
      <c r="J58">
        <v>39.536468984</v>
      </c>
      <c r="K58">
        <v>27.621073121</v>
      </c>
      <c r="L58">
        <v>53.965616717</v>
      </c>
      <c r="N58" s="1">
        <v>385.03991147</v>
      </c>
      <c r="O58" t="str">
        <f t="shared" si="2"/>
        <v>*</v>
      </c>
      <c r="P58" s="1">
        <v>422.37012596</v>
      </c>
      <c r="R58">
        <v>2.1977</v>
      </c>
      <c r="S58" t="str">
        <f t="shared" si="3"/>
        <v>Sha/York/Split/War (1) (1)</v>
      </c>
    </row>
    <row r="59" spans="1:19" ht="12.75">
      <c r="A59" t="s">
        <v>13</v>
      </c>
      <c r="B59" s="3" t="s">
        <v>75</v>
      </c>
      <c r="C59">
        <v>237</v>
      </c>
      <c r="D59">
        <v>240</v>
      </c>
      <c r="E59">
        <v>237</v>
      </c>
      <c r="F59">
        <v>244</v>
      </c>
      <c r="G59">
        <v>1688</v>
      </c>
      <c r="H59">
        <v>63</v>
      </c>
      <c r="I59">
        <v>37.80488614</v>
      </c>
      <c r="J59">
        <v>37.322274882</v>
      </c>
      <c r="K59">
        <v>27.480389839</v>
      </c>
      <c r="L59">
        <v>52.008338472</v>
      </c>
      <c r="N59" s="1">
        <v>385.03991147</v>
      </c>
      <c r="O59" t="str">
        <f t="shared" si="2"/>
        <v>*</v>
      </c>
      <c r="P59" s="1">
        <v>422.37012596</v>
      </c>
      <c r="R59">
        <v>-0.5041</v>
      </c>
      <c r="S59" t="str">
        <f t="shared" si="3"/>
        <v>Oxford H &amp; Gods (1) (1)</v>
      </c>
    </row>
    <row r="60" spans="1:19" ht="12.75">
      <c r="A60" t="s">
        <v>13</v>
      </c>
      <c r="B60" s="3" t="s">
        <v>76</v>
      </c>
      <c r="C60">
        <v>240</v>
      </c>
      <c r="D60">
        <v>242</v>
      </c>
      <c r="E60">
        <v>240</v>
      </c>
      <c r="F60">
        <v>245</v>
      </c>
      <c r="G60">
        <v>1950</v>
      </c>
      <c r="H60">
        <v>62</v>
      </c>
      <c r="I60">
        <v>32.301930213</v>
      </c>
      <c r="J60">
        <v>31.794871795</v>
      </c>
      <c r="K60">
        <v>23.383230581</v>
      </c>
      <c r="L60">
        <v>44.622349846</v>
      </c>
      <c r="N60" s="1">
        <v>385.03991147</v>
      </c>
      <c r="O60" t="str">
        <f t="shared" si="2"/>
        <v>*</v>
      </c>
      <c r="P60" s="1">
        <v>422.37012596</v>
      </c>
      <c r="R60">
        <v>2.1977</v>
      </c>
      <c r="S60" t="str">
        <f t="shared" si="3"/>
        <v>Cross Lake (1) (1)</v>
      </c>
    </row>
    <row r="61" spans="1:19" ht="12.75">
      <c r="A61" t="s">
        <v>13</v>
      </c>
      <c r="B61" s="3" t="s">
        <v>77</v>
      </c>
      <c r="C61">
        <v>247</v>
      </c>
      <c r="D61">
        <v>247</v>
      </c>
      <c r="E61">
        <v>247</v>
      </c>
      <c r="F61">
        <v>246</v>
      </c>
      <c r="G61">
        <v>1058</v>
      </c>
      <c r="H61">
        <v>36</v>
      </c>
      <c r="I61">
        <v>32.585882532</v>
      </c>
      <c r="J61">
        <v>34.026465028</v>
      </c>
      <c r="K61">
        <v>21.073377752</v>
      </c>
      <c r="L61">
        <v>50.387733418</v>
      </c>
      <c r="N61" s="1">
        <v>385.03991147</v>
      </c>
      <c r="O61" t="str">
        <f t="shared" si="2"/>
        <v>*</v>
      </c>
      <c r="P61" s="1">
        <v>422.37012596</v>
      </c>
      <c r="R61">
        <v>2.1977</v>
      </c>
      <c r="S61" t="str">
        <f t="shared" si="3"/>
        <v>Nelson House (1) (1)</v>
      </c>
    </row>
    <row r="62" spans="1:19" ht="12.75">
      <c r="A62" t="s">
        <v>13</v>
      </c>
      <c r="B62" s="3" t="s">
        <v>78</v>
      </c>
      <c r="C62">
        <v>245</v>
      </c>
      <c r="D62">
        <v>245</v>
      </c>
      <c r="E62">
        <v>245</v>
      </c>
      <c r="F62">
        <v>247</v>
      </c>
      <c r="G62">
        <v>2018</v>
      </c>
      <c r="H62">
        <v>300</v>
      </c>
      <c r="I62">
        <v>149.29252592</v>
      </c>
      <c r="J62">
        <v>148.66204163</v>
      </c>
      <c r="K62">
        <v>130.50656193</v>
      </c>
      <c r="L62">
        <v>170.78266385</v>
      </c>
      <c r="N62" s="1">
        <v>385.03991147</v>
      </c>
      <c r="O62" t="str">
        <f t="shared" si="2"/>
        <v>*</v>
      </c>
      <c r="P62" s="1">
        <v>422.37012596</v>
      </c>
      <c r="R62">
        <v>2.1977</v>
      </c>
      <c r="S62" t="str">
        <f t="shared" si="3"/>
        <v>Norway House (1) (1)</v>
      </c>
    </row>
    <row r="63" spans="1:19" ht="12.75">
      <c r="A63" t="s">
        <v>13</v>
      </c>
      <c r="B63" s="2" t="s">
        <v>22</v>
      </c>
      <c r="C63">
        <v>249</v>
      </c>
      <c r="D63">
        <v>249</v>
      </c>
      <c r="E63">
        <v>249</v>
      </c>
      <c r="F63">
        <v>249</v>
      </c>
      <c r="G63">
        <v>321084</v>
      </c>
      <c r="H63">
        <v>122350</v>
      </c>
      <c r="I63">
        <v>385.03991147</v>
      </c>
      <c r="J63">
        <v>381.05293319</v>
      </c>
      <c r="K63">
        <v>382.85110324</v>
      </c>
      <c r="L63">
        <v>387.24123339</v>
      </c>
      <c r="N63" s="1">
        <v>385.03991147</v>
      </c>
      <c r="O63">
        <f t="shared" si="2"/>
      </c>
      <c r="P63" s="1">
        <v>422.37012596</v>
      </c>
      <c r="S63" t="str">
        <f t="shared" si="3"/>
        <v>Manitoba</v>
      </c>
    </row>
    <row r="64" spans="1:19" ht="12.75">
      <c r="A64" t="s">
        <v>14</v>
      </c>
      <c r="B64" s="2" t="s">
        <v>79</v>
      </c>
      <c r="C64">
        <v>302</v>
      </c>
      <c r="D64">
        <v>301</v>
      </c>
      <c r="E64">
        <v>301</v>
      </c>
      <c r="F64">
        <v>301</v>
      </c>
      <c r="G64">
        <v>9695</v>
      </c>
      <c r="H64">
        <v>3871</v>
      </c>
      <c r="I64">
        <v>409.91162678</v>
      </c>
      <c r="J64">
        <v>399.27797834</v>
      </c>
      <c r="K64">
        <v>396.98451497</v>
      </c>
      <c r="L64">
        <v>423.25968754</v>
      </c>
      <c r="N64" s="1">
        <v>385.03991147</v>
      </c>
      <c r="O64" t="str">
        <f t="shared" si="2"/>
        <v>*</v>
      </c>
      <c r="P64" s="1">
        <v>422.37012596</v>
      </c>
      <c r="Q64">
        <f aca="true" t="shared" si="4" ref="Q64:Q102">+IF(AND($P$3&gt;K64,$P$3&lt;L64),"","*")</f>
      </c>
      <c r="R64">
        <v>-1.1731</v>
      </c>
      <c r="S64" t="str">
        <f aca="true" t="shared" si="5" ref="S64:S102">+IF(AND(H64&gt;0,H64&lt;6),+IF(AND(NOT(AND($N$3&gt;K64,$N$3&lt;L64)),NOT(AND($P$3&gt;K64,$P$3&lt;L64))),B64&amp;" (1,2,s)",+IF(NOT(AND($P$3&gt;K64,$P$3&lt;L64)),B64&amp;" (2,s)",+IF(NOT(AND($N$3&gt;K64,$N$3&lt;L64)),B64&amp;" (1,s)",B64&amp;" (s)"))),+IF(AND(NOT(AND($N$3&gt;K64,$N$3&lt;L64)),NOT(AND($P$3&gt;K64,$P$3&lt;L64))),B64&amp;" (1,2)",+IF(NOT(AND($P$3&gt;K64,$P$3&lt;L64)),B64&amp;" (2)",+IF(NOT(AND($N$3&gt;K64,$N$3&lt;L64)),B64&amp;" (1)",B64))))</f>
        <v>Assiniboine South (1) (1)</v>
      </c>
    </row>
    <row r="65" spans="1:19" ht="12.75">
      <c r="A65" t="s">
        <v>14</v>
      </c>
      <c r="B65" s="2" t="s">
        <v>80</v>
      </c>
      <c r="C65">
        <v>301</v>
      </c>
      <c r="D65">
        <v>302</v>
      </c>
      <c r="E65">
        <v>302</v>
      </c>
      <c r="F65">
        <v>302</v>
      </c>
      <c r="G65">
        <v>16493</v>
      </c>
      <c r="H65">
        <v>6865</v>
      </c>
      <c r="I65">
        <v>421.79572059</v>
      </c>
      <c r="J65">
        <v>416.23719154</v>
      </c>
      <c r="K65">
        <v>412.07726034</v>
      </c>
      <c r="L65">
        <v>431.74338172</v>
      </c>
      <c r="N65" s="1">
        <v>385.03991147</v>
      </c>
      <c r="O65" t="str">
        <f t="shared" si="2"/>
        <v>*</v>
      </c>
      <c r="P65" s="1">
        <v>422.37012596</v>
      </c>
      <c r="Q65">
        <f t="shared" si="4"/>
      </c>
      <c r="R65">
        <v>-0.9449</v>
      </c>
      <c r="S65" t="str">
        <f t="shared" si="5"/>
        <v>Fort Garry (1) (1)</v>
      </c>
    </row>
    <row r="66" spans="1:19" ht="12.75">
      <c r="A66" t="s">
        <v>14</v>
      </c>
      <c r="B66" s="2" t="s">
        <v>81</v>
      </c>
      <c r="C66">
        <v>305</v>
      </c>
      <c r="D66">
        <v>304</v>
      </c>
      <c r="E66">
        <v>304</v>
      </c>
      <c r="F66">
        <v>303</v>
      </c>
      <c r="G66">
        <v>15605</v>
      </c>
      <c r="H66">
        <v>6802</v>
      </c>
      <c r="I66">
        <v>442.08999208</v>
      </c>
      <c r="J66">
        <v>435.885934</v>
      </c>
      <c r="K66">
        <v>432.05884924</v>
      </c>
      <c r="L66">
        <v>452.35402872</v>
      </c>
      <c r="N66" s="1">
        <v>385.03991147</v>
      </c>
      <c r="O66" t="str">
        <f t="shared" si="2"/>
        <v>*</v>
      </c>
      <c r="P66" s="1">
        <v>422.37012596</v>
      </c>
      <c r="Q66" t="str">
        <f t="shared" si="4"/>
        <v>*</v>
      </c>
      <c r="R66">
        <v>-0.4536</v>
      </c>
      <c r="S66" t="str">
        <f t="shared" si="5"/>
        <v>St. Vital (1,2) (1,2)</v>
      </c>
    </row>
    <row r="67" spans="1:19" ht="12.75">
      <c r="A67" t="s">
        <v>14</v>
      </c>
      <c r="B67" s="2" t="s">
        <v>82</v>
      </c>
      <c r="C67">
        <v>303</v>
      </c>
      <c r="D67">
        <v>306</v>
      </c>
      <c r="E67">
        <v>306</v>
      </c>
      <c r="F67">
        <v>304</v>
      </c>
      <c r="G67">
        <v>11685</v>
      </c>
      <c r="H67">
        <v>4662</v>
      </c>
      <c r="I67">
        <v>402.65785047</v>
      </c>
      <c r="J67">
        <v>398.97304236</v>
      </c>
      <c r="K67">
        <v>391.25908566</v>
      </c>
      <c r="L67">
        <v>414.38870172</v>
      </c>
      <c r="N67" s="1">
        <v>385.03991147</v>
      </c>
      <c r="O67" t="str">
        <f t="shared" si="2"/>
        <v>*</v>
      </c>
      <c r="P67" s="1">
        <v>422.37012596</v>
      </c>
      <c r="Q67" t="str">
        <f t="shared" si="4"/>
        <v>*</v>
      </c>
      <c r="R67">
        <v>-0.2717</v>
      </c>
      <c r="S67" t="str">
        <f t="shared" si="5"/>
        <v>St. Boniface (1,2) (1,2)</v>
      </c>
    </row>
    <row r="68" spans="1:19" ht="12.75">
      <c r="A68" t="s">
        <v>14</v>
      </c>
      <c r="B68" s="2" t="s">
        <v>83</v>
      </c>
      <c r="C68">
        <v>304</v>
      </c>
      <c r="D68">
        <v>307</v>
      </c>
      <c r="E68">
        <v>307</v>
      </c>
      <c r="F68">
        <v>305</v>
      </c>
      <c r="G68">
        <v>11041</v>
      </c>
      <c r="H68">
        <v>4396</v>
      </c>
      <c r="I68">
        <v>396.68457925</v>
      </c>
      <c r="J68">
        <v>398.15234127</v>
      </c>
      <c r="K68">
        <v>384.98851387</v>
      </c>
      <c r="L68">
        <v>408.73597458</v>
      </c>
      <c r="N68" s="1">
        <v>385.03991147</v>
      </c>
      <c r="O68">
        <f aca="true" t="shared" si="6" ref="O68:O102">+IF(AND($N$3&gt;K68,$N$3&lt;L68),"","*")</f>
      </c>
      <c r="P68" s="1">
        <v>422.37012596</v>
      </c>
      <c r="Q68" t="str">
        <f t="shared" si="4"/>
        <v>*</v>
      </c>
      <c r="R68">
        <v>-0.2281</v>
      </c>
      <c r="S68" t="str">
        <f t="shared" si="5"/>
        <v>River Heights (2) (2)</v>
      </c>
    </row>
    <row r="69" spans="1:19" ht="12.75">
      <c r="A69" t="s">
        <v>14</v>
      </c>
      <c r="B69" s="2" t="s">
        <v>84</v>
      </c>
      <c r="C69">
        <v>309</v>
      </c>
      <c r="D69">
        <v>303</v>
      </c>
      <c r="E69">
        <v>303</v>
      </c>
      <c r="F69">
        <v>306</v>
      </c>
      <c r="G69">
        <v>9292</v>
      </c>
      <c r="H69">
        <v>3868</v>
      </c>
      <c r="I69">
        <v>421.07597999</v>
      </c>
      <c r="J69">
        <v>416.27206199</v>
      </c>
      <c r="K69">
        <v>408.17311805</v>
      </c>
      <c r="L69">
        <v>434.3867175</v>
      </c>
      <c r="N69" s="1">
        <v>385.03991147</v>
      </c>
      <c r="O69" t="str">
        <f t="shared" si="6"/>
        <v>*</v>
      </c>
      <c r="P69" s="1">
        <v>422.37012596</v>
      </c>
      <c r="Q69">
        <f t="shared" si="4"/>
      </c>
      <c r="R69">
        <v>-0.492</v>
      </c>
      <c r="S69" t="str">
        <f t="shared" si="5"/>
        <v>Transcona (1) (1)</v>
      </c>
    </row>
    <row r="70" spans="1:19" ht="12.75">
      <c r="A70" t="s">
        <v>14</v>
      </c>
      <c r="B70" s="2" t="s">
        <v>85</v>
      </c>
      <c r="C70">
        <v>308</v>
      </c>
      <c r="D70">
        <v>305</v>
      </c>
      <c r="E70">
        <v>305</v>
      </c>
      <c r="F70">
        <v>307</v>
      </c>
      <c r="G70">
        <v>13327</v>
      </c>
      <c r="H70">
        <v>5624</v>
      </c>
      <c r="I70">
        <v>425.0740352</v>
      </c>
      <c r="J70">
        <v>422.00045021</v>
      </c>
      <c r="K70">
        <v>414.27426375</v>
      </c>
      <c r="L70">
        <v>436.15534734</v>
      </c>
      <c r="N70" s="1">
        <v>385.03991147</v>
      </c>
      <c r="O70" t="str">
        <f t="shared" si="6"/>
        <v>*</v>
      </c>
      <c r="P70" s="1">
        <v>422.37012596</v>
      </c>
      <c r="Q70">
        <f t="shared" si="4"/>
      </c>
      <c r="R70">
        <v>-0.286</v>
      </c>
      <c r="S70" t="str">
        <f t="shared" si="5"/>
        <v>St. James - Assiniboia (1) (1)</v>
      </c>
    </row>
    <row r="71" spans="1:19" ht="12.75">
      <c r="A71" t="s">
        <v>14</v>
      </c>
      <c r="B71" s="2" t="s">
        <v>86</v>
      </c>
      <c r="C71">
        <v>307</v>
      </c>
      <c r="D71">
        <v>308</v>
      </c>
      <c r="E71">
        <v>308</v>
      </c>
      <c r="F71">
        <v>308</v>
      </c>
      <c r="G71">
        <v>14372</v>
      </c>
      <c r="H71">
        <v>6176</v>
      </c>
      <c r="I71">
        <v>436.92623221</v>
      </c>
      <c r="J71">
        <v>429.72446424</v>
      </c>
      <c r="K71">
        <v>426.47510029</v>
      </c>
      <c r="L71">
        <v>447.63347793</v>
      </c>
      <c r="N71" s="1">
        <v>385.03991147</v>
      </c>
      <c r="O71" t="str">
        <f t="shared" si="6"/>
        <v>*</v>
      </c>
      <c r="P71" s="1">
        <v>422.37012596</v>
      </c>
      <c r="Q71" t="str">
        <f t="shared" si="4"/>
        <v>*</v>
      </c>
      <c r="R71">
        <v>-0.1841</v>
      </c>
      <c r="S71" t="str">
        <f t="shared" si="5"/>
        <v>Seven Oaks (1,2) (1,2)</v>
      </c>
    </row>
    <row r="72" spans="1:19" ht="12.75">
      <c r="A72" t="s">
        <v>14</v>
      </c>
      <c r="B72" s="2" t="s">
        <v>87</v>
      </c>
      <c r="C72">
        <v>306</v>
      </c>
      <c r="D72">
        <v>309</v>
      </c>
      <c r="E72">
        <v>309</v>
      </c>
      <c r="F72">
        <v>309</v>
      </c>
      <c r="G72">
        <v>23796</v>
      </c>
      <c r="H72">
        <v>9947</v>
      </c>
      <c r="I72">
        <v>423.82830295</v>
      </c>
      <c r="J72">
        <v>418.01143049</v>
      </c>
      <c r="K72">
        <v>415.74226125</v>
      </c>
      <c r="L72">
        <v>432.07161535</v>
      </c>
      <c r="N72" s="1">
        <v>385.03991147</v>
      </c>
      <c r="O72" t="str">
        <f t="shared" si="6"/>
        <v>*</v>
      </c>
      <c r="P72" s="1">
        <v>422.37012596</v>
      </c>
      <c r="Q72">
        <f t="shared" si="4"/>
      </c>
      <c r="R72">
        <v>-0.0233</v>
      </c>
      <c r="S72" t="str">
        <f t="shared" si="5"/>
        <v>River East (1) (1)</v>
      </c>
    </row>
    <row r="73" spans="1:19" ht="12.75">
      <c r="A73" t="s">
        <v>14</v>
      </c>
      <c r="B73" s="2" t="s">
        <v>88</v>
      </c>
      <c r="C73">
        <v>310</v>
      </c>
      <c r="D73">
        <v>310</v>
      </c>
      <c r="E73">
        <v>310</v>
      </c>
      <c r="F73">
        <v>310</v>
      </c>
      <c r="G73">
        <v>9732</v>
      </c>
      <c r="H73">
        <v>4290</v>
      </c>
      <c r="I73">
        <v>444.69628498</v>
      </c>
      <c r="J73">
        <v>440.81381011</v>
      </c>
      <c r="K73">
        <v>432.14036372</v>
      </c>
      <c r="L73">
        <v>457.61702094</v>
      </c>
      <c r="N73" s="1">
        <v>385.03991147</v>
      </c>
      <c r="O73" t="str">
        <f t="shared" si="6"/>
        <v>*</v>
      </c>
      <c r="P73" s="1">
        <v>422.37012596</v>
      </c>
      <c r="Q73" t="str">
        <f t="shared" si="4"/>
        <v>*</v>
      </c>
      <c r="R73">
        <v>0.4192</v>
      </c>
      <c r="S73" t="str">
        <f t="shared" si="5"/>
        <v>Inkster (1,2) (1,2)</v>
      </c>
    </row>
    <row r="74" spans="1:19" ht="12.75">
      <c r="A74" t="s">
        <v>14</v>
      </c>
      <c r="B74" s="2" t="s">
        <v>89</v>
      </c>
      <c r="C74">
        <v>311</v>
      </c>
      <c r="D74">
        <v>311</v>
      </c>
      <c r="E74">
        <v>311</v>
      </c>
      <c r="F74">
        <v>311</v>
      </c>
      <c r="G74">
        <v>17527</v>
      </c>
      <c r="H74">
        <v>7177</v>
      </c>
      <c r="I74">
        <v>403.4646074</v>
      </c>
      <c r="J74">
        <v>409.48251269</v>
      </c>
      <c r="K74">
        <v>394.20880736</v>
      </c>
      <c r="L74">
        <v>412.9377284</v>
      </c>
      <c r="N74" s="1">
        <v>385.03991147</v>
      </c>
      <c r="O74" t="str">
        <f t="shared" si="6"/>
        <v>*</v>
      </c>
      <c r="P74" s="1">
        <v>422.37012596</v>
      </c>
      <c r="Q74" t="str">
        <f t="shared" si="4"/>
        <v>*</v>
      </c>
      <c r="R74">
        <v>1.6627</v>
      </c>
      <c r="S74" t="str">
        <f t="shared" si="5"/>
        <v>Downtown (1,2) (1,2)</v>
      </c>
    </row>
    <row r="75" spans="1:19" ht="12.75">
      <c r="A75" t="s">
        <v>14</v>
      </c>
      <c r="B75" s="2" t="s">
        <v>90</v>
      </c>
      <c r="C75">
        <v>312</v>
      </c>
      <c r="D75">
        <v>312</v>
      </c>
      <c r="E75">
        <v>312</v>
      </c>
      <c r="F75">
        <v>312</v>
      </c>
      <c r="G75">
        <v>11799</v>
      </c>
      <c r="H75">
        <v>5122</v>
      </c>
      <c r="I75">
        <v>432.23378101</v>
      </c>
      <c r="J75">
        <v>434.10458513</v>
      </c>
      <c r="K75">
        <v>420.877839</v>
      </c>
      <c r="L75">
        <v>443.89612408</v>
      </c>
      <c r="N75" s="1">
        <v>385.03991147</v>
      </c>
      <c r="O75" t="str">
        <f t="shared" si="6"/>
        <v>*</v>
      </c>
      <c r="P75" s="1">
        <v>422.37012596</v>
      </c>
      <c r="Q75">
        <f t="shared" si="4"/>
      </c>
      <c r="R75">
        <v>2.1528</v>
      </c>
      <c r="S75" t="str">
        <f t="shared" si="5"/>
        <v>Point Douglas (1) (1)</v>
      </c>
    </row>
    <row r="76" spans="1:19" ht="12.75">
      <c r="A76" t="s">
        <v>14</v>
      </c>
      <c r="B76" s="2" t="s">
        <v>38</v>
      </c>
      <c r="C76">
        <v>313</v>
      </c>
      <c r="D76">
        <v>313</v>
      </c>
      <c r="E76">
        <v>313</v>
      </c>
      <c r="F76">
        <v>313</v>
      </c>
      <c r="G76">
        <v>164364</v>
      </c>
      <c r="H76">
        <v>68800</v>
      </c>
      <c r="I76">
        <v>422.37012596</v>
      </c>
      <c r="J76">
        <v>418.58314473</v>
      </c>
      <c r="K76">
        <v>419.27945262</v>
      </c>
      <c r="L76">
        <v>425.48358186</v>
      </c>
      <c r="N76" s="1">
        <v>385.03991147</v>
      </c>
      <c r="O76" t="str">
        <f t="shared" si="6"/>
        <v>*</v>
      </c>
      <c r="P76" s="1">
        <v>422.37012596</v>
      </c>
      <c r="Q76">
        <f t="shared" si="4"/>
      </c>
      <c r="S76" t="str">
        <f t="shared" si="5"/>
        <v>Winnipeg (1) (1)</v>
      </c>
    </row>
    <row r="77" spans="1:19" ht="12.75">
      <c r="A77" t="s">
        <v>15</v>
      </c>
      <c r="B77" s="2" t="s">
        <v>91</v>
      </c>
      <c r="C77">
        <v>401</v>
      </c>
      <c r="D77">
        <v>401</v>
      </c>
      <c r="E77">
        <v>401</v>
      </c>
      <c r="F77">
        <v>401</v>
      </c>
      <c r="G77">
        <v>2438</v>
      </c>
      <c r="H77">
        <v>926</v>
      </c>
      <c r="I77">
        <v>389.20365037</v>
      </c>
      <c r="J77">
        <v>379.8195242</v>
      </c>
      <c r="K77">
        <v>363.91598349</v>
      </c>
      <c r="L77">
        <v>416.24849783</v>
      </c>
      <c r="N77" s="1">
        <v>385.03991147</v>
      </c>
      <c r="O77">
        <f t="shared" si="6"/>
      </c>
      <c r="P77" s="1">
        <v>422.37012596</v>
      </c>
      <c r="Q77" t="str">
        <f t="shared" si="4"/>
        <v>*</v>
      </c>
      <c r="R77">
        <v>-1.5124</v>
      </c>
      <c r="S77" t="str">
        <f t="shared" si="5"/>
        <v>River East N (2) (2)</v>
      </c>
    </row>
    <row r="78" spans="1:19" ht="12.75">
      <c r="A78" t="s">
        <v>15</v>
      </c>
      <c r="B78" s="3" t="s">
        <v>32</v>
      </c>
      <c r="C78">
        <v>410</v>
      </c>
      <c r="D78">
        <v>404</v>
      </c>
      <c r="E78">
        <v>404</v>
      </c>
      <c r="F78">
        <v>402</v>
      </c>
      <c r="G78">
        <v>954</v>
      </c>
      <c r="H78">
        <v>380</v>
      </c>
      <c r="I78">
        <v>405.03346281</v>
      </c>
      <c r="J78">
        <v>398.32285115</v>
      </c>
      <c r="K78">
        <v>366.03251707</v>
      </c>
      <c r="L78">
        <v>448.1899786</v>
      </c>
      <c r="N78" s="1">
        <v>385.03991147</v>
      </c>
      <c r="O78">
        <f t="shared" si="6"/>
      </c>
      <c r="P78" s="1">
        <v>422.37012596</v>
      </c>
      <c r="Q78">
        <f t="shared" si="4"/>
      </c>
      <c r="R78">
        <v>-0.8614</v>
      </c>
      <c r="S78" t="str">
        <f t="shared" si="5"/>
        <v>Seven Oaks N</v>
      </c>
    </row>
    <row r="79" spans="1:19" ht="12.75">
      <c r="A79" t="s">
        <v>15</v>
      </c>
      <c r="B79" s="2" t="s">
        <v>79</v>
      </c>
      <c r="C79">
        <v>405</v>
      </c>
      <c r="D79">
        <v>403</v>
      </c>
      <c r="E79">
        <v>403</v>
      </c>
      <c r="F79">
        <v>403</v>
      </c>
      <c r="G79">
        <v>9695</v>
      </c>
      <c r="H79">
        <v>3871</v>
      </c>
      <c r="I79">
        <v>409.91162678</v>
      </c>
      <c r="J79">
        <v>399.27797834</v>
      </c>
      <c r="K79">
        <v>396.98451497</v>
      </c>
      <c r="L79">
        <v>423.25968754</v>
      </c>
      <c r="N79" s="1">
        <v>385.03991147</v>
      </c>
      <c r="O79" t="str">
        <f t="shared" si="6"/>
        <v>*</v>
      </c>
      <c r="P79" s="1">
        <v>422.37012596</v>
      </c>
      <c r="Q79">
        <f t="shared" si="4"/>
      </c>
      <c r="R79">
        <v>-1.1731</v>
      </c>
      <c r="S79" t="str">
        <f t="shared" si="5"/>
        <v>Assiniboine South (1) (1)</v>
      </c>
    </row>
    <row r="80" spans="1:19" ht="12.75">
      <c r="A80" t="s">
        <v>15</v>
      </c>
      <c r="B80" s="3" t="s">
        <v>92</v>
      </c>
      <c r="C80">
        <v>406</v>
      </c>
      <c r="D80">
        <v>405</v>
      </c>
      <c r="E80">
        <v>405</v>
      </c>
      <c r="F80">
        <v>404</v>
      </c>
      <c r="G80">
        <v>9628</v>
      </c>
      <c r="H80">
        <v>4272</v>
      </c>
      <c r="I80">
        <v>454.33530452</v>
      </c>
      <c r="J80">
        <v>443.70585791</v>
      </c>
      <c r="K80">
        <v>441.42348099</v>
      </c>
      <c r="L80">
        <v>467.62480434</v>
      </c>
      <c r="N80" s="1">
        <v>385.03991147</v>
      </c>
      <c r="O80" t="str">
        <f t="shared" si="6"/>
        <v>*</v>
      </c>
      <c r="P80" s="1">
        <v>422.37012596</v>
      </c>
      <c r="Q80" t="str">
        <f t="shared" si="4"/>
        <v>*</v>
      </c>
      <c r="R80">
        <v>-0.8251</v>
      </c>
      <c r="S80" t="str">
        <f t="shared" si="5"/>
        <v>St. Vital S (1,2) (1,2)</v>
      </c>
    </row>
    <row r="81" spans="1:19" ht="12.75">
      <c r="A81" t="s">
        <v>15</v>
      </c>
      <c r="B81" s="2" t="s">
        <v>93</v>
      </c>
      <c r="C81">
        <v>403</v>
      </c>
      <c r="D81">
        <v>402</v>
      </c>
      <c r="E81">
        <v>402</v>
      </c>
      <c r="F81">
        <v>405</v>
      </c>
      <c r="G81">
        <v>7234</v>
      </c>
      <c r="H81">
        <v>2941</v>
      </c>
      <c r="I81">
        <v>412.32537044</v>
      </c>
      <c r="J81">
        <v>406.55239148</v>
      </c>
      <c r="K81">
        <v>397.79927024</v>
      </c>
      <c r="L81">
        <v>427.38190798</v>
      </c>
      <c r="N81" s="1">
        <v>385.03991147</v>
      </c>
      <c r="O81" t="str">
        <f t="shared" si="6"/>
        <v>*</v>
      </c>
      <c r="P81" s="1">
        <v>422.37012596</v>
      </c>
      <c r="Q81">
        <f t="shared" si="4"/>
      </c>
      <c r="R81">
        <v>-1.1762</v>
      </c>
      <c r="S81" t="str">
        <f t="shared" si="5"/>
        <v>Fort Garry N (1) (1)</v>
      </c>
    </row>
    <row r="82" spans="1:19" ht="12.75">
      <c r="A82" t="s">
        <v>15</v>
      </c>
      <c r="B82" s="3" t="s">
        <v>94</v>
      </c>
      <c r="C82">
        <v>404</v>
      </c>
      <c r="D82">
        <v>406</v>
      </c>
      <c r="E82">
        <v>406</v>
      </c>
      <c r="F82">
        <v>406</v>
      </c>
      <c r="G82">
        <v>8364</v>
      </c>
      <c r="H82">
        <v>3322</v>
      </c>
      <c r="I82">
        <v>401.45372196</v>
      </c>
      <c r="J82">
        <v>397.17838355</v>
      </c>
      <c r="K82">
        <v>387.9907771</v>
      </c>
      <c r="L82">
        <v>415.38381938</v>
      </c>
      <c r="N82" s="1">
        <v>385.03991147</v>
      </c>
      <c r="O82" t="str">
        <f t="shared" si="6"/>
        <v>*</v>
      </c>
      <c r="P82" s="1">
        <v>422.37012596</v>
      </c>
      <c r="Q82" t="str">
        <f t="shared" si="4"/>
        <v>*</v>
      </c>
      <c r="R82">
        <v>-0.7846</v>
      </c>
      <c r="S82" t="str">
        <f t="shared" si="5"/>
        <v>St. Boniface E (1,2) (1,2)</v>
      </c>
    </row>
    <row r="83" spans="1:19" ht="12.75">
      <c r="A83" t="s">
        <v>15</v>
      </c>
      <c r="B83" s="3" t="s">
        <v>95</v>
      </c>
      <c r="C83">
        <v>408</v>
      </c>
      <c r="D83">
        <v>409</v>
      </c>
      <c r="E83">
        <v>409</v>
      </c>
      <c r="F83">
        <v>407</v>
      </c>
      <c r="G83">
        <v>5575</v>
      </c>
      <c r="H83">
        <v>2496</v>
      </c>
      <c r="I83">
        <v>458.32533038</v>
      </c>
      <c r="J83">
        <v>447.71300448</v>
      </c>
      <c r="K83">
        <v>441.56523272</v>
      </c>
      <c r="L83">
        <v>475.72157611</v>
      </c>
      <c r="N83" s="1">
        <v>385.03991147</v>
      </c>
      <c r="O83" t="str">
        <f t="shared" si="6"/>
        <v>*</v>
      </c>
      <c r="P83" s="1">
        <v>422.37012596</v>
      </c>
      <c r="Q83" t="str">
        <f t="shared" si="4"/>
        <v>*</v>
      </c>
      <c r="R83">
        <v>-0.6588</v>
      </c>
      <c r="S83" t="str">
        <f t="shared" si="5"/>
        <v>Inkster W (1,2) (1,2)</v>
      </c>
    </row>
    <row r="84" spans="1:19" ht="12.75">
      <c r="A84" t="s">
        <v>15</v>
      </c>
      <c r="B84" s="3" t="s">
        <v>96</v>
      </c>
      <c r="C84">
        <v>407</v>
      </c>
      <c r="D84">
        <v>408</v>
      </c>
      <c r="E84">
        <v>408</v>
      </c>
      <c r="F84">
        <v>408</v>
      </c>
      <c r="G84">
        <v>7514</v>
      </c>
      <c r="H84">
        <v>2939</v>
      </c>
      <c r="I84">
        <v>392.24309346</v>
      </c>
      <c r="J84">
        <v>391.13654512</v>
      </c>
      <c r="K84">
        <v>378.14248835</v>
      </c>
      <c r="L84">
        <v>406.8694979</v>
      </c>
      <c r="N84" s="1">
        <v>385.03991147</v>
      </c>
      <c r="O84">
        <f t="shared" si="6"/>
      </c>
      <c r="P84" s="1">
        <v>422.37012596</v>
      </c>
      <c r="Q84" t="str">
        <f t="shared" si="4"/>
        <v>*</v>
      </c>
      <c r="R84">
        <v>-0.7256</v>
      </c>
      <c r="S84" t="str">
        <f t="shared" si="5"/>
        <v>River Heights W (2) (2)</v>
      </c>
    </row>
    <row r="85" spans="1:19" ht="12.75">
      <c r="A85" t="s">
        <v>15</v>
      </c>
      <c r="B85" s="2" t="s">
        <v>97</v>
      </c>
      <c r="C85">
        <v>409</v>
      </c>
      <c r="D85">
        <v>411</v>
      </c>
      <c r="E85">
        <v>411</v>
      </c>
      <c r="F85">
        <v>409</v>
      </c>
      <c r="G85">
        <v>7425</v>
      </c>
      <c r="H85">
        <v>3175</v>
      </c>
      <c r="I85">
        <v>432.6811681</v>
      </c>
      <c r="J85">
        <v>427.60942761</v>
      </c>
      <c r="K85">
        <v>418.16721711</v>
      </c>
      <c r="L85">
        <v>447.69887635</v>
      </c>
      <c r="N85" s="1">
        <v>385.03991147</v>
      </c>
      <c r="O85" t="str">
        <f t="shared" si="6"/>
        <v>*</v>
      </c>
      <c r="P85" s="1">
        <v>422.37012596</v>
      </c>
      <c r="Q85">
        <f t="shared" si="4"/>
      </c>
      <c r="R85">
        <v>-0.3484</v>
      </c>
      <c r="S85" t="str">
        <f t="shared" si="5"/>
        <v>St. James - Assiniboia W (1) (1)</v>
      </c>
    </row>
    <row r="86" spans="1:19" ht="12.75">
      <c r="A86" t="s">
        <v>15</v>
      </c>
      <c r="B86" s="3" t="s">
        <v>98</v>
      </c>
      <c r="C86">
        <v>402</v>
      </c>
      <c r="D86">
        <v>407</v>
      </c>
      <c r="E86">
        <v>407</v>
      </c>
      <c r="F86">
        <v>410</v>
      </c>
      <c r="G86">
        <v>9259</v>
      </c>
      <c r="H86">
        <v>3924</v>
      </c>
      <c r="I86">
        <v>429.0920515</v>
      </c>
      <c r="J86">
        <v>423.80386651</v>
      </c>
      <c r="K86">
        <v>416.11159688</v>
      </c>
      <c r="L86">
        <v>442.47742682</v>
      </c>
      <c r="N86" s="1">
        <v>385.03991147</v>
      </c>
      <c r="O86" t="str">
        <f t="shared" si="6"/>
        <v>*</v>
      </c>
      <c r="P86" s="1">
        <v>422.37012596</v>
      </c>
      <c r="Q86">
        <f t="shared" si="4"/>
      </c>
      <c r="R86">
        <v>-0.7797</v>
      </c>
      <c r="S86" t="str">
        <f t="shared" si="5"/>
        <v>Fort Garry S (1) (1)</v>
      </c>
    </row>
    <row r="87" spans="1:19" ht="12.75">
      <c r="A87" t="s">
        <v>15</v>
      </c>
      <c r="B87" s="3" t="s">
        <v>84</v>
      </c>
      <c r="C87">
        <v>416</v>
      </c>
      <c r="D87">
        <v>410</v>
      </c>
      <c r="E87">
        <v>410</v>
      </c>
      <c r="F87">
        <v>411</v>
      </c>
      <c r="G87">
        <v>9292</v>
      </c>
      <c r="H87">
        <v>3868</v>
      </c>
      <c r="I87">
        <v>421.07597999</v>
      </c>
      <c r="J87">
        <v>416.27206199</v>
      </c>
      <c r="K87">
        <v>408.17311805</v>
      </c>
      <c r="L87">
        <v>434.3867175</v>
      </c>
      <c r="N87" s="1">
        <v>385.03991147</v>
      </c>
      <c r="O87" t="str">
        <f t="shared" si="6"/>
        <v>*</v>
      </c>
      <c r="P87" s="1">
        <v>422.37012596</v>
      </c>
      <c r="Q87">
        <f t="shared" si="4"/>
      </c>
      <c r="R87">
        <v>-0.492</v>
      </c>
      <c r="S87" t="str">
        <f t="shared" si="5"/>
        <v>Transcona (1) (1)</v>
      </c>
    </row>
    <row r="88" spans="1:19" ht="12.75">
      <c r="A88" t="s">
        <v>15</v>
      </c>
      <c r="B88" s="2" t="s">
        <v>99</v>
      </c>
      <c r="C88">
        <v>412</v>
      </c>
      <c r="D88">
        <v>412</v>
      </c>
      <c r="E88">
        <v>412</v>
      </c>
      <c r="F88">
        <v>412</v>
      </c>
      <c r="G88">
        <v>6030</v>
      </c>
      <c r="H88">
        <v>2582</v>
      </c>
      <c r="I88">
        <v>437.14556181</v>
      </c>
      <c r="J88">
        <v>428.19237148</v>
      </c>
      <c r="K88">
        <v>421.12494796</v>
      </c>
      <c r="L88">
        <v>453.77563863</v>
      </c>
      <c r="N88" s="1">
        <v>385.03991147</v>
      </c>
      <c r="O88" t="str">
        <f t="shared" si="6"/>
        <v>*</v>
      </c>
      <c r="P88" s="1">
        <v>422.37012596</v>
      </c>
      <c r="Q88">
        <f t="shared" si="4"/>
      </c>
      <c r="R88">
        <v>-0.2625</v>
      </c>
      <c r="S88" t="str">
        <f t="shared" si="5"/>
        <v>Seven Oaks W (1) (1)</v>
      </c>
    </row>
    <row r="89" spans="1:19" ht="12.75">
      <c r="A89" t="s">
        <v>15</v>
      </c>
      <c r="B89" s="3" t="s">
        <v>100</v>
      </c>
      <c r="C89">
        <v>411</v>
      </c>
      <c r="D89">
        <v>415</v>
      </c>
      <c r="E89">
        <v>415</v>
      </c>
      <c r="F89">
        <v>413</v>
      </c>
      <c r="G89">
        <v>7922</v>
      </c>
      <c r="H89">
        <v>3386</v>
      </c>
      <c r="I89">
        <v>433.09129762</v>
      </c>
      <c r="J89">
        <v>427.41731886</v>
      </c>
      <c r="K89">
        <v>419.08006917</v>
      </c>
      <c r="L89">
        <v>447.57096762</v>
      </c>
      <c r="N89" s="1">
        <v>385.03991147</v>
      </c>
      <c r="O89" t="str">
        <f t="shared" si="6"/>
        <v>*</v>
      </c>
      <c r="P89" s="1">
        <v>422.37012596</v>
      </c>
      <c r="Q89">
        <f t="shared" si="4"/>
      </c>
      <c r="R89">
        <v>-0.182</v>
      </c>
      <c r="S89" t="str">
        <f t="shared" si="5"/>
        <v>River East E (1) (1)</v>
      </c>
    </row>
    <row r="90" spans="1:19" ht="12.75">
      <c r="A90" t="s">
        <v>15</v>
      </c>
      <c r="B90" s="2" t="s">
        <v>101</v>
      </c>
      <c r="C90">
        <v>413</v>
      </c>
      <c r="D90">
        <v>413</v>
      </c>
      <c r="E90">
        <v>413</v>
      </c>
      <c r="F90">
        <v>414</v>
      </c>
      <c r="G90">
        <v>8502</v>
      </c>
      <c r="H90">
        <v>3465</v>
      </c>
      <c r="I90">
        <v>415.37426034</v>
      </c>
      <c r="J90">
        <v>407.55116443</v>
      </c>
      <c r="K90">
        <v>401.96836712</v>
      </c>
      <c r="L90">
        <v>429.22724838</v>
      </c>
      <c r="N90" s="1">
        <v>385.03991147</v>
      </c>
      <c r="O90" t="str">
        <f t="shared" si="6"/>
        <v>*</v>
      </c>
      <c r="P90" s="1">
        <v>422.37012596</v>
      </c>
      <c r="Q90">
        <f t="shared" si="4"/>
      </c>
      <c r="R90">
        <v>-0.2566</v>
      </c>
      <c r="S90" t="str">
        <f t="shared" si="5"/>
        <v>River East W (1) (1)</v>
      </c>
    </row>
    <row r="91" spans="1:19" ht="12.75">
      <c r="A91" t="s">
        <v>15</v>
      </c>
      <c r="B91" s="3" t="s">
        <v>102</v>
      </c>
      <c r="C91">
        <v>418</v>
      </c>
      <c r="D91">
        <v>419</v>
      </c>
      <c r="E91">
        <v>419</v>
      </c>
      <c r="F91">
        <v>415</v>
      </c>
      <c r="G91">
        <v>3527</v>
      </c>
      <c r="H91">
        <v>1457</v>
      </c>
      <c r="I91">
        <v>407.35016361</v>
      </c>
      <c r="J91">
        <v>413.09895095</v>
      </c>
      <c r="K91">
        <v>386.66418702</v>
      </c>
      <c r="L91">
        <v>429.14281012</v>
      </c>
      <c r="N91" s="1">
        <v>385.03991147</v>
      </c>
      <c r="O91" t="str">
        <f t="shared" si="6"/>
        <v>*</v>
      </c>
      <c r="P91" s="1">
        <v>422.37012596</v>
      </c>
      <c r="Q91">
        <f t="shared" si="4"/>
      </c>
      <c r="R91">
        <v>0.6072</v>
      </c>
      <c r="S91" t="str">
        <f t="shared" si="5"/>
        <v>River Heights E (1) (1)</v>
      </c>
    </row>
    <row r="92" spans="1:19" ht="12.75">
      <c r="A92" t="s">
        <v>15</v>
      </c>
      <c r="B92" s="3" t="s">
        <v>103</v>
      </c>
      <c r="C92">
        <v>414</v>
      </c>
      <c r="D92">
        <v>417</v>
      </c>
      <c r="E92">
        <v>417</v>
      </c>
      <c r="F92">
        <v>416</v>
      </c>
      <c r="G92">
        <v>5977</v>
      </c>
      <c r="H92">
        <v>2530</v>
      </c>
      <c r="I92">
        <v>420.52725566</v>
      </c>
      <c r="J92">
        <v>423.28927556</v>
      </c>
      <c r="K92">
        <v>404.66333932</v>
      </c>
      <c r="L92">
        <v>437.01308116</v>
      </c>
      <c r="N92" s="1">
        <v>385.03991147</v>
      </c>
      <c r="O92" t="str">
        <f t="shared" si="6"/>
        <v>*</v>
      </c>
      <c r="P92" s="1">
        <v>422.37012596</v>
      </c>
      <c r="Q92">
        <f t="shared" si="4"/>
      </c>
      <c r="R92">
        <v>-0.0071</v>
      </c>
      <c r="S92" t="str">
        <f t="shared" si="5"/>
        <v>St. Vital N (1) (1)</v>
      </c>
    </row>
    <row r="93" spans="1:19" ht="12.75">
      <c r="A93" t="s">
        <v>15</v>
      </c>
      <c r="B93" s="2" t="s">
        <v>104</v>
      </c>
      <c r="C93">
        <v>420</v>
      </c>
      <c r="D93">
        <v>414</v>
      </c>
      <c r="E93">
        <v>414</v>
      </c>
      <c r="F93">
        <v>417</v>
      </c>
      <c r="G93">
        <v>5902</v>
      </c>
      <c r="H93">
        <v>2449</v>
      </c>
      <c r="I93">
        <v>414.57022821</v>
      </c>
      <c r="J93">
        <v>414.94408675</v>
      </c>
      <c r="K93">
        <v>398.59555564</v>
      </c>
      <c r="L93">
        <v>431.18512409</v>
      </c>
      <c r="N93" s="1">
        <v>385.03991147</v>
      </c>
      <c r="O93" t="str">
        <f t="shared" si="6"/>
        <v>*</v>
      </c>
      <c r="P93" s="1">
        <v>422.37012596</v>
      </c>
      <c r="Q93">
        <f t="shared" si="4"/>
      </c>
      <c r="R93">
        <v>-0.2101</v>
      </c>
      <c r="S93" t="str">
        <f t="shared" si="5"/>
        <v>St. James - Assiniboia E (1) (1)</v>
      </c>
    </row>
    <row r="94" spans="1:19" ht="12.75">
      <c r="A94" t="s">
        <v>15</v>
      </c>
      <c r="B94" s="3" t="s">
        <v>105</v>
      </c>
      <c r="C94">
        <v>415</v>
      </c>
      <c r="D94">
        <v>416</v>
      </c>
      <c r="E94">
        <v>416</v>
      </c>
      <c r="F94">
        <v>418</v>
      </c>
      <c r="G94">
        <v>7388</v>
      </c>
      <c r="H94">
        <v>3214</v>
      </c>
      <c r="I94">
        <v>441.01761311</v>
      </c>
      <c r="J94">
        <v>435.02977802</v>
      </c>
      <c r="K94">
        <v>426.48445313</v>
      </c>
      <c r="L94">
        <v>456.04601446</v>
      </c>
      <c r="N94" s="1">
        <v>385.03991147</v>
      </c>
      <c r="O94" t="str">
        <f t="shared" si="6"/>
        <v>*</v>
      </c>
      <c r="P94" s="1">
        <v>422.37012596</v>
      </c>
      <c r="Q94" t="str">
        <f t="shared" si="4"/>
        <v>*</v>
      </c>
      <c r="R94">
        <v>-0.0666</v>
      </c>
      <c r="S94" t="str">
        <f t="shared" si="5"/>
        <v>Seven Oaks E (1,2) (1,2)</v>
      </c>
    </row>
    <row r="95" spans="1:19" ht="12.75">
      <c r="A95" t="s">
        <v>15</v>
      </c>
      <c r="B95" s="3" t="s">
        <v>33</v>
      </c>
      <c r="C95">
        <v>419</v>
      </c>
      <c r="D95">
        <v>420</v>
      </c>
      <c r="E95">
        <v>420</v>
      </c>
      <c r="F95">
        <v>419</v>
      </c>
      <c r="G95">
        <v>3321</v>
      </c>
      <c r="H95">
        <v>1340</v>
      </c>
      <c r="I95">
        <v>405.18675031</v>
      </c>
      <c r="J95">
        <v>403.49292382</v>
      </c>
      <c r="K95">
        <v>384.18060949</v>
      </c>
      <c r="L95">
        <v>427.34146017</v>
      </c>
      <c r="N95" s="1">
        <v>385.03991147</v>
      </c>
      <c r="O95">
        <f t="shared" si="6"/>
      </c>
      <c r="P95" s="1">
        <v>422.37012596</v>
      </c>
      <c r="Q95">
        <f t="shared" si="4"/>
      </c>
      <c r="R95">
        <v>0.6853</v>
      </c>
      <c r="S95" t="str">
        <f t="shared" si="5"/>
        <v>St. Boniface W</v>
      </c>
    </row>
    <row r="96" spans="1:19" ht="12.75">
      <c r="A96" t="s">
        <v>15</v>
      </c>
      <c r="B96" s="3" t="s">
        <v>106</v>
      </c>
      <c r="C96">
        <v>417</v>
      </c>
      <c r="D96">
        <v>418</v>
      </c>
      <c r="E96">
        <v>418</v>
      </c>
      <c r="F96">
        <v>420</v>
      </c>
      <c r="G96">
        <v>10215</v>
      </c>
      <c r="H96">
        <v>4200</v>
      </c>
      <c r="I96">
        <v>409.22790464</v>
      </c>
      <c r="J96">
        <v>411.16005874</v>
      </c>
      <c r="K96">
        <v>397.088445</v>
      </c>
      <c r="L96">
        <v>421.7384818</v>
      </c>
      <c r="N96" s="1">
        <v>385.03991147</v>
      </c>
      <c r="O96" t="str">
        <f t="shared" si="6"/>
        <v>*</v>
      </c>
      <c r="P96" s="1">
        <v>422.37012596</v>
      </c>
      <c r="Q96" t="str">
        <f t="shared" si="4"/>
        <v>*</v>
      </c>
      <c r="R96">
        <v>0.586</v>
      </c>
      <c r="S96" t="str">
        <f t="shared" si="5"/>
        <v>Downtown W (1,2) (1,2)</v>
      </c>
    </row>
    <row r="97" spans="1:19" ht="12.75">
      <c r="A97" t="s">
        <v>15</v>
      </c>
      <c r="B97" s="3" t="s">
        <v>107</v>
      </c>
      <c r="C97">
        <v>422</v>
      </c>
      <c r="D97">
        <v>422</v>
      </c>
      <c r="E97">
        <v>422</v>
      </c>
      <c r="F97">
        <v>421</v>
      </c>
      <c r="G97">
        <v>4934</v>
      </c>
      <c r="H97">
        <v>2170</v>
      </c>
      <c r="I97">
        <v>436.24839486</v>
      </c>
      <c r="J97">
        <v>439.8054317</v>
      </c>
      <c r="K97">
        <v>418.76206037</v>
      </c>
      <c r="L97">
        <v>454.46490985</v>
      </c>
      <c r="N97" s="1">
        <v>385.03991147</v>
      </c>
      <c r="O97" t="str">
        <f t="shared" si="6"/>
        <v>*</v>
      </c>
      <c r="P97" s="1">
        <v>422.37012596</v>
      </c>
      <c r="Q97">
        <f t="shared" si="4"/>
      </c>
      <c r="R97">
        <v>1.2338</v>
      </c>
      <c r="S97" t="str">
        <f t="shared" si="5"/>
        <v>River East S (1) (1)</v>
      </c>
    </row>
    <row r="98" spans="1:19" ht="12.75">
      <c r="A98" t="s">
        <v>15</v>
      </c>
      <c r="B98" s="3" t="s">
        <v>108</v>
      </c>
      <c r="C98">
        <v>421</v>
      </c>
      <c r="D98">
        <v>421</v>
      </c>
      <c r="E98">
        <v>421</v>
      </c>
      <c r="F98">
        <v>422</v>
      </c>
      <c r="G98">
        <v>7415</v>
      </c>
      <c r="H98">
        <v>3265</v>
      </c>
      <c r="I98">
        <v>438.64048928</v>
      </c>
      <c r="J98">
        <v>440.32366824</v>
      </c>
      <c r="K98">
        <v>424.32890525</v>
      </c>
      <c r="L98">
        <v>453.4347683</v>
      </c>
      <c r="N98" s="1">
        <v>385.03991147</v>
      </c>
      <c r="O98" t="str">
        <f t="shared" si="6"/>
        <v>*</v>
      </c>
      <c r="P98" s="1">
        <v>422.37012596</v>
      </c>
      <c r="Q98" t="str">
        <f t="shared" si="4"/>
        <v>*</v>
      </c>
      <c r="R98">
        <v>1.2189</v>
      </c>
      <c r="S98" t="str">
        <f t="shared" si="5"/>
        <v>Point Douglas N (1,2) (1,2)</v>
      </c>
    </row>
    <row r="99" spans="1:19" ht="12.75">
      <c r="A99" t="s">
        <v>15</v>
      </c>
      <c r="B99" s="3" t="s">
        <v>109</v>
      </c>
      <c r="C99">
        <v>423</v>
      </c>
      <c r="D99">
        <v>423</v>
      </c>
      <c r="E99">
        <v>423</v>
      </c>
      <c r="F99">
        <v>423</v>
      </c>
      <c r="G99">
        <v>4157</v>
      </c>
      <c r="H99">
        <v>1794</v>
      </c>
      <c r="I99">
        <v>425.28735909</v>
      </c>
      <c r="J99">
        <v>431.56122204</v>
      </c>
      <c r="K99">
        <v>406.49414971</v>
      </c>
      <c r="L99">
        <v>444.94942406</v>
      </c>
      <c r="N99" s="1">
        <v>385.03991147</v>
      </c>
      <c r="O99" t="str">
        <f t="shared" si="6"/>
        <v>*</v>
      </c>
      <c r="P99" s="1">
        <v>422.37012596</v>
      </c>
      <c r="Q99">
        <f t="shared" si="4"/>
      </c>
      <c r="R99">
        <v>1.8135</v>
      </c>
      <c r="S99" t="str">
        <f t="shared" si="5"/>
        <v>Inkster E (1) (1)</v>
      </c>
    </row>
    <row r="100" spans="1:19" ht="12.75">
      <c r="A100" t="s">
        <v>15</v>
      </c>
      <c r="B100" s="3" t="s">
        <v>110</v>
      </c>
      <c r="C100">
        <v>424</v>
      </c>
      <c r="D100">
        <v>424</v>
      </c>
      <c r="E100">
        <v>424</v>
      </c>
      <c r="F100">
        <v>424</v>
      </c>
      <c r="G100">
        <v>7312</v>
      </c>
      <c r="H100">
        <v>2977</v>
      </c>
      <c r="I100">
        <v>394.5429994</v>
      </c>
      <c r="J100">
        <v>407.13894967</v>
      </c>
      <c r="K100">
        <v>380.39099512</v>
      </c>
      <c r="L100">
        <v>409.22151253</v>
      </c>
      <c r="N100" s="1">
        <v>385.03991147</v>
      </c>
      <c r="O100">
        <f t="shared" si="6"/>
      </c>
      <c r="P100" s="1">
        <v>422.37012596</v>
      </c>
      <c r="Q100" t="str">
        <f t="shared" si="4"/>
        <v>*</v>
      </c>
      <c r="R100">
        <v>2.8512</v>
      </c>
      <c r="S100" t="str">
        <f t="shared" si="5"/>
        <v>Downtown E (2) (2)</v>
      </c>
    </row>
    <row r="101" spans="1:19" ht="12.75">
      <c r="A101" t="s">
        <v>15</v>
      </c>
      <c r="B101" s="2" t="s">
        <v>111</v>
      </c>
      <c r="C101">
        <v>425</v>
      </c>
      <c r="D101">
        <v>425</v>
      </c>
      <c r="E101">
        <v>425</v>
      </c>
      <c r="F101">
        <v>425</v>
      </c>
      <c r="G101">
        <v>4384</v>
      </c>
      <c r="H101">
        <v>1857</v>
      </c>
      <c r="I101">
        <v>421.03106211</v>
      </c>
      <c r="J101">
        <v>423.58576642</v>
      </c>
      <c r="K101">
        <v>402.63154989</v>
      </c>
      <c r="L101">
        <v>440.27139778</v>
      </c>
      <c r="N101" s="1">
        <v>385.03991147</v>
      </c>
      <c r="O101" t="str">
        <f t="shared" si="6"/>
        <v>*</v>
      </c>
      <c r="P101" s="1">
        <v>422.37012596</v>
      </c>
      <c r="Q101">
        <f t="shared" si="4"/>
      </c>
      <c r="R101">
        <v>3.8712</v>
      </c>
      <c r="S101" t="str">
        <f t="shared" si="5"/>
        <v>Point Douglas S (1) (1)</v>
      </c>
    </row>
    <row r="102" spans="1:19" ht="12.75">
      <c r="A102" t="s">
        <v>15</v>
      </c>
      <c r="B102" s="2" t="s">
        <v>38</v>
      </c>
      <c r="C102">
        <v>426</v>
      </c>
      <c r="D102">
        <v>426</v>
      </c>
      <c r="E102">
        <v>426</v>
      </c>
      <c r="F102">
        <v>426</v>
      </c>
      <c r="G102">
        <v>164364</v>
      </c>
      <c r="H102">
        <v>68800</v>
      </c>
      <c r="I102">
        <v>422.37012596</v>
      </c>
      <c r="J102">
        <v>418.58314473</v>
      </c>
      <c r="K102">
        <v>419.27945262</v>
      </c>
      <c r="L102">
        <v>425.48358186</v>
      </c>
      <c r="N102" s="1">
        <v>385.03991147</v>
      </c>
      <c r="O102" t="str">
        <f t="shared" si="6"/>
        <v>*</v>
      </c>
      <c r="P102" s="1">
        <v>422.37012596</v>
      </c>
      <c r="Q102">
        <f t="shared" si="4"/>
      </c>
      <c r="S102" t="str">
        <f t="shared" si="5"/>
        <v>Winnipeg (1) (1)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102"/>
  <sheetViews>
    <sheetView workbookViewId="0" topLeftCell="A1">
      <selection activeCell="A1" sqref="A1"/>
    </sheetView>
  </sheetViews>
  <sheetFormatPr defaultColWidth="9.140625" defaultRowHeight="12.75"/>
  <cols>
    <col min="2" max="2" width="24.8515625" style="0" customWidth="1"/>
    <col min="14" max="14" width="22.8515625" style="2" bestFit="1" customWidth="1"/>
  </cols>
  <sheetData>
    <row r="1" ht="12.75">
      <c r="A1" t="s">
        <v>112</v>
      </c>
    </row>
    <row r="2" ht="12.75">
      <c r="A2" t="s">
        <v>113</v>
      </c>
    </row>
    <row r="3" spans="1:14" ht="12.75">
      <c r="A3" t="s">
        <v>1</v>
      </c>
      <c r="B3" t="s">
        <v>2</v>
      </c>
      <c r="C3" t="s">
        <v>3</v>
      </c>
      <c r="D3" t="s">
        <v>4</v>
      </c>
      <c r="E3" t="s">
        <v>5</v>
      </c>
      <c r="F3" t="s">
        <v>6</v>
      </c>
      <c r="G3" t="s">
        <v>114</v>
      </c>
      <c r="H3" t="s">
        <v>115</v>
      </c>
      <c r="I3" t="s">
        <v>116</v>
      </c>
      <c r="J3" t="s">
        <v>117</v>
      </c>
      <c r="K3" t="s">
        <v>118</v>
      </c>
      <c r="L3" t="s">
        <v>221</v>
      </c>
      <c r="M3" t="s">
        <v>19</v>
      </c>
      <c r="N3" s="2" t="s">
        <v>222</v>
      </c>
    </row>
    <row r="4" spans="1:14" ht="12.75">
      <c r="A4" t="s">
        <v>12</v>
      </c>
      <c r="B4" t="s">
        <v>119</v>
      </c>
      <c r="C4">
        <v>102</v>
      </c>
      <c r="D4">
        <v>101</v>
      </c>
      <c r="E4">
        <v>101</v>
      </c>
      <c r="F4">
        <v>18049</v>
      </c>
      <c r="G4">
        <v>6297</v>
      </c>
      <c r="H4">
        <v>353.81978661</v>
      </c>
      <c r="I4">
        <v>348.88359466</v>
      </c>
      <c r="J4">
        <v>344.80740097</v>
      </c>
      <c r="K4">
        <v>363.06773301</v>
      </c>
      <c r="L4" t="s">
        <v>220</v>
      </c>
      <c r="M4">
        <v>101</v>
      </c>
      <c r="N4" s="2" t="s">
        <v>223</v>
      </c>
    </row>
    <row r="5" spans="1:14" ht="12.75">
      <c r="A5" t="s">
        <v>12</v>
      </c>
      <c r="B5" t="s">
        <v>121</v>
      </c>
      <c r="C5">
        <v>103</v>
      </c>
      <c r="D5">
        <v>103</v>
      </c>
      <c r="E5">
        <v>103</v>
      </c>
      <c r="F5">
        <v>31369</v>
      </c>
      <c r="G5">
        <v>10593</v>
      </c>
      <c r="H5">
        <v>341.29461622</v>
      </c>
      <c r="I5">
        <v>337.69007619</v>
      </c>
      <c r="J5">
        <v>334.49429774</v>
      </c>
      <c r="K5">
        <v>348.23318619</v>
      </c>
      <c r="L5" t="s">
        <v>220</v>
      </c>
      <c r="M5">
        <v>102</v>
      </c>
      <c r="N5" s="2" t="s">
        <v>225</v>
      </c>
    </row>
    <row r="6" spans="1:14" ht="12.75">
      <c r="A6" t="s">
        <v>12</v>
      </c>
      <c r="B6" t="s">
        <v>123</v>
      </c>
      <c r="C6">
        <v>106</v>
      </c>
      <c r="D6">
        <v>105</v>
      </c>
      <c r="E6">
        <v>105</v>
      </c>
      <c r="F6">
        <v>13016</v>
      </c>
      <c r="G6">
        <v>5159</v>
      </c>
      <c r="H6">
        <v>401.09717006</v>
      </c>
      <c r="I6">
        <v>396.35832821</v>
      </c>
      <c r="J6">
        <v>390.23022766</v>
      </c>
      <c r="K6">
        <v>412.26672981</v>
      </c>
      <c r="L6" t="s">
        <v>220</v>
      </c>
      <c r="M6">
        <v>103</v>
      </c>
      <c r="N6" s="2" t="s">
        <v>227</v>
      </c>
    </row>
    <row r="7" spans="1:14" ht="12.75">
      <c r="A7" t="s">
        <v>12</v>
      </c>
      <c r="B7" t="s">
        <v>120</v>
      </c>
      <c r="C7">
        <v>104</v>
      </c>
      <c r="D7">
        <v>102</v>
      </c>
      <c r="E7">
        <v>102</v>
      </c>
      <c r="F7">
        <v>19076</v>
      </c>
      <c r="G7">
        <v>7101</v>
      </c>
      <c r="H7">
        <v>380.40145258</v>
      </c>
      <c r="I7">
        <v>372.2478507</v>
      </c>
      <c r="J7">
        <v>371.42079767</v>
      </c>
      <c r="K7">
        <v>389.59925248</v>
      </c>
      <c r="L7" t="s">
        <v>220</v>
      </c>
      <c r="M7">
        <v>104</v>
      </c>
      <c r="N7" s="2" t="s">
        <v>224</v>
      </c>
    </row>
    <row r="8" spans="1:14" ht="12.75">
      <c r="A8" t="s">
        <v>12</v>
      </c>
      <c r="B8" t="s">
        <v>126</v>
      </c>
      <c r="C8">
        <v>105</v>
      </c>
      <c r="D8">
        <v>108</v>
      </c>
      <c r="E8">
        <v>108</v>
      </c>
      <c r="F8">
        <v>164528</v>
      </c>
      <c r="G8">
        <v>64645</v>
      </c>
      <c r="H8">
        <v>395.91025035</v>
      </c>
      <c r="I8">
        <v>392.91184479</v>
      </c>
      <c r="J8">
        <v>392.83808959</v>
      </c>
      <c r="K8">
        <v>399.00643671</v>
      </c>
      <c r="L8" t="s">
        <v>220</v>
      </c>
      <c r="M8">
        <v>105</v>
      </c>
      <c r="N8" s="2" t="s">
        <v>229</v>
      </c>
    </row>
    <row r="9" spans="1:14" ht="12.75">
      <c r="A9" t="s">
        <v>12</v>
      </c>
      <c r="B9" t="s">
        <v>125</v>
      </c>
      <c r="C9">
        <v>107</v>
      </c>
      <c r="D9">
        <v>107</v>
      </c>
      <c r="E9">
        <v>107</v>
      </c>
      <c r="F9">
        <v>21062</v>
      </c>
      <c r="G9">
        <v>7489</v>
      </c>
      <c r="H9">
        <v>360.95966962</v>
      </c>
      <c r="I9">
        <v>355.56927167</v>
      </c>
      <c r="J9">
        <v>352.49654635</v>
      </c>
      <c r="K9">
        <v>369.62598483</v>
      </c>
      <c r="L9" t="s">
        <v>220</v>
      </c>
      <c r="M9">
        <v>106</v>
      </c>
      <c r="N9" s="2" t="s">
        <v>20</v>
      </c>
    </row>
    <row r="10" spans="1:14" ht="12.75">
      <c r="A10" t="s">
        <v>12</v>
      </c>
      <c r="B10" t="s">
        <v>122</v>
      </c>
      <c r="C10">
        <v>109</v>
      </c>
      <c r="D10">
        <v>104</v>
      </c>
      <c r="E10">
        <v>104</v>
      </c>
      <c r="F10">
        <v>11853</v>
      </c>
      <c r="G10">
        <v>3658</v>
      </c>
      <c r="H10">
        <v>311.3158039</v>
      </c>
      <c r="I10">
        <v>308.61385303</v>
      </c>
      <c r="J10">
        <v>300.52414893</v>
      </c>
      <c r="K10">
        <v>322.4949812</v>
      </c>
      <c r="L10" t="s">
        <v>220</v>
      </c>
      <c r="M10">
        <v>107</v>
      </c>
      <c r="N10" s="2" t="s">
        <v>226</v>
      </c>
    </row>
    <row r="11" spans="1:14" ht="12.75">
      <c r="A11" t="s">
        <v>12</v>
      </c>
      <c r="B11" t="s">
        <v>124</v>
      </c>
      <c r="C11">
        <v>108</v>
      </c>
      <c r="D11">
        <v>106</v>
      </c>
      <c r="E11">
        <v>106</v>
      </c>
      <c r="F11">
        <v>11938</v>
      </c>
      <c r="G11">
        <v>4780</v>
      </c>
      <c r="H11">
        <v>405.43821996</v>
      </c>
      <c r="I11">
        <v>400.4020774</v>
      </c>
      <c r="J11">
        <v>394.04376923</v>
      </c>
      <c r="K11">
        <v>417.16216076</v>
      </c>
      <c r="L11" t="s">
        <v>220</v>
      </c>
      <c r="M11">
        <v>108</v>
      </c>
      <c r="N11" s="2" t="s">
        <v>228</v>
      </c>
    </row>
    <row r="12" spans="1:14" ht="12.75">
      <c r="A12" t="s">
        <v>12</v>
      </c>
      <c r="B12" t="s">
        <v>128</v>
      </c>
      <c r="C12">
        <v>110</v>
      </c>
      <c r="D12">
        <v>110</v>
      </c>
      <c r="E12">
        <v>110</v>
      </c>
      <c r="F12">
        <v>324</v>
      </c>
      <c r="G12">
        <v>102</v>
      </c>
      <c r="H12">
        <v>304.73152695</v>
      </c>
      <c r="I12">
        <v>314.81481481</v>
      </c>
      <c r="J12">
        <v>246.27420731</v>
      </c>
      <c r="K12">
        <v>377.06467327</v>
      </c>
      <c r="L12" t="s">
        <v>220</v>
      </c>
      <c r="M12">
        <v>109</v>
      </c>
      <c r="N12" s="2" t="s">
        <v>21</v>
      </c>
    </row>
    <row r="13" spans="1:14" ht="12.75">
      <c r="A13" t="s">
        <v>12</v>
      </c>
      <c r="B13" t="s">
        <v>127</v>
      </c>
      <c r="C13">
        <v>111</v>
      </c>
      <c r="D13">
        <v>109</v>
      </c>
      <c r="E13">
        <v>109</v>
      </c>
      <c r="F13">
        <v>8755</v>
      </c>
      <c r="G13">
        <v>2028</v>
      </c>
      <c r="H13">
        <v>231.47070693</v>
      </c>
      <c r="I13">
        <v>231.63906339</v>
      </c>
      <c r="J13">
        <v>220.21815847</v>
      </c>
      <c r="K13">
        <v>243.29822998</v>
      </c>
      <c r="L13" t="s">
        <v>220</v>
      </c>
      <c r="M13">
        <v>110</v>
      </c>
      <c r="N13" s="2" t="s">
        <v>230</v>
      </c>
    </row>
    <row r="14" spans="1:14" ht="12.75">
      <c r="A14" t="s">
        <v>12</v>
      </c>
      <c r="B14" t="s">
        <v>129</v>
      </c>
      <c r="C14">
        <v>112</v>
      </c>
      <c r="D14">
        <v>111</v>
      </c>
      <c r="E14">
        <v>111</v>
      </c>
      <c r="F14">
        <v>19736</v>
      </c>
      <c r="G14">
        <v>2906</v>
      </c>
      <c r="H14">
        <v>146.76116967</v>
      </c>
      <c r="I14">
        <v>147.24361573</v>
      </c>
      <c r="J14">
        <v>140.43896149</v>
      </c>
      <c r="K14">
        <v>153.36798774</v>
      </c>
      <c r="L14" t="s">
        <v>220</v>
      </c>
      <c r="M14">
        <v>111</v>
      </c>
      <c r="N14" s="2" t="s">
        <v>231</v>
      </c>
    </row>
    <row r="15" spans="1:14" ht="12.75">
      <c r="A15" t="s">
        <v>12</v>
      </c>
      <c r="B15" t="s">
        <v>130</v>
      </c>
      <c r="C15">
        <v>113</v>
      </c>
      <c r="D15">
        <v>113</v>
      </c>
      <c r="E15">
        <v>113</v>
      </c>
      <c r="F15">
        <v>321084</v>
      </c>
      <c r="G15">
        <v>115189</v>
      </c>
      <c r="H15">
        <v>361.9989252</v>
      </c>
      <c r="I15">
        <v>358.75035816</v>
      </c>
      <c r="J15">
        <v>359.83013713</v>
      </c>
      <c r="K15">
        <v>364.18078511</v>
      </c>
      <c r="L15" t="s">
        <v>220</v>
      </c>
      <c r="M15">
        <v>113</v>
      </c>
      <c r="N15" s="2" t="s">
        <v>22</v>
      </c>
    </row>
    <row r="16" spans="1:14" ht="12.75">
      <c r="A16" t="s">
        <v>13</v>
      </c>
      <c r="B16" t="s">
        <v>132</v>
      </c>
      <c r="C16">
        <v>202</v>
      </c>
      <c r="D16">
        <v>202</v>
      </c>
      <c r="E16">
        <v>202</v>
      </c>
      <c r="F16">
        <v>5144</v>
      </c>
      <c r="G16">
        <v>1950</v>
      </c>
      <c r="H16">
        <v>388.35309016</v>
      </c>
      <c r="I16">
        <v>379.08242613</v>
      </c>
      <c r="J16">
        <v>371.18035655</v>
      </c>
      <c r="K16">
        <v>406.32032374</v>
      </c>
      <c r="L16">
        <v>1</v>
      </c>
      <c r="M16">
        <v>201</v>
      </c>
      <c r="N16" s="3" t="s">
        <v>233</v>
      </c>
    </row>
    <row r="17" spans="1:14" ht="12.75">
      <c r="A17" t="s">
        <v>13</v>
      </c>
      <c r="B17" t="s">
        <v>134</v>
      </c>
      <c r="C17">
        <v>201</v>
      </c>
      <c r="D17">
        <v>204</v>
      </c>
      <c r="E17">
        <v>204</v>
      </c>
      <c r="F17">
        <v>7774</v>
      </c>
      <c r="G17">
        <v>2647</v>
      </c>
      <c r="H17">
        <v>342.38215685</v>
      </c>
      <c r="I17">
        <v>340.49395421</v>
      </c>
      <c r="J17">
        <v>328.91636498</v>
      </c>
      <c r="K17">
        <v>356.39923645</v>
      </c>
      <c r="L17">
        <v>1</v>
      </c>
      <c r="M17">
        <v>202</v>
      </c>
      <c r="N17" s="3" t="s">
        <v>234</v>
      </c>
    </row>
    <row r="18" spans="1:14" ht="12.75">
      <c r="A18" t="s">
        <v>13</v>
      </c>
      <c r="B18" t="s">
        <v>133</v>
      </c>
      <c r="C18">
        <v>203</v>
      </c>
      <c r="D18">
        <v>203</v>
      </c>
      <c r="E18">
        <v>203</v>
      </c>
      <c r="F18">
        <v>3493</v>
      </c>
      <c r="G18">
        <v>1228</v>
      </c>
      <c r="H18">
        <v>357.69595929</v>
      </c>
      <c r="I18">
        <v>351.56026338</v>
      </c>
      <c r="J18">
        <v>337.44434825</v>
      </c>
      <c r="K18">
        <v>379.16296407</v>
      </c>
      <c r="L18">
        <v>2</v>
      </c>
      <c r="M18">
        <v>203</v>
      </c>
      <c r="N18" s="3" t="s">
        <v>23</v>
      </c>
    </row>
    <row r="19" spans="1:14" ht="12.75">
      <c r="A19" t="s">
        <v>13</v>
      </c>
      <c r="B19" t="s">
        <v>131</v>
      </c>
      <c r="C19">
        <v>204</v>
      </c>
      <c r="D19">
        <v>201</v>
      </c>
      <c r="E19">
        <v>201</v>
      </c>
      <c r="F19">
        <v>1638</v>
      </c>
      <c r="G19">
        <v>472</v>
      </c>
      <c r="H19">
        <v>290.86122214</v>
      </c>
      <c r="I19">
        <v>288.15628816</v>
      </c>
      <c r="J19">
        <v>263.34747308</v>
      </c>
      <c r="K19">
        <v>321.24952464</v>
      </c>
      <c r="L19">
        <v>2</v>
      </c>
      <c r="M19">
        <v>204</v>
      </c>
      <c r="N19" s="3" t="s">
        <v>232</v>
      </c>
    </row>
    <row r="20" spans="1:14" ht="12.75">
      <c r="A20" t="s">
        <v>13</v>
      </c>
      <c r="B20" t="s">
        <v>143</v>
      </c>
      <c r="C20">
        <v>205</v>
      </c>
      <c r="D20">
        <v>213</v>
      </c>
      <c r="E20">
        <v>213</v>
      </c>
      <c r="F20">
        <v>7110</v>
      </c>
      <c r="G20">
        <v>2551</v>
      </c>
      <c r="H20">
        <v>361.89557451</v>
      </c>
      <c r="I20">
        <v>358.79043601</v>
      </c>
      <c r="J20">
        <v>347.60302025</v>
      </c>
      <c r="K20">
        <v>376.77580235</v>
      </c>
      <c r="L20">
        <v>1</v>
      </c>
      <c r="M20">
        <v>205</v>
      </c>
      <c r="N20" s="3" t="s">
        <v>25</v>
      </c>
    </row>
    <row r="21" spans="1:14" ht="12.75">
      <c r="A21" t="s">
        <v>13</v>
      </c>
      <c r="B21" t="s">
        <v>142</v>
      </c>
      <c r="C21">
        <v>206</v>
      </c>
      <c r="D21">
        <v>212</v>
      </c>
      <c r="E21">
        <v>212</v>
      </c>
      <c r="F21">
        <v>8302</v>
      </c>
      <c r="G21">
        <v>2733</v>
      </c>
      <c r="H21">
        <v>332.396245</v>
      </c>
      <c r="I21">
        <v>329.19778367</v>
      </c>
      <c r="J21">
        <v>319.44882953</v>
      </c>
      <c r="K21">
        <v>345.86842548</v>
      </c>
      <c r="L21">
        <v>2</v>
      </c>
      <c r="M21">
        <v>206</v>
      </c>
      <c r="N21" s="3" t="s">
        <v>241</v>
      </c>
    </row>
    <row r="22" spans="1:14" ht="12.75">
      <c r="A22" t="s">
        <v>13</v>
      </c>
      <c r="B22" t="s">
        <v>141</v>
      </c>
      <c r="C22">
        <v>207</v>
      </c>
      <c r="D22">
        <v>211</v>
      </c>
      <c r="E22">
        <v>211</v>
      </c>
      <c r="F22">
        <v>4139</v>
      </c>
      <c r="G22">
        <v>1590</v>
      </c>
      <c r="H22">
        <v>390.98609756</v>
      </c>
      <c r="I22">
        <v>384.15076105</v>
      </c>
      <c r="J22">
        <v>371.78248029</v>
      </c>
      <c r="K22">
        <v>411.181636</v>
      </c>
      <c r="L22">
        <v>2</v>
      </c>
      <c r="M22">
        <v>207</v>
      </c>
      <c r="N22" s="3" t="s">
        <v>240</v>
      </c>
    </row>
    <row r="23" spans="1:14" ht="12.75">
      <c r="A23" t="s">
        <v>13</v>
      </c>
      <c r="B23" t="s">
        <v>144</v>
      </c>
      <c r="C23">
        <v>208</v>
      </c>
      <c r="D23">
        <v>214</v>
      </c>
      <c r="E23">
        <v>214</v>
      </c>
      <c r="F23">
        <v>11818</v>
      </c>
      <c r="G23">
        <v>3719</v>
      </c>
      <c r="H23">
        <v>317.24013172</v>
      </c>
      <c r="I23">
        <v>314.68945676</v>
      </c>
      <c r="J23">
        <v>306.429961</v>
      </c>
      <c r="K23">
        <v>328.43166133</v>
      </c>
      <c r="L23">
        <v>2</v>
      </c>
      <c r="M23">
        <v>208</v>
      </c>
      <c r="N23" s="3" t="s">
        <v>242</v>
      </c>
    </row>
    <row r="24" spans="1:14" ht="12.75">
      <c r="A24" t="s">
        <v>13</v>
      </c>
      <c r="B24" t="s">
        <v>152</v>
      </c>
      <c r="C24">
        <v>217</v>
      </c>
      <c r="D24">
        <v>221</v>
      </c>
      <c r="E24">
        <v>222</v>
      </c>
      <c r="F24">
        <v>1720</v>
      </c>
      <c r="G24">
        <v>690</v>
      </c>
      <c r="H24">
        <v>405.55086805</v>
      </c>
      <c r="I24">
        <v>401.1627907</v>
      </c>
      <c r="J24">
        <v>376.01799839</v>
      </c>
      <c r="K24">
        <v>437.40328196</v>
      </c>
      <c r="L24">
        <v>1</v>
      </c>
      <c r="M24">
        <v>209</v>
      </c>
      <c r="N24" s="3" t="s">
        <v>248</v>
      </c>
    </row>
    <row r="25" spans="1:14" ht="12.75">
      <c r="A25" t="s">
        <v>13</v>
      </c>
      <c r="B25" t="s">
        <v>151</v>
      </c>
      <c r="C25">
        <v>216</v>
      </c>
      <c r="D25">
        <v>222</v>
      </c>
      <c r="E25">
        <v>221</v>
      </c>
      <c r="F25">
        <v>5620</v>
      </c>
      <c r="G25">
        <v>2311</v>
      </c>
      <c r="H25">
        <v>418.04215435</v>
      </c>
      <c r="I25">
        <v>411.20996441</v>
      </c>
      <c r="J25">
        <v>401.43394884</v>
      </c>
      <c r="K25">
        <v>435.33747785</v>
      </c>
      <c r="L25">
        <v>2</v>
      </c>
      <c r="M25">
        <v>210</v>
      </c>
      <c r="N25" s="3" t="s">
        <v>247</v>
      </c>
    </row>
    <row r="26" spans="1:14" ht="12.75">
      <c r="A26" t="s">
        <v>13</v>
      </c>
      <c r="B26" t="s">
        <v>153</v>
      </c>
      <c r="C26">
        <v>218</v>
      </c>
      <c r="D26">
        <v>223</v>
      </c>
      <c r="E26">
        <v>223</v>
      </c>
      <c r="F26">
        <v>5676</v>
      </c>
      <c r="G26">
        <v>2158</v>
      </c>
      <c r="H26">
        <v>383.05479714</v>
      </c>
      <c r="I26">
        <v>380.19732206</v>
      </c>
      <c r="J26">
        <v>366.93314544</v>
      </c>
      <c r="K26">
        <v>399.88477311</v>
      </c>
      <c r="L26">
        <v>2</v>
      </c>
      <c r="M26">
        <v>211</v>
      </c>
      <c r="N26" s="3" t="s">
        <v>249</v>
      </c>
    </row>
    <row r="27" spans="1:14" ht="12.75">
      <c r="A27" t="s">
        <v>13</v>
      </c>
      <c r="B27" t="s">
        <v>136</v>
      </c>
      <c r="C27">
        <v>209</v>
      </c>
      <c r="D27">
        <v>206</v>
      </c>
      <c r="E27">
        <v>206</v>
      </c>
      <c r="F27">
        <v>2403</v>
      </c>
      <c r="G27">
        <v>922</v>
      </c>
      <c r="H27">
        <v>391.70588637</v>
      </c>
      <c r="I27">
        <v>383.68705784</v>
      </c>
      <c r="J27">
        <v>366.85471439</v>
      </c>
      <c r="K27">
        <v>418.24050611</v>
      </c>
      <c r="L27">
        <v>2</v>
      </c>
      <c r="M27">
        <v>212</v>
      </c>
      <c r="N27" s="3" t="s">
        <v>235</v>
      </c>
    </row>
    <row r="28" spans="1:14" ht="12.75">
      <c r="A28" t="s">
        <v>13</v>
      </c>
      <c r="B28" t="s">
        <v>140</v>
      </c>
      <c r="C28">
        <v>214</v>
      </c>
      <c r="D28">
        <v>210</v>
      </c>
      <c r="E28">
        <v>210</v>
      </c>
      <c r="F28">
        <v>2630</v>
      </c>
      <c r="G28">
        <v>849</v>
      </c>
      <c r="H28">
        <v>334.48225114</v>
      </c>
      <c r="I28">
        <v>322.81368821</v>
      </c>
      <c r="J28">
        <v>311.2762944</v>
      </c>
      <c r="K28">
        <v>359.41823498</v>
      </c>
      <c r="L28">
        <v>2</v>
      </c>
      <c r="M28">
        <v>213</v>
      </c>
      <c r="N28" s="3" t="s">
        <v>239</v>
      </c>
    </row>
    <row r="29" spans="1:14" ht="12.75">
      <c r="A29" t="s">
        <v>13</v>
      </c>
      <c r="B29" t="s">
        <v>135</v>
      </c>
      <c r="C29">
        <v>210</v>
      </c>
      <c r="D29">
        <v>205</v>
      </c>
      <c r="E29">
        <v>205</v>
      </c>
      <c r="F29">
        <v>3546</v>
      </c>
      <c r="G29">
        <v>1212</v>
      </c>
      <c r="H29">
        <v>348.89761112</v>
      </c>
      <c r="I29">
        <v>341.79357022</v>
      </c>
      <c r="J29">
        <v>328.60681731</v>
      </c>
      <c r="K29">
        <v>370.44131962</v>
      </c>
      <c r="L29">
        <v>2</v>
      </c>
      <c r="M29">
        <v>214</v>
      </c>
      <c r="N29" s="3" t="s">
        <v>24</v>
      </c>
    </row>
    <row r="30" spans="1:14" ht="12.75">
      <c r="A30" t="s">
        <v>13</v>
      </c>
      <c r="B30" t="s">
        <v>139</v>
      </c>
      <c r="C30">
        <v>212</v>
      </c>
      <c r="D30">
        <v>209</v>
      </c>
      <c r="E30">
        <v>209</v>
      </c>
      <c r="F30">
        <v>4051</v>
      </c>
      <c r="G30">
        <v>1667</v>
      </c>
      <c r="H30">
        <v>418.93712224</v>
      </c>
      <c r="I30">
        <v>411.50333251</v>
      </c>
      <c r="J30">
        <v>399.33964804</v>
      </c>
      <c r="K30">
        <v>439.49633665</v>
      </c>
      <c r="L30">
        <v>2</v>
      </c>
      <c r="M30">
        <v>215</v>
      </c>
      <c r="N30" s="3" t="s">
        <v>238</v>
      </c>
    </row>
    <row r="31" spans="1:14" ht="12.75">
      <c r="A31" t="s">
        <v>13</v>
      </c>
      <c r="B31" t="s">
        <v>137</v>
      </c>
      <c r="C31">
        <v>211</v>
      </c>
      <c r="D31">
        <v>207</v>
      </c>
      <c r="E31">
        <v>207</v>
      </c>
      <c r="F31">
        <v>3647</v>
      </c>
      <c r="G31">
        <v>1385</v>
      </c>
      <c r="H31">
        <v>387.02576497</v>
      </c>
      <c r="I31">
        <v>379.76418974</v>
      </c>
      <c r="J31">
        <v>366.79623995</v>
      </c>
      <c r="K31">
        <v>408.37098759</v>
      </c>
      <c r="L31">
        <v>2</v>
      </c>
      <c r="M31">
        <v>216</v>
      </c>
      <c r="N31" s="3" t="s">
        <v>236</v>
      </c>
    </row>
    <row r="32" spans="1:14" ht="12.75">
      <c r="A32" t="s">
        <v>13</v>
      </c>
      <c r="B32" t="s">
        <v>138</v>
      </c>
      <c r="C32">
        <v>213</v>
      </c>
      <c r="D32">
        <v>208</v>
      </c>
      <c r="E32">
        <v>208</v>
      </c>
      <c r="F32">
        <v>2799</v>
      </c>
      <c r="G32">
        <v>1066</v>
      </c>
      <c r="H32">
        <v>387.84500801</v>
      </c>
      <c r="I32">
        <v>380.85030368</v>
      </c>
      <c r="J32">
        <v>364.85195012</v>
      </c>
      <c r="K32">
        <v>412.28709395</v>
      </c>
      <c r="L32">
        <v>2</v>
      </c>
      <c r="M32">
        <v>217</v>
      </c>
      <c r="N32" s="3" t="s">
        <v>237</v>
      </c>
    </row>
    <row r="33" spans="1:14" ht="12.75">
      <c r="A33" t="s">
        <v>13</v>
      </c>
      <c r="B33" t="s">
        <v>126</v>
      </c>
      <c r="C33">
        <v>215</v>
      </c>
      <c r="D33">
        <v>232</v>
      </c>
      <c r="E33">
        <v>232</v>
      </c>
      <c r="F33">
        <v>164528</v>
      </c>
      <c r="G33">
        <v>64645</v>
      </c>
      <c r="H33">
        <v>395.91025035</v>
      </c>
      <c r="I33">
        <v>392.91184479</v>
      </c>
      <c r="J33">
        <v>392.83808959</v>
      </c>
      <c r="K33">
        <v>399.00643671</v>
      </c>
      <c r="L33">
        <v>2</v>
      </c>
      <c r="M33">
        <v>218</v>
      </c>
      <c r="N33" s="3" t="s">
        <v>229</v>
      </c>
    </row>
    <row r="34" spans="1:14" ht="12.75">
      <c r="A34" t="s">
        <v>13</v>
      </c>
      <c r="B34" t="s">
        <v>158</v>
      </c>
      <c r="C34">
        <v>220</v>
      </c>
      <c r="D34">
        <v>228</v>
      </c>
      <c r="E34">
        <v>228</v>
      </c>
      <c r="F34">
        <v>5285</v>
      </c>
      <c r="G34">
        <v>1873</v>
      </c>
      <c r="H34">
        <v>362.83027023</v>
      </c>
      <c r="I34">
        <v>354.39924314</v>
      </c>
      <c r="J34">
        <v>345.88386857</v>
      </c>
      <c r="K34">
        <v>380.6069521</v>
      </c>
      <c r="L34">
        <v>1</v>
      </c>
      <c r="M34">
        <v>219</v>
      </c>
      <c r="N34" s="3" t="s">
        <v>30</v>
      </c>
    </row>
    <row r="35" spans="1:14" ht="12.75">
      <c r="A35" t="s">
        <v>13</v>
      </c>
      <c r="B35" t="s">
        <v>159</v>
      </c>
      <c r="C35">
        <v>221</v>
      </c>
      <c r="D35">
        <v>229</v>
      </c>
      <c r="E35">
        <v>229</v>
      </c>
      <c r="F35">
        <v>7532</v>
      </c>
      <c r="G35">
        <v>3189</v>
      </c>
      <c r="H35">
        <v>429.38060097</v>
      </c>
      <c r="I35">
        <v>423.39352098</v>
      </c>
      <c r="J35">
        <v>414.87873069</v>
      </c>
      <c r="K35">
        <v>444.38937659</v>
      </c>
      <c r="L35">
        <v>2</v>
      </c>
      <c r="M35">
        <v>220</v>
      </c>
      <c r="N35" s="3" t="s">
        <v>252</v>
      </c>
    </row>
    <row r="36" spans="1:14" ht="12.75">
      <c r="A36" t="s">
        <v>13</v>
      </c>
      <c r="B36" t="s">
        <v>161</v>
      </c>
      <c r="C36">
        <v>219</v>
      </c>
      <c r="D36">
        <v>231</v>
      </c>
      <c r="E36">
        <v>231</v>
      </c>
      <c r="F36">
        <v>5118</v>
      </c>
      <c r="G36">
        <v>1466</v>
      </c>
      <c r="H36">
        <v>288.7118008</v>
      </c>
      <c r="I36">
        <v>286.44001563</v>
      </c>
      <c r="J36">
        <v>272.87372398</v>
      </c>
      <c r="K36">
        <v>305.46914781</v>
      </c>
      <c r="L36">
        <v>3</v>
      </c>
      <c r="M36">
        <v>221</v>
      </c>
      <c r="N36" s="3" t="s">
        <v>254</v>
      </c>
    </row>
    <row r="37" spans="1:14" ht="12.75">
      <c r="A37" t="s">
        <v>13</v>
      </c>
      <c r="B37" t="s">
        <v>160</v>
      </c>
      <c r="C37">
        <v>222</v>
      </c>
      <c r="D37">
        <v>230</v>
      </c>
      <c r="E37">
        <v>230</v>
      </c>
      <c r="F37">
        <v>3127</v>
      </c>
      <c r="G37">
        <v>961</v>
      </c>
      <c r="H37">
        <v>313.24740661</v>
      </c>
      <c r="I37">
        <v>307.32331308</v>
      </c>
      <c r="J37">
        <v>292.60112804</v>
      </c>
      <c r="K37">
        <v>335.35051079</v>
      </c>
      <c r="L37">
        <v>3</v>
      </c>
      <c r="M37">
        <v>222</v>
      </c>
      <c r="N37" s="3" t="s">
        <v>253</v>
      </c>
    </row>
    <row r="38" spans="1:14" ht="12.75">
      <c r="A38" t="s">
        <v>13</v>
      </c>
      <c r="B38" t="s">
        <v>145</v>
      </c>
      <c r="C38">
        <v>227</v>
      </c>
      <c r="D38">
        <v>215</v>
      </c>
      <c r="E38">
        <v>215</v>
      </c>
      <c r="F38">
        <v>3523</v>
      </c>
      <c r="G38">
        <v>1335</v>
      </c>
      <c r="H38">
        <v>394.11801187</v>
      </c>
      <c r="I38">
        <v>378.93840477</v>
      </c>
      <c r="J38">
        <v>373.22144668</v>
      </c>
      <c r="K38">
        <v>416.18456995</v>
      </c>
      <c r="L38">
        <v>1</v>
      </c>
      <c r="M38">
        <v>223</v>
      </c>
      <c r="N38" s="3" t="s">
        <v>243</v>
      </c>
    </row>
    <row r="39" spans="1:14" ht="12.75">
      <c r="A39" t="s">
        <v>13</v>
      </c>
      <c r="B39" t="s">
        <v>147</v>
      </c>
      <c r="C39">
        <v>229</v>
      </c>
      <c r="D39">
        <v>217</v>
      </c>
      <c r="E39">
        <v>217</v>
      </c>
      <c r="F39">
        <v>1170</v>
      </c>
      <c r="G39">
        <v>447</v>
      </c>
      <c r="H39">
        <v>396.90820511</v>
      </c>
      <c r="I39">
        <v>382.05128205</v>
      </c>
      <c r="J39">
        <v>360.68729444</v>
      </c>
      <c r="K39">
        <v>436.76648918</v>
      </c>
      <c r="L39">
        <v>2</v>
      </c>
      <c r="M39">
        <v>224</v>
      </c>
      <c r="N39" s="3" t="s">
        <v>27</v>
      </c>
    </row>
    <row r="40" spans="1:14" ht="12.75">
      <c r="A40" t="s">
        <v>13</v>
      </c>
      <c r="B40" t="s">
        <v>146</v>
      </c>
      <c r="C40">
        <v>230</v>
      </c>
      <c r="D40">
        <v>216</v>
      </c>
      <c r="E40">
        <v>216</v>
      </c>
      <c r="F40">
        <v>824</v>
      </c>
      <c r="G40">
        <v>313</v>
      </c>
      <c r="H40">
        <v>383.50452067</v>
      </c>
      <c r="I40">
        <v>379.85436893</v>
      </c>
      <c r="J40">
        <v>342.05384942</v>
      </c>
      <c r="K40">
        <v>429.97825525</v>
      </c>
      <c r="L40">
        <v>2</v>
      </c>
      <c r="M40">
        <v>225</v>
      </c>
      <c r="N40" s="3" t="s">
        <v>26</v>
      </c>
    </row>
    <row r="41" spans="1:14" ht="12.75">
      <c r="A41" t="s">
        <v>13</v>
      </c>
      <c r="B41" t="s">
        <v>148</v>
      </c>
      <c r="C41">
        <v>228</v>
      </c>
      <c r="D41">
        <v>218</v>
      </c>
      <c r="E41">
        <v>218</v>
      </c>
      <c r="F41">
        <v>1848</v>
      </c>
      <c r="G41">
        <v>789</v>
      </c>
      <c r="H41">
        <v>437.05365926</v>
      </c>
      <c r="I41">
        <v>426.94805195</v>
      </c>
      <c r="J41">
        <v>408.44368992</v>
      </c>
      <c r="K41">
        <v>467.6676511</v>
      </c>
      <c r="L41">
        <v>2</v>
      </c>
      <c r="M41">
        <v>226</v>
      </c>
      <c r="N41" s="3" t="s">
        <v>244</v>
      </c>
    </row>
    <row r="42" spans="1:14" ht="12.75">
      <c r="A42" t="s">
        <v>13</v>
      </c>
      <c r="B42" t="s">
        <v>149</v>
      </c>
      <c r="C42">
        <v>231</v>
      </c>
      <c r="D42">
        <v>219</v>
      </c>
      <c r="E42">
        <v>219</v>
      </c>
      <c r="F42">
        <v>2690</v>
      </c>
      <c r="G42">
        <v>681</v>
      </c>
      <c r="H42">
        <v>253.6035979</v>
      </c>
      <c r="I42">
        <v>253.1598513</v>
      </c>
      <c r="J42">
        <v>232.83442623</v>
      </c>
      <c r="K42">
        <v>276.22541008</v>
      </c>
      <c r="L42">
        <v>4</v>
      </c>
      <c r="M42">
        <v>227</v>
      </c>
      <c r="N42" s="3" t="s">
        <v>245</v>
      </c>
    </row>
    <row r="43" spans="1:14" ht="12.75">
      <c r="A43" t="s">
        <v>13</v>
      </c>
      <c r="B43" t="s">
        <v>150</v>
      </c>
      <c r="C43">
        <v>232</v>
      </c>
      <c r="D43">
        <v>220</v>
      </c>
      <c r="E43">
        <v>220</v>
      </c>
      <c r="F43">
        <v>1798</v>
      </c>
      <c r="G43">
        <v>93</v>
      </c>
      <c r="H43">
        <v>53.35840303</v>
      </c>
      <c r="I43">
        <v>51.724137931</v>
      </c>
      <c r="J43">
        <v>40.967536719</v>
      </c>
      <c r="K43">
        <v>69.496957882</v>
      </c>
      <c r="L43">
        <v>4</v>
      </c>
      <c r="M43">
        <v>228</v>
      </c>
      <c r="N43" s="3" t="s">
        <v>246</v>
      </c>
    </row>
    <row r="44" spans="1:14" ht="12.75">
      <c r="A44" t="s">
        <v>13</v>
      </c>
      <c r="B44" t="s">
        <v>154</v>
      </c>
      <c r="C44">
        <v>223</v>
      </c>
      <c r="D44">
        <v>224</v>
      </c>
      <c r="E44">
        <v>224</v>
      </c>
      <c r="F44">
        <v>1498</v>
      </c>
      <c r="G44">
        <v>558</v>
      </c>
      <c r="H44">
        <v>381.142166</v>
      </c>
      <c r="I44">
        <v>372.49666222</v>
      </c>
      <c r="J44">
        <v>350.16425187</v>
      </c>
      <c r="K44">
        <v>414.86059735</v>
      </c>
      <c r="L44">
        <v>2</v>
      </c>
      <c r="M44">
        <v>229</v>
      </c>
      <c r="N44" s="3" t="s">
        <v>28</v>
      </c>
    </row>
    <row r="45" spans="1:14" ht="12.75">
      <c r="A45" t="s">
        <v>13</v>
      </c>
      <c r="B45" t="s">
        <v>156</v>
      </c>
      <c r="C45">
        <v>224</v>
      </c>
      <c r="D45">
        <v>226</v>
      </c>
      <c r="E45">
        <v>226</v>
      </c>
      <c r="F45">
        <v>3330</v>
      </c>
      <c r="G45">
        <v>1410</v>
      </c>
      <c r="H45">
        <v>429.52429851</v>
      </c>
      <c r="I45">
        <v>423.42342342</v>
      </c>
      <c r="J45">
        <v>407.84390459</v>
      </c>
      <c r="K45">
        <v>452.35719092</v>
      </c>
      <c r="L45">
        <v>2</v>
      </c>
      <c r="M45">
        <v>230</v>
      </c>
      <c r="N45" s="3" t="s">
        <v>251</v>
      </c>
    </row>
    <row r="46" spans="1:14" ht="12.75">
      <c r="A46" t="s">
        <v>13</v>
      </c>
      <c r="B46" t="s">
        <v>157</v>
      </c>
      <c r="C46">
        <v>225</v>
      </c>
      <c r="D46">
        <v>227</v>
      </c>
      <c r="E46">
        <v>227</v>
      </c>
      <c r="F46">
        <v>2347</v>
      </c>
      <c r="G46">
        <v>863</v>
      </c>
      <c r="H46">
        <v>370.40506667</v>
      </c>
      <c r="I46">
        <v>367.70345121</v>
      </c>
      <c r="J46">
        <v>345.75476542</v>
      </c>
      <c r="K46">
        <v>396.81279085</v>
      </c>
      <c r="L46">
        <v>3</v>
      </c>
      <c r="M46">
        <v>231</v>
      </c>
      <c r="N46" s="3" t="s">
        <v>29</v>
      </c>
    </row>
    <row r="47" spans="1:14" ht="12.75">
      <c r="A47" t="s">
        <v>13</v>
      </c>
      <c r="B47" t="s">
        <v>155</v>
      </c>
      <c r="C47">
        <v>226</v>
      </c>
      <c r="D47">
        <v>225</v>
      </c>
      <c r="E47">
        <v>225</v>
      </c>
      <c r="F47">
        <v>4763</v>
      </c>
      <c r="G47">
        <v>1949</v>
      </c>
      <c r="H47">
        <v>413.34302018</v>
      </c>
      <c r="I47">
        <v>409.19588495</v>
      </c>
      <c r="J47">
        <v>395.38709679</v>
      </c>
      <c r="K47">
        <v>432.11438541</v>
      </c>
      <c r="L47">
        <v>3</v>
      </c>
      <c r="M47">
        <v>232</v>
      </c>
      <c r="N47" s="3" t="s">
        <v>250</v>
      </c>
    </row>
    <row r="48" spans="1:14" ht="12.75">
      <c r="A48" t="s">
        <v>13</v>
      </c>
      <c r="B48" t="s">
        <v>128</v>
      </c>
      <c r="C48">
        <v>233</v>
      </c>
      <c r="D48">
        <v>236</v>
      </c>
      <c r="E48">
        <v>236</v>
      </c>
      <c r="F48">
        <v>324</v>
      </c>
      <c r="G48">
        <v>102</v>
      </c>
      <c r="H48">
        <v>304.73152695</v>
      </c>
      <c r="I48">
        <v>314.81481481</v>
      </c>
      <c r="J48">
        <v>246.27420731</v>
      </c>
      <c r="K48">
        <v>377.06467327</v>
      </c>
      <c r="L48">
        <v>3</v>
      </c>
      <c r="M48">
        <v>233</v>
      </c>
      <c r="N48" s="3" t="s">
        <v>21</v>
      </c>
    </row>
    <row r="49" spans="1:14" ht="12.75">
      <c r="A49" t="s">
        <v>13</v>
      </c>
      <c r="B49" t="s">
        <v>162</v>
      </c>
      <c r="C49">
        <v>234</v>
      </c>
      <c r="D49">
        <v>233</v>
      </c>
      <c r="E49">
        <v>233</v>
      </c>
      <c r="F49">
        <v>2295</v>
      </c>
      <c r="G49">
        <v>732</v>
      </c>
      <c r="H49">
        <v>320.73892991</v>
      </c>
      <c r="I49">
        <v>318.95424837</v>
      </c>
      <c r="J49">
        <v>296.25918367</v>
      </c>
      <c r="K49">
        <v>347.24142518</v>
      </c>
      <c r="L49">
        <v>2</v>
      </c>
      <c r="M49">
        <v>234</v>
      </c>
      <c r="N49" s="3" t="s">
        <v>255</v>
      </c>
    </row>
    <row r="50" spans="1:14" ht="12.75">
      <c r="A50" t="s">
        <v>13</v>
      </c>
      <c r="B50" t="s">
        <v>163</v>
      </c>
      <c r="C50">
        <v>235</v>
      </c>
      <c r="D50">
        <v>234</v>
      </c>
      <c r="E50">
        <v>234</v>
      </c>
      <c r="F50">
        <v>3823</v>
      </c>
      <c r="G50">
        <v>1092</v>
      </c>
      <c r="H50">
        <v>284.66561772</v>
      </c>
      <c r="I50">
        <v>285.63955009</v>
      </c>
      <c r="J50">
        <v>266.70012806</v>
      </c>
      <c r="K50">
        <v>303.84130108</v>
      </c>
      <c r="L50">
        <v>3</v>
      </c>
      <c r="M50">
        <v>235</v>
      </c>
      <c r="N50" s="3" t="s">
        <v>256</v>
      </c>
    </row>
    <row r="51" spans="1:14" ht="12.75">
      <c r="A51" t="s">
        <v>13</v>
      </c>
      <c r="B51" t="s">
        <v>164</v>
      </c>
      <c r="C51">
        <v>236</v>
      </c>
      <c r="D51">
        <v>235</v>
      </c>
      <c r="E51">
        <v>235</v>
      </c>
      <c r="F51">
        <v>2637</v>
      </c>
      <c r="G51">
        <v>204</v>
      </c>
      <c r="H51">
        <v>75.699993637</v>
      </c>
      <c r="I51">
        <v>77.360637088</v>
      </c>
      <c r="J51">
        <v>63.562702416</v>
      </c>
      <c r="K51">
        <v>90.154899317</v>
      </c>
      <c r="L51">
        <v>4</v>
      </c>
      <c r="M51">
        <v>236</v>
      </c>
      <c r="N51" s="3" t="s">
        <v>257</v>
      </c>
    </row>
    <row r="52" spans="1:14" ht="12.75">
      <c r="A52" t="s">
        <v>13</v>
      </c>
      <c r="B52" t="s">
        <v>169</v>
      </c>
      <c r="C52">
        <v>241</v>
      </c>
      <c r="D52">
        <v>238</v>
      </c>
      <c r="E52">
        <v>241</v>
      </c>
      <c r="F52">
        <v>526</v>
      </c>
      <c r="G52">
        <v>176</v>
      </c>
      <c r="H52">
        <v>336.14301705</v>
      </c>
      <c r="I52">
        <v>334.60076046</v>
      </c>
      <c r="J52">
        <v>286.43967379</v>
      </c>
      <c r="K52">
        <v>394.47094187</v>
      </c>
      <c r="L52">
        <v>2</v>
      </c>
      <c r="M52">
        <v>237</v>
      </c>
      <c r="N52" s="3" t="s">
        <v>31</v>
      </c>
    </row>
    <row r="53" spans="1:14" ht="12.75">
      <c r="A53" t="s">
        <v>13</v>
      </c>
      <c r="B53" t="s">
        <v>166</v>
      </c>
      <c r="C53">
        <v>238</v>
      </c>
      <c r="D53">
        <v>239</v>
      </c>
      <c r="E53">
        <v>238</v>
      </c>
      <c r="F53">
        <v>5138</v>
      </c>
      <c r="G53">
        <v>1679</v>
      </c>
      <c r="H53">
        <v>328.35754633</v>
      </c>
      <c r="I53">
        <v>326.78084858</v>
      </c>
      <c r="J53">
        <v>312.0724754</v>
      </c>
      <c r="K53">
        <v>345.49243118</v>
      </c>
      <c r="L53">
        <v>2</v>
      </c>
      <c r="M53">
        <v>238</v>
      </c>
      <c r="N53" s="3" t="s">
        <v>259</v>
      </c>
    </row>
    <row r="54" spans="1:14" ht="12.75">
      <c r="A54" t="s">
        <v>13</v>
      </c>
      <c r="B54" t="s">
        <v>172</v>
      </c>
      <c r="C54">
        <v>244</v>
      </c>
      <c r="D54">
        <v>244</v>
      </c>
      <c r="E54">
        <v>244</v>
      </c>
      <c r="F54">
        <v>383</v>
      </c>
      <c r="G54">
        <v>65</v>
      </c>
      <c r="H54">
        <v>170.55354021</v>
      </c>
      <c r="I54">
        <v>169.71279373</v>
      </c>
      <c r="J54">
        <v>127.66384311</v>
      </c>
      <c r="K54">
        <v>227.85237676</v>
      </c>
      <c r="L54">
        <v>3</v>
      </c>
      <c r="M54">
        <v>239</v>
      </c>
      <c r="N54" s="3" t="s">
        <v>264</v>
      </c>
    </row>
    <row r="55" spans="1:14" ht="12.75">
      <c r="A55" t="s">
        <v>13</v>
      </c>
      <c r="B55" t="s">
        <v>170</v>
      </c>
      <c r="C55">
        <v>242</v>
      </c>
      <c r="D55">
        <v>237</v>
      </c>
      <c r="E55">
        <v>242</v>
      </c>
      <c r="F55">
        <v>1200</v>
      </c>
      <c r="G55">
        <v>296</v>
      </c>
      <c r="H55">
        <v>245.64425528</v>
      </c>
      <c r="I55">
        <v>246.66666667</v>
      </c>
      <c r="J55">
        <v>215.71074694</v>
      </c>
      <c r="K55">
        <v>279.73154332</v>
      </c>
      <c r="L55">
        <v>3</v>
      </c>
      <c r="M55">
        <v>240</v>
      </c>
      <c r="N55" s="3" t="s">
        <v>262</v>
      </c>
    </row>
    <row r="56" spans="1:14" ht="12.75">
      <c r="A56" t="s">
        <v>13</v>
      </c>
      <c r="B56" t="s">
        <v>167</v>
      </c>
      <c r="C56">
        <v>239</v>
      </c>
      <c r="D56">
        <v>241</v>
      </c>
      <c r="E56">
        <v>239</v>
      </c>
      <c r="F56">
        <v>748</v>
      </c>
      <c r="G56">
        <v>42</v>
      </c>
      <c r="H56">
        <v>56.381888966</v>
      </c>
      <c r="I56">
        <v>56.14973262</v>
      </c>
      <c r="J56">
        <v>38.462633787</v>
      </c>
      <c r="K56">
        <v>82.649498758</v>
      </c>
      <c r="L56">
        <v>4</v>
      </c>
      <c r="M56">
        <v>241</v>
      </c>
      <c r="N56" s="3" t="s">
        <v>260</v>
      </c>
    </row>
    <row r="57" spans="1:14" ht="12.75">
      <c r="A57" t="s">
        <v>13</v>
      </c>
      <c r="B57" t="s">
        <v>171</v>
      </c>
      <c r="C57">
        <v>243</v>
      </c>
      <c r="D57">
        <v>243</v>
      </c>
      <c r="E57">
        <v>243</v>
      </c>
      <c r="F57">
        <v>3560</v>
      </c>
      <c r="G57">
        <v>136</v>
      </c>
      <c r="H57">
        <v>36.293789581</v>
      </c>
      <c r="I57">
        <v>38.202247191</v>
      </c>
      <c r="J57">
        <v>29.209731626</v>
      </c>
      <c r="K57">
        <v>45.095900879</v>
      </c>
      <c r="L57">
        <v>4</v>
      </c>
      <c r="M57">
        <v>242</v>
      </c>
      <c r="N57" s="3" t="s">
        <v>263</v>
      </c>
    </row>
    <row r="58" spans="1:14" ht="12.75">
      <c r="A58" t="s">
        <v>13</v>
      </c>
      <c r="B58" t="s">
        <v>174</v>
      </c>
      <c r="C58">
        <v>246</v>
      </c>
      <c r="D58">
        <v>246</v>
      </c>
      <c r="E58">
        <v>246</v>
      </c>
      <c r="F58">
        <v>1467</v>
      </c>
      <c r="G58">
        <v>58</v>
      </c>
      <c r="H58">
        <v>38.608137036</v>
      </c>
      <c r="I58">
        <v>39.536468984</v>
      </c>
      <c r="J58">
        <v>27.621073121</v>
      </c>
      <c r="K58">
        <v>53.965616717</v>
      </c>
      <c r="L58">
        <v>4</v>
      </c>
      <c r="M58">
        <v>243</v>
      </c>
      <c r="N58" s="3" t="s">
        <v>266</v>
      </c>
    </row>
    <row r="59" spans="1:14" ht="12.75">
      <c r="A59" t="s">
        <v>13</v>
      </c>
      <c r="B59" t="s">
        <v>165</v>
      </c>
      <c r="C59">
        <v>237</v>
      </c>
      <c r="D59">
        <v>240</v>
      </c>
      <c r="E59">
        <v>237</v>
      </c>
      <c r="F59">
        <v>1688</v>
      </c>
      <c r="G59">
        <v>63</v>
      </c>
      <c r="H59">
        <v>37.80488614</v>
      </c>
      <c r="I59">
        <v>37.322274882</v>
      </c>
      <c r="J59">
        <v>27.480389839</v>
      </c>
      <c r="K59">
        <v>52.008338472</v>
      </c>
      <c r="L59">
        <v>4</v>
      </c>
      <c r="M59">
        <v>244</v>
      </c>
      <c r="N59" s="3" t="s">
        <v>258</v>
      </c>
    </row>
    <row r="60" spans="1:14" ht="12.75">
      <c r="A60" t="s">
        <v>13</v>
      </c>
      <c r="B60" t="s">
        <v>168</v>
      </c>
      <c r="C60">
        <v>240</v>
      </c>
      <c r="D60">
        <v>242</v>
      </c>
      <c r="E60">
        <v>240</v>
      </c>
      <c r="F60">
        <v>1950</v>
      </c>
      <c r="G60">
        <v>61</v>
      </c>
      <c r="H60">
        <v>31.782100093</v>
      </c>
      <c r="I60">
        <v>31.282051282</v>
      </c>
      <c r="J60">
        <v>22.943559389</v>
      </c>
      <c r="K60">
        <v>44.025509259</v>
      </c>
      <c r="L60">
        <v>4</v>
      </c>
      <c r="M60">
        <v>245</v>
      </c>
      <c r="N60" s="3" t="s">
        <v>261</v>
      </c>
    </row>
    <row r="61" spans="1:14" ht="12.75">
      <c r="A61" t="s">
        <v>13</v>
      </c>
      <c r="B61" t="s">
        <v>175</v>
      </c>
      <c r="C61">
        <v>247</v>
      </c>
      <c r="D61">
        <v>247</v>
      </c>
      <c r="E61">
        <v>247</v>
      </c>
      <c r="F61">
        <v>1058</v>
      </c>
      <c r="G61">
        <v>35</v>
      </c>
      <c r="H61">
        <v>31.790848231</v>
      </c>
      <c r="I61">
        <v>33.081285444</v>
      </c>
      <c r="J61">
        <v>20.423935551</v>
      </c>
      <c r="K61">
        <v>49.484000216</v>
      </c>
      <c r="L61">
        <v>4</v>
      </c>
      <c r="M61">
        <v>246</v>
      </c>
      <c r="N61" s="3" t="s">
        <v>267</v>
      </c>
    </row>
    <row r="62" spans="1:14" ht="12.75">
      <c r="A62" t="s">
        <v>13</v>
      </c>
      <c r="B62" t="s">
        <v>173</v>
      </c>
      <c r="C62">
        <v>245</v>
      </c>
      <c r="D62">
        <v>245</v>
      </c>
      <c r="E62">
        <v>245</v>
      </c>
      <c r="F62">
        <v>2018</v>
      </c>
      <c r="G62">
        <v>295</v>
      </c>
      <c r="H62">
        <v>146.7560817</v>
      </c>
      <c r="I62">
        <v>146.18434093</v>
      </c>
      <c r="J62">
        <v>128.12108754</v>
      </c>
      <c r="K62">
        <v>168.10150404</v>
      </c>
      <c r="L62">
        <v>4</v>
      </c>
      <c r="M62">
        <v>247</v>
      </c>
      <c r="N62" s="3" t="s">
        <v>265</v>
      </c>
    </row>
    <row r="63" spans="1:14" ht="12.75">
      <c r="A63" t="s">
        <v>13</v>
      </c>
      <c r="B63" t="s">
        <v>130</v>
      </c>
      <c r="C63">
        <v>249</v>
      </c>
      <c r="D63">
        <v>249</v>
      </c>
      <c r="E63">
        <v>249</v>
      </c>
      <c r="F63">
        <v>321084</v>
      </c>
      <c r="G63">
        <v>115189</v>
      </c>
      <c r="H63">
        <v>361.9989252</v>
      </c>
      <c r="I63">
        <v>358.75035816</v>
      </c>
      <c r="J63">
        <v>359.83013713</v>
      </c>
      <c r="K63">
        <v>364.18078511</v>
      </c>
      <c r="L63">
        <v>5</v>
      </c>
      <c r="M63">
        <v>249</v>
      </c>
      <c r="N63" s="2" t="s">
        <v>22</v>
      </c>
    </row>
    <row r="64" spans="1:14" ht="12.75">
      <c r="A64" t="s">
        <v>14</v>
      </c>
      <c r="B64" t="s">
        <v>176</v>
      </c>
      <c r="C64">
        <v>302</v>
      </c>
      <c r="D64">
        <v>301</v>
      </c>
      <c r="E64">
        <v>301</v>
      </c>
      <c r="F64">
        <v>9695</v>
      </c>
      <c r="G64">
        <v>3637</v>
      </c>
      <c r="H64">
        <v>384.46719058</v>
      </c>
      <c r="I64">
        <v>375.14182568</v>
      </c>
      <c r="J64">
        <v>371.65456051</v>
      </c>
      <c r="K64">
        <v>397.72153052</v>
      </c>
      <c r="L64" t="s">
        <v>220</v>
      </c>
      <c r="M64">
        <v>301</v>
      </c>
      <c r="N64" s="2" t="s">
        <v>268</v>
      </c>
    </row>
    <row r="65" spans="1:14" ht="12.75">
      <c r="A65" t="s">
        <v>14</v>
      </c>
      <c r="B65" t="s">
        <v>177</v>
      </c>
      <c r="C65">
        <v>301</v>
      </c>
      <c r="D65">
        <v>302</v>
      </c>
      <c r="E65">
        <v>302</v>
      </c>
      <c r="F65">
        <v>16493</v>
      </c>
      <c r="G65">
        <v>6494</v>
      </c>
      <c r="H65">
        <v>398.47716296</v>
      </c>
      <c r="I65">
        <v>393.74279998</v>
      </c>
      <c r="J65">
        <v>388.81018512</v>
      </c>
      <c r="K65">
        <v>408.38449063</v>
      </c>
      <c r="L65" t="s">
        <v>220</v>
      </c>
      <c r="M65">
        <v>302</v>
      </c>
      <c r="N65" s="2" t="s">
        <v>269</v>
      </c>
    </row>
    <row r="66" spans="1:14" ht="12.75">
      <c r="A66" t="s">
        <v>14</v>
      </c>
      <c r="B66" t="s">
        <v>179</v>
      </c>
      <c r="C66">
        <v>305</v>
      </c>
      <c r="D66">
        <v>304</v>
      </c>
      <c r="E66">
        <v>304</v>
      </c>
      <c r="F66">
        <v>15605</v>
      </c>
      <c r="G66">
        <v>6418</v>
      </c>
      <c r="H66">
        <v>416.5511058</v>
      </c>
      <c r="I66">
        <v>411.2784364</v>
      </c>
      <c r="J66">
        <v>406.56145174</v>
      </c>
      <c r="K66">
        <v>426.78621645</v>
      </c>
      <c r="L66" t="s">
        <v>220</v>
      </c>
      <c r="M66">
        <v>303</v>
      </c>
      <c r="N66" s="2" t="s">
        <v>271</v>
      </c>
    </row>
    <row r="67" spans="1:14" ht="12.75">
      <c r="A67" t="s">
        <v>14</v>
      </c>
      <c r="B67" t="s">
        <v>181</v>
      </c>
      <c r="C67">
        <v>303</v>
      </c>
      <c r="D67">
        <v>306</v>
      </c>
      <c r="E67">
        <v>306</v>
      </c>
      <c r="F67">
        <v>11685</v>
      </c>
      <c r="G67">
        <v>4421</v>
      </c>
      <c r="H67">
        <v>381.59484945</v>
      </c>
      <c r="I67">
        <v>378.3483098</v>
      </c>
      <c r="J67">
        <v>370.28266326</v>
      </c>
      <c r="K67">
        <v>393.25262448</v>
      </c>
      <c r="L67" t="s">
        <v>220</v>
      </c>
      <c r="M67">
        <v>304</v>
      </c>
      <c r="N67" s="2" t="s">
        <v>273</v>
      </c>
    </row>
    <row r="68" spans="1:14" ht="12.75">
      <c r="A68" t="s">
        <v>14</v>
      </c>
      <c r="B68" t="s">
        <v>182</v>
      </c>
      <c r="C68">
        <v>304</v>
      </c>
      <c r="D68">
        <v>307</v>
      </c>
      <c r="E68">
        <v>307</v>
      </c>
      <c r="F68">
        <v>11041</v>
      </c>
      <c r="G68">
        <v>4168</v>
      </c>
      <c r="H68">
        <v>376.32889978</v>
      </c>
      <c r="I68">
        <v>377.50203786</v>
      </c>
      <c r="J68">
        <v>364.72318139</v>
      </c>
      <c r="K68">
        <v>388.30391935</v>
      </c>
      <c r="L68" t="s">
        <v>220</v>
      </c>
      <c r="M68">
        <v>305</v>
      </c>
      <c r="N68" s="2" t="s">
        <v>274</v>
      </c>
    </row>
    <row r="69" spans="1:14" ht="12.75">
      <c r="A69" t="s">
        <v>14</v>
      </c>
      <c r="B69" t="s">
        <v>178</v>
      </c>
      <c r="C69">
        <v>309</v>
      </c>
      <c r="D69">
        <v>303</v>
      </c>
      <c r="E69">
        <v>303</v>
      </c>
      <c r="F69">
        <v>9292</v>
      </c>
      <c r="G69">
        <v>3656</v>
      </c>
      <c r="H69">
        <v>397.38385639</v>
      </c>
      <c r="I69">
        <v>393.45673698</v>
      </c>
      <c r="J69">
        <v>384.56275115</v>
      </c>
      <c r="K69">
        <v>410.63241004</v>
      </c>
      <c r="L69" t="s">
        <v>220</v>
      </c>
      <c r="M69">
        <v>306</v>
      </c>
      <c r="N69" s="2" t="s">
        <v>270</v>
      </c>
    </row>
    <row r="70" spans="1:14" ht="12.75">
      <c r="A70" t="s">
        <v>14</v>
      </c>
      <c r="B70" t="s">
        <v>180</v>
      </c>
      <c r="C70">
        <v>308</v>
      </c>
      <c r="D70">
        <v>305</v>
      </c>
      <c r="E70">
        <v>305</v>
      </c>
      <c r="F70">
        <v>13327</v>
      </c>
      <c r="G70">
        <v>5307</v>
      </c>
      <c r="H70">
        <v>400.51958657</v>
      </c>
      <c r="I70">
        <v>398.21415172</v>
      </c>
      <c r="J70">
        <v>389.78557583</v>
      </c>
      <c r="K70">
        <v>411.54919314</v>
      </c>
      <c r="L70" t="s">
        <v>220</v>
      </c>
      <c r="M70">
        <v>307</v>
      </c>
      <c r="N70" s="2" t="s">
        <v>272</v>
      </c>
    </row>
    <row r="71" spans="1:14" ht="12.75">
      <c r="A71" t="s">
        <v>14</v>
      </c>
      <c r="B71" t="s">
        <v>183</v>
      </c>
      <c r="C71">
        <v>307</v>
      </c>
      <c r="D71">
        <v>308</v>
      </c>
      <c r="E71">
        <v>308</v>
      </c>
      <c r="F71">
        <v>14372</v>
      </c>
      <c r="G71">
        <v>5782</v>
      </c>
      <c r="H71">
        <v>408.09438922</v>
      </c>
      <c r="I71">
        <v>402.31004731</v>
      </c>
      <c r="J71">
        <v>397.69526189</v>
      </c>
      <c r="K71">
        <v>418.76543794</v>
      </c>
      <c r="L71" t="s">
        <v>220</v>
      </c>
      <c r="M71">
        <v>308</v>
      </c>
      <c r="N71" s="2" t="s">
        <v>275</v>
      </c>
    </row>
    <row r="72" spans="1:14" ht="12.75">
      <c r="A72" t="s">
        <v>14</v>
      </c>
      <c r="B72" t="s">
        <v>184</v>
      </c>
      <c r="C72">
        <v>306</v>
      </c>
      <c r="D72">
        <v>309</v>
      </c>
      <c r="E72">
        <v>309</v>
      </c>
      <c r="F72">
        <v>23796</v>
      </c>
      <c r="G72">
        <v>9232</v>
      </c>
      <c r="H72">
        <v>392.35125543</v>
      </c>
      <c r="I72">
        <v>387.96436376</v>
      </c>
      <c r="J72">
        <v>384.31898408</v>
      </c>
      <c r="K72">
        <v>400.55140135</v>
      </c>
      <c r="L72" t="s">
        <v>220</v>
      </c>
      <c r="M72">
        <v>309</v>
      </c>
      <c r="N72" s="2" t="s">
        <v>276</v>
      </c>
    </row>
    <row r="73" spans="1:14" ht="12.75">
      <c r="A73" t="s">
        <v>14</v>
      </c>
      <c r="B73" t="s">
        <v>185</v>
      </c>
      <c r="C73">
        <v>310</v>
      </c>
      <c r="D73">
        <v>310</v>
      </c>
      <c r="E73">
        <v>310</v>
      </c>
      <c r="F73">
        <v>9732</v>
      </c>
      <c r="G73">
        <v>4043</v>
      </c>
      <c r="H73">
        <v>418.3097863</v>
      </c>
      <c r="I73">
        <v>415.43362104</v>
      </c>
      <c r="J73">
        <v>405.76808717</v>
      </c>
      <c r="K73">
        <v>431.23913103</v>
      </c>
      <c r="L73" t="s">
        <v>220</v>
      </c>
      <c r="M73">
        <v>310</v>
      </c>
      <c r="N73" s="2" t="s">
        <v>277</v>
      </c>
    </row>
    <row r="74" spans="1:14" ht="12.75">
      <c r="A74" t="s">
        <v>14</v>
      </c>
      <c r="B74" t="s">
        <v>186</v>
      </c>
      <c r="C74">
        <v>311</v>
      </c>
      <c r="D74">
        <v>311</v>
      </c>
      <c r="E74">
        <v>311</v>
      </c>
      <c r="F74">
        <v>17527</v>
      </c>
      <c r="G74">
        <v>6679</v>
      </c>
      <c r="H74">
        <v>376.54819515</v>
      </c>
      <c r="I74">
        <v>381.06920751</v>
      </c>
      <c r="J74">
        <v>367.3504981</v>
      </c>
      <c r="K74">
        <v>385.97618351</v>
      </c>
      <c r="L74" t="s">
        <v>220</v>
      </c>
      <c r="M74">
        <v>311</v>
      </c>
      <c r="N74" s="2" t="s">
        <v>278</v>
      </c>
    </row>
    <row r="75" spans="1:14" ht="12.75">
      <c r="A75" t="s">
        <v>14</v>
      </c>
      <c r="B75" t="s">
        <v>187</v>
      </c>
      <c r="C75">
        <v>312</v>
      </c>
      <c r="D75">
        <v>312</v>
      </c>
      <c r="E75">
        <v>312</v>
      </c>
      <c r="F75">
        <v>11799</v>
      </c>
      <c r="G75">
        <v>4752</v>
      </c>
      <c r="H75">
        <v>401.15492843</v>
      </c>
      <c r="I75">
        <v>402.74599542</v>
      </c>
      <c r="J75">
        <v>389.83110896</v>
      </c>
      <c r="K75">
        <v>412.80768237</v>
      </c>
      <c r="L75" t="s">
        <v>220</v>
      </c>
      <c r="M75">
        <v>312</v>
      </c>
      <c r="N75" s="2" t="s">
        <v>279</v>
      </c>
    </row>
    <row r="76" spans="1:14" ht="12.75">
      <c r="A76" t="s">
        <v>14</v>
      </c>
      <c r="B76" t="s">
        <v>126</v>
      </c>
      <c r="C76">
        <v>313</v>
      </c>
      <c r="D76">
        <v>313</v>
      </c>
      <c r="E76">
        <v>313</v>
      </c>
      <c r="F76">
        <v>164364</v>
      </c>
      <c r="G76">
        <v>64589</v>
      </c>
      <c r="H76">
        <v>395.97172385</v>
      </c>
      <c r="I76">
        <v>392.96317929</v>
      </c>
      <c r="J76">
        <v>392.8979467</v>
      </c>
      <c r="K76">
        <v>399.06954824</v>
      </c>
      <c r="L76" t="s">
        <v>220</v>
      </c>
      <c r="M76">
        <v>313</v>
      </c>
      <c r="N76" s="2" t="s">
        <v>229</v>
      </c>
    </row>
    <row r="77" spans="1:14" ht="12.75">
      <c r="A77" t="s">
        <v>15</v>
      </c>
      <c r="B77" t="s">
        <v>188</v>
      </c>
      <c r="C77">
        <v>401</v>
      </c>
      <c r="D77">
        <v>401</v>
      </c>
      <c r="E77">
        <v>401</v>
      </c>
      <c r="F77">
        <v>2438</v>
      </c>
      <c r="G77">
        <v>869</v>
      </c>
      <c r="H77">
        <v>363.98011724</v>
      </c>
      <c r="I77">
        <v>356.43970468</v>
      </c>
      <c r="J77">
        <v>339.05368248</v>
      </c>
      <c r="K77">
        <v>390.73908527</v>
      </c>
      <c r="L77">
        <v>1</v>
      </c>
      <c r="M77">
        <v>401</v>
      </c>
      <c r="N77" s="2" t="s">
        <v>280</v>
      </c>
    </row>
    <row r="78" spans="1:14" ht="12.75">
      <c r="A78" t="s">
        <v>15</v>
      </c>
      <c r="B78" t="s">
        <v>191</v>
      </c>
      <c r="C78">
        <v>410</v>
      </c>
      <c r="D78">
        <v>404</v>
      </c>
      <c r="E78">
        <v>404</v>
      </c>
      <c r="F78">
        <v>954</v>
      </c>
      <c r="G78">
        <v>355</v>
      </c>
      <c r="H78">
        <v>377.90439211</v>
      </c>
      <c r="I78">
        <v>372.11740042</v>
      </c>
      <c r="J78">
        <v>339.36539309</v>
      </c>
      <c r="K78">
        <v>420.81995538</v>
      </c>
      <c r="L78">
        <v>1</v>
      </c>
      <c r="M78">
        <v>402</v>
      </c>
      <c r="N78" s="3" t="s">
        <v>32</v>
      </c>
    </row>
    <row r="79" spans="1:14" ht="12.75">
      <c r="A79" t="s">
        <v>15</v>
      </c>
      <c r="B79" t="s">
        <v>190</v>
      </c>
      <c r="C79">
        <v>405</v>
      </c>
      <c r="D79">
        <v>403</v>
      </c>
      <c r="E79">
        <v>403</v>
      </c>
      <c r="F79">
        <v>9695</v>
      </c>
      <c r="G79">
        <v>3637</v>
      </c>
      <c r="H79">
        <v>384.46719058</v>
      </c>
      <c r="I79">
        <v>375.14182568</v>
      </c>
      <c r="J79">
        <v>371.65456051</v>
      </c>
      <c r="K79">
        <v>397.72153052</v>
      </c>
      <c r="L79">
        <v>1</v>
      </c>
      <c r="M79">
        <v>403</v>
      </c>
      <c r="N79" s="2" t="s">
        <v>268</v>
      </c>
    </row>
    <row r="80" spans="1:14" ht="12.75">
      <c r="A80" t="s">
        <v>15</v>
      </c>
      <c r="B80" t="s">
        <v>192</v>
      </c>
      <c r="C80">
        <v>406</v>
      </c>
      <c r="D80">
        <v>405</v>
      </c>
      <c r="E80">
        <v>405</v>
      </c>
      <c r="F80">
        <v>9628</v>
      </c>
      <c r="G80">
        <v>4046</v>
      </c>
      <c r="H80">
        <v>429.79075904</v>
      </c>
      <c r="I80">
        <v>420.23265476</v>
      </c>
      <c r="J80">
        <v>416.92350553</v>
      </c>
      <c r="K80">
        <v>443.05512667</v>
      </c>
      <c r="L80">
        <v>2</v>
      </c>
      <c r="M80">
        <v>404</v>
      </c>
      <c r="N80" s="3" t="s">
        <v>282</v>
      </c>
    </row>
    <row r="81" spans="1:14" ht="12.75">
      <c r="A81" t="s">
        <v>15</v>
      </c>
      <c r="B81" t="s">
        <v>189</v>
      </c>
      <c r="C81">
        <v>403</v>
      </c>
      <c r="D81">
        <v>402</v>
      </c>
      <c r="E81">
        <v>402</v>
      </c>
      <c r="F81">
        <v>7234</v>
      </c>
      <c r="G81">
        <v>2786</v>
      </c>
      <c r="H81">
        <v>389.96180742</v>
      </c>
      <c r="I81">
        <v>385.12579486</v>
      </c>
      <c r="J81">
        <v>375.52921897</v>
      </c>
      <c r="K81">
        <v>404.9490787</v>
      </c>
      <c r="L81">
        <v>2</v>
      </c>
      <c r="M81">
        <v>405</v>
      </c>
      <c r="N81" s="2" t="s">
        <v>281</v>
      </c>
    </row>
    <row r="82" spans="1:14" ht="12.75">
      <c r="A82" t="s">
        <v>15</v>
      </c>
      <c r="B82" t="s">
        <v>193</v>
      </c>
      <c r="C82">
        <v>404</v>
      </c>
      <c r="D82">
        <v>406</v>
      </c>
      <c r="E82">
        <v>406</v>
      </c>
      <c r="F82">
        <v>8364</v>
      </c>
      <c r="G82">
        <v>3164</v>
      </c>
      <c r="H82">
        <v>382.16092846</v>
      </c>
      <c r="I82">
        <v>378.28790053</v>
      </c>
      <c r="J82">
        <v>368.79560707</v>
      </c>
      <c r="K82">
        <v>396.01061521</v>
      </c>
      <c r="L82">
        <v>2</v>
      </c>
      <c r="M82">
        <v>406</v>
      </c>
      <c r="N82" s="3" t="s">
        <v>283</v>
      </c>
    </row>
    <row r="83" spans="1:14" ht="12.75">
      <c r="A83" t="s">
        <v>15</v>
      </c>
      <c r="B83" t="s">
        <v>196</v>
      </c>
      <c r="C83">
        <v>408</v>
      </c>
      <c r="D83">
        <v>409</v>
      </c>
      <c r="E83">
        <v>409</v>
      </c>
      <c r="F83">
        <v>5575</v>
      </c>
      <c r="G83">
        <v>2361</v>
      </c>
      <c r="H83">
        <v>432.19951873</v>
      </c>
      <c r="I83">
        <v>423.49775785</v>
      </c>
      <c r="J83">
        <v>415.45847965</v>
      </c>
      <c r="K83">
        <v>449.61514359</v>
      </c>
      <c r="L83">
        <v>2</v>
      </c>
      <c r="M83">
        <v>407</v>
      </c>
      <c r="N83" s="3" t="s">
        <v>286</v>
      </c>
    </row>
    <row r="84" spans="1:14" ht="12.75">
      <c r="A84" t="s">
        <v>15</v>
      </c>
      <c r="B84" t="s">
        <v>195</v>
      </c>
      <c r="C84">
        <v>407</v>
      </c>
      <c r="D84">
        <v>408</v>
      </c>
      <c r="E84">
        <v>408</v>
      </c>
      <c r="F84">
        <v>7514</v>
      </c>
      <c r="G84">
        <v>2793</v>
      </c>
      <c r="H84">
        <v>372.65475381</v>
      </c>
      <c r="I84">
        <v>371.70614852</v>
      </c>
      <c r="J84">
        <v>358.65809063</v>
      </c>
      <c r="K84">
        <v>387.19763799</v>
      </c>
      <c r="L84">
        <v>2</v>
      </c>
      <c r="M84">
        <v>408</v>
      </c>
      <c r="N84" s="3" t="s">
        <v>285</v>
      </c>
    </row>
    <row r="85" spans="1:14" ht="12.75">
      <c r="A85" t="s">
        <v>15</v>
      </c>
      <c r="B85" t="s">
        <v>198</v>
      </c>
      <c r="C85">
        <v>409</v>
      </c>
      <c r="D85">
        <v>411</v>
      </c>
      <c r="E85">
        <v>411</v>
      </c>
      <c r="F85">
        <v>7425</v>
      </c>
      <c r="G85">
        <v>2994</v>
      </c>
      <c r="H85">
        <v>406.88741427</v>
      </c>
      <c r="I85">
        <v>403.23232323</v>
      </c>
      <c r="J85">
        <v>392.45156925</v>
      </c>
      <c r="K85">
        <v>421.85426398</v>
      </c>
      <c r="L85">
        <v>2</v>
      </c>
      <c r="M85">
        <v>409</v>
      </c>
      <c r="N85" s="2" t="s">
        <v>287</v>
      </c>
    </row>
    <row r="86" spans="1:14" ht="12.75">
      <c r="A86" t="s">
        <v>15</v>
      </c>
      <c r="B86" t="s">
        <v>194</v>
      </c>
      <c r="C86">
        <v>402</v>
      </c>
      <c r="D86">
        <v>407</v>
      </c>
      <c r="E86">
        <v>407</v>
      </c>
      <c r="F86">
        <v>9259</v>
      </c>
      <c r="G86">
        <v>3708</v>
      </c>
      <c r="H86">
        <v>404.96349169</v>
      </c>
      <c r="I86">
        <v>400.47521331</v>
      </c>
      <c r="J86">
        <v>392.04802795</v>
      </c>
      <c r="K86">
        <v>418.30443698</v>
      </c>
      <c r="L86">
        <v>2</v>
      </c>
      <c r="M86">
        <v>410</v>
      </c>
      <c r="N86" s="3" t="s">
        <v>284</v>
      </c>
    </row>
    <row r="87" spans="1:14" ht="12.75">
      <c r="A87" t="s">
        <v>15</v>
      </c>
      <c r="B87" t="s">
        <v>197</v>
      </c>
      <c r="C87">
        <v>416</v>
      </c>
      <c r="D87">
        <v>410</v>
      </c>
      <c r="E87">
        <v>410</v>
      </c>
      <c r="F87">
        <v>9292</v>
      </c>
      <c r="G87">
        <v>3656</v>
      </c>
      <c r="H87">
        <v>397.38385639</v>
      </c>
      <c r="I87">
        <v>393.45673698</v>
      </c>
      <c r="J87">
        <v>384.56275115</v>
      </c>
      <c r="K87">
        <v>410.63241004</v>
      </c>
      <c r="L87">
        <v>2</v>
      </c>
      <c r="M87">
        <v>411</v>
      </c>
      <c r="N87" s="3" t="s">
        <v>270</v>
      </c>
    </row>
    <row r="88" spans="1:14" ht="12.75">
      <c r="A88" t="s">
        <v>15</v>
      </c>
      <c r="B88" t="s">
        <v>199</v>
      </c>
      <c r="C88">
        <v>412</v>
      </c>
      <c r="D88">
        <v>412</v>
      </c>
      <c r="E88">
        <v>412</v>
      </c>
      <c r="F88">
        <v>6030</v>
      </c>
      <c r="G88">
        <v>2410</v>
      </c>
      <c r="H88">
        <v>407.16546298</v>
      </c>
      <c r="I88">
        <v>399.66832504</v>
      </c>
      <c r="J88">
        <v>391.22742617</v>
      </c>
      <c r="K88">
        <v>423.75279224</v>
      </c>
      <c r="L88">
        <v>2</v>
      </c>
      <c r="M88">
        <v>412</v>
      </c>
      <c r="N88" s="2" t="s">
        <v>288</v>
      </c>
    </row>
    <row r="89" spans="1:14" ht="12.75">
      <c r="A89" t="s">
        <v>15</v>
      </c>
      <c r="B89" t="s">
        <v>202</v>
      </c>
      <c r="C89">
        <v>411</v>
      </c>
      <c r="D89">
        <v>415</v>
      </c>
      <c r="E89">
        <v>415</v>
      </c>
      <c r="F89">
        <v>7922</v>
      </c>
      <c r="G89">
        <v>3132</v>
      </c>
      <c r="H89">
        <v>399.48539212</v>
      </c>
      <c r="I89">
        <v>395.35470841</v>
      </c>
      <c r="J89">
        <v>385.57487636</v>
      </c>
      <c r="K89">
        <v>413.89776227</v>
      </c>
      <c r="L89">
        <v>2</v>
      </c>
      <c r="M89">
        <v>413</v>
      </c>
      <c r="N89" s="3" t="s">
        <v>291</v>
      </c>
    </row>
    <row r="90" spans="1:14" ht="12.75">
      <c r="A90" t="s">
        <v>15</v>
      </c>
      <c r="B90" t="s">
        <v>200</v>
      </c>
      <c r="C90">
        <v>413</v>
      </c>
      <c r="D90">
        <v>413</v>
      </c>
      <c r="E90">
        <v>413</v>
      </c>
      <c r="F90">
        <v>8502</v>
      </c>
      <c r="G90">
        <v>3209</v>
      </c>
      <c r="H90">
        <v>383.31711829</v>
      </c>
      <c r="I90">
        <v>377.44060221</v>
      </c>
      <c r="J90">
        <v>370.01243777</v>
      </c>
      <c r="K90">
        <v>397.10020036</v>
      </c>
      <c r="L90">
        <v>2</v>
      </c>
      <c r="M90">
        <v>414</v>
      </c>
      <c r="N90" s="2" t="s">
        <v>289</v>
      </c>
    </row>
    <row r="91" spans="1:14" ht="12.75">
      <c r="A91" t="s">
        <v>15</v>
      </c>
      <c r="B91" t="s">
        <v>206</v>
      </c>
      <c r="C91">
        <v>418</v>
      </c>
      <c r="D91">
        <v>419</v>
      </c>
      <c r="E91">
        <v>419</v>
      </c>
      <c r="F91">
        <v>3527</v>
      </c>
      <c r="G91">
        <v>1375</v>
      </c>
      <c r="H91">
        <v>385.15105593</v>
      </c>
      <c r="I91">
        <v>389.84973065</v>
      </c>
      <c r="J91">
        <v>364.65381058</v>
      </c>
      <c r="K91">
        <v>406.80045451</v>
      </c>
      <c r="L91">
        <v>2</v>
      </c>
      <c r="M91">
        <v>415</v>
      </c>
      <c r="N91" s="3" t="s">
        <v>295</v>
      </c>
    </row>
    <row r="92" spans="1:14" ht="12.75">
      <c r="A92" t="s">
        <v>15</v>
      </c>
      <c r="B92" t="s">
        <v>204</v>
      </c>
      <c r="C92">
        <v>414</v>
      </c>
      <c r="D92">
        <v>417</v>
      </c>
      <c r="E92">
        <v>417</v>
      </c>
      <c r="F92">
        <v>5977</v>
      </c>
      <c r="G92">
        <v>2372</v>
      </c>
      <c r="H92">
        <v>394.50632686</v>
      </c>
      <c r="I92">
        <v>396.85460934</v>
      </c>
      <c r="J92">
        <v>378.73413999</v>
      </c>
      <c r="K92">
        <v>410.93533827</v>
      </c>
      <c r="L92">
        <v>3</v>
      </c>
      <c r="M92">
        <v>416</v>
      </c>
      <c r="N92" s="3" t="s">
        <v>293</v>
      </c>
    </row>
    <row r="93" spans="1:14" ht="12.75">
      <c r="A93" t="s">
        <v>15</v>
      </c>
      <c r="B93" t="s">
        <v>201</v>
      </c>
      <c r="C93">
        <v>420</v>
      </c>
      <c r="D93">
        <v>414</v>
      </c>
      <c r="E93">
        <v>414</v>
      </c>
      <c r="F93">
        <v>5902</v>
      </c>
      <c r="G93">
        <v>2313</v>
      </c>
      <c r="H93">
        <v>391.39535091</v>
      </c>
      <c r="I93">
        <v>391.90105049</v>
      </c>
      <c r="J93">
        <v>375.53605195</v>
      </c>
      <c r="K93">
        <v>407.92440545</v>
      </c>
      <c r="L93">
        <v>3</v>
      </c>
      <c r="M93">
        <v>417</v>
      </c>
      <c r="N93" s="2" t="s">
        <v>290</v>
      </c>
    </row>
    <row r="94" spans="1:14" ht="12.75">
      <c r="A94" t="s">
        <v>15</v>
      </c>
      <c r="B94" t="s">
        <v>203</v>
      </c>
      <c r="C94">
        <v>415</v>
      </c>
      <c r="D94">
        <v>416</v>
      </c>
      <c r="E94">
        <v>416</v>
      </c>
      <c r="F94">
        <v>7388</v>
      </c>
      <c r="G94">
        <v>3017</v>
      </c>
      <c r="H94">
        <v>412.93643051</v>
      </c>
      <c r="I94">
        <v>408.36491608</v>
      </c>
      <c r="J94">
        <v>398.47340903</v>
      </c>
      <c r="K94">
        <v>427.92440293</v>
      </c>
      <c r="L94">
        <v>3</v>
      </c>
      <c r="M94">
        <v>418</v>
      </c>
      <c r="N94" s="3" t="s">
        <v>292</v>
      </c>
    </row>
    <row r="95" spans="1:14" ht="12.75">
      <c r="A95" t="s">
        <v>15</v>
      </c>
      <c r="B95" t="s">
        <v>207</v>
      </c>
      <c r="C95">
        <v>419</v>
      </c>
      <c r="D95">
        <v>420</v>
      </c>
      <c r="E95">
        <v>420</v>
      </c>
      <c r="F95">
        <v>3321</v>
      </c>
      <c r="G95">
        <v>1257</v>
      </c>
      <c r="H95">
        <v>379.61578687</v>
      </c>
      <c r="I95">
        <v>378.50045167</v>
      </c>
      <c r="J95">
        <v>358.80047259</v>
      </c>
      <c r="K95">
        <v>401.63867288</v>
      </c>
      <c r="L95">
        <v>3</v>
      </c>
      <c r="M95">
        <v>419</v>
      </c>
      <c r="N95" s="3" t="s">
        <v>33</v>
      </c>
    </row>
    <row r="96" spans="1:14" ht="12.75">
      <c r="A96" t="s">
        <v>15</v>
      </c>
      <c r="B96" t="s">
        <v>205</v>
      </c>
      <c r="C96">
        <v>417</v>
      </c>
      <c r="D96">
        <v>418</v>
      </c>
      <c r="E96">
        <v>418</v>
      </c>
      <c r="F96">
        <v>10215</v>
      </c>
      <c r="G96">
        <v>3941</v>
      </c>
      <c r="H96">
        <v>384.42321125</v>
      </c>
      <c r="I96">
        <v>385.80518845</v>
      </c>
      <c r="J96">
        <v>372.35688535</v>
      </c>
      <c r="K96">
        <v>396.8805497</v>
      </c>
      <c r="L96">
        <v>3</v>
      </c>
      <c r="M96">
        <v>420</v>
      </c>
      <c r="N96" s="3" t="s">
        <v>294</v>
      </c>
    </row>
    <row r="97" spans="1:14" ht="12.75">
      <c r="A97" t="s">
        <v>15</v>
      </c>
      <c r="B97" t="s">
        <v>209</v>
      </c>
      <c r="C97">
        <v>422</v>
      </c>
      <c r="D97">
        <v>422</v>
      </c>
      <c r="E97">
        <v>422</v>
      </c>
      <c r="F97">
        <v>4934</v>
      </c>
      <c r="G97">
        <v>2022</v>
      </c>
      <c r="H97">
        <v>406.54880883</v>
      </c>
      <c r="I97">
        <v>409.8094852</v>
      </c>
      <c r="J97">
        <v>389.14398213</v>
      </c>
      <c r="K97">
        <v>424.7320826</v>
      </c>
      <c r="L97">
        <v>4</v>
      </c>
      <c r="M97">
        <v>421</v>
      </c>
      <c r="N97" s="3" t="s">
        <v>297</v>
      </c>
    </row>
    <row r="98" spans="1:14" ht="12.75">
      <c r="A98" t="s">
        <v>15</v>
      </c>
      <c r="B98" t="s">
        <v>208</v>
      </c>
      <c r="C98">
        <v>421</v>
      </c>
      <c r="D98">
        <v>421</v>
      </c>
      <c r="E98">
        <v>421</v>
      </c>
      <c r="F98">
        <v>7415</v>
      </c>
      <c r="G98">
        <v>3062</v>
      </c>
      <c r="H98">
        <v>411.45098361</v>
      </c>
      <c r="I98">
        <v>412.9467296</v>
      </c>
      <c r="J98">
        <v>397.17493784</v>
      </c>
      <c r="K98">
        <v>426.24016721</v>
      </c>
      <c r="L98">
        <v>4</v>
      </c>
      <c r="M98">
        <v>422</v>
      </c>
      <c r="N98" s="3" t="s">
        <v>296</v>
      </c>
    </row>
    <row r="99" spans="1:14" ht="12.75">
      <c r="A99" t="s">
        <v>15</v>
      </c>
      <c r="B99" t="s">
        <v>210</v>
      </c>
      <c r="C99">
        <v>423</v>
      </c>
      <c r="D99">
        <v>423</v>
      </c>
      <c r="E99">
        <v>423</v>
      </c>
      <c r="F99">
        <v>4157</v>
      </c>
      <c r="G99">
        <v>1682</v>
      </c>
      <c r="H99">
        <v>399.39109037</v>
      </c>
      <c r="I99">
        <v>404.61871542</v>
      </c>
      <c r="J99">
        <v>380.6139196</v>
      </c>
      <c r="K99">
        <v>419.0946123</v>
      </c>
      <c r="L99">
        <v>4</v>
      </c>
      <c r="M99">
        <v>423</v>
      </c>
      <c r="N99" s="3" t="s">
        <v>298</v>
      </c>
    </row>
    <row r="100" spans="1:14" ht="12.75">
      <c r="A100" t="s">
        <v>15</v>
      </c>
      <c r="B100" t="s">
        <v>211</v>
      </c>
      <c r="C100">
        <v>424</v>
      </c>
      <c r="D100">
        <v>424</v>
      </c>
      <c r="E100">
        <v>424</v>
      </c>
      <c r="F100">
        <v>7312</v>
      </c>
      <c r="G100">
        <v>2738</v>
      </c>
      <c r="H100">
        <v>365.09490414</v>
      </c>
      <c r="I100">
        <v>374.45295405</v>
      </c>
      <c r="J100">
        <v>351.04641084</v>
      </c>
      <c r="K100">
        <v>379.70560277</v>
      </c>
      <c r="L100">
        <v>4</v>
      </c>
      <c r="M100">
        <v>424</v>
      </c>
      <c r="N100" s="3" t="s">
        <v>299</v>
      </c>
    </row>
    <row r="101" spans="1:14" ht="12.75">
      <c r="A101" t="s">
        <v>15</v>
      </c>
      <c r="B101" t="s">
        <v>212</v>
      </c>
      <c r="C101">
        <v>425</v>
      </c>
      <c r="D101">
        <v>425</v>
      </c>
      <c r="E101">
        <v>425</v>
      </c>
      <c r="F101">
        <v>4384</v>
      </c>
      <c r="G101">
        <v>1690</v>
      </c>
      <c r="H101">
        <v>383.57606843</v>
      </c>
      <c r="I101">
        <v>385.49270073</v>
      </c>
      <c r="J101">
        <v>365.27337785</v>
      </c>
      <c r="K101">
        <v>402.79584879</v>
      </c>
      <c r="L101">
        <v>4</v>
      </c>
      <c r="M101">
        <v>425</v>
      </c>
      <c r="N101" s="2" t="s">
        <v>300</v>
      </c>
    </row>
    <row r="102" spans="1:14" ht="12.75">
      <c r="A102" t="s">
        <v>15</v>
      </c>
      <c r="B102" t="s">
        <v>126</v>
      </c>
      <c r="C102">
        <v>426</v>
      </c>
      <c r="D102">
        <v>426</v>
      </c>
      <c r="E102">
        <v>426</v>
      </c>
      <c r="F102">
        <v>164364</v>
      </c>
      <c r="G102">
        <v>64589</v>
      </c>
      <c r="H102">
        <v>395.97172385</v>
      </c>
      <c r="I102">
        <v>392.96317929</v>
      </c>
      <c r="J102">
        <v>392.8979467</v>
      </c>
      <c r="K102">
        <v>399.06954824</v>
      </c>
      <c r="L102">
        <v>5</v>
      </c>
      <c r="M102">
        <v>426</v>
      </c>
      <c r="N102" s="2" t="s">
        <v>229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03"/>
  <sheetViews>
    <sheetView workbookViewId="0" topLeftCell="A1">
      <selection activeCell="A1" sqref="A1"/>
    </sheetView>
  </sheetViews>
  <sheetFormatPr defaultColWidth="9.140625" defaultRowHeight="12.75"/>
  <cols>
    <col min="14" max="14" width="22.8515625" style="2" bestFit="1" customWidth="1"/>
  </cols>
  <sheetData>
    <row r="1" ht="12.75">
      <c r="A1" t="s">
        <v>213</v>
      </c>
    </row>
    <row r="2" ht="12.75">
      <c r="A2" t="s">
        <v>113</v>
      </c>
    </row>
    <row r="3" spans="1:14" ht="12.75">
      <c r="A3" t="s">
        <v>1</v>
      </c>
      <c r="B3" t="s">
        <v>2</v>
      </c>
      <c r="C3" t="s">
        <v>3</v>
      </c>
      <c r="D3" t="s">
        <v>4</v>
      </c>
      <c r="E3" t="s">
        <v>5</v>
      </c>
      <c r="F3" t="s">
        <v>6</v>
      </c>
      <c r="G3" t="s">
        <v>214</v>
      </c>
      <c r="H3" t="s">
        <v>215</v>
      </c>
      <c r="I3" t="s">
        <v>216</v>
      </c>
      <c r="J3" t="s">
        <v>217</v>
      </c>
      <c r="K3" t="s">
        <v>218</v>
      </c>
      <c r="L3" t="s">
        <v>221</v>
      </c>
      <c r="M3" t="s">
        <v>19</v>
      </c>
      <c r="N3" s="2" t="s">
        <v>222</v>
      </c>
    </row>
    <row r="4" spans="1:14" ht="12.75">
      <c r="A4" t="s">
        <v>12</v>
      </c>
      <c r="B4" t="s">
        <v>119</v>
      </c>
      <c r="C4">
        <v>102</v>
      </c>
      <c r="D4">
        <v>101</v>
      </c>
      <c r="E4">
        <v>101</v>
      </c>
      <c r="F4">
        <v>18049</v>
      </c>
      <c r="G4">
        <v>312</v>
      </c>
      <c r="H4">
        <v>17.910521255</v>
      </c>
      <c r="I4">
        <v>17.286276248</v>
      </c>
      <c r="J4">
        <v>15.496451343</v>
      </c>
      <c r="K4">
        <v>20.700660076</v>
      </c>
      <c r="L4" t="s">
        <v>220</v>
      </c>
      <c r="M4">
        <v>101</v>
      </c>
      <c r="N4" s="2" t="s">
        <v>223</v>
      </c>
    </row>
    <row r="5" spans="1:14" ht="12.75">
      <c r="A5" t="s">
        <v>12</v>
      </c>
      <c r="B5" t="s">
        <v>121</v>
      </c>
      <c r="C5">
        <v>103</v>
      </c>
      <c r="D5">
        <v>103</v>
      </c>
      <c r="E5">
        <v>103</v>
      </c>
      <c r="F5">
        <v>31369</v>
      </c>
      <c r="G5">
        <v>530</v>
      </c>
      <c r="H5">
        <v>17.223575582</v>
      </c>
      <c r="I5">
        <v>16.895661322</v>
      </c>
      <c r="J5">
        <v>15.415375066</v>
      </c>
      <c r="K5">
        <v>19.243875322</v>
      </c>
      <c r="L5" t="s">
        <v>220</v>
      </c>
      <c r="M5">
        <v>102</v>
      </c>
      <c r="N5" s="2" t="s">
        <v>225</v>
      </c>
    </row>
    <row r="6" spans="1:14" ht="12.75">
      <c r="A6" t="s">
        <v>12</v>
      </c>
      <c r="B6" t="s">
        <v>123</v>
      </c>
      <c r="C6">
        <v>106</v>
      </c>
      <c r="D6">
        <v>105</v>
      </c>
      <c r="E6">
        <v>105</v>
      </c>
      <c r="F6">
        <v>13016</v>
      </c>
      <c r="G6">
        <v>318</v>
      </c>
      <c r="H6">
        <v>25.589946942</v>
      </c>
      <c r="I6">
        <v>24.431468961</v>
      </c>
      <c r="J6">
        <v>22.194256171</v>
      </c>
      <c r="K6">
        <v>29.505173747</v>
      </c>
      <c r="L6" t="s">
        <v>220</v>
      </c>
      <c r="M6">
        <v>103</v>
      </c>
      <c r="N6" s="2" t="s">
        <v>227</v>
      </c>
    </row>
    <row r="7" spans="1:14" ht="12.75">
      <c r="A7" t="s">
        <v>12</v>
      </c>
      <c r="B7" t="s">
        <v>120</v>
      </c>
      <c r="C7">
        <v>104</v>
      </c>
      <c r="D7">
        <v>102</v>
      </c>
      <c r="E7">
        <v>102</v>
      </c>
      <c r="F7">
        <v>19076</v>
      </c>
      <c r="G7">
        <v>417</v>
      </c>
      <c r="H7">
        <v>23.475349946</v>
      </c>
      <c r="I7">
        <v>21.859928706</v>
      </c>
      <c r="J7">
        <v>20.711100804</v>
      </c>
      <c r="K7">
        <v>26.608535216</v>
      </c>
      <c r="L7" t="s">
        <v>220</v>
      </c>
      <c r="M7">
        <v>104</v>
      </c>
      <c r="N7" s="2" t="s">
        <v>224</v>
      </c>
    </row>
    <row r="8" spans="1:14" ht="12.75">
      <c r="A8" t="s">
        <v>12</v>
      </c>
      <c r="B8" t="s">
        <v>126</v>
      </c>
      <c r="C8">
        <v>105</v>
      </c>
      <c r="D8">
        <v>108</v>
      </c>
      <c r="E8">
        <v>108</v>
      </c>
      <c r="F8">
        <v>164528</v>
      </c>
      <c r="G8">
        <v>4212</v>
      </c>
      <c r="H8">
        <v>26.377261791</v>
      </c>
      <c r="I8">
        <v>25.600505689</v>
      </c>
      <c r="J8">
        <v>25.36816941</v>
      </c>
      <c r="K8">
        <v>27.426493742</v>
      </c>
      <c r="L8" t="s">
        <v>220</v>
      </c>
      <c r="M8">
        <v>105</v>
      </c>
      <c r="N8" s="2" t="s">
        <v>229</v>
      </c>
    </row>
    <row r="9" spans="1:14" ht="12.75">
      <c r="A9" t="s">
        <v>12</v>
      </c>
      <c r="B9" t="s">
        <v>125</v>
      </c>
      <c r="C9">
        <v>107</v>
      </c>
      <c r="D9">
        <v>107</v>
      </c>
      <c r="E9">
        <v>107</v>
      </c>
      <c r="F9">
        <v>21062</v>
      </c>
      <c r="G9">
        <v>525</v>
      </c>
      <c r="H9">
        <v>26.224997728</v>
      </c>
      <c r="I9">
        <v>24.926407749</v>
      </c>
      <c r="J9">
        <v>23.457751328</v>
      </c>
      <c r="K9">
        <v>29.318688574</v>
      </c>
      <c r="L9" t="s">
        <v>220</v>
      </c>
      <c r="M9">
        <v>106</v>
      </c>
      <c r="N9" s="2" t="s">
        <v>20</v>
      </c>
    </row>
    <row r="10" spans="1:14" ht="12.75">
      <c r="A10" t="s">
        <v>12</v>
      </c>
      <c r="B10" t="s">
        <v>122</v>
      </c>
      <c r="C10">
        <v>109</v>
      </c>
      <c r="D10">
        <v>104</v>
      </c>
      <c r="E10">
        <v>104</v>
      </c>
      <c r="F10">
        <v>11853</v>
      </c>
      <c r="G10">
        <v>181</v>
      </c>
      <c r="H10">
        <v>15.902964437</v>
      </c>
      <c r="I10">
        <v>15.27039568</v>
      </c>
      <c r="J10">
        <v>13.144221578</v>
      </c>
      <c r="K10">
        <v>19.240719305</v>
      </c>
      <c r="L10" t="s">
        <v>220</v>
      </c>
      <c r="M10">
        <v>107</v>
      </c>
      <c r="N10" s="2" t="s">
        <v>226</v>
      </c>
    </row>
    <row r="11" spans="1:14" ht="12.75">
      <c r="A11" t="s">
        <v>12</v>
      </c>
      <c r="B11" t="s">
        <v>124</v>
      </c>
      <c r="C11">
        <v>108</v>
      </c>
      <c r="D11">
        <v>106</v>
      </c>
      <c r="E11">
        <v>106</v>
      </c>
      <c r="F11">
        <v>11938</v>
      </c>
      <c r="G11">
        <v>436</v>
      </c>
      <c r="H11">
        <v>38.635015745</v>
      </c>
      <c r="I11">
        <v>36.522030491</v>
      </c>
      <c r="J11">
        <v>34.257032574</v>
      </c>
      <c r="K11">
        <v>43.572496783</v>
      </c>
      <c r="L11" t="s">
        <v>220</v>
      </c>
      <c r="M11">
        <v>108</v>
      </c>
      <c r="N11" s="2" t="s">
        <v>228</v>
      </c>
    </row>
    <row r="12" spans="1:14" ht="12.75">
      <c r="A12" t="s">
        <v>12</v>
      </c>
      <c r="B12" t="s">
        <v>128</v>
      </c>
      <c r="C12">
        <v>110</v>
      </c>
      <c r="D12">
        <v>110</v>
      </c>
      <c r="E12">
        <v>110</v>
      </c>
      <c r="F12">
        <v>324</v>
      </c>
      <c r="G12" t="s">
        <v>219</v>
      </c>
      <c r="H12" t="s">
        <v>219</v>
      </c>
      <c r="I12" t="s">
        <v>219</v>
      </c>
      <c r="J12" t="s">
        <v>219</v>
      </c>
      <c r="K12" t="s">
        <v>219</v>
      </c>
      <c r="L12" t="s">
        <v>220</v>
      </c>
      <c r="M12">
        <v>109</v>
      </c>
      <c r="N12" s="2" t="s">
        <v>304</v>
      </c>
    </row>
    <row r="13" spans="1:14" ht="12.75">
      <c r="A13" t="s">
        <v>12</v>
      </c>
      <c r="B13" t="s">
        <v>127</v>
      </c>
      <c r="C13">
        <v>111</v>
      </c>
      <c r="D13">
        <v>109</v>
      </c>
      <c r="E13">
        <v>109</v>
      </c>
      <c r="F13">
        <v>8755</v>
      </c>
      <c r="G13">
        <v>76</v>
      </c>
      <c r="H13">
        <v>8.685416124</v>
      </c>
      <c r="I13">
        <v>8.6807538549</v>
      </c>
      <c r="J13">
        <v>6.4732538882</v>
      </c>
      <c r="K13">
        <v>11.653560103</v>
      </c>
      <c r="L13" t="s">
        <v>220</v>
      </c>
      <c r="M13">
        <v>110</v>
      </c>
      <c r="N13" s="2" t="s">
        <v>230</v>
      </c>
    </row>
    <row r="14" spans="1:14" ht="12.75">
      <c r="A14" t="s">
        <v>12</v>
      </c>
      <c r="B14" t="s">
        <v>129</v>
      </c>
      <c r="C14">
        <v>112</v>
      </c>
      <c r="D14">
        <v>111</v>
      </c>
      <c r="E14">
        <v>111</v>
      </c>
      <c r="F14">
        <v>19736</v>
      </c>
      <c r="G14">
        <v>111</v>
      </c>
      <c r="H14">
        <v>5.6328273922</v>
      </c>
      <c r="I14">
        <v>5.6242399676</v>
      </c>
      <c r="J14">
        <v>4.4119837165</v>
      </c>
      <c r="K14">
        <v>7.1914917346</v>
      </c>
      <c r="L14" t="s">
        <v>220</v>
      </c>
      <c r="M14">
        <v>111</v>
      </c>
      <c r="N14" s="2" t="s">
        <v>231</v>
      </c>
    </row>
    <row r="15" spans="1:14" ht="12.75">
      <c r="A15" t="s">
        <v>12</v>
      </c>
      <c r="B15" t="s">
        <v>301</v>
      </c>
      <c r="G15" t="s">
        <v>219</v>
      </c>
      <c r="H15" t="s">
        <v>219</v>
      </c>
      <c r="I15" t="s">
        <v>219</v>
      </c>
      <c r="J15" t="s">
        <v>219</v>
      </c>
      <c r="K15" t="s">
        <v>219</v>
      </c>
      <c r="M15">
        <v>112</v>
      </c>
      <c r="N15" s="2" t="s">
        <v>305</v>
      </c>
    </row>
    <row r="16" spans="1:14" ht="12.75">
      <c r="A16" t="s">
        <v>12</v>
      </c>
      <c r="B16" t="s">
        <v>130</v>
      </c>
      <c r="C16">
        <v>113</v>
      </c>
      <c r="D16">
        <v>113</v>
      </c>
      <c r="E16">
        <v>113</v>
      </c>
      <c r="F16">
        <v>321084</v>
      </c>
      <c r="G16">
        <v>7161</v>
      </c>
      <c r="H16">
        <v>23.040986267</v>
      </c>
      <c r="I16">
        <v>22.302575027</v>
      </c>
      <c r="J16">
        <v>22.359603397</v>
      </c>
      <c r="K16">
        <v>23.743133486</v>
      </c>
      <c r="L16" t="s">
        <v>220</v>
      </c>
      <c r="M16">
        <v>113</v>
      </c>
      <c r="N16" s="2" t="s">
        <v>22</v>
      </c>
    </row>
    <row r="17" spans="1:14" ht="12.75">
      <c r="A17" t="s">
        <v>13</v>
      </c>
      <c r="B17" t="s">
        <v>132</v>
      </c>
      <c r="C17">
        <v>202</v>
      </c>
      <c r="D17">
        <v>202</v>
      </c>
      <c r="E17">
        <v>202</v>
      </c>
      <c r="F17">
        <v>5144</v>
      </c>
      <c r="G17">
        <v>115</v>
      </c>
      <c r="H17">
        <v>23.333292172</v>
      </c>
      <c r="I17">
        <v>22.356143079</v>
      </c>
      <c r="J17">
        <v>18.351929686</v>
      </c>
      <c r="K17">
        <v>29.666772536</v>
      </c>
      <c r="L17">
        <v>1</v>
      </c>
      <c r="M17">
        <v>201</v>
      </c>
      <c r="N17" s="3" t="s">
        <v>233</v>
      </c>
    </row>
    <row r="18" spans="1:14" ht="12.75">
      <c r="A18" t="s">
        <v>13</v>
      </c>
      <c r="B18" t="s">
        <v>134</v>
      </c>
      <c r="C18">
        <v>201</v>
      </c>
      <c r="D18">
        <v>204</v>
      </c>
      <c r="E18">
        <v>204</v>
      </c>
      <c r="F18">
        <v>7774</v>
      </c>
      <c r="G18">
        <v>141</v>
      </c>
      <c r="H18">
        <v>18.502392903</v>
      </c>
      <c r="I18">
        <v>18.137381014</v>
      </c>
      <c r="J18">
        <v>14.928020796</v>
      </c>
      <c r="K18">
        <v>22.932614297</v>
      </c>
      <c r="L18">
        <v>1</v>
      </c>
      <c r="M18">
        <v>202</v>
      </c>
      <c r="N18" s="3" t="s">
        <v>234</v>
      </c>
    </row>
    <row r="19" spans="1:14" ht="12.75">
      <c r="A19" t="s">
        <v>13</v>
      </c>
      <c r="B19" t="s">
        <v>133</v>
      </c>
      <c r="C19">
        <v>203</v>
      </c>
      <c r="D19">
        <v>203</v>
      </c>
      <c r="E19">
        <v>203</v>
      </c>
      <c r="F19">
        <v>3493</v>
      </c>
      <c r="G19">
        <v>38</v>
      </c>
      <c r="H19">
        <v>11.555369263</v>
      </c>
      <c r="I19">
        <v>10.878900658</v>
      </c>
      <c r="J19">
        <v>7.5738726524</v>
      </c>
      <c r="K19">
        <v>17.629892253</v>
      </c>
      <c r="L19">
        <v>2</v>
      </c>
      <c r="M19">
        <v>203</v>
      </c>
      <c r="N19" s="3" t="s">
        <v>23</v>
      </c>
    </row>
    <row r="20" spans="1:14" ht="12.75">
      <c r="A20" t="s">
        <v>13</v>
      </c>
      <c r="B20" t="s">
        <v>131</v>
      </c>
      <c r="C20">
        <v>204</v>
      </c>
      <c r="D20">
        <v>201</v>
      </c>
      <c r="E20">
        <v>201</v>
      </c>
      <c r="F20">
        <v>1638</v>
      </c>
      <c r="G20">
        <v>18</v>
      </c>
      <c r="H20">
        <v>10.971656043</v>
      </c>
      <c r="I20">
        <v>10.989010989</v>
      </c>
      <c r="J20">
        <v>5.8989382563</v>
      </c>
      <c r="K20">
        <v>20.406593712</v>
      </c>
      <c r="L20">
        <v>2</v>
      </c>
      <c r="M20">
        <v>204</v>
      </c>
      <c r="N20" s="3" t="s">
        <v>232</v>
      </c>
    </row>
    <row r="21" spans="1:14" ht="12.75">
      <c r="A21" t="s">
        <v>13</v>
      </c>
      <c r="B21" t="s">
        <v>143</v>
      </c>
      <c r="C21">
        <v>205</v>
      </c>
      <c r="D21">
        <v>213</v>
      </c>
      <c r="E21">
        <v>213</v>
      </c>
      <c r="F21">
        <v>7110</v>
      </c>
      <c r="G21">
        <v>131</v>
      </c>
      <c r="H21">
        <v>18.831843649</v>
      </c>
      <c r="I21">
        <v>18.424753868</v>
      </c>
      <c r="J21">
        <v>15.067683405</v>
      </c>
      <c r="K21">
        <v>23.536354308</v>
      </c>
      <c r="L21">
        <v>1</v>
      </c>
      <c r="M21">
        <v>205</v>
      </c>
      <c r="N21" s="3" t="s">
        <v>25</v>
      </c>
    </row>
    <row r="22" spans="1:14" ht="12.75">
      <c r="A22" t="s">
        <v>13</v>
      </c>
      <c r="B22" t="s">
        <v>142</v>
      </c>
      <c r="C22">
        <v>206</v>
      </c>
      <c r="D22">
        <v>212</v>
      </c>
      <c r="E22">
        <v>212</v>
      </c>
      <c r="F22">
        <v>8302</v>
      </c>
      <c r="G22">
        <v>133</v>
      </c>
      <c r="H22">
        <v>16.119123158</v>
      </c>
      <c r="I22">
        <v>16.020236088</v>
      </c>
      <c r="J22">
        <v>12.920894008</v>
      </c>
      <c r="K22">
        <v>20.108990231</v>
      </c>
      <c r="L22">
        <v>2</v>
      </c>
      <c r="M22">
        <v>206</v>
      </c>
      <c r="N22" s="3" t="s">
        <v>241</v>
      </c>
    </row>
    <row r="23" spans="1:14" ht="12.75">
      <c r="A23" t="s">
        <v>13</v>
      </c>
      <c r="B23" t="s">
        <v>141</v>
      </c>
      <c r="C23">
        <v>207</v>
      </c>
      <c r="D23">
        <v>211</v>
      </c>
      <c r="E23">
        <v>211</v>
      </c>
      <c r="F23">
        <v>4139</v>
      </c>
      <c r="G23">
        <v>102</v>
      </c>
      <c r="H23">
        <v>26.660127564</v>
      </c>
      <c r="I23">
        <v>24.643633728</v>
      </c>
      <c r="J23">
        <v>20.707837942</v>
      </c>
      <c r="K23">
        <v>34.323351559</v>
      </c>
      <c r="L23">
        <v>2</v>
      </c>
      <c r="M23">
        <v>207</v>
      </c>
      <c r="N23" s="3" t="s">
        <v>240</v>
      </c>
    </row>
    <row r="24" spans="1:14" ht="12.75">
      <c r="A24" t="s">
        <v>13</v>
      </c>
      <c r="B24" t="s">
        <v>144</v>
      </c>
      <c r="C24">
        <v>208</v>
      </c>
      <c r="D24">
        <v>214</v>
      </c>
      <c r="E24">
        <v>214</v>
      </c>
      <c r="F24">
        <v>11818</v>
      </c>
      <c r="G24">
        <v>164</v>
      </c>
      <c r="H24">
        <v>14.026445729</v>
      </c>
      <c r="I24">
        <v>13.877136571</v>
      </c>
      <c r="J24">
        <v>11.485653557</v>
      </c>
      <c r="K24">
        <v>17.129297764</v>
      </c>
      <c r="L24">
        <v>2</v>
      </c>
      <c r="M24">
        <v>208</v>
      </c>
      <c r="N24" s="3" t="s">
        <v>242</v>
      </c>
    </row>
    <row r="25" spans="1:14" ht="12.75">
      <c r="A25" t="s">
        <v>13</v>
      </c>
      <c r="B25" t="s">
        <v>152</v>
      </c>
      <c r="C25">
        <v>217</v>
      </c>
      <c r="D25">
        <v>221</v>
      </c>
      <c r="E25">
        <v>222</v>
      </c>
      <c r="F25">
        <v>1720</v>
      </c>
      <c r="G25">
        <v>43</v>
      </c>
      <c r="H25">
        <v>26.957051027</v>
      </c>
      <c r="I25">
        <v>25</v>
      </c>
      <c r="J25">
        <v>18.267418348</v>
      </c>
      <c r="K25">
        <v>39.78025719</v>
      </c>
      <c r="L25">
        <v>1</v>
      </c>
      <c r="M25">
        <v>209</v>
      </c>
      <c r="N25" s="3" t="s">
        <v>248</v>
      </c>
    </row>
    <row r="26" spans="1:14" ht="12.75">
      <c r="A26" t="s">
        <v>13</v>
      </c>
      <c r="B26" t="s">
        <v>151</v>
      </c>
      <c r="C26">
        <v>216</v>
      </c>
      <c r="D26">
        <v>222</v>
      </c>
      <c r="E26">
        <v>221</v>
      </c>
      <c r="F26">
        <v>5620</v>
      </c>
      <c r="G26">
        <v>136</v>
      </c>
      <c r="H26">
        <v>25.392165576</v>
      </c>
      <c r="I26">
        <v>24.199288256</v>
      </c>
      <c r="J26">
        <v>20.39591292</v>
      </c>
      <c r="K26">
        <v>31.612317388</v>
      </c>
      <c r="L26">
        <v>2</v>
      </c>
      <c r="M26">
        <v>210</v>
      </c>
      <c r="N26" s="3" t="s">
        <v>247</v>
      </c>
    </row>
    <row r="27" spans="1:14" ht="12.75">
      <c r="A27" t="s">
        <v>13</v>
      </c>
      <c r="B27" t="s">
        <v>153</v>
      </c>
      <c r="C27">
        <v>218</v>
      </c>
      <c r="D27">
        <v>223</v>
      </c>
      <c r="E27">
        <v>223</v>
      </c>
      <c r="F27">
        <v>5676</v>
      </c>
      <c r="G27">
        <v>139</v>
      </c>
      <c r="H27">
        <v>25.140996258</v>
      </c>
      <c r="I27">
        <v>24.489076815</v>
      </c>
      <c r="J27">
        <v>20.284900609</v>
      </c>
      <c r="K27">
        <v>31.159614978</v>
      </c>
      <c r="L27">
        <v>2</v>
      </c>
      <c r="M27">
        <v>211</v>
      </c>
      <c r="N27" s="3" t="s">
        <v>249</v>
      </c>
    </row>
    <row r="28" spans="1:14" ht="12.75">
      <c r="A28" t="s">
        <v>13</v>
      </c>
      <c r="B28" t="s">
        <v>136</v>
      </c>
      <c r="C28">
        <v>209</v>
      </c>
      <c r="D28">
        <v>206</v>
      </c>
      <c r="E28">
        <v>206</v>
      </c>
      <c r="F28">
        <v>2403</v>
      </c>
      <c r="G28">
        <v>56</v>
      </c>
      <c r="H28">
        <v>24.312935702</v>
      </c>
      <c r="I28">
        <v>23.304203079</v>
      </c>
      <c r="J28">
        <v>17.243341254</v>
      </c>
      <c r="K28">
        <v>34.280991934</v>
      </c>
      <c r="L28">
        <v>2</v>
      </c>
      <c r="M28">
        <v>212</v>
      </c>
      <c r="N28" s="3" t="s">
        <v>235</v>
      </c>
    </row>
    <row r="29" spans="1:14" ht="12.75">
      <c r="A29" t="s">
        <v>13</v>
      </c>
      <c r="B29" t="s">
        <v>140</v>
      </c>
      <c r="C29">
        <v>214</v>
      </c>
      <c r="D29">
        <v>210</v>
      </c>
      <c r="E29">
        <v>210</v>
      </c>
      <c r="F29">
        <v>2630</v>
      </c>
      <c r="G29">
        <v>31</v>
      </c>
      <c r="H29">
        <v>13.210341778</v>
      </c>
      <c r="I29">
        <v>11.787072243</v>
      </c>
      <c r="J29">
        <v>8.2879894733</v>
      </c>
      <c r="K29">
        <v>21.056147629</v>
      </c>
      <c r="L29">
        <v>2</v>
      </c>
      <c r="M29">
        <v>213</v>
      </c>
      <c r="N29" s="3" t="s">
        <v>239</v>
      </c>
    </row>
    <row r="30" spans="1:14" ht="12.75">
      <c r="A30" t="s">
        <v>13</v>
      </c>
      <c r="B30" t="s">
        <v>135</v>
      </c>
      <c r="C30">
        <v>210</v>
      </c>
      <c r="D30">
        <v>205</v>
      </c>
      <c r="E30">
        <v>205</v>
      </c>
      <c r="F30">
        <v>3546</v>
      </c>
      <c r="G30">
        <v>77</v>
      </c>
      <c r="H30">
        <v>23.988783476</v>
      </c>
      <c r="I30">
        <v>21.714608009</v>
      </c>
      <c r="J30">
        <v>17.893543541</v>
      </c>
      <c r="K30">
        <v>32.160300243</v>
      </c>
      <c r="L30">
        <v>2</v>
      </c>
      <c r="M30">
        <v>214</v>
      </c>
      <c r="N30" s="3" t="s">
        <v>24</v>
      </c>
    </row>
    <row r="31" spans="1:14" ht="12.75">
      <c r="A31" t="s">
        <v>13</v>
      </c>
      <c r="B31" t="s">
        <v>139</v>
      </c>
      <c r="C31">
        <v>212</v>
      </c>
      <c r="D31">
        <v>209</v>
      </c>
      <c r="E31">
        <v>209</v>
      </c>
      <c r="F31">
        <v>4051</v>
      </c>
      <c r="G31">
        <v>122</v>
      </c>
      <c r="H31">
        <v>33.418736274</v>
      </c>
      <c r="I31">
        <v>30.116020736</v>
      </c>
      <c r="J31">
        <v>26.576632915</v>
      </c>
      <c r="K31">
        <v>42.022326069</v>
      </c>
      <c r="L31">
        <v>2</v>
      </c>
      <c r="M31">
        <v>215</v>
      </c>
      <c r="N31" s="3" t="s">
        <v>238</v>
      </c>
    </row>
    <row r="32" spans="1:14" ht="12.75">
      <c r="A32" t="s">
        <v>13</v>
      </c>
      <c r="B32" t="s">
        <v>137</v>
      </c>
      <c r="C32">
        <v>211</v>
      </c>
      <c r="D32">
        <v>207</v>
      </c>
      <c r="E32">
        <v>207</v>
      </c>
      <c r="F32">
        <v>3647</v>
      </c>
      <c r="G32">
        <v>69</v>
      </c>
      <c r="H32">
        <v>19.575685351</v>
      </c>
      <c r="I32">
        <v>18.919659995</v>
      </c>
      <c r="J32">
        <v>14.37894834</v>
      </c>
      <c r="K32">
        <v>26.650590009</v>
      </c>
      <c r="L32">
        <v>2</v>
      </c>
      <c r="M32">
        <v>216</v>
      </c>
      <c r="N32" s="3" t="s">
        <v>236</v>
      </c>
    </row>
    <row r="33" spans="1:14" ht="12.75">
      <c r="A33" t="s">
        <v>13</v>
      </c>
      <c r="B33" t="s">
        <v>138</v>
      </c>
      <c r="C33">
        <v>213</v>
      </c>
      <c r="D33">
        <v>208</v>
      </c>
      <c r="E33">
        <v>208</v>
      </c>
      <c r="F33">
        <v>2799</v>
      </c>
      <c r="G33">
        <v>62</v>
      </c>
      <c r="H33">
        <v>23.00349955</v>
      </c>
      <c r="I33">
        <v>22.150768131</v>
      </c>
      <c r="J33">
        <v>16.574463474</v>
      </c>
      <c r="K33">
        <v>31.926281801</v>
      </c>
      <c r="L33">
        <v>2</v>
      </c>
      <c r="M33">
        <v>217</v>
      </c>
      <c r="N33" s="3" t="s">
        <v>237</v>
      </c>
    </row>
    <row r="34" spans="1:14" ht="12.75">
      <c r="A34" t="s">
        <v>13</v>
      </c>
      <c r="B34" t="s">
        <v>126</v>
      </c>
      <c r="C34">
        <v>215</v>
      </c>
      <c r="D34">
        <v>232</v>
      </c>
      <c r="E34">
        <v>232</v>
      </c>
      <c r="F34">
        <v>164528</v>
      </c>
      <c r="G34">
        <v>4212</v>
      </c>
      <c r="H34">
        <v>26.377261791</v>
      </c>
      <c r="I34">
        <v>25.600505689</v>
      </c>
      <c r="J34">
        <v>25.36816941</v>
      </c>
      <c r="K34">
        <v>27.426493742</v>
      </c>
      <c r="L34">
        <v>2</v>
      </c>
      <c r="M34">
        <v>218</v>
      </c>
      <c r="N34" s="3" t="s">
        <v>229</v>
      </c>
    </row>
    <row r="35" spans="1:14" ht="12.75">
      <c r="A35" t="s">
        <v>13</v>
      </c>
      <c r="B35" t="s">
        <v>158</v>
      </c>
      <c r="C35">
        <v>220</v>
      </c>
      <c r="D35">
        <v>228</v>
      </c>
      <c r="E35">
        <v>228</v>
      </c>
      <c r="F35">
        <v>5285</v>
      </c>
      <c r="G35">
        <v>96</v>
      </c>
      <c r="H35">
        <v>19.315032597</v>
      </c>
      <c r="I35">
        <v>18.16461684</v>
      </c>
      <c r="J35">
        <v>14.799028472</v>
      </c>
      <c r="K35">
        <v>25.20911997</v>
      </c>
      <c r="L35">
        <v>1</v>
      </c>
      <c r="M35">
        <v>219</v>
      </c>
      <c r="N35" s="3" t="s">
        <v>30</v>
      </c>
    </row>
    <row r="36" spans="1:14" ht="12.75">
      <c r="A36" t="s">
        <v>13</v>
      </c>
      <c r="B36" t="s">
        <v>159</v>
      </c>
      <c r="C36">
        <v>221</v>
      </c>
      <c r="D36">
        <v>229</v>
      </c>
      <c r="E36">
        <v>229</v>
      </c>
      <c r="F36">
        <v>7532</v>
      </c>
      <c r="G36">
        <v>294</v>
      </c>
      <c r="H36">
        <v>41.296203104</v>
      </c>
      <c r="I36">
        <v>39.033457249</v>
      </c>
      <c r="J36">
        <v>35.625735993</v>
      </c>
      <c r="K36">
        <v>47.869225525</v>
      </c>
      <c r="L36">
        <v>2</v>
      </c>
      <c r="M36">
        <v>220</v>
      </c>
      <c r="N36" s="3" t="s">
        <v>252</v>
      </c>
    </row>
    <row r="37" spans="1:14" ht="12.75">
      <c r="A37" t="s">
        <v>13</v>
      </c>
      <c r="B37" t="s">
        <v>161</v>
      </c>
      <c r="C37">
        <v>219</v>
      </c>
      <c r="D37">
        <v>231</v>
      </c>
      <c r="E37">
        <v>231</v>
      </c>
      <c r="F37">
        <v>5118</v>
      </c>
      <c r="G37">
        <v>81</v>
      </c>
      <c r="H37">
        <v>16.187394384</v>
      </c>
      <c r="I37">
        <v>15.826494725</v>
      </c>
      <c r="J37">
        <v>12.187208416</v>
      </c>
      <c r="K37">
        <v>21.50055435</v>
      </c>
      <c r="L37">
        <v>3</v>
      </c>
      <c r="M37">
        <v>221</v>
      </c>
      <c r="N37" s="3" t="s">
        <v>254</v>
      </c>
    </row>
    <row r="38" spans="1:14" ht="12.75">
      <c r="A38" t="s">
        <v>13</v>
      </c>
      <c r="B38" t="s">
        <v>160</v>
      </c>
      <c r="C38">
        <v>222</v>
      </c>
      <c r="D38">
        <v>230</v>
      </c>
      <c r="E38">
        <v>230</v>
      </c>
      <c r="F38">
        <v>3127</v>
      </c>
      <c r="G38">
        <v>54</v>
      </c>
      <c r="H38">
        <v>18.015445066</v>
      </c>
      <c r="I38">
        <v>17.268947873</v>
      </c>
      <c r="J38">
        <v>12.706450162</v>
      </c>
      <c r="K38">
        <v>25.54263833</v>
      </c>
      <c r="L38">
        <v>3</v>
      </c>
      <c r="M38">
        <v>222</v>
      </c>
      <c r="N38" s="3" t="s">
        <v>253</v>
      </c>
    </row>
    <row r="39" spans="1:14" ht="12.75">
      <c r="A39" t="s">
        <v>13</v>
      </c>
      <c r="B39" t="s">
        <v>145</v>
      </c>
      <c r="C39">
        <v>227</v>
      </c>
      <c r="D39">
        <v>215</v>
      </c>
      <c r="E39">
        <v>215</v>
      </c>
      <c r="F39">
        <v>3523</v>
      </c>
      <c r="G39">
        <v>57</v>
      </c>
      <c r="H39">
        <v>17.719865925</v>
      </c>
      <c r="I39">
        <v>16.179392563</v>
      </c>
      <c r="J39">
        <v>12.535692929</v>
      </c>
      <c r="K39">
        <v>25.04796904</v>
      </c>
      <c r="L39">
        <v>1</v>
      </c>
      <c r="M39">
        <v>223</v>
      </c>
      <c r="N39" s="3" t="s">
        <v>243</v>
      </c>
    </row>
    <row r="40" spans="1:14" ht="12.75">
      <c r="A40" t="s">
        <v>13</v>
      </c>
      <c r="B40" t="s">
        <v>147</v>
      </c>
      <c r="C40">
        <v>229</v>
      </c>
      <c r="D40">
        <v>217</v>
      </c>
      <c r="E40">
        <v>217</v>
      </c>
      <c r="F40">
        <v>1170</v>
      </c>
      <c r="G40">
        <v>24</v>
      </c>
      <c r="H40">
        <v>22.385439158</v>
      </c>
      <c r="I40">
        <v>20.512820513</v>
      </c>
      <c r="J40">
        <v>13.000956027</v>
      </c>
      <c r="K40">
        <v>38.543925943</v>
      </c>
      <c r="L40">
        <v>2</v>
      </c>
      <c r="M40">
        <v>224</v>
      </c>
      <c r="N40" s="3" t="s">
        <v>27</v>
      </c>
    </row>
    <row r="41" spans="1:14" ht="12.75">
      <c r="A41" t="s">
        <v>13</v>
      </c>
      <c r="B41" t="s">
        <v>146</v>
      </c>
      <c r="C41">
        <v>230</v>
      </c>
      <c r="D41">
        <v>216</v>
      </c>
      <c r="E41">
        <v>216</v>
      </c>
      <c r="F41">
        <v>824</v>
      </c>
      <c r="G41" t="s">
        <v>219</v>
      </c>
      <c r="H41" t="s">
        <v>219</v>
      </c>
      <c r="I41" t="s">
        <v>219</v>
      </c>
      <c r="J41" t="s">
        <v>219</v>
      </c>
      <c r="K41" t="s">
        <v>219</v>
      </c>
      <c r="L41">
        <v>2</v>
      </c>
      <c r="M41">
        <v>225</v>
      </c>
      <c r="N41" s="3" t="s">
        <v>302</v>
      </c>
    </row>
    <row r="42" spans="1:14" ht="12.75">
      <c r="A42" t="s">
        <v>13</v>
      </c>
      <c r="B42" t="s">
        <v>148</v>
      </c>
      <c r="C42">
        <v>228</v>
      </c>
      <c r="D42">
        <v>218</v>
      </c>
      <c r="E42">
        <v>218</v>
      </c>
      <c r="F42">
        <v>1848</v>
      </c>
      <c r="G42">
        <v>51</v>
      </c>
      <c r="H42">
        <v>29.685838745</v>
      </c>
      <c r="I42">
        <v>27.597402597</v>
      </c>
      <c r="J42">
        <v>20.723656478</v>
      </c>
      <c r="K42">
        <v>42.523819236</v>
      </c>
      <c r="L42">
        <v>2</v>
      </c>
      <c r="M42">
        <v>226</v>
      </c>
      <c r="N42" s="3" t="s">
        <v>244</v>
      </c>
    </row>
    <row r="43" spans="1:14" ht="12.75">
      <c r="A43" t="s">
        <v>13</v>
      </c>
      <c r="B43" t="s">
        <v>149</v>
      </c>
      <c r="C43">
        <v>231</v>
      </c>
      <c r="D43">
        <v>219</v>
      </c>
      <c r="E43">
        <v>219</v>
      </c>
      <c r="F43">
        <v>2690</v>
      </c>
      <c r="G43">
        <v>36</v>
      </c>
      <c r="H43">
        <v>13.307824975</v>
      </c>
      <c r="I43">
        <v>13.382899628</v>
      </c>
      <c r="J43">
        <v>8.6285165462</v>
      </c>
      <c r="K43">
        <v>20.524757023</v>
      </c>
      <c r="L43">
        <v>4</v>
      </c>
      <c r="M43">
        <v>227</v>
      </c>
      <c r="N43" s="3" t="s">
        <v>245</v>
      </c>
    </row>
    <row r="44" spans="1:14" ht="12.75">
      <c r="A44" t="s">
        <v>13</v>
      </c>
      <c r="B44" t="s">
        <v>150</v>
      </c>
      <c r="C44">
        <v>232</v>
      </c>
      <c r="D44">
        <v>220</v>
      </c>
      <c r="E44">
        <v>220</v>
      </c>
      <c r="F44">
        <v>1798</v>
      </c>
      <c r="G44" t="s">
        <v>219</v>
      </c>
      <c r="H44" t="s">
        <v>219</v>
      </c>
      <c r="I44" t="s">
        <v>219</v>
      </c>
      <c r="J44" t="s">
        <v>219</v>
      </c>
      <c r="K44" t="s">
        <v>219</v>
      </c>
      <c r="L44">
        <v>4</v>
      </c>
      <c r="M44">
        <v>228</v>
      </c>
      <c r="N44" s="3" t="s">
        <v>303</v>
      </c>
    </row>
    <row r="45" spans="1:14" ht="12.75">
      <c r="A45" t="s">
        <v>13</v>
      </c>
      <c r="B45" t="s">
        <v>154</v>
      </c>
      <c r="C45">
        <v>223</v>
      </c>
      <c r="D45">
        <v>224</v>
      </c>
      <c r="E45">
        <v>224</v>
      </c>
      <c r="F45">
        <v>1498</v>
      </c>
      <c r="G45">
        <v>35</v>
      </c>
      <c r="H45">
        <v>23.073604989</v>
      </c>
      <c r="I45">
        <v>23.364485981</v>
      </c>
      <c r="J45">
        <v>14.917531016</v>
      </c>
      <c r="K45">
        <v>35.688965325</v>
      </c>
      <c r="L45">
        <v>2</v>
      </c>
      <c r="M45">
        <v>229</v>
      </c>
      <c r="N45" s="3" t="s">
        <v>28</v>
      </c>
    </row>
    <row r="46" spans="1:14" ht="12.75">
      <c r="A46" t="s">
        <v>13</v>
      </c>
      <c r="B46" t="s">
        <v>156</v>
      </c>
      <c r="C46">
        <v>224</v>
      </c>
      <c r="D46">
        <v>226</v>
      </c>
      <c r="E46">
        <v>226</v>
      </c>
      <c r="F46">
        <v>3330</v>
      </c>
      <c r="G46">
        <v>105</v>
      </c>
      <c r="H46">
        <v>33.755948622</v>
      </c>
      <c r="I46">
        <v>31.531531532</v>
      </c>
      <c r="J46">
        <v>26.337309975</v>
      </c>
      <c r="K46">
        <v>43.26425396</v>
      </c>
      <c r="L46">
        <v>2</v>
      </c>
      <c r="M46">
        <v>230</v>
      </c>
      <c r="N46" s="3" t="s">
        <v>251</v>
      </c>
    </row>
    <row r="47" spans="1:14" ht="12.75">
      <c r="A47" t="s">
        <v>13</v>
      </c>
      <c r="B47" t="s">
        <v>157</v>
      </c>
      <c r="C47">
        <v>225</v>
      </c>
      <c r="D47">
        <v>227</v>
      </c>
      <c r="E47">
        <v>227</v>
      </c>
      <c r="F47">
        <v>2347</v>
      </c>
      <c r="G47">
        <v>77</v>
      </c>
      <c r="H47">
        <v>33.771243485</v>
      </c>
      <c r="I47">
        <v>32.807839795</v>
      </c>
      <c r="J47">
        <v>25.425636992</v>
      </c>
      <c r="K47">
        <v>44.856177522</v>
      </c>
      <c r="L47">
        <v>3</v>
      </c>
      <c r="M47">
        <v>231</v>
      </c>
      <c r="N47" s="3" t="s">
        <v>29</v>
      </c>
    </row>
    <row r="48" spans="1:14" ht="12.75">
      <c r="A48" t="s">
        <v>13</v>
      </c>
      <c r="B48" t="s">
        <v>155</v>
      </c>
      <c r="C48">
        <v>226</v>
      </c>
      <c r="D48">
        <v>225</v>
      </c>
      <c r="E48">
        <v>225</v>
      </c>
      <c r="F48">
        <v>4763</v>
      </c>
      <c r="G48">
        <v>219</v>
      </c>
      <c r="H48">
        <v>48.480515011</v>
      </c>
      <c r="I48">
        <v>45.979424732</v>
      </c>
      <c r="J48">
        <v>40.968012038</v>
      </c>
      <c r="K48">
        <v>57.370622074</v>
      </c>
      <c r="L48">
        <v>3</v>
      </c>
      <c r="M48">
        <v>232</v>
      </c>
      <c r="N48" s="3" t="s">
        <v>250</v>
      </c>
    </row>
    <row r="49" spans="1:14" ht="12.75">
      <c r="A49" t="s">
        <v>13</v>
      </c>
      <c r="B49" t="s">
        <v>128</v>
      </c>
      <c r="C49">
        <v>233</v>
      </c>
      <c r="D49">
        <v>236</v>
      </c>
      <c r="E49">
        <v>236</v>
      </c>
      <c r="F49">
        <v>324</v>
      </c>
      <c r="G49" t="s">
        <v>219</v>
      </c>
      <c r="H49" t="s">
        <v>219</v>
      </c>
      <c r="I49" t="s">
        <v>219</v>
      </c>
      <c r="J49" t="s">
        <v>219</v>
      </c>
      <c r="K49" t="s">
        <v>219</v>
      </c>
      <c r="L49">
        <v>3</v>
      </c>
      <c r="M49">
        <v>233</v>
      </c>
      <c r="N49" s="3" t="s">
        <v>304</v>
      </c>
    </row>
    <row r="50" spans="1:14" ht="12.75">
      <c r="A50" t="s">
        <v>13</v>
      </c>
      <c r="B50" t="s">
        <v>162</v>
      </c>
      <c r="C50">
        <v>234</v>
      </c>
      <c r="D50">
        <v>233</v>
      </c>
      <c r="E50">
        <v>233</v>
      </c>
      <c r="F50">
        <v>2295</v>
      </c>
      <c r="G50" t="s">
        <v>219</v>
      </c>
      <c r="H50" t="s">
        <v>219</v>
      </c>
      <c r="I50" t="s">
        <v>219</v>
      </c>
      <c r="J50" t="s">
        <v>219</v>
      </c>
      <c r="K50" t="s">
        <v>219</v>
      </c>
      <c r="L50">
        <v>2</v>
      </c>
      <c r="M50">
        <v>234</v>
      </c>
      <c r="N50" s="3" t="s">
        <v>306</v>
      </c>
    </row>
    <row r="51" spans="1:14" ht="12.75">
      <c r="A51" t="s">
        <v>13</v>
      </c>
      <c r="B51" t="s">
        <v>163</v>
      </c>
      <c r="C51">
        <v>235</v>
      </c>
      <c r="D51">
        <v>234</v>
      </c>
      <c r="E51">
        <v>234</v>
      </c>
      <c r="F51">
        <v>3823</v>
      </c>
      <c r="G51">
        <v>38</v>
      </c>
      <c r="H51">
        <v>9.7440055819</v>
      </c>
      <c r="I51">
        <v>9.9398378237</v>
      </c>
      <c r="J51">
        <v>6.394139604</v>
      </c>
      <c r="K51">
        <v>14.848853898</v>
      </c>
      <c r="L51">
        <v>3</v>
      </c>
      <c r="M51">
        <v>235</v>
      </c>
      <c r="N51" s="3" t="s">
        <v>256</v>
      </c>
    </row>
    <row r="52" spans="1:14" ht="12.75">
      <c r="A52" t="s">
        <v>13</v>
      </c>
      <c r="B52" t="s">
        <v>164</v>
      </c>
      <c r="C52">
        <v>236</v>
      </c>
      <c r="D52">
        <v>235</v>
      </c>
      <c r="E52">
        <v>235</v>
      </c>
      <c r="F52">
        <v>2637</v>
      </c>
      <c r="G52" t="s">
        <v>219</v>
      </c>
      <c r="H52" t="s">
        <v>219</v>
      </c>
      <c r="I52" t="s">
        <v>219</v>
      </c>
      <c r="J52" t="s">
        <v>219</v>
      </c>
      <c r="K52" t="s">
        <v>219</v>
      </c>
      <c r="L52">
        <v>4</v>
      </c>
      <c r="M52">
        <v>236</v>
      </c>
      <c r="N52" s="3" t="s">
        <v>307</v>
      </c>
    </row>
    <row r="53" spans="1:14" ht="12.75">
      <c r="A53" t="s">
        <v>13</v>
      </c>
      <c r="B53" t="s">
        <v>169</v>
      </c>
      <c r="C53">
        <v>241</v>
      </c>
      <c r="D53">
        <v>238</v>
      </c>
      <c r="E53">
        <v>241</v>
      </c>
      <c r="F53">
        <v>526</v>
      </c>
      <c r="G53" t="s">
        <v>219</v>
      </c>
      <c r="H53" t="s">
        <v>219</v>
      </c>
      <c r="I53" t="s">
        <v>219</v>
      </c>
      <c r="J53" t="s">
        <v>219</v>
      </c>
      <c r="K53" t="s">
        <v>219</v>
      </c>
      <c r="L53">
        <v>2</v>
      </c>
      <c r="M53">
        <v>237</v>
      </c>
      <c r="N53" s="3" t="s">
        <v>308</v>
      </c>
    </row>
    <row r="54" spans="1:14" ht="12.75">
      <c r="A54" t="s">
        <v>13</v>
      </c>
      <c r="B54" t="s">
        <v>166</v>
      </c>
      <c r="C54">
        <v>238</v>
      </c>
      <c r="D54">
        <v>239</v>
      </c>
      <c r="E54">
        <v>238</v>
      </c>
      <c r="F54">
        <v>5138</v>
      </c>
      <c r="G54">
        <v>80</v>
      </c>
      <c r="H54">
        <v>15.796186914</v>
      </c>
      <c r="I54">
        <v>15.570260802</v>
      </c>
      <c r="J54">
        <v>11.880328065</v>
      </c>
      <c r="K54">
        <v>21.002746697</v>
      </c>
      <c r="L54">
        <v>2</v>
      </c>
      <c r="M54">
        <v>238</v>
      </c>
      <c r="N54" s="3" t="s">
        <v>259</v>
      </c>
    </row>
    <row r="55" spans="1:14" ht="12.75">
      <c r="A55" t="s">
        <v>13</v>
      </c>
      <c r="B55" t="s">
        <v>172</v>
      </c>
      <c r="C55">
        <v>244</v>
      </c>
      <c r="D55">
        <v>244</v>
      </c>
      <c r="E55">
        <v>244</v>
      </c>
      <c r="F55">
        <v>383</v>
      </c>
      <c r="G55" t="s">
        <v>219</v>
      </c>
      <c r="H55" t="s">
        <v>219</v>
      </c>
      <c r="I55" t="s">
        <v>219</v>
      </c>
      <c r="J55" t="s">
        <v>219</v>
      </c>
      <c r="K55" t="s">
        <v>219</v>
      </c>
      <c r="L55">
        <v>3</v>
      </c>
      <c r="M55">
        <v>239</v>
      </c>
      <c r="N55" s="3" t="s">
        <v>309</v>
      </c>
    </row>
    <row r="56" spans="1:14" ht="12.75">
      <c r="A56" t="s">
        <v>13</v>
      </c>
      <c r="B56" t="s">
        <v>170</v>
      </c>
      <c r="C56">
        <v>242</v>
      </c>
      <c r="D56">
        <v>237</v>
      </c>
      <c r="E56">
        <v>242</v>
      </c>
      <c r="F56">
        <v>1200</v>
      </c>
      <c r="G56">
        <v>15</v>
      </c>
      <c r="H56">
        <v>12.587815388</v>
      </c>
      <c r="I56">
        <v>12.5</v>
      </c>
      <c r="J56">
        <v>6.4841912677</v>
      </c>
      <c r="K56">
        <v>24.436832553</v>
      </c>
      <c r="L56">
        <v>3</v>
      </c>
      <c r="M56">
        <v>240</v>
      </c>
      <c r="N56" s="3" t="s">
        <v>262</v>
      </c>
    </row>
    <row r="57" spans="1:14" ht="12.75">
      <c r="A57" t="s">
        <v>13</v>
      </c>
      <c r="B57" t="s">
        <v>167</v>
      </c>
      <c r="C57">
        <v>239</v>
      </c>
      <c r="D57">
        <v>241</v>
      </c>
      <c r="E57">
        <v>239</v>
      </c>
      <c r="F57">
        <v>748</v>
      </c>
      <c r="G57">
        <v>0</v>
      </c>
      <c r="H57">
        <v>0</v>
      </c>
      <c r="I57">
        <v>0</v>
      </c>
      <c r="J57" t="s">
        <v>220</v>
      </c>
      <c r="K57" t="s">
        <v>220</v>
      </c>
      <c r="L57">
        <v>4</v>
      </c>
      <c r="M57">
        <v>241</v>
      </c>
      <c r="N57" s="3" t="s">
        <v>260</v>
      </c>
    </row>
    <row r="58" spans="1:14" ht="12.75">
      <c r="A58" t="s">
        <v>13</v>
      </c>
      <c r="B58" t="s">
        <v>171</v>
      </c>
      <c r="C58">
        <v>243</v>
      </c>
      <c r="D58">
        <v>243</v>
      </c>
      <c r="E58">
        <v>243</v>
      </c>
      <c r="F58">
        <v>3560</v>
      </c>
      <c r="G58" t="s">
        <v>219</v>
      </c>
      <c r="H58" t="s">
        <v>219</v>
      </c>
      <c r="I58" t="s">
        <v>219</v>
      </c>
      <c r="J58" t="s">
        <v>219</v>
      </c>
      <c r="K58" t="s">
        <v>219</v>
      </c>
      <c r="L58">
        <v>4</v>
      </c>
      <c r="M58">
        <v>242</v>
      </c>
      <c r="N58" s="3" t="s">
        <v>310</v>
      </c>
    </row>
    <row r="59" spans="1:14" ht="12.75">
      <c r="A59" t="s">
        <v>13</v>
      </c>
      <c r="B59" t="s">
        <v>174</v>
      </c>
      <c r="C59">
        <v>246</v>
      </c>
      <c r="D59">
        <v>246</v>
      </c>
      <c r="E59">
        <v>246</v>
      </c>
      <c r="F59">
        <v>1467</v>
      </c>
      <c r="G59">
        <v>0</v>
      </c>
      <c r="H59">
        <v>0</v>
      </c>
      <c r="I59">
        <v>0</v>
      </c>
      <c r="J59" t="s">
        <v>220</v>
      </c>
      <c r="K59" t="s">
        <v>220</v>
      </c>
      <c r="L59">
        <v>4</v>
      </c>
      <c r="M59">
        <v>243</v>
      </c>
      <c r="N59" s="3" t="s">
        <v>266</v>
      </c>
    </row>
    <row r="60" spans="1:14" ht="12.75">
      <c r="A60" t="s">
        <v>13</v>
      </c>
      <c r="B60" t="s">
        <v>165</v>
      </c>
      <c r="C60">
        <v>237</v>
      </c>
      <c r="D60">
        <v>240</v>
      </c>
      <c r="E60">
        <v>237</v>
      </c>
      <c r="F60">
        <v>1688</v>
      </c>
      <c r="G60">
        <v>0</v>
      </c>
      <c r="H60">
        <v>0</v>
      </c>
      <c r="I60">
        <v>0</v>
      </c>
      <c r="J60" t="s">
        <v>220</v>
      </c>
      <c r="K60" t="s">
        <v>220</v>
      </c>
      <c r="L60">
        <v>4</v>
      </c>
      <c r="M60">
        <v>244</v>
      </c>
      <c r="N60" s="3" t="s">
        <v>258</v>
      </c>
    </row>
    <row r="61" spans="1:14" ht="12.75">
      <c r="A61" t="s">
        <v>13</v>
      </c>
      <c r="B61" t="s">
        <v>168</v>
      </c>
      <c r="C61">
        <v>240</v>
      </c>
      <c r="D61">
        <v>242</v>
      </c>
      <c r="E61">
        <v>240</v>
      </c>
      <c r="F61">
        <v>1950</v>
      </c>
      <c r="G61" t="s">
        <v>219</v>
      </c>
      <c r="H61" t="s">
        <v>219</v>
      </c>
      <c r="I61" t="s">
        <v>219</v>
      </c>
      <c r="J61" t="s">
        <v>219</v>
      </c>
      <c r="K61" t="s">
        <v>219</v>
      </c>
      <c r="L61">
        <v>4</v>
      </c>
      <c r="M61">
        <v>245</v>
      </c>
      <c r="N61" s="3" t="s">
        <v>311</v>
      </c>
    </row>
    <row r="62" spans="1:14" ht="12.75">
      <c r="A62" t="s">
        <v>13</v>
      </c>
      <c r="B62" t="s">
        <v>175</v>
      </c>
      <c r="C62">
        <v>247</v>
      </c>
      <c r="D62">
        <v>247</v>
      </c>
      <c r="E62">
        <v>247</v>
      </c>
      <c r="F62">
        <v>1058</v>
      </c>
      <c r="G62" t="s">
        <v>219</v>
      </c>
      <c r="H62" t="s">
        <v>219</v>
      </c>
      <c r="I62" t="s">
        <v>219</v>
      </c>
      <c r="J62" t="s">
        <v>219</v>
      </c>
      <c r="K62" t="s">
        <v>219</v>
      </c>
      <c r="L62">
        <v>4</v>
      </c>
      <c r="M62">
        <v>246</v>
      </c>
      <c r="N62" s="3" t="s">
        <v>312</v>
      </c>
    </row>
    <row r="63" spans="1:14" ht="12.75">
      <c r="A63" t="s">
        <v>13</v>
      </c>
      <c r="B63" t="s">
        <v>173</v>
      </c>
      <c r="C63">
        <v>245</v>
      </c>
      <c r="D63">
        <v>245</v>
      </c>
      <c r="E63">
        <v>245</v>
      </c>
      <c r="F63">
        <v>2018</v>
      </c>
      <c r="G63" t="s">
        <v>219</v>
      </c>
      <c r="H63" t="s">
        <v>219</v>
      </c>
      <c r="I63" t="s">
        <v>219</v>
      </c>
      <c r="J63" t="s">
        <v>219</v>
      </c>
      <c r="K63" t="s">
        <v>219</v>
      </c>
      <c r="L63">
        <v>4</v>
      </c>
      <c r="M63">
        <v>247</v>
      </c>
      <c r="N63" s="3" t="s">
        <v>313</v>
      </c>
    </row>
    <row r="64" spans="1:14" ht="12.75">
      <c r="A64" t="s">
        <v>13</v>
      </c>
      <c r="B64" t="s">
        <v>130</v>
      </c>
      <c r="C64">
        <v>249</v>
      </c>
      <c r="D64">
        <v>249</v>
      </c>
      <c r="E64">
        <v>249</v>
      </c>
      <c r="F64">
        <v>321084</v>
      </c>
      <c r="G64">
        <v>7161</v>
      </c>
      <c r="H64">
        <v>23.040986267</v>
      </c>
      <c r="I64">
        <v>22.302575027</v>
      </c>
      <c r="J64">
        <v>22.359603397</v>
      </c>
      <c r="K64">
        <v>23.743133486</v>
      </c>
      <c r="L64">
        <v>5</v>
      </c>
      <c r="M64">
        <v>249</v>
      </c>
      <c r="N64" s="2" t="s">
        <v>22</v>
      </c>
    </row>
    <row r="65" spans="1:14" ht="12.75">
      <c r="A65" t="s">
        <v>14</v>
      </c>
      <c r="B65" t="s">
        <v>176</v>
      </c>
      <c r="C65">
        <v>302</v>
      </c>
      <c r="D65">
        <v>301</v>
      </c>
      <c r="E65">
        <v>301</v>
      </c>
      <c r="F65">
        <v>9695</v>
      </c>
      <c r="G65">
        <v>234</v>
      </c>
      <c r="H65">
        <v>25.444436196</v>
      </c>
      <c r="I65">
        <v>24.136152656</v>
      </c>
      <c r="J65">
        <v>21.4462742</v>
      </c>
      <c r="K65">
        <v>30.187963061</v>
      </c>
      <c r="L65" t="s">
        <v>220</v>
      </c>
      <c r="M65">
        <v>301</v>
      </c>
      <c r="N65" s="2" t="s">
        <v>268</v>
      </c>
    </row>
    <row r="66" spans="1:14" ht="12.75">
      <c r="A66" t="s">
        <v>14</v>
      </c>
      <c r="B66" t="s">
        <v>177</v>
      </c>
      <c r="C66">
        <v>301</v>
      </c>
      <c r="D66">
        <v>302</v>
      </c>
      <c r="E66">
        <v>302</v>
      </c>
      <c r="F66">
        <v>16493</v>
      </c>
      <c r="G66">
        <v>371</v>
      </c>
      <c r="H66">
        <v>23.318557627</v>
      </c>
      <c r="I66">
        <v>22.49439156</v>
      </c>
      <c r="J66">
        <v>20.435661765</v>
      </c>
      <c r="K66">
        <v>26.608148836</v>
      </c>
      <c r="L66" t="s">
        <v>220</v>
      </c>
      <c r="M66">
        <v>302</v>
      </c>
      <c r="N66" s="2" t="s">
        <v>269</v>
      </c>
    </row>
    <row r="67" spans="1:14" ht="12.75">
      <c r="A67" t="s">
        <v>14</v>
      </c>
      <c r="B67" t="s">
        <v>179</v>
      </c>
      <c r="C67">
        <v>305</v>
      </c>
      <c r="D67">
        <v>304</v>
      </c>
      <c r="E67">
        <v>304</v>
      </c>
      <c r="F67">
        <v>15605</v>
      </c>
      <c r="G67">
        <v>384</v>
      </c>
      <c r="H67">
        <v>25.538886286</v>
      </c>
      <c r="I67">
        <v>24.607497597</v>
      </c>
      <c r="J67">
        <v>22.430321735</v>
      </c>
      <c r="K67">
        <v>29.078259349</v>
      </c>
      <c r="L67" t="s">
        <v>220</v>
      </c>
      <c r="M67">
        <v>303</v>
      </c>
      <c r="N67" s="2" t="s">
        <v>271</v>
      </c>
    </row>
    <row r="68" spans="1:14" ht="12.75">
      <c r="A68" t="s">
        <v>14</v>
      </c>
      <c r="B68" t="s">
        <v>181</v>
      </c>
      <c r="C68">
        <v>303</v>
      </c>
      <c r="D68">
        <v>306</v>
      </c>
      <c r="E68">
        <v>306</v>
      </c>
      <c r="F68">
        <v>11685</v>
      </c>
      <c r="G68">
        <v>241</v>
      </c>
      <c r="H68">
        <v>21.063001018</v>
      </c>
      <c r="I68">
        <v>20.624732563</v>
      </c>
      <c r="J68">
        <v>17.872008591</v>
      </c>
      <c r="K68">
        <v>24.823735375</v>
      </c>
      <c r="L68" t="s">
        <v>220</v>
      </c>
      <c r="M68">
        <v>304</v>
      </c>
      <c r="N68" s="2" t="s">
        <v>273</v>
      </c>
    </row>
    <row r="69" spans="1:14" ht="12.75">
      <c r="A69" t="s">
        <v>14</v>
      </c>
      <c r="B69" t="s">
        <v>182</v>
      </c>
      <c r="C69">
        <v>304</v>
      </c>
      <c r="D69">
        <v>307</v>
      </c>
      <c r="E69">
        <v>307</v>
      </c>
      <c r="F69">
        <v>11041</v>
      </c>
      <c r="G69">
        <v>228</v>
      </c>
      <c r="H69">
        <v>20.355679469</v>
      </c>
      <c r="I69">
        <v>20.650303415</v>
      </c>
      <c r="J69">
        <v>17.201488929</v>
      </c>
      <c r="K69">
        <v>24.088245405</v>
      </c>
      <c r="L69" t="s">
        <v>220</v>
      </c>
      <c r="M69">
        <v>305</v>
      </c>
      <c r="N69" s="2" t="s">
        <v>274</v>
      </c>
    </row>
    <row r="70" spans="1:14" ht="12.75">
      <c r="A70" t="s">
        <v>14</v>
      </c>
      <c r="B70" t="s">
        <v>178</v>
      </c>
      <c r="C70">
        <v>309</v>
      </c>
      <c r="D70">
        <v>303</v>
      </c>
      <c r="E70">
        <v>303</v>
      </c>
      <c r="F70">
        <v>9292</v>
      </c>
      <c r="G70">
        <v>212</v>
      </c>
      <c r="H70">
        <v>23.692123599</v>
      </c>
      <c r="I70">
        <v>22.815325011</v>
      </c>
      <c r="J70">
        <v>19.895148759</v>
      </c>
      <c r="K70">
        <v>28.213748359</v>
      </c>
      <c r="L70" t="s">
        <v>220</v>
      </c>
      <c r="M70">
        <v>306</v>
      </c>
      <c r="N70" s="2" t="s">
        <v>270</v>
      </c>
    </row>
    <row r="71" spans="1:14" ht="12.75">
      <c r="A71" t="s">
        <v>14</v>
      </c>
      <c r="B71" t="s">
        <v>180</v>
      </c>
      <c r="C71">
        <v>308</v>
      </c>
      <c r="D71">
        <v>305</v>
      </c>
      <c r="E71">
        <v>305</v>
      </c>
      <c r="F71">
        <v>13327</v>
      </c>
      <c r="G71">
        <v>317</v>
      </c>
      <c r="H71">
        <v>24.554448622</v>
      </c>
      <c r="I71">
        <v>23.786298492</v>
      </c>
      <c r="J71">
        <v>21.293576648</v>
      </c>
      <c r="K71">
        <v>28.314686495</v>
      </c>
      <c r="L71" t="s">
        <v>220</v>
      </c>
      <c r="M71">
        <v>307</v>
      </c>
      <c r="N71" s="2" t="s">
        <v>272</v>
      </c>
    </row>
    <row r="72" spans="1:14" ht="12.75">
      <c r="A72" t="s">
        <v>14</v>
      </c>
      <c r="B72" t="s">
        <v>183</v>
      </c>
      <c r="C72">
        <v>307</v>
      </c>
      <c r="D72">
        <v>308</v>
      </c>
      <c r="E72">
        <v>308</v>
      </c>
      <c r="F72">
        <v>14372</v>
      </c>
      <c r="G72">
        <v>394</v>
      </c>
      <c r="H72">
        <v>28.831842991</v>
      </c>
      <c r="I72">
        <v>27.414416922</v>
      </c>
      <c r="J72">
        <v>25.366714738</v>
      </c>
      <c r="K72">
        <v>32.770312547</v>
      </c>
      <c r="L72" t="s">
        <v>220</v>
      </c>
      <c r="M72">
        <v>308</v>
      </c>
      <c r="N72" s="2" t="s">
        <v>275</v>
      </c>
    </row>
    <row r="73" spans="1:14" ht="12.75">
      <c r="A73" t="s">
        <v>14</v>
      </c>
      <c r="B73" t="s">
        <v>184</v>
      </c>
      <c r="C73">
        <v>306</v>
      </c>
      <c r="D73">
        <v>309</v>
      </c>
      <c r="E73">
        <v>309</v>
      </c>
      <c r="F73">
        <v>23796</v>
      </c>
      <c r="G73">
        <v>715</v>
      </c>
      <c r="H73">
        <v>31.477047523</v>
      </c>
      <c r="I73">
        <v>30.047066734</v>
      </c>
      <c r="J73">
        <v>28.642794354</v>
      </c>
      <c r="K73">
        <v>34.59175486</v>
      </c>
      <c r="L73" t="s">
        <v>220</v>
      </c>
      <c r="M73">
        <v>309</v>
      </c>
      <c r="N73" s="2" t="s">
        <v>276</v>
      </c>
    </row>
    <row r="74" spans="1:14" ht="12.75">
      <c r="A74" t="s">
        <v>14</v>
      </c>
      <c r="B74" t="s">
        <v>185</v>
      </c>
      <c r="C74">
        <v>310</v>
      </c>
      <c r="D74">
        <v>310</v>
      </c>
      <c r="E74">
        <v>310</v>
      </c>
      <c r="F74">
        <v>9732</v>
      </c>
      <c r="G74">
        <v>247</v>
      </c>
      <c r="H74">
        <v>26.386498679</v>
      </c>
      <c r="I74">
        <v>25.380189067</v>
      </c>
      <c r="J74">
        <v>22.465698479</v>
      </c>
      <c r="K74">
        <v>30.991572027</v>
      </c>
      <c r="L74" t="s">
        <v>220</v>
      </c>
      <c r="M74">
        <v>310</v>
      </c>
      <c r="N74" s="2" t="s">
        <v>277</v>
      </c>
    </row>
    <row r="75" spans="1:14" ht="12.75">
      <c r="A75" t="s">
        <v>14</v>
      </c>
      <c r="B75" t="s">
        <v>186</v>
      </c>
      <c r="C75">
        <v>311</v>
      </c>
      <c r="D75">
        <v>311</v>
      </c>
      <c r="E75">
        <v>311</v>
      </c>
      <c r="F75">
        <v>17527</v>
      </c>
      <c r="G75">
        <v>498</v>
      </c>
      <c r="H75">
        <v>26.916412252</v>
      </c>
      <c r="I75">
        <v>28.413305186</v>
      </c>
      <c r="J75">
        <v>24.036847809</v>
      </c>
      <c r="K75">
        <v>30.140942535</v>
      </c>
      <c r="L75" t="s">
        <v>220</v>
      </c>
      <c r="M75">
        <v>311</v>
      </c>
      <c r="N75" s="2" t="s">
        <v>278</v>
      </c>
    </row>
    <row r="76" spans="1:14" ht="12.75">
      <c r="A76" t="s">
        <v>14</v>
      </c>
      <c r="B76" t="s">
        <v>187</v>
      </c>
      <c r="C76">
        <v>312</v>
      </c>
      <c r="D76">
        <v>312</v>
      </c>
      <c r="E76">
        <v>312</v>
      </c>
      <c r="F76">
        <v>11799</v>
      </c>
      <c r="G76">
        <v>370</v>
      </c>
      <c r="H76">
        <v>31.078852575</v>
      </c>
      <c r="I76">
        <v>31.358589711</v>
      </c>
      <c r="J76">
        <v>27.277671945</v>
      </c>
      <c r="K76">
        <v>35.409732888</v>
      </c>
      <c r="L76" t="s">
        <v>220</v>
      </c>
      <c r="M76">
        <v>312</v>
      </c>
      <c r="N76" s="2" t="s">
        <v>279</v>
      </c>
    </row>
    <row r="77" spans="1:14" ht="12.75">
      <c r="A77" t="s">
        <v>14</v>
      </c>
      <c r="B77" t="s">
        <v>126</v>
      </c>
      <c r="C77">
        <v>313</v>
      </c>
      <c r="D77">
        <v>313</v>
      </c>
      <c r="E77">
        <v>313</v>
      </c>
      <c r="F77">
        <v>164364</v>
      </c>
      <c r="G77">
        <v>4211</v>
      </c>
      <c r="H77">
        <v>26.398402106</v>
      </c>
      <c r="I77">
        <v>25.619965443</v>
      </c>
      <c r="J77">
        <v>25.388401358</v>
      </c>
      <c r="K77">
        <v>27.44858268</v>
      </c>
      <c r="L77" t="s">
        <v>220</v>
      </c>
      <c r="M77">
        <v>313</v>
      </c>
      <c r="N77" s="2" t="s">
        <v>229</v>
      </c>
    </row>
    <row r="78" spans="1:14" ht="12.75">
      <c r="A78" t="s">
        <v>15</v>
      </c>
      <c r="B78" t="s">
        <v>188</v>
      </c>
      <c r="C78">
        <v>401</v>
      </c>
      <c r="D78">
        <v>401</v>
      </c>
      <c r="E78">
        <v>401</v>
      </c>
      <c r="F78">
        <v>2438</v>
      </c>
      <c r="G78">
        <v>57</v>
      </c>
      <c r="H78">
        <v>25.223533128</v>
      </c>
      <c r="I78">
        <v>23.379819524</v>
      </c>
      <c r="J78">
        <v>17.777481541</v>
      </c>
      <c r="K78">
        <v>35.788343922</v>
      </c>
      <c r="L78">
        <v>1</v>
      </c>
      <c r="M78">
        <v>401</v>
      </c>
      <c r="N78" s="2" t="s">
        <v>280</v>
      </c>
    </row>
    <row r="79" spans="1:14" ht="12.75">
      <c r="A79" t="s">
        <v>15</v>
      </c>
      <c r="B79" t="s">
        <v>191</v>
      </c>
      <c r="C79">
        <v>410</v>
      </c>
      <c r="D79">
        <v>404</v>
      </c>
      <c r="E79">
        <v>404</v>
      </c>
      <c r="F79">
        <v>954</v>
      </c>
      <c r="G79">
        <v>25</v>
      </c>
      <c r="H79">
        <v>27.129070695</v>
      </c>
      <c r="I79">
        <v>26.205450734</v>
      </c>
      <c r="J79">
        <v>16.247442814</v>
      </c>
      <c r="K79">
        <v>45.298603922</v>
      </c>
      <c r="L79">
        <v>1</v>
      </c>
      <c r="M79">
        <v>402</v>
      </c>
      <c r="N79" s="3" t="s">
        <v>32</v>
      </c>
    </row>
    <row r="80" spans="1:14" ht="12.75">
      <c r="A80" t="s">
        <v>15</v>
      </c>
      <c r="B80" t="s">
        <v>190</v>
      </c>
      <c r="C80">
        <v>405</v>
      </c>
      <c r="D80">
        <v>403</v>
      </c>
      <c r="E80">
        <v>403</v>
      </c>
      <c r="F80">
        <v>9695</v>
      </c>
      <c r="G80">
        <v>234</v>
      </c>
      <c r="H80">
        <v>25.444436196</v>
      </c>
      <c r="I80">
        <v>24.136152656</v>
      </c>
      <c r="J80">
        <v>21.4462742</v>
      </c>
      <c r="K80">
        <v>30.187963061</v>
      </c>
      <c r="L80">
        <v>1</v>
      </c>
      <c r="M80">
        <v>403</v>
      </c>
      <c r="N80" s="2" t="s">
        <v>268</v>
      </c>
    </row>
    <row r="81" spans="1:14" ht="12.75">
      <c r="A81" t="s">
        <v>15</v>
      </c>
      <c r="B81" t="s">
        <v>192</v>
      </c>
      <c r="C81">
        <v>406</v>
      </c>
      <c r="D81">
        <v>405</v>
      </c>
      <c r="E81">
        <v>405</v>
      </c>
      <c r="F81">
        <v>9628</v>
      </c>
      <c r="G81">
        <v>226</v>
      </c>
      <c r="H81">
        <v>24.544545481</v>
      </c>
      <c r="I81">
        <v>23.473203157</v>
      </c>
      <c r="J81">
        <v>20.679003173</v>
      </c>
      <c r="K81">
        <v>29.132676649</v>
      </c>
      <c r="L81">
        <v>2</v>
      </c>
      <c r="M81">
        <v>404</v>
      </c>
      <c r="N81" s="3" t="s">
        <v>282</v>
      </c>
    </row>
    <row r="82" spans="1:14" ht="12.75">
      <c r="A82" t="s">
        <v>15</v>
      </c>
      <c r="B82" t="s">
        <v>189</v>
      </c>
      <c r="C82">
        <v>403</v>
      </c>
      <c r="D82">
        <v>402</v>
      </c>
      <c r="E82">
        <v>402</v>
      </c>
      <c r="F82">
        <v>7234</v>
      </c>
      <c r="G82">
        <v>155</v>
      </c>
      <c r="H82">
        <v>22.363563019</v>
      </c>
      <c r="I82">
        <v>21.426596627</v>
      </c>
      <c r="J82">
        <v>18.228242741</v>
      </c>
      <c r="K82">
        <v>27.437035922</v>
      </c>
      <c r="L82">
        <v>2</v>
      </c>
      <c r="M82">
        <v>405</v>
      </c>
      <c r="N82" s="2" t="s">
        <v>281</v>
      </c>
    </row>
    <row r="83" spans="1:14" ht="12.75">
      <c r="A83" t="s">
        <v>15</v>
      </c>
      <c r="B83" t="s">
        <v>193</v>
      </c>
      <c r="C83">
        <v>404</v>
      </c>
      <c r="D83">
        <v>406</v>
      </c>
      <c r="E83">
        <v>406</v>
      </c>
      <c r="F83">
        <v>8364</v>
      </c>
      <c r="G83">
        <v>158</v>
      </c>
      <c r="H83">
        <v>19.292793496</v>
      </c>
      <c r="I83">
        <v>18.890483022</v>
      </c>
      <c r="J83">
        <v>15.744050318</v>
      </c>
      <c r="K83">
        <v>23.641431102</v>
      </c>
      <c r="L83">
        <v>2</v>
      </c>
      <c r="M83">
        <v>406</v>
      </c>
      <c r="N83" s="3" t="s">
        <v>283</v>
      </c>
    </row>
    <row r="84" spans="1:14" ht="12.75">
      <c r="A84" t="s">
        <v>15</v>
      </c>
      <c r="B84" t="s">
        <v>196</v>
      </c>
      <c r="C84">
        <v>408</v>
      </c>
      <c r="D84">
        <v>409</v>
      </c>
      <c r="E84">
        <v>409</v>
      </c>
      <c r="F84">
        <v>5575</v>
      </c>
      <c r="G84">
        <v>135</v>
      </c>
      <c r="H84">
        <v>26.12581165</v>
      </c>
      <c r="I84">
        <v>24.215246637</v>
      </c>
      <c r="J84">
        <v>20.971284809</v>
      </c>
      <c r="K84">
        <v>32.547268351</v>
      </c>
      <c r="L84">
        <v>2</v>
      </c>
      <c r="M84">
        <v>407</v>
      </c>
      <c r="N84" s="3" t="s">
        <v>286</v>
      </c>
    </row>
    <row r="85" spans="1:14" ht="12.75">
      <c r="A85" t="s">
        <v>15</v>
      </c>
      <c r="B85" t="s">
        <v>195</v>
      </c>
      <c r="C85">
        <v>407</v>
      </c>
      <c r="D85">
        <v>408</v>
      </c>
      <c r="E85">
        <v>408</v>
      </c>
      <c r="F85">
        <v>7514</v>
      </c>
      <c r="G85">
        <v>146</v>
      </c>
      <c r="H85">
        <v>19.58833965</v>
      </c>
      <c r="I85">
        <v>19.430396593</v>
      </c>
      <c r="J85">
        <v>15.871875703</v>
      </c>
      <c r="K85">
        <v>24.175028674</v>
      </c>
      <c r="L85">
        <v>2</v>
      </c>
      <c r="M85">
        <v>408</v>
      </c>
      <c r="N85" s="3" t="s">
        <v>285</v>
      </c>
    </row>
    <row r="86" spans="1:14" ht="12.75">
      <c r="A86" t="s">
        <v>15</v>
      </c>
      <c r="B86" t="s">
        <v>198</v>
      </c>
      <c r="C86">
        <v>409</v>
      </c>
      <c r="D86">
        <v>411</v>
      </c>
      <c r="E86">
        <v>411</v>
      </c>
      <c r="F86">
        <v>7425</v>
      </c>
      <c r="G86">
        <v>181</v>
      </c>
      <c r="H86">
        <v>25.793753824</v>
      </c>
      <c r="I86">
        <v>24.377104377</v>
      </c>
      <c r="J86">
        <v>21.350548982</v>
      </c>
      <c r="K86">
        <v>31.161621975</v>
      </c>
      <c r="L86">
        <v>2</v>
      </c>
      <c r="M86">
        <v>409</v>
      </c>
      <c r="N86" s="2" t="s">
        <v>287</v>
      </c>
    </row>
    <row r="87" spans="1:14" ht="12.75">
      <c r="A87" t="s">
        <v>15</v>
      </c>
      <c r="B87" t="s">
        <v>194</v>
      </c>
      <c r="C87">
        <v>402</v>
      </c>
      <c r="D87">
        <v>407</v>
      </c>
      <c r="E87">
        <v>407</v>
      </c>
      <c r="F87">
        <v>9259</v>
      </c>
      <c r="G87">
        <v>216</v>
      </c>
      <c r="H87">
        <v>24.128559805</v>
      </c>
      <c r="I87">
        <v>23.328653202</v>
      </c>
      <c r="J87">
        <v>20.295907293</v>
      </c>
      <c r="K87">
        <v>28.68496539</v>
      </c>
      <c r="L87">
        <v>2</v>
      </c>
      <c r="M87">
        <v>410</v>
      </c>
      <c r="N87" s="3" t="s">
        <v>284</v>
      </c>
    </row>
    <row r="88" spans="1:14" ht="12.75">
      <c r="A88" t="s">
        <v>15</v>
      </c>
      <c r="B88" t="s">
        <v>197</v>
      </c>
      <c r="C88">
        <v>416</v>
      </c>
      <c r="D88">
        <v>410</v>
      </c>
      <c r="E88">
        <v>410</v>
      </c>
      <c r="F88">
        <v>9292</v>
      </c>
      <c r="G88">
        <v>212</v>
      </c>
      <c r="H88">
        <v>23.692123599</v>
      </c>
      <c r="I88">
        <v>22.815325011</v>
      </c>
      <c r="J88">
        <v>19.895148759</v>
      </c>
      <c r="K88">
        <v>28.213748359</v>
      </c>
      <c r="L88">
        <v>2</v>
      </c>
      <c r="M88">
        <v>411</v>
      </c>
      <c r="N88" s="3" t="s">
        <v>270</v>
      </c>
    </row>
    <row r="89" spans="1:14" ht="12.75">
      <c r="A89" t="s">
        <v>15</v>
      </c>
      <c r="B89" t="s">
        <v>199</v>
      </c>
      <c r="C89">
        <v>412</v>
      </c>
      <c r="D89">
        <v>412</v>
      </c>
      <c r="E89">
        <v>412</v>
      </c>
      <c r="F89">
        <v>6030</v>
      </c>
      <c r="G89">
        <v>172</v>
      </c>
      <c r="H89">
        <v>29.980098829</v>
      </c>
      <c r="I89">
        <v>28.524046434</v>
      </c>
      <c r="J89">
        <v>24.694107482</v>
      </c>
      <c r="K89">
        <v>36.397603212</v>
      </c>
      <c r="L89">
        <v>2</v>
      </c>
      <c r="M89">
        <v>412</v>
      </c>
      <c r="N89" s="2" t="s">
        <v>288</v>
      </c>
    </row>
    <row r="90" spans="1:14" ht="12.75">
      <c r="A90" t="s">
        <v>15</v>
      </c>
      <c r="B90" t="s">
        <v>202</v>
      </c>
      <c r="C90">
        <v>411</v>
      </c>
      <c r="D90">
        <v>415</v>
      </c>
      <c r="E90">
        <v>415</v>
      </c>
      <c r="F90">
        <v>7922</v>
      </c>
      <c r="G90">
        <v>254</v>
      </c>
      <c r="H90">
        <v>33.605905501</v>
      </c>
      <c r="I90">
        <v>32.062610452</v>
      </c>
      <c r="J90">
        <v>28.694169884</v>
      </c>
      <c r="K90">
        <v>39.35840936</v>
      </c>
      <c r="L90">
        <v>2</v>
      </c>
      <c r="M90">
        <v>413</v>
      </c>
      <c r="N90" s="3" t="s">
        <v>291</v>
      </c>
    </row>
    <row r="91" spans="1:14" ht="12.75">
      <c r="A91" t="s">
        <v>15</v>
      </c>
      <c r="B91" t="s">
        <v>200</v>
      </c>
      <c r="C91">
        <v>413</v>
      </c>
      <c r="D91">
        <v>413</v>
      </c>
      <c r="E91">
        <v>413</v>
      </c>
      <c r="F91">
        <v>8502</v>
      </c>
      <c r="G91">
        <v>256</v>
      </c>
      <c r="H91">
        <v>32.057142057</v>
      </c>
      <c r="I91">
        <v>30.110562221</v>
      </c>
      <c r="J91">
        <v>27.383111405</v>
      </c>
      <c r="K91">
        <v>37.528984257</v>
      </c>
      <c r="L91">
        <v>2</v>
      </c>
      <c r="M91">
        <v>414</v>
      </c>
      <c r="N91" s="2" t="s">
        <v>289</v>
      </c>
    </row>
    <row r="92" spans="1:14" ht="12.75">
      <c r="A92" t="s">
        <v>15</v>
      </c>
      <c r="B92" t="s">
        <v>206</v>
      </c>
      <c r="C92">
        <v>418</v>
      </c>
      <c r="D92">
        <v>419</v>
      </c>
      <c r="E92">
        <v>419</v>
      </c>
      <c r="F92">
        <v>3527</v>
      </c>
      <c r="G92">
        <v>82</v>
      </c>
      <c r="H92">
        <v>22.199107677</v>
      </c>
      <c r="I92">
        <v>23.249220301</v>
      </c>
      <c r="J92">
        <v>16.73194146</v>
      </c>
      <c r="K92">
        <v>29.452671875</v>
      </c>
      <c r="L92">
        <v>2</v>
      </c>
      <c r="M92">
        <v>415</v>
      </c>
      <c r="N92" s="3" t="s">
        <v>295</v>
      </c>
    </row>
    <row r="93" spans="1:14" ht="12.75">
      <c r="A93" t="s">
        <v>15</v>
      </c>
      <c r="B93" t="s">
        <v>204</v>
      </c>
      <c r="C93">
        <v>414</v>
      </c>
      <c r="D93">
        <v>417</v>
      </c>
      <c r="E93">
        <v>417</v>
      </c>
      <c r="F93">
        <v>5977</v>
      </c>
      <c r="G93">
        <v>158</v>
      </c>
      <c r="H93">
        <v>26.020928799</v>
      </c>
      <c r="I93">
        <v>26.434666221</v>
      </c>
      <c r="J93">
        <v>21.28072032</v>
      </c>
      <c r="K93">
        <v>31.817002685</v>
      </c>
      <c r="L93">
        <v>3</v>
      </c>
      <c r="M93">
        <v>416</v>
      </c>
      <c r="N93" s="3" t="s">
        <v>293</v>
      </c>
    </row>
    <row r="94" spans="1:14" ht="12.75">
      <c r="A94" t="s">
        <v>15</v>
      </c>
      <c r="B94" t="s">
        <v>201</v>
      </c>
      <c r="C94">
        <v>420</v>
      </c>
      <c r="D94">
        <v>414</v>
      </c>
      <c r="E94">
        <v>414</v>
      </c>
      <c r="F94">
        <v>5902</v>
      </c>
      <c r="G94">
        <v>136</v>
      </c>
      <c r="H94">
        <v>23.174877298</v>
      </c>
      <c r="I94">
        <v>23.043036259</v>
      </c>
      <c r="J94">
        <v>18.644819906</v>
      </c>
      <c r="K94">
        <v>28.805584632</v>
      </c>
      <c r="L94">
        <v>3</v>
      </c>
      <c r="M94">
        <v>417</v>
      </c>
      <c r="N94" s="2" t="s">
        <v>290</v>
      </c>
    </row>
    <row r="95" spans="1:14" ht="12.75">
      <c r="A95" t="s">
        <v>15</v>
      </c>
      <c r="B95" t="s">
        <v>203</v>
      </c>
      <c r="C95">
        <v>415</v>
      </c>
      <c r="D95">
        <v>416</v>
      </c>
      <c r="E95">
        <v>416</v>
      </c>
      <c r="F95">
        <v>7388</v>
      </c>
      <c r="G95">
        <v>197</v>
      </c>
      <c r="H95">
        <v>28.081182603</v>
      </c>
      <c r="I95">
        <v>26.664861938</v>
      </c>
      <c r="J95">
        <v>23.431910198</v>
      </c>
      <c r="K95">
        <v>33.652946333</v>
      </c>
      <c r="L95">
        <v>3</v>
      </c>
      <c r="M95">
        <v>418</v>
      </c>
      <c r="N95" s="3" t="s">
        <v>292</v>
      </c>
    </row>
    <row r="96" spans="1:14" ht="12.75">
      <c r="A96" t="s">
        <v>15</v>
      </c>
      <c r="B96" t="s">
        <v>207</v>
      </c>
      <c r="C96">
        <v>419</v>
      </c>
      <c r="D96">
        <v>420</v>
      </c>
      <c r="E96">
        <v>420</v>
      </c>
      <c r="F96">
        <v>3321</v>
      </c>
      <c r="G96">
        <v>83</v>
      </c>
      <c r="H96">
        <v>25.570963438</v>
      </c>
      <c r="I96">
        <v>24.992472147</v>
      </c>
      <c r="J96">
        <v>19.343519731</v>
      </c>
      <c r="K96">
        <v>33.803267463</v>
      </c>
      <c r="L96">
        <v>3</v>
      </c>
      <c r="M96">
        <v>419</v>
      </c>
      <c r="N96" s="3" t="s">
        <v>33</v>
      </c>
    </row>
    <row r="97" spans="1:14" ht="12.75">
      <c r="A97" t="s">
        <v>15</v>
      </c>
      <c r="B97" t="s">
        <v>205</v>
      </c>
      <c r="C97">
        <v>417</v>
      </c>
      <c r="D97">
        <v>418</v>
      </c>
      <c r="E97">
        <v>418</v>
      </c>
      <c r="F97">
        <v>10215</v>
      </c>
      <c r="G97">
        <v>259</v>
      </c>
      <c r="H97">
        <v>24.804693389</v>
      </c>
      <c r="I97">
        <v>25.354870289</v>
      </c>
      <c r="J97">
        <v>21.199052662</v>
      </c>
      <c r="K97">
        <v>29.023599494</v>
      </c>
      <c r="L97">
        <v>3</v>
      </c>
      <c r="M97">
        <v>420</v>
      </c>
      <c r="N97" s="3" t="s">
        <v>294</v>
      </c>
    </row>
    <row r="98" spans="1:14" ht="12.75">
      <c r="A98" t="s">
        <v>15</v>
      </c>
      <c r="B98" t="s">
        <v>209</v>
      </c>
      <c r="C98">
        <v>422</v>
      </c>
      <c r="D98">
        <v>422</v>
      </c>
      <c r="E98">
        <v>422</v>
      </c>
      <c r="F98">
        <v>4934</v>
      </c>
      <c r="G98">
        <v>148</v>
      </c>
      <c r="H98">
        <v>29.69958603</v>
      </c>
      <c r="I98">
        <v>29.995946494</v>
      </c>
      <c r="J98">
        <v>24.135911371</v>
      </c>
      <c r="K98">
        <v>36.545767706</v>
      </c>
      <c r="L98">
        <v>4</v>
      </c>
      <c r="M98">
        <v>421</v>
      </c>
      <c r="N98" s="3" t="s">
        <v>297</v>
      </c>
    </row>
    <row r="99" spans="1:14" ht="12.75">
      <c r="A99" t="s">
        <v>15</v>
      </c>
      <c r="B99" t="s">
        <v>208</v>
      </c>
      <c r="C99">
        <v>421</v>
      </c>
      <c r="D99">
        <v>421</v>
      </c>
      <c r="E99">
        <v>421</v>
      </c>
      <c r="F99">
        <v>7415</v>
      </c>
      <c r="G99">
        <v>203</v>
      </c>
      <c r="H99">
        <v>27.189505665</v>
      </c>
      <c r="I99">
        <v>27.376938638</v>
      </c>
      <c r="J99">
        <v>22.775060932</v>
      </c>
      <c r="K99">
        <v>32.459593435</v>
      </c>
      <c r="L99">
        <v>4</v>
      </c>
      <c r="M99">
        <v>422</v>
      </c>
      <c r="N99" s="3" t="s">
        <v>296</v>
      </c>
    </row>
    <row r="100" spans="1:14" ht="12.75">
      <c r="A100" t="s">
        <v>15</v>
      </c>
      <c r="B100" t="s">
        <v>210</v>
      </c>
      <c r="C100">
        <v>423</v>
      </c>
      <c r="D100">
        <v>423</v>
      </c>
      <c r="E100">
        <v>423</v>
      </c>
      <c r="F100">
        <v>4157</v>
      </c>
      <c r="G100">
        <v>112</v>
      </c>
      <c r="H100">
        <v>25.896268712</v>
      </c>
      <c r="I100">
        <v>26.942506615</v>
      </c>
      <c r="J100">
        <v>20.413349188</v>
      </c>
      <c r="K100">
        <v>32.851871929</v>
      </c>
      <c r="L100">
        <v>4</v>
      </c>
      <c r="M100">
        <v>423</v>
      </c>
      <c r="N100" s="3" t="s">
        <v>298</v>
      </c>
    </row>
    <row r="101" spans="1:14" ht="12.75">
      <c r="A101" t="s">
        <v>15</v>
      </c>
      <c r="B101" t="s">
        <v>211</v>
      </c>
      <c r="C101">
        <v>424</v>
      </c>
      <c r="D101">
        <v>424</v>
      </c>
      <c r="E101">
        <v>424</v>
      </c>
      <c r="F101">
        <v>7312</v>
      </c>
      <c r="G101">
        <v>239</v>
      </c>
      <c r="H101">
        <v>29.448095259</v>
      </c>
      <c r="I101">
        <v>32.685995624</v>
      </c>
      <c r="J101">
        <v>25.007437198</v>
      </c>
      <c r="K101">
        <v>34.677296497</v>
      </c>
      <c r="L101">
        <v>4</v>
      </c>
      <c r="M101">
        <v>424</v>
      </c>
      <c r="N101" s="3" t="s">
        <v>299</v>
      </c>
    </row>
    <row r="102" spans="1:14" ht="12.75">
      <c r="A102" t="s">
        <v>15</v>
      </c>
      <c r="B102" t="s">
        <v>212</v>
      </c>
      <c r="C102">
        <v>425</v>
      </c>
      <c r="D102">
        <v>425</v>
      </c>
      <c r="E102">
        <v>425</v>
      </c>
      <c r="F102">
        <v>4384</v>
      </c>
      <c r="G102">
        <v>167</v>
      </c>
      <c r="H102">
        <v>37.454993678</v>
      </c>
      <c r="I102">
        <v>38.093065693</v>
      </c>
      <c r="J102">
        <v>30.897727248</v>
      </c>
      <c r="K102">
        <v>45.403875184</v>
      </c>
      <c r="L102">
        <v>4</v>
      </c>
      <c r="M102">
        <v>425</v>
      </c>
      <c r="N102" s="2" t="s">
        <v>300</v>
      </c>
    </row>
    <row r="103" spans="1:14" ht="12.75">
      <c r="A103" t="s">
        <v>15</v>
      </c>
      <c r="B103" t="s">
        <v>126</v>
      </c>
      <c r="C103">
        <v>426</v>
      </c>
      <c r="D103">
        <v>426</v>
      </c>
      <c r="E103">
        <v>426</v>
      </c>
      <c r="F103">
        <v>164364</v>
      </c>
      <c r="G103">
        <v>4211</v>
      </c>
      <c r="H103">
        <v>26.398402106</v>
      </c>
      <c r="I103">
        <v>25.619965443</v>
      </c>
      <c r="J103">
        <v>25.388401358</v>
      </c>
      <c r="K103">
        <v>27.44858268</v>
      </c>
      <c r="L103">
        <v>5</v>
      </c>
      <c r="M103">
        <v>426</v>
      </c>
      <c r="N103" s="2" t="s">
        <v>229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MCHPE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MarniB</dc:creator>
  <cp:keywords/>
  <dc:description/>
  <cp:lastModifiedBy>jenb</cp:lastModifiedBy>
  <cp:lastPrinted>2004-06-15T20:26:03Z</cp:lastPrinted>
  <dcterms:created xsi:type="dcterms:W3CDTF">2003-10-02T19:34:00Z</dcterms:created>
  <dcterms:modified xsi:type="dcterms:W3CDTF">2004-12-10T16:08:03Z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