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5506" windowWidth="14940" windowHeight="15480" activeTab="0"/>
  </bookViews>
  <sheets>
    <sheet name="Description" sheetId="1" r:id="rId1"/>
    <sheet name="Graph - Left Side" sheetId="2" r:id="rId2"/>
    <sheet name="Graph - Right Side" sheetId="3" r:id="rId3"/>
    <sheet name="Glossary" sheetId="4" r:id="rId4"/>
    <sheet name="Language Data" sheetId="5" r:id="rId5"/>
    <sheet name="Math Data (not graphed)" sheetId="6" r:id="rId6"/>
  </sheets>
  <definedNames/>
  <calcPr fullCalcOnLoad="1"/>
</workbook>
</file>

<file path=xl/sharedStrings.xml><?xml version="1.0" encoding="utf-8"?>
<sst xmlns="http://schemas.openxmlformats.org/spreadsheetml/2006/main" count="210" uniqueCount="62">
  <si>
    <t>2001/02 S4 LA Test: Pass/Fail among 1984 Birth Cohort by Rural RHA (Exclude BAND Schools) in 2001</t>
  </si>
  <si>
    <t>$Id: /project/child_eq/prog/lmacwil/education/paper1/RevisedTESTs/Cohort84andS1_follow.RHA.xBand.sas  Jul 12 13:29  lmacwil lmacwil $</t>
  </si>
  <si>
    <t>rha01</t>
  </si>
  <si>
    <t>Failed</t>
  </si>
  <si>
    <t>inS3</t>
  </si>
  <si>
    <t>S4noExam</t>
  </si>
  <si>
    <t>Withdrawn</t>
  </si>
  <si>
    <t>A</t>
  </si>
  <si>
    <t>BN</t>
  </si>
  <si>
    <t>BS</t>
  </si>
  <si>
    <t>C</t>
  </si>
  <si>
    <t>D</t>
  </si>
  <si>
    <t>E</t>
  </si>
  <si>
    <t>FB</t>
  </si>
  <si>
    <t>FC</t>
  </si>
  <si>
    <t>G</t>
  </si>
  <si>
    <t>GA</t>
  </si>
  <si>
    <t>Central</t>
  </si>
  <si>
    <t>North Eastman</t>
  </si>
  <si>
    <t>South Eastman</t>
  </si>
  <si>
    <t>Interlake</t>
  </si>
  <si>
    <t>Nor-Man</t>
  </si>
  <si>
    <t>Parkland</t>
  </si>
  <si>
    <t>Burntwood</t>
  </si>
  <si>
    <t>Brandon</t>
  </si>
  <si>
    <t>Assiniboine</t>
  </si>
  <si>
    <t>S3 or lower</t>
  </si>
  <si>
    <t>In S4, no LA Test</t>
  </si>
  <si>
    <t>Pass</t>
  </si>
  <si>
    <t>Fail</t>
  </si>
  <si>
    <t>Total</t>
  </si>
  <si>
    <t># to remove from</t>
  </si>
  <si>
    <t>Withdrawn category</t>
  </si>
  <si>
    <t>b/c of missing data in Band-Op schools</t>
  </si>
  <si>
    <t>Passed/Have_Credit</t>
  </si>
  <si>
    <t>s</t>
  </si>
  <si>
    <t>Churchill (s)</t>
  </si>
  <si>
    <t>Dropped/Absent/Exempt/Incomplete/Mark_1</t>
  </si>
  <si>
    <t>Drop/Absent/Exempt/ Incomplete</t>
  </si>
  <si>
    <t>2001/02 S4 L.A. Standards Tests Writers: RURAL (excl. BAND operated schools)</t>
  </si>
  <si>
    <t>$Id: /project/child_eq/prog/lmacwil/education/paper1/RevisedTESTs/Cohort84andS1_follow.RHA.xBand.sas  Jul 14 10:14  lmacwil lmacwil $</t>
  </si>
  <si>
    <t>RHA</t>
  </si>
  <si>
    <t>test</t>
  </si>
  <si>
    <t>Passed</t>
  </si>
  <si>
    <t>other</t>
  </si>
  <si>
    <t>L.A.</t>
  </si>
  <si>
    <t>RIGHT SIDE</t>
  </si>
  <si>
    <t>LEFT SIDE</t>
  </si>
  <si>
    <t>2001/02 S4 MATH Standards Tests Writers: RURAL (excl. BAND operated schools)</t>
  </si>
  <si>
    <t>sefigroup</t>
  </si>
  <si>
    <t>total</t>
  </si>
  <si>
    <t xml:space="preserve"> </t>
  </si>
  <si>
    <t>Math</t>
  </si>
  <si>
    <t>2001/02 S4 MATH Test: Pass/Fail among 1984 Birth Cohort by Rural RHA (Exclude BAND Schools) in 2001</t>
  </si>
  <si>
    <t>$Id: /project/child_eq/prog/lmacwil/education/paper1/RevisedTESTs/Cohort84andS1_follow.RHA.xBand.sas  Jul 14 16:20  lmacwil lmacwil $</t>
  </si>
  <si>
    <t>Drop/Absent/ Exempt/  Incomplete</t>
  </si>
  <si>
    <t>Churchill</t>
  </si>
  <si>
    <t xml:space="preserve">These definitions can be found in the Child Health Atlas Glossary: </t>
  </si>
  <si>
    <t>http://www.umanitoba.ca/centres/mchp/reports/child_inequalities/glossary.shtml</t>
  </si>
  <si>
    <t>Standards Tests</t>
  </si>
  <si>
    <t>Regional Health Authority (RHA)</t>
  </si>
  <si>
    <t>Socioeconomic Status (SES)</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</si>
</sst>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s>
  <fonts count="13">
    <font>
      <sz val="10"/>
      <name val="Arial"/>
      <family val="0"/>
    </font>
    <font>
      <sz val="8"/>
      <name val="Arial"/>
      <family val="0"/>
    </font>
    <font>
      <b/>
      <sz val="10"/>
      <name val="Arial"/>
      <family val="2"/>
    </font>
    <font>
      <sz val="9.5"/>
      <name val="Arial"/>
      <family val="0"/>
    </font>
    <font>
      <b/>
      <sz val="12"/>
      <name val="Arial"/>
      <family val="0"/>
    </font>
    <font>
      <b/>
      <sz val="20"/>
      <name val="Arial"/>
      <family val="2"/>
    </font>
    <font>
      <b/>
      <sz val="8"/>
      <name val="Arial"/>
      <family val="2"/>
    </font>
    <font>
      <sz val="12"/>
      <name val="Arial"/>
      <family val="2"/>
    </font>
    <font>
      <i/>
      <sz val="12"/>
      <name val="Arial"/>
      <family val="2"/>
    </font>
    <font>
      <sz val="9"/>
      <name val="Arial"/>
      <family val="2"/>
    </font>
    <font>
      <sz val="10.5"/>
      <name val="Arial"/>
      <family val="0"/>
    </font>
    <font>
      <b/>
      <u val="single"/>
      <sz val="12"/>
      <color indexed="12"/>
      <name val="Arial"/>
      <family val="2"/>
    </font>
    <font>
      <u val="single"/>
      <sz val="10"/>
      <color indexed="12"/>
      <name val="Arial"/>
      <family val="0"/>
    </font>
  </fonts>
  <fills count="2">
    <fill>
      <patternFill/>
    </fill>
    <fill>
      <patternFill patternType="gray125"/>
    </fill>
  </fills>
  <borders count="1">
    <border>
      <left/>
      <right/>
      <top/>
      <bottom/>
      <diagonal/>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2" fillId="0" borderId="0" applyNumberForma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0" fontId="2" fillId="0" borderId="0" xfId="0" applyFont="1" applyAlignment="1">
      <alignment/>
    </xf>
    <xf numFmtId="172" fontId="0" fillId="0" borderId="0" xfId="20" applyNumberFormat="1" applyAlignment="1">
      <alignment/>
    </xf>
    <xf numFmtId="172" fontId="0" fillId="0" borderId="0" xfId="20" applyNumberFormat="1" applyFont="1" applyAlignment="1">
      <alignment/>
    </xf>
    <xf numFmtId="172" fontId="2" fillId="0" borderId="0" xfId="20" applyNumberFormat="1" applyFont="1" applyAlignment="1">
      <alignment/>
    </xf>
    <xf numFmtId="0" fontId="0" fillId="0" borderId="0" xfId="0" applyFont="1" applyAlignment="1">
      <alignment/>
    </xf>
    <xf numFmtId="0" fontId="4" fillId="0" borderId="0" xfId="0" applyFont="1" applyAlignment="1">
      <alignment/>
    </xf>
    <xf numFmtId="0" fontId="11" fillId="0" borderId="0" xfId="19" applyFont="1"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chartsheet" Target="chartsheets/sheet3.xml" /><Relationship Id="rId4" Type="http://schemas.openxmlformats.org/officeDocument/2006/relationships/worksheet" Target="worksheets/sheet1.xml" /><Relationship Id="rId5" Type="http://schemas.openxmlformats.org/officeDocument/2006/relationships/worksheet" Target="worksheets/sheet2.xml" /><Relationship Id="rId6" Type="http://schemas.openxmlformats.org/officeDocument/2006/relationships/worksheet" Target="worksheets/sheet3.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4068791"/>
        <c:axId val="36619120"/>
      </c:barChart>
      <c:catAx>
        <c:axId val="4068791"/>
        <c:scaling>
          <c:orientation val="minMax"/>
        </c:scaling>
        <c:axPos val="b"/>
        <c:delete val="0"/>
        <c:numFmt formatCode="General" sourceLinked="1"/>
        <c:majorTickMark val="in"/>
        <c:minorTickMark val="none"/>
        <c:tickLblPos val="nextTo"/>
        <c:crossAx val="36619120"/>
        <c:crosses val="autoZero"/>
        <c:auto val="1"/>
        <c:lblOffset val="100"/>
        <c:noMultiLvlLbl val="0"/>
      </c:catAx>
      <c:valAx>
        <c:axId val="36619120"/>
        <c:scaling>
          <c:orientation val="minMax"/>
        </c:scaling>
        <c:axPos val="l"/>
        <c:delete val="0"/>
        <c:numFmt formatCode="General" sourceLinked="1"/>
        <c:majorTickMark val="in"/>
        <c:minorTickMark val="none"/>
        <c:tickLblPos val="nextTo"/>
        <c:crossAx val="4068791"/>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Left side of graph: Grade 12 (S4) Language Arts Standards Test Performance by Manitoba RHA, Pass/Fail rates of test writers, 2001/02</a:t>
            </a:r>
          </a:p>
        </c:rich>
      </c:tx>
      <c:layout>
        <c:manualLayout>
          <c:xMode val="factor"/>
          <c:yMode val="factor"/>
          <c:x val="0"/>
          <c:y val="-0.01925"/>
        </c:manualLayout>
      </c:layout>
      <c:spPr>
        <a:noFill/>
        <a:ln>
          <a:noFill/>
        </a:ln>
      </c:spPr>
    </c:title>
    <c:plotArea>
      <c:layout>
        <c:manualLayout>
          <c:xMode val="edge"/>
          <c:yMode val="edge"/>
          <c:x val="0.011"/>
          <c:y val="0.08925"/>
          <c:w val="0.97275"/>
          <c:h val="0.8545"/>
        </c:manualLayout>
      </c:layout>
      <c:barChart>
        <c:barDir val="bar"/>
        <c:grouping val="percentStacked"/>
        <c:varyColors val="0"/>
        <c:ser>
          <c:idx val="10"/>
          <c:order val="0"/>
          <c:tx>
            <c:strRef>
              <c:f>'Language Data'!$H$4</c:f>
              <c:strCache>
                <c:ptCount val="1"/>
                <c:pt idx="0">
                  <c:v>Pass</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50" b="0" i="0" u="none" baseline="0">
                    <a:solidFill>
                      <a:srgbClr val="FFFFFF"/>
                    </a:solidFill>
                    <a:latin typeface="Arial"/>
                    <a:ea typeface="Arial"/>
                    <a:cs typeface="Arial"/>
                  </a:defRPr>
                </a:pPr>
              </a:p>
            </c:txPr>
            <c:showLegendKey val="0"/>
            <c:showVal val="1"/>
            <c:showBubbleSize val="0"/>
            <c:showCatName val="0"/>
            <c:showSerName val="0"/>
            <c:showPercent val="0"/>
          </c:dLbls>
          <c:cat>
            <c:strRef>
              <c:f>'Language Data'!$A$5:$A$14</c:f>
              <c:strCache>
                <c:ptCount val="10"/>
                <c:pt idx="0">
                  <c:v>South Eastman</c:v>
                </c:pt>
                <c:pt idx="1">
                  <c:v>Central</c:v>
                </c:pt>
                <c:pt idx="2">
                  <c:v>Brandon</c:v>
                </c:pt>
                <c:pt idx="3">
                  <c:v>Assiniboine</c:v>
                </c:pt>
                <c:pt idx="4">
                  <c:v>Interlake</c:v>
                </c:pt>
                <c:pt idx="5">
                  <c:v>North Eastman</c:v>
                </c:pt>
                <c:pt idx="6">
                  <c:v>Parkland</c:v>
                </c:pt>
                <c:pt idx="7">
                  <c:v>Churchill (s)</c:v>
                </c:pt>
                <c:pt idx="8">
                  <c:v>Nor-Man</c:v>
                </c:pt>
                <c:pt idx="9">
                  <c:v>Burntwood</c:v>
                </c:pt>
              </c:strCache>
            </c:strRef>
          </c:cat>
          <c:val>
            <c:numRef>
              <c:f>'Language Data'!$H$5:$H$14</c:f>
              <c:numCache>
                <c:ptCount val="10"/>
                <c:pt idx="0">
                  <c:v>0.8628808864265928</c:v>
                </c:pt>
                <c:pt idx="1">
                  <c:v>0.8916666666666667</c:v>
                </c:pt>
                <c:pt idx="2">
                  <c:v>0.8943965517241379</c:v>
                </c:pt>
                <c:pt idx="3">
                  <c:v>0.8951612903225806</c:v>
                </c:pt>
                <c:pt idx="4">
                  <c:v>0.8485714285714285</c:v>
                </c:pt>
                <c:pt idx="5">
                  <c:v>0.8219895287958116</c:v>
                </c:pt>
                <c:pt idx="6">
                  <c:v>0.8120481927710843</c:v>
                </c:pt>
                <c:pt idx="7">
                  <c:v>0</c:v>
                </c:pt>
                <c:pt idx="8">
                  <c:v>0.71875</c:v>
                </c:pt>
                <c:pt idx="9">
                  <c:v>0.6643109540636042</c:v>
                </c:pt>
              </c:numCache>
            </c:numRef>
          </c:val>
        </c:ser>
        <c:ser>
          <c:idx val="11"/>
          <c:order val="1"/>
          <c:tx>
            <c:strRef>
              <c:f>'Language Data'!$I$4</c:f>
              <c:strCache>
                <c:ptCount val="1"/>
                <c:pt idx="0">
                  <c:v>Fail</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'Language Data'!$A$5:$A$14</c:f>
              <c:strCache>
                <c:ptCount val="10"/>
                <c:pt idx="0">
                  <c:v>South Eastman</c:v>
                </c:pt>
                <c:pt idx="1">
                  <c:v>Central</c:v>
                </c:pt>
                <c:pt idx="2">
                  <c:v>Brandon</c:v>
                </c:pt>
                <c:pt idx="3">
                  <c:v>Assiniboine</c:v>
                </c:pt>
                <c:pt idx="4">
                  <c:v>Interlake</c:v>
                </c:pt>
                <c:pt idx="5">
                  <c:v>North Eastman</c:v>
                </c:pt>
                <c:pt idx="6">
                  <c:v>Parkland</c:v>
                </c:pt>
                <c:pt idx="7">
                  <c:v>Churchill (s)</c:v>
                </c:pt>
                <c:pt idx="8">
                  <c:v>Nor-Man</c:v>
                </c:pt>
                <c:pt idx="9">
                  <c:v>Burntwood</c:v>
                </c:pt>
              </c:strCache>
            </c:strRef>
          </c:cat>
          <c:val>
            <c:numRef>
              <c:f>'Language Data'!$I$5:$I$14</c:f>
              <c:numCache>
                <c:ptCount val="10"/>
                <c:pt idx="0">
                  <c:v>0.1371191135734072</c:v>
                </c:pt>
                <c:pt idx="1">
                  <c:v>0.10833333333333334</c:v>
                </c:pt>
                <c:pt idx="2">
                  <c:v>0.10560344827586207</c:v>
                </c:pt>
                <c:pt idx="3">
                  <c:v>0.10483870967741936</c:v>
                </c:pt>
                <c:pt idx="4">
                  <c:v>0.15142857142857144</c:v>
                </c:pt>
                <c:pt idx="5">
                  <c:v>0.17801047120418848</c:v>
                </c:pt>
                <c:pt idx="6">
                  <c:v>0.18795180722891566</c:v>
                </c:pt>
                <c:pt idx="7">
                  <c:v>0</c:v>
                </c:pt>
                <c:pt idx="8">
                  <c:v>0.28125</c:v>
                </c:pt>
                <c:pt idx="9">
                  <c:v>0.33568904593639576</c:v>
                </c:pt>
              </c:numCache>
            </c:numRef>
          </c:val>
        </c:ser>
        <c:overlap val="100"/>
        <c:gapWidth val="50"/>
        <c:axId val="61136625"/>
        <c:axId val="13358714"/>
      </c:barChart>
      <c:catAx>
        <c:axId val="61136625"/>
        <c:scaling>
          <c:orientation val="maxMin"/>
        </c:scaling>
        <c:axPos val="l"/>
        <c:delete val="0"/>
        <c:numFmt formatCode="General" sourceLinked="1"/>
        <c:majorTickMark val="none"/>
        <c:minorTickMark val="none"/>
        <c:tickLblPos val="nextTo"/>
        <c:crossAx val="13358714"/>
        <c:crosses val="autoZero"/>
        <c:auto val="1"/>
        <c:lblOffset val="100"/>
        <c:noMultiLvlLbl val="0"/>
      </c:catAx>
      <c:valAx>
        <c:axId val="13358714"/>
        <c:scaling>
          <c:orientation val="minMax"/>
        </c:scaling>
        <c:axPos val="t"/>
        <c:majorGridlines/>
        <c:delete val="0"/>
        <c:numFmt formatCode="General" sourceLinked="1"/>
        <c:majorTickMark val="none"/>
        <c:minorTickMark val="none"/>
        <c:tickLblPos val="nextTo"/>
        <c:crossAx val="61136625"/>
        <c:crosses val="max"/>
        <c:crossBetween val="between"/>
        <c:dispUnits/>
      </c:valAx>
      <c:spPr>
        <a:noFill/>
        <a:ln w="12700">
          <a:solidFill>
            <a:srgbClr val="000000"/>
          </a:solidFill>
        </a:ln>
      </c:spPr>
    </c:plotArea>
    <c:legend>
      <c:legendPos val="b"/>
      <c:layout>
        <c:manualLayout>
          <c:xMode val="edge"/>
          <c:yMode val="edge"/>
          <c:x val="0.4515"/>
          <c:y val="0.957"/>
          <c:w val="0.1455"/>
          <c:h val="0.0372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Right side of graph: Grade 12 (S4) Language Arts Standards Test Performance, by Manitoba RHA, 18 year olds who should have written the test¹, 2001/02
</a:t>
            </a:r>
          </a:p>
        </c:rich>
      </c:tx>
      <c:layout>
        <c:manualLayout>
          <c:xMode val="factor"/>
          <c:yMode val="factor"/>
          <c:x val="0"/>
          <c:y val="-0.01925"/>
        </c:manualLayout>
      </c:layout>
      <c:spPr>
        <a:noFill/>
        <a:ln>
          <a:noFill/>
        </a:ln>
      </c:spPr>
    </c:title>
    <c:plotArea>
      <c:layout>
        <c:manualLayout>
          <c:xMode val="edge"/>
          <c:yMode val="edge"/>
          <c:x val="0.014"/>
          <c:y val="0.08025"/>
          <c:w val="0.97175"/>
          <c:h val="0.795"/>
        </c:manualLayout>
      </c:layout>
      <c:barChart>
        <c:barDir val="bar"/>
        <c:grouping val="percentStacked"/>
        <c:varyColors val="0"/>
        <c:ser>
          <c:idx val="10"/>
          <c:order val="0"/>
          <c:tx>
            <c:strRef>
              <c:f>'Language Data'!$N$22</c:f>
              <c:strCache>
                <c:ptCount val="1"/>
                <c:pt idx="0">
                  <c:v>Pass</c:v>
                </c:pt>
              </c:strCache>
            </c:strRef>
          </c:tx>
          <c:spPr>
            <a:solidFill>
              <a:srgbClr val="008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0%" sourceLinked="0"/>
            <c:txPr>
              <a:bodyPr vert="horz" rot="0" anchor="ctr"/>
              <a:lstStyle/>
              <a:p>
                <a:pPr algn="ctr">
                  <a:defRPr lang="en-US" cap="none" sz="1000" b="0" i="0" u="none" baseline="0">
                    <a:solidFill>
                      <a:srgbClr val="FFFFFF"/>
                    </a:solidFill>
                    <a:latin typeface="Arial"/>
                    <a:ea typeface="Arial"/>
                    <a:cs typeface="Arial"/>
                  </a:defRPr>
                </a:pPr>
              </a:p>
            </c:txPr>
            <c:showLegendKey val="0"/>
            <c:showVal val="1"/>
            <c:showBubbleSize val="0"/>
            <c:showCatName val="0"/>
            <c:showSerName val="0"/>
            <c:showPercent val="0"/>
          </c:dLbls>
          <c:cat>
            <c:strRef>
              <c:f>'Language Data'!$A$23:$A$32</c:f>
              <c:strCache>
                <c:ptCount val="10"/>
                <c:pt idx="0">
                  <c:v>South Eastman</c:v>
                </c:pt>
                <c:pt idx="1">
                  <c:v>Central</c:v>
                </c:pt>
                <c:pt idx="2">
                  <c:v>Brandon</c:v>
                </c:pt>
                <c:pt idx="3">
                  <c:v>Assiniboine</c:v>
                </c:pt>
                <c:pt idx="4">
                  <c:v>Interlake</c:v>
                </c:pt>
                <c:pt idx="5">
                  <c:v>North Eastman</c:v>
                </c:pt>
                <c:pt idx="6">
                  <c:v>Parkland</c:v>
                </c:pt>
                <c:pt idx="7">
                  <c:v>Churchill (s)</c:v>
                </c:pt>
                <c:pt idx="8">
                  <c:v>Nor-Man</c:v>
                </c:pt>
                <c:pt idx="9">
                  <c:v>Burntwood</c:v>
                </c:pt>
              </c:strCache>
            </c:strRef>
          </c:cat>
          <c:val>
            <c:numRef>
              <c:f>'Language Data'!$N$23:$N$32</c:f>
              <c:numCache>
                <c:ptCount val="10"/>
                <c:pt idx="0">
                  <c:v>0.6085790884718498</c:v>
                </c:pt>
                <c:pt idx="1">
                  <c:v>0.5925655976676385</c:v>
                </c:pt>
                <c:pt idx="2">
                  <c:v>0.49732620320855614</c:v>
                </c:pt>
                <c:pt idx="3">
                  <c:v>0.58968850698174</c:v>
                </c:pt>
                <c:pt idx="4">
                  <c:v>0.5185601799775028</c:v>
                </c:pt>
                <c:pt idx="5">
                  <c:v>0.49691991786447637</c:v>
                </c:pt>
                <c:pt idx="6">
                  <c:v>0.41472868217054265</c:v>
                </c:pt>
                <c:pt idx="7">
                  <c:v>0</c:v>
                </c:pt>
                <c:pt idx="8">
                  <c:v>0.3874538745387454</c:v>
                </c:pt>
                <c:pt idx="9">
                  <c:v>0.22690763052208834</c:v>
                </c:pt>
              </c:numCache>
            </c:numRef>
          </c:val>
        </c:ser>
        <c:ser>
          <c:idx val="11"/>
          <c:order val="1"/>
          <c:tx>
            <c:strRef>
              <c:f>'Language Data'!$O$22</c:f>
              <c:strCache>
                <c:ptCount val="1"/>
                <c:pt idx="0">
                  <c:v>Fail</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'Language Data'!$A$23:$A$32</c:f>
              <c:strCache>
                <c:ptCount val="10"/>
                <c:pt idx="0">
                  <c:v>South Eastman</c:v>
                </c:pt>
                <c:pt idx="1">
                  <c:v>Central</c:v>
                </c:pt>
                <c:pt idx="2">
                  <c:v>Brandon</c:v>
                </c:pt>
                <c:pt idx="3">
                  <c:v>Assiniboine</c:v>
                </c:pt>
                <c:pt idx="4">
                  <c:v>Interlake</c:v>
                </c:pt>
                <c:pt idx="5">
                  <c:v>North Eastman</c:v>
                </c:pt>
                <c:pt idx="6">
                  <c:v>Parkland</c:v>
                </c:pt>
                <c:pt idx="7">
                  <c:v>Churchill (s)</c:v>
                </c:pt>
                <c:pt idx="8">
                  <c:v>Nor-Man</c:v>
                </c:pt>
                <c:pt idx="9">
                  <c:v>Burntwood</c:v>
                </c:pt>
              </c:strCache>
            </c:strRef>
          </c:cat>
          <c:val>
            <c:numRef>
              <c:f>'Language Data'!$O$23:$O$32</c:f>
              <c:numCache>
                <c:ptCount val="10"/>
                <c:pt idx="0">
                  <c:v>0.07506702412868632</c:v>
                </c:pt>
                <c:pt idx="1">
                  <c:v>0.0619533527696793</c:v>
                </c:pt>
                <c:pt idx="2">
                  <c:v>0.0392156862745098</c:v>
                </c:pt>
                <c:pt idx="3">
                  <c:v>0.03544575725026853</c:v>
                </c:pt>
                <c:pt idx="4">
                  <c:v>0.06749156355455568</c:v>
                </c:pt>
                <c:pt idx="5">
                  <c:v>0.053388090349075976</c:v>
                </c:pt>
                <c:pt idx="6">
                  <c:v>0.07945736434108527</c:v>
                </c:pt>
                <c:pt idx="7">
                  <c:v>0</c:v>
                </c:pt>
                <c:pt idx="8">
                  <c:v>0.07380073800738007</c:v>
                </c:pt>
                <c:pt idx="9">
                  <c:v>0.04216867469879518</c:v>
                </c:pt>
              </c:numCache>
            </c:numRef>
          </c:val>
        </c:ser>
        <c:ser>
          <c:idx val="12"/>
          <c:order val="2"/>
          <c:tx>
            <c:strRef>
              <c:f>'Language Data'!$P$22</c:f>
              <c:strCache>
                <c:ptCount val="1"/>
                <c:pt idx="0">
                  <c:v>Drop/Absent/Exempt/ Incomplete</c:v>
                </c:pt>
              </c:strCache>
            </c:strRef>
          </c:tx>
          <c:spPr>
            <a:solidFill>
              <a:srgbClr val="FF99C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'Language Data'!$A$23:$A$32</c:f>
              <c:strCache>
                <c:ptCount val="10"/>
                <c:pt idx="0">
                  <c:v>South Eastman</c:v>
                </c:pt>
                <c:pt idx="1">
                  <c:v>Central</c:v>
                </c:pt>
                <c:pt idx="2">
                  <c:v>Brandon</c:v>
                </c:pt>
                <c:pt idx="3">
                  <c:v>Assiniboine</c:v>
                </c:pt>
                <c:pt idx="4">
                  <c:v>Interlake</c:v>
                </c:pt>
                <c:pt idx="5">
                  <c:v>North Eastman</c:v>
                </c:pt>
                <c:pt idx="6">
                  <c:v>Parkland</c:v>
                </c:pt>
                <c:pt idx="7">
                  <c:v>Churchill (s)</c:v>
                </c:pt>
                <c:pt idx="8">
                  <c:v>Nor-Man</c:v>
                </c:pt>
                <c:pt idx="9">
                  <c:v>Burntwood</c:v>
                </c:pt>
              </c:strCache>
            </c:strRef>
          </c:cat>
          <c:val>
            <c:numRef>
              <c:f>'Language Data'!$P$23:$P$32</c:f>
              <c:numCache>
                <c:ptCount val="10"/>
                <c:pt idx="0">
                  <c:v>0.05630026809651475</c:v>
                </c:pt>
                <c:pt idx="1">
                  <c:v>0.024052478134110787</c:v>
                </c:pt>
                <c:pt idx="2">
                  <c:v>0.017825311942959002</c:v>
                </c:pt>
                <c:pt idx="3">
                  <c:v>0.02685284640171858</c:v>
                </c:pt>
                <c:pt idx="4">
                  <c:v>0.03262092238470191</c:v>
                </c:pt>
                <c:pt idx="5">
                  <c:v>0.03490759753593429</c:v>
                </c:pt>
                <c:pt idx="6">
                  <c:v>0.025193798449612403</c:v>
                </c:pt>
                <c:pt idx="7">
                  <c:v>0</c:v>
                </c:pt>
                <c:pt idx="8">
                  <c:v>0.02214022140221402</c:v>
                </c:pt>
                <c:pt idx="9">
                  <c:v>0.03614457831325301</c:v>
                </c:pt>
              </c:numCache>
            </c:numRef>
          </c:val>
        </c:ser>
        <c:ser>
          <c:idx val="13"/>
          <c:order val="3"/>
          <c:tx>
            <c:strRef>
              <c:f>'Language Data'!$Q$22</c:f>
              <c:strCache>
                <c:ptCount val="1"/>
                <c:pt idx="0">
                  <c:v>In S4, no LA Test</c:v>
                </c:pt>
              </c:strCache>
            </c:strRef>
          </c:tx>
          <c:spPr>
            <a:solidFill>
              <a:srgbClr val="99336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'Language Data'!$A$23:$A$32</c:f>
              <c:strCache>
                <c:ptCount val="10"/>
                <c:pt idx="0">
                  <c:v>South Eastman</c:v>
                </c:pt>
                <c:pt idx="1">
                  <c:v>Central</c:v>
                </c:pt>
                <c:pt idx="2">
                  <c:v>Brandon</c:v>
                </c:pt>
                <c:pt idx="3">
                  <c:v>Assiniboine</c:v>
                </c:pt>
                <c:pt idx="4">
                  <c:v>Interlake</c:v>
                </c:pt>
                <c:pt idx="5">
                  <c:v>North Eastman</c:v>
                </c:pt>
                <c:pt idx="6">
                  <c:v>Parkland</c:v>
                </c:pt>
                <c:pt idx="7">
                  <c:v>Churchill (s)</c:v>
                </c:pt>
                <c:pt idx="8">
                  <c:v>Nor-Man</c:v>
                </c:pt>
                <c:pt idx="9">
                  <c:v>Burntwood</c:v>
                </c:pt>
              </c:strCache>
            </c:strRef>
          </c:cat>
          <c:val>
            <c:numRef>
              <c:f>'Language Data'!$Q$23:$Q$32</c:f>
              <c:numCache>
                <c:ptCount val="10"/>
                <c:pt idx="0">
                  <c:v>0.029490616621983913</c:v>
                </c:pt>
                <c:pt idx="1">
                  <c:v>0.04227405247813411</c:v>
                </c:pt>
                <c:pt idx="2">
                  <c:v>0.08199643493761141</c:v>
                </c:pt>
                <c:pt idx="3">
                  <c:v>0.024704618689581095</c:v>
                </c:pt>
                <c:pt idx="4">
                  <c:v>0.11361079865016872</c:v>
                </c:pt>
                <c:pt idx="5">
                  <c:v>0.04722792607802875</c:v>
                </c:pt>
                <c:pt idx="6">
                  <c:v>0.0755813953488372</c:v>
                </c:pt>
                <c:pt idx="7">
                  <c:v>0</c:v>
                </c:pt>
                <c:pt idx="8">
                  <c:v>0.07749077490774908</c:v>
                </c:pt>
                <c:pt idx="9">
                  <c:v>0.05220883534136546</c:v>
                </c:pt>
              </c:numCache>
            </c:numRef>
          </c:val>
        </c:ser>
        <c:ser>
          <c:idx val="14"/>
          <c:order val="4"/>
          <c:tx>
            <c:strRef>
              <c:f>'Language Data'!$R$22</c:f>
              <c:strCache>
                <c:ptCount val="1"/>
                <c:pt idx="0">
                  <c:v>S3 or lower</c:v>
                </c:pt>
              </c:strCache>
            </c:strRef>
          </c:tx>
          <c:spPr>
            <a:solidFill>
              <a:srgbClr val="96969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'Language Data'!$A$23:$A$32</c:f>
              <c:strCache>
                <c:ptCount val="10"/>
                <c:pt idx="0">
                  <c:v>South Eastman</c:v>
                </c:pt>
                <c:pt idx="1">
                  <c:v>Central</c:v>
                </c:pt>
                <c:pt idx="2">
                  <c:v>Brandon</c:v>
                </c:pt>
                <c:pt idx="3">
                  <c:v>Assiniboine</c:v>
                </c:pt>
                <c:pt idx="4">
                  <c:v>Interlake</c:v>
                </c:pt>
                <c:pt idx="5">
                  <c:v>North Eastman</c:v>
                </c:pt>
                <c:pt idx="6">
                  <c:v>Parkland</c:v>
                </c:pt>
                <c:pt idx="7">
                  <c:v>Churchill (s)</c:v>
                </c:pt>
                <c:pt idx="8">
                  <c:v>Nor-Man</c:v>
                </c:pt>
                <c:pt idx="9">
                  <c:v>Burntwood</c:v>
                </c:pt>
              </c:strCache>
            </c:strRef>
          </c:cat>
          <c:val>
            <c:numRef>
              <c:f>'Language Data'!$R$23:$R$32</c:f>
              <c:numCache>
                <c:ptCount val="10"/>
                <c:pt idx="0">
                  <c:v>0.13002680965147453</c:v>
                </c:pt>
                <c:pt idx="1">
                  <c:v>0.13702623906705538</c:v>
                </c:pt>
                <c:pt idx="2">
                  <c:v>0.25133689839572193</c:v>
                </c:pt>
                <c:pt idx="3">
                  <c:v>0.22126745435016112</c:v>
                </c:pt>
                <c:pt idx="4">
                  <c:v>0.16422947131608548</c:v>
                </c:pt>
                <c:pt idx="5">
                  <c:v>0.20739219712525667</c:v>
                </c:pt>
                <c:pt idx="6">
                  <c:v>0.30426356589147285</c:v>
                </c:pt>
                <c:pt idx="7">
                  <c:v>0</c:v>
                </c:pt>
                <c:pt idx="8">
                  <c:v>0.33579335793357934</c:v>
                </c:pt>
                <c:pt idx="9">
                  <c:v>0.37751004016064255</c:v>
                </c:pt>
              </c:numCache>
            </c:numRef>
          </c:val>
        </c:ser>
        <c:ser>
          <c:idx val="15"/>
          <c:order val="5"/>
          <c:tx>
            <c:strRef>
              <c:f>'Language Data'!$S$22</c:f>
              <c:strCache>
                <c:ptCount val="1"/>
                <c:pt idx="0">
                  <c:v>Withdrawn</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strRef>
              <c:f>'Language Data'!$A$23:$A$32</c:f>
              <c:strCache>
                <c:ptCount val="10"/>
                <c:pt idx="0">
                  <c:v>South Eastman</c:v>
                </c:pt>
                <c:pt idx="1">
                  <c:v>Central</c:v>
                </c:pt>
                <c:pt idx="2">
                  <c:v>Brandon</c:v>
                </c:pt>
                <c:pt idx="3">
                  <c:v>Assiniboine</c:v>
                </c:pt>
                <c:pt idx="4">
                  <c:v>Interlake</c:v>
                </c:pt>
                <c:pt idx="5">
                  <c:v>North Eastman</c:v>
                </c:pt>
                <c:pt idx="6">
                  <c:v>Parkland</c:v>
                </c:pt>
                <c:pt idx="7">
                  <c:v>Churchill (s)</c:v>
                </c:pt>
                <c:pt idx="8">
                  <c:v>Nor-Man</c:v>
                </c:pt>
                <c:pt idx="9">
                  <c:v>Burntwood</c:v>
                </c:pt>
              </c:strCache>
            </c:strRef>
          </c:cat>
          <c:val>
            <c:numRef>
              <c:f>'Language Data'!$S$23:$S$32</c:f>
              <c:numCache>
                <c:ptCount val="10"/>
                <c:pt idx="0">
                  <c:v>0.10053619302949061</c:v>
                </c:pt>
                <c:pt idx="1">
                  <c:v>0.14212827988338192</c:v>
                </c:pt>
                <c:pt idx="2">
                  <c:v>0.11229946524064172</c:v>
                </c:pt>
                <c:pt idx="3">
                  <c:v>0.10204081632653061</c:v>
                </c:pt>
                <c:pt idx="4">
                  <c:v>0.10348706411698538</c:v>
                </c:pt>
                <c:pt idx="5">
                  <c:v>0.1601642710472279</c:v>
                </c:pt>
                <c:pt idx="6">
                  <c:v>0.10077519379844961</c:v>
                </c:pt>
                <c:pt idx="7">
                  <c:v>0</c:v>
                </c:pt>
                <c:pt idx="8">
                  <c:v>0.1033210332103321</c:v>
                </c:pt>
                <c:pt idx="9">
                  <c:v>0.26506024096385544</c:v>
                </c:pt>
              </c:numCache>
            </c:numRef>
          </c:val>
        </c:ser>
        <c:overlap val="100"/>
        <c:gapWidth val="50"/>
        <c:axId val="53119563"/>
        <c:axId val="8314020"/>
      </c:barChart>
      <c:catAx>
        <c:axId val="53119563"/>
        <c:scaling>
          <c:orientation val="maxMin"/>
        </c:scaling>
        <c:axPos val="l"/>
        <c:delete val="0"/>
        <c:numFmt formatCode="General" sourceLinked="1"/>
        <c:majorTickMark val="none"/>
        <c:minorTickMark val="none"/>
        <c:tickLblPos val="nextTo"/>
        <c:crossAx val="8314020"/>
        <c:crosses val="autoZero"/>
        <c:auto val="1"/>
        <c:lblOffset val="100"/>
        <c:noMultiLvlLbl val="0"/>
      </c:catAx>
      <c:valAx>
        <c:axId val="8314020"/>
        <c:scaling>
          <c:orientation val="minMax"/>
        </c:scaling>
        <c:axPos val="t"/>
        <c:majorGridlines/>
        <c:delete val="0"/>
        <c:numFmt formatCode="General" sourceLinked="1"/>
        <c:majorTickMark val="none"/>
        <c:minorTickMark val="none"/>
        <c:tickLblPos val="nextTo"/>
        <c:crossAx val="53119563"/>
        <c:crosses val="max"/>
        <c:crossBetween val="between"/>
        <c:dispUnits/>
      </c:valAx>
      <c:spPr>
        <a:noFill/>
        <a:ln w="12700">
          <a:solidFill>
            <a:srgbClr val="000000"/>
          </a:solidFill>
        </a:ln>
      </c:spPr>
    </c:plotArea>
    <c:legend>
      <c:legendPos val="b"/>
      <c:layout>
        <c:manualLayout>
          <c:xMode val="edge"/>
          <c:yMode val="edge"/>
          <c:x val="0.13325"/>
          <c:y val="0.8885"/>
          <c:w val="0.81525"/>
          <c:h val="0.0372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Views>
    <sheetView tabSelected="1" workbookViewId="0" zoomScale="95"/>
  </sheetViews>
  <pageMargins left="0.75" right="0.75" top="1" bottom="1" header="0.5" footer="0.5"/>
  <pageSetup horizontalDpi="300" verticalDpi="300" orientation="portrait"/>
  <headerFooter>
    <oddFooter>&amp;F</oddFoot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600" verticalDpi="600" orientation="landscape"/>
  <headerFooter>
    <oddFooter>&amp;F</oddFoot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110"/>
  </sheetViews>
  <pageMargins left="0.75" right="0.75" top="1" bottom="1" header="0.5" footer="0.5"/>
  <pageSetup horizontalDpi="600" verticalDpi="600" orientation="landscape"/>
  <headerFooter>
    <oddFooter>&amp;F</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0.1205</cdr:x>
      <cdr:y>0</cdr:y>
    </cdr:from>
    <cdr:to>
      <cdr:x>0.9985</cdr:x>
      <cdr:y>0.99875</cdr:y>
    </cdr:to>
    <cdr:sp>
      <cdr:nvSpPr>
        <cdr:cNvPr id="1" name="TextBox 1"/>
        <cdr:cNvSpPr txBox="1">
          <a:spLocks noChangeArrowheads="1"/>
        </cdr:cNvSpPr>
      </cdr:nvSpPr>
      <cdr:spPr>
        <a:xfrm>
          <a:off x="762000" y="0"/>
          <a:ext cx="5610225" cy="8210550"/>
        </a:xfrm>
        <a:prstGeom prst="rect">
          <a:avLst/>
        </a:prstGeom>
        <a:noFill/>
        <a:ln w="9525" cmpd="sng">
          <a:noFill/>
        </a:ln>
      </cdr:spPr>
      <cdr:txBody>
        <a:bodyPr vertOverflow="clip" wrap="square"/>
        <a:p>
          <a:pPr algn="l">
            <a:defRPr/>
          </a:pPr>
          <a:r>
            <a:rPr lang="en-US" cap="none" sz="2000" b="1" i="0" u="none" baseline="0">
              <a:latin typeface="Arial"/>
              <a:ea typeface="Arial"/>
              <a:cs typeface="Arial"/>
            </a:rPr>
            <a:t>Manitoba Child Health Atlas 2004</a:t>
          </a:r>
          <a:r>
            <a:rPr lang="en-US" cap="none" sz="800" b="1" i="0" u="none" baseline="0">
              <a:latin typeface="Arial"/>
              <a:ea typeface="Arial"/>
              <a:cs typeface="Arial"/>
            </a:rPr>
            <a:t>
</a:t>
          </a:r>
          <a:r>
            <a:rPr lang="en-US" cap="none" sz="1200" b="1" i="0" u="none" baseline="0">
              <a:latin typeface="Arial"/>
              <a:ea typeface="Arial"/>
              <a:cs typeface="Arial"/>
            </a:rPr>
            <a:t>
</a:t>
          </a:r>
          <a:r>
            <a:rPr lang="en-US" cap="none" sz="1200" b="0" i="0" u="none" baseline="0">
              <a:latin typeface="Arial"/>
              <a:ea typeface="Arial"/>
              <a:cs typeface="Arial"/>
            </a:rPr>
            <a:t>July 2004
</a:t>
          </a:r>
          <a:r>
            <a:rPr lang="en-US" cap="none" sz="1200" b="1" i="0" u="none" baseline="0">
              <a:latin typeface="Arial"/>
              <a:ea typeface="Arial"/>
              <a:cs typeface="Arial"/>
            </a:rPr>
            <a:t>Manitoba Centre for Health Policy</a:t>
          </a:r>
          <a:r>
            <a:rPr lang="en-US" cap="none" sz="1200" b="0" i="0" u="none" baseline="0">
              <a:latin typeface="Arial"/>
              <a:ea typeface="Arial"/>
              <a:cs typeface="Arial"/>
            </a:rPr>
            <a:t>
Department of Community Health Sciences
Faculty of Medicine, University of Manitoba
The  entire report is available on this WWW site:
</a:t>
          </a:r>
          <a:r>
            <a:rPr lang="en-US" cap="none" sz="1200" b="0" i="1" u="none" baseline="0">
              <a:latin typeface="Arial"/>
              <a:ea typeface="Arial"/>
              <a:cs typeface="Arial"/>
            </a:rPr>
            <a:t>http://www.umanitoba.ca/centres/mchp/reports/child_inequalities</a:t>
          </a:r>
          <a:r>
            <a:rPr lang="en-US" cap="none" sz="1200" b="0" i="0" u="none" baseline="0">
              <a:latin typeface="Arial"/>
              <a:ea typeface="Arial"/>
              <a:cs typeface="Arial"/>
            </a:rPr>
            <a:t>
</a:t>
          </a:r>
          <a:r>
            <a:rPr lang="en-US" cap="none" sz="2000" b="1" i="0" u="none" baseline="0">
              <a:latin typeface="Arial"/>
              <a:ea typeface="Arial"/>
              <a:cs typeface="Arial"/>
            </a:rPr>
            <a:t>Education Indicators: S4 Standards Test by Manitoba RHA</a:t>
          </a:r>
          <a:r>
            <a:rPr lang="en-US" cap="none" sz="1200" b="0" i="0" u="none" baseline="0">
              <a:latin typeface="Arial"/>
              <a:ea typeface="Arial"/>
              <a:cs typeface="Arial"/>
            </a:rPr>
            <a:t>
The first graph presented here (Graph - Left Side) reflects what the schools see when they review the performance of students taking the standards tests: the percent of students who passed the exam ranged from almost 90% to just over 65%.  But these numbers do not tell the whole story—they just
report results for those who are in school, in Grade 12, and writing the standards tests. The larger question is: What happens when we focus on who should have been writing the standards test at that time? This very different story is told by the second graph (Graph - Right Side).  To develop this graph we first identified all children who were born in Manitoba in 1984, and who remained in Manitoba until 2001/02 (84%), and who should have been writing the Grade 12 exam in the 2001/02 school year.  The second graph shows this very different reality: the percent who passed now ranges from 60% to just above 20%.  About 13% to almost 40% were behind at least one year (in Grade 11 (S3) or lower), and 10% to 27% had withdrawn from school (not enrolled in school for at least 2 years).  Many of the students, especialy those from less advantaged areas, had not yet made it to Grade 12, and many were not in school at all.  Both graphs show the Manitoba areas ordered by SES, with the most advantaged areas at the top of the graph and the least advantaged areas at the bottom of the graph.  Note that an estimated number of students expected to be enrolled in band-operated schools were removed from the analysis.¹  </a:t>
          </a:r>
          <a:r>
            <a:rPr lang="en-US" cap="none" sz="1000" b="0" i="0" u="none" baseline="0">
              <a:latin typeface="Arial"/>
              <a:ea typeface="Arial"/>
              <a:cs typeface="Arial"/>
            </a:rPr>
            <a:t>
 </a:t>
          </a:r>
          <a:r>
            <a:rPr lang="en-US" cap="none" sz="1200" b="0" i="0" u="none" baseline="0">
              <a:latin typeface="Arial"/>
              <a:ea typeface="Arial"/>
              <a:cs typeface="Arial"/>
            </a:rPr>
            <a:t>
¹</a:t>
          </a:r>
          <a:r>
            <a:rPr lang="en-US" cap="none" sz="800" b="0" i="0" u="none" baseline="0">
              <a:latin typeface="Arial"/>
              <a:ea typeface="Arial"/>
              <a:cs typeface="Arial"/>
            </a:rPr>
            <a:t>Some students in the 18 year cohort were enrolled in a band operated school in 2001/02.  Enrollment data for band-operated schools is only partially reported to the provincial Education Information System (EIS).  Students in band-operated schools and not in EIS enrollment data would be misclassified as withdrawn, so an estimated number of students expected to be enrolled in band-operated schools were removed from the analysis.</a:t>
          </a:r>
          <a:r>
            <a:rPr lang="en-US" cap="none" sz="1200" b="0" i="1" u="none" baseline="0">
              <a:latin typeface="Arial"/>
              <a:ea typeface="Arial"/>
              <a:cs typeface="Arial"/>
            </a:rPr>
            <a:t>
</a:t>
          </a:r>
        </a:p>
      </cdr:txBody>
    </cdr:sp>
  </cdr:relSizeAnchor>
  <cdr:relSizeAnchor xmlns:cdr="http://schemas.openxmlformats.org/drawingml/2006/chartDrawing">
    <cdr:from>
      <cdr:x>0</cdr:x>
      <cdr:y>0.10225</cdr:y>
    </cdr:from>
    <cdr:to>
      <cdr:x>0.11975</cdr:x>
      <cdr:y>0.195</cdr:y>
    </cdr:to>
    <cdr:pic>
      <cdr:nvPicPr>
        <cdr:cNvPr id="2" name="Picture 2"/>
        <cdr:cNvPicPr preferRelativeResize="1">
          <a:picLocks noChangeAspect="1"/>
        </cdr:cNvPicPr>
      </cdr:nvPicPr>
      <cdr:blipFill>
        <a:blip r:embed="rId1"/>
        <a:stretch>
          <a:fillRect/>
        </a:stretch>
      </cdr:blipFill>
      <cdr:spPr>
        <a:xfrm>
          <a:off x="0" y="838200"/>
          <a:ext cx="762000" cy="762000"/>
        </a:xfrm>
        <a:prstGeom prst="rect">
          <a:avLst/>
        </a:prstGeom>
        <a:noFill/>
        <a:ln w="9525" cmpd="sng">
          <a:noFill/>
        </a:ln>
      </cdr:spPr>
    </cdr:pic>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391275" cy="8220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0.96275</cdr:y>
    </cdr:from>
    <cdr:to>
      <cdr:x>0.408</cdr:x>
      <cdr:y>0.99975</cdr:y>
    </cdr:to>
    <cdr:sp>
      <cdr:nvSpPr>
        <cdr:cNvPr id="1" name="TextBox 1"/>
        <cdr:cNvSpPr txBox="1">
          <a:spLocks noChangeArrowheads="1"/>
        </cdr:cNvSpPr>
      </cdr:nvSpPr>
      <cdr:spPr>
        <a:xfrm>
          <a:off x="0" y="5705475"/>
          <a:ext cx="3543300" cy="219075"/>
        </a:xfrm>
        <a:prstGeom prst="rect">
          <a:avLst/>
        </a:prstGeom>
        <a:noFill/>
        <a:ln w="9525" cmpd="sng">
          <a:noFill/>
        </a:ln>
      </cdr:spPr>
      <cdr:txBody>
        <a:bodyPr vertOverflow="clip" wrap="square"/>
        <a:p>
          <a:pPr algn="l">
            <a:defRPr/>
          </a:pPr>
          <a:r>
            <a:rPr lang="en-US" cap="none" sz="900" b="0" i="0" u="none" baseline="0">
              <a:latin typeface="Arial"/>
              <a:ea typeface="Arial"/>
              <a:cs typeface="Arial"/>
            </a:rPr>
            <a:t>'s' indicates data suppressed due to small numbers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0.942</cdr:y>
    </cdr:from>
    <cdr:to>
      <cdr:x>0.94325</cdr:x>
      <cdr:y>0.99925</cdr:y>
    </cdr:to>
    <cdr:sp>
      <cdr:nvSpPr>
        <cdr:cNvPr id="1" name="TextBox 1"/>
        <cdr:cNvSpPr txBox="1">
          <a:spLocks noChangeArrowheads="1"/>
        </cdr:cNvSpPr>
      </cdr:nvSpPr>
      <cdr:spPr>
        <a:xfrm>
          <a:off x="0" y="5581650"/>
          <a:ext cx="8181975" cy="3429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's' indicates data suppressed due to small numbers
¹An estimated number of students expected to be enrolled in band-operated schools were removed from the total number of students in each SES group.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manitoba.ca/centres/mchp/reports/child_inequalities/glossary.shtml" TargetMode="External" /><Relationship Id="rId2" Type="http://schemas.openxmlformats.org/officeDocument/2006/relationships/hyperlink" Target="http://www.umanitoba.ca/centres/mchp/reports/child_inequalities/glossary.shtml#StandardsTests" TargetMode="External" /><Relationship Id="rId3" Type="http://schemas.openxmlformats.org/officeDocument/2006/relationships/hyperlink" Target="http://www.umanitoba.ca/centres/mchp/reports/child_inequalities/glossary.shtml#SES" TargetMode="External" /><Relationship Id="rId4" Type="http://schemas.openxmlformats.org/officeDocument/2006/relationships/hyperlink" Target="http://www.umanitoba.ca/centres/mchp/reports/child_inequalities/glossary.shtml#RHA" TargetMode="External" /></Relationships>
</file>

<file path=xl/worksheets/sheet1.xml><?xml version="1.0" encoding="utf-8"?>
<worksheet xmlns="http://schemas.openxmlformats.org/spreadsheetml/2006/main" xmlns:r="http://schemas.openxmlformats.org/officeDocument/2006/relationships">
  <dimension ref="A1:A8"/>
  <sheetViews>
    <sheetView workbookViewId="0" topLeftCell="A1">
      <selection activeCell="A10" sqref="A10"/>
    </sheetView>
  </sheetViews>
  <sheetFormatPr defaultColWidth="9.140625" defaultRowHeight="12.75"/>
  <cols>
    <col min="1" max="16384" width="9.140625" style="6" customWidth="1"/>
  </cols>
  <sheetData>
    <row r="1" ht="15.75">
      <c r="A1" s="6" t="s">
        <v>57</v>
      </c>
    </row>
    <row r="2" ht="15.75">
      <c r="A2" s="7" t="s">
        <v>58</v>
      </c>
    </row>
    <row r="4" ht="15.75">
      <c r="A4" s="7" t="s">
        <v>59</v>
      </c>
    </row>
    <row r="5" ht="15.75">
      <c r="A5" s="7"/>
    </row>
    <row r="6" ht="15.75">
      <c r="A6" s="7" t="s">
        <v>60</v>
      </c>
    </row>
    <row r="7" ht="15.75">
      <c r="A7" s="7"/>
    </row>
    <row r="8" ht="15.75">
      <c r="A8" s="7" t="s">
        <v>61</v>
      </c>
    </row>
  </sheetData>
  <hyperlinks>
    <hyperlink ref="A2" r:id="rId1" display="http://www.umanitoba.ca/centres/mchp/reports/child_inequalities/glossary.shtml"/>
    <hyperlink ref="A4" r:id="rId2" display="Standards Tests"/>
    <hyperlink ref="A8" r:id="rId3" display="SES"/>
    <hyperlink ref="A6" r:id="rId4" display="RHA"/>
  </hyperlink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T32"/>
  <sheetViews>
    <sheetView workbookViewId="0" topLeftCell="A1">
      <selection activeCell="A1" sqref="A1"/>
    </sheetView>
  </sheetViews>
  <sheetFormatPr defaultColWidth="9.140625" defaultRowHeight="12.75"/>
  <cols>
    <col min="1" max="1" width="14.28125" style="0" customWidth="1"/>
  </cols>
  <sheetData>
    <row r="1" ht="12.75">
      <c r="A1" s="1" t="s">
        <v>47</v>
      </c>
    </row>
    <row r="2" ht="12.75">
      <c r="A2" t="s">
        <v>39</v>
      </c>
    </row>
    <row r="3" ht="12.75">
      <c r="A3" t="s">
        <v>40</v>
      </c>
    </row>
    <row r="4" spans="2:9" ht="12.75">
      <c r="B4" t="s">
        <v>41</v>
      </c>
      <c r="C4" t="s">
        <v>42</v>
      </c>
      <c r="D4" t="s">
        <v>43</v>
      </c>
      <c r="E4" t="s">
        <v>3</v>
      </c>
      <c r="F4" t="s">
        <v>44</v>
      </c>
      <c r="H4" t="s">
        <v>28</v>
      </c>
      <c r="I4" t="s">
        <v>29</v>
      </c>
    </row>
    <row r="5" spans="1:9" ht="12.75">
      <c r="A5" t="s">
        <v>19</v>
      </c>
      <c r="B5" t="s">
        <v>9</v>
      </c>
      <c r="C5" t="s">
        <v>45</v>
      </c>
      <c r="D5">
        <v>623</v>
      </c>
      <c r="E5">
        <v>99</v>
      </c>
      <c r="F5">
        <v>142</v>
      </c>
      <c r="G5">
        <f aca="true" t="shared" si="0" ref="G5:G11">E5+D5</f>
        <v>722</v>
      </c>
      <c r="H5" s="2">
        <f aca="true" t="shared" si="1" ref="H5:H11">+D5/G5</f>
        <v>0.8628808864265928</v>
      </c>
      <c r="I5" s="2">
        <f aca="true" t="shared" si="2" ref="I5:I11">+E5/G5</f>
        <v>0.1371191135734072</v>
      </c>
    </row>
    <row r="6" spans="1:9" ht="12.75">
      <c r="A6" t="s">
        <v>17</v>
      </c>
      <c r="B6" t="s">
        <v>7</v>
      </c>
      <c r="C6" t="s">
        <v>45</v>
      </c>
      <c r="D6">
        <v>1070</v>
      </c>
      <c r="E6">
        <v>130</v>
      </c>
      <c r="F6">
        <v>240</v>
      </c>
      <c r="G6">
        <f t="shared" si="0"/>
        <v>1200</v>
      </c>
      <c r="H6" s="2">
        <f t="shared" si="1"/>
        <v>0.8916666666666667</v>
      </c>
      <c r="I6" s="2">
        <f t="shared" si="2"/>
        <v>0.10833333333333334</v>
      </c>
    </row>
    <row r="7" spans="1:9" ht="12.75">
      <c r="A7" t="s">
        <v>24</v>
      </c>
      <c r="B7" t="s">
        <v>15</v>
      </c>
      <c r="C7" t="s">
        <v>45</v>
      </c>
      <c r="D7">
        <v>415</v>
      </c>
      <c r="E7">
        <v>49</v>
      </c>
      <c r="F7">
        <v>189</v>
      </c>
      <c r="G7">
        <f t="shared" si="0"/>
        <v>464</v>
      </c>
      <c r="H7" s="2">
        <f t="shared" si="1"/>
        <v>0.8943965517241379</v>
      </c>
      <c r="I7" s="2">
        <f t="shared" si="2"/>
        <v>0.10560344827586207</v>
      </c>
    </row>
    <row r="8" spans="1:9" ht="12.75">
      <c r="A8" t="s">
        <v>25</v>
      </c>
      <c r="B8" t="s">
        <v>16</v>
      </c>
      <c r="C8" t="s">
        <v>45</v>
      </c>
      <c r="D8">
        <v>777</v>
      </c>
      <c r="E8">
        <v>91</v>
      </c>
      <c r="F8">
        <v>129</v>
      </c>
      <c r="G8">
        <f t="shared" si="0"/>
        <v>868</v>
      </c>
      <c r="H8" s="2">
        <f t="shared" si="1"/>
        <v>0.8951612903225806</v>
      </c>
      <c r="I8" s="2">
        <f t="shared" si="2"/>
        <v>0.10483870967741936</v>
      </c>
    </row>
    <row r="9" spans="1:9" ht="12.75">
      <c r="A9" t="s">
        <v>20</v>
      </c>
      <c r="B9" t="s">
        <v>10</v>
      </c>
      <c r="C9" t="s">
        <v>45</v>
      </c>
      <c r="D9">
        <v>594</v>
      </c>
      <c r="E9">
        <v>106</v>
      </c>
      <c r="F9">
        <v>200</v>
      </c>
      <c r="G9">
        <f t="shared" si="0"/>
        <v>700</v>
      </c>
      <c r="H9" s="2">
        <f t="shared" si="1"/>
        <v>0.8485714285714285</v>
      </c>
      <c r="I9" s="2">
        <f t="shared" si="2"/>
        <v>0.15142857142857144</v>
      </c>
    </row>
    <row r="10" spans="1:9" ht="12.75">
      <c r="A10" t="s">
        <v>18</v>
      </c>
      <c r="B10" t="s">
        <v>8</v>
      </c>
      <c r="C10" t="s">
        <v>45</v>
      </c>
      <c r="D10">
        <v>314</v>
      </c>
      <c r="E10">
        <v>68</v>
      </c>
      <c r="F10">
        <v>93</v>
      </c>
      <c r="G10">
        <f t="shared" si="0"/>
        <v>382</v>
      </c>
      <c r="H10" s="2">
        <f t="shared" si="1"/>
        <v>0.8219895287958116</v>
      </c>
      <c r="I10" s="2">
        <f t="shared" si="2"/>
        <v>0.17801047120418848</v>
      </c>
    </row>
    <row r="11" spans="1:9" ht="12.75">
      <c r="A11" t="s">
        <v>22</v>
      </c>
      <c r="B11" t="s">
        <v>12</v>
      </c>
      <c r="C11" t="s">
        <v>45</v>
      </c>
      <c r="D11">
        <v>337</v>
      </c>
      <c r="E11">
        <v>78</v>
      </c>
      <c r="F11">
        <v>139</v>
      </c>
      <c r="G11">
        <f t="shared" si="0"/>
        <v>415</v>
      </c>
      <c r="H11" s="2">
        <f t="shared" si="1"/>
        <v>0.8120481927710843</v>
      </c>
      <c r="I11" s="2">
        <f t="shared" si="2"/>
        <v>0.18795180722891566</v>
      </c>
    </row>
    <row r="12" spans="1:9" ht="12.75">
      <c r="A12" t="s">
        <v>36</v>
      </c>
      <c r="B12" t="s">
        <v>14</v>
      </c>
      <c r="C12" t="s">
        <v>45</v>
      </c>
      <c r="D12" t="s">
        <v>35</v>
      </c>
      <c r="E12" t="s">
        <v>35</v>
      </c>
      <c r="F12" t="s">
        <v>35</v>
      </c>
      <c r="G12" t="s">
        <v>35</v>
      </c>
      <c r="H12" s="3" t="s">
        <v>35</v>
      </c>
      <c r="I12" s="3" t="s">
        <v>35</v>
      </c>
    </row>
    <row r="13" spans="1:9" ht="12.75">
      <c r="A13" t="s">
        <v>21</v>
      </c>
      <c r="B13" t="s">
        <v>11</v>
      </c>
      <c r="C13" t="s">
        <v>45</v>
      </c>
      <c r="D13">
        <v>207</v>
      </c>
      <c r="E13">
        <v>81</v>
      </c>
      <c r="F13">
        <v>164</v>
      </c>
      <c r="G13">
        <f>E13+D13</f>
        <v>288</v>
      </c>
      <c r="H13" s="2">
        <f>+D13/G13</f>
        <v>0.71875</v>
      </c>
      <c r="I13" s="2">
        <f>+E13/G13</f>
        <v>0.28125</v>
      </c>
    </row>
    <row r="14" spans="1:9" ht="12.75">
      <c r="A14" t="s">
        <v>23</v>
      </c>
      <c r="B14" t="s">
        <v>13</v>
      </c>
      <c r="C14" t="s">
        <v>45</v>
      </c>
      <c r="D14">
        <v>188</v>
      </c>
      <c r="E14">
        <v>95</v>
      </c>
      <c r="F14">
        <v>170</v>
      </c>
      <c r="G14">
        <f>E14+D14</f>
        <v>283</v>
      </c>
      <c r="H14" s="2">
        <f>+D14/G14</f>
        <v>0.6643109540636042</v>
      </c>
      <c r="I14" s="2">
        <f>+E14/G14</f>
        <v>0.33568904593639576</v>
      </c>
    </row>
    <row r="15" spans="8:9" ht="12.75">
      <c r="H15" s="2"/>
      <c r="I15" s="2"/>
    </row>
    <row r="16" spans="8:9" ht="12.75">
      <c r="H16" s="2"/>
      <c r="I16" s="2"/>
    </row>
    <row r="17" spans="8:9" ht="12.75">
      <c r="H17" s="2"/>
      <c r="I17" s="2"/>
    </row>
    <row r="18" spans="8:9" ht="12.75">
      <c r="H18" s="2"/>
      <c r="I18" s="2"/>
    </row>
    <row r="19" ht="12.75">
      <c r="A19" s="1" t="s">
        <v>46</v>
      </c>
    </row>
    <row r="20" spans="1:10" ht="12.75">
      <c r="A20" t="s">
        <v>0</v>
      </c>
      <c r="J20" t="s">
        <v>31</v>
      </c>
    </row>
    <row r="21" spans="1:13" ht="12.75">
      <c r="A21" t="s">
        <v>1</v>
      </c>
      <c r="J21" s="1" t="s">
        <v>32</v>
      </c>
      <c r="K21" s="1"/>
      <c r="L21" s="1"/>
      <c r="M21" s="1"/>
    </row>
    <row r="22" spans="2:19" ht="12.75">
      <c r="B22" t="s">
        <v>2</v>
      </c>
      <c r="C22" t="s">
        <v>34</v>
      </c>
      <c r="D22" t="s">
        <v>3</v>
      </c>
      <c r="E22" t="s">
        <v>37</v>
      </c>
      <c r="F22" t="s">
        <v>4</v>
      </c>
      <c r="G22" t="s">
        <v>5</v>
      </c>
      <c r="H22" t="s">
        <v>6</v>
      </c>
      <c r="J22" t="s">
        <v>33</v>
      </c>
      <c r="L22" t="s">
        <v>30</v>
      </c>
      <c r="N22" t="s">
        <v>28</v>
      </c>
      <c r="O22" t="s">
        <v>29</v>
      </c>
      <c r="P22" t="s">
        <v>38</v>
      </c>
      <c r="Q22" t="s">
        <v>27</v>
      </c>
      <c r="R22" t="s">
        <v>26</v>
      </c>
      <c r="S22" t="s">
        <v>6</v>
      </c>
    </row>
    <row r="23" spans="1:20" ht="12.75">
      <c r="A23" t="s">
        <v>19</v>
      </c>
      <c r="B23" t="s">
        <v>9</v>
      </c>
      <c r="C23">
        <v>454</v>
      </c>
      <c r="D23">
        <v>56</v>
      </c>
      <c r="E23">
        <v>42</v>
      </c>
      <c r="F23">
        <v>97</v>
      </c>
      <c r="G23">
        <v>22</v>
      </c>
      <c r="H23">
        <v>75</v>
      </c>
      <c r="L23">
        <v>746</v>
      </c>
      <c r="N23" s="2">
        <v>0.6085790884718498</v>
      </c>
      <c r="O23" s="2">
        <v>0.07506702412868632</v>
      </c>
      <c r="P23" s="2">
        <v>0.05630026809651475</v>
      </c>
      <c r="Q23" s="2">
        <v>0.029490616621983913</v>
      </c>
      <c r="R23" s="2">
        <v>0.13002680965147453</v>
      </c>
      <c r="S23" s="2">
        <v>0.10053619302949061</v>
      </c>
      <c r="T23" s="2">
        <v>1</v>
      </c>
    </row>
    <row r="24" spans="1:20" ht="12.75">
      <c r="A24" t="s">
        <v>17</v>
      </c>
      <c r="B24" t="s">
        <v>7</v>
      </c>
      <c r="C24">
        <v>813</v>
      </c>
      <c r="D24">
        <v>85</v>
      </c>
      <c r="E24">
        <v>33</v>
      </c>
      <c r="F24">
        <v>188</v>
      </c>
      <c r="G24">
        <v>58</v>
      </c>
      <c r="H24">
        <v>206</v>
      </c>
      <c r="J24">
        <v>11</v>
      </c>
      <c r="L24">
        <v>1372</v>
      </c>
      <c r="N24" s="2">
        <v>0.5925655976676385</v>
      </c>
      <c r="O24" s="2">
        <v>0.0619533527696793</v>
      </c>
      <c r="P24" s="2">
        <v>0.024052478134110787</v>
      </c>
      <c r="Q24" s="2">
        <v>0.04227405247813411</v>
      </c>
      <c r="R24" s="2">
        <v>0.13702623906705538</v>
      </c>
      <c r="S24" s="2">
        <v>0.14212827988338192</v>
      </c>
      <c r="T24" s="2">
        <v>1</v>
      </c>
    </row>
    <row r="25" spans="1:20" ht="12.75">
      <c r="A25" t="s">
        <v>24</v>
      </c>
      <c r="B25" t="s">
        <v>15</v>
      </c>
      <c r="C25">
        <v>279</v>
      </c>
      <c r="D25">
        <v>22</v>
      </c>
      <c r="E25">
        <v>10</v>
      </c>
      <c r="F25">
        <v>141</v>
      </c>
      <c r="G25">
        <v>46</v>
      </c>
      <c r="H25">
        <v>63</v>
      </c>
      <c r="L25">
        <v>561</v>
      </c>
      <c r="N25" s="2">
        <v>0.49732620320855614</v>
      </c>
      <c r="O25" s="2">
        <v>0.0392156862745098</v>
      </c>
      <c r="P25" s="2">
        <v>0.017825311942959002</v>
      </c>
      <c r="Q25" s="2">
        <v>0.08199643493761141</v>
      </c>
      <c r="R25" s="2">
        <v>0.25133689839572193</v>
      </c>
      <c r="S25" s="2">
        <v>0.11229946524064172</v>
      </c>
      <c r="T25" s="2">
        <v>1</v>
      </c>
    </row>
    <row r="26" spans="1:20" ht="12.75">
      <c r="A26" t="s">
        <v>25</v>
      </c>
      <c r="B26" t="s">
        <v>16</v>
      </c>
      <c r="C26">
        <v>549</v>
      </c>
      <c r="D26">
        <v>33</v>
      </c>
      <c r="E26">
        <v>25</v>
      </c>
      <c r="F26">
        <v>206</v>
      </c>
      <c r="G26">
        <v>23</v>
      </c>
      <c r="H26">
        <v>103</v>
      </c>
      <c r="J26">
        <v>8</v>
      </c>
      <c r="L26">
        <v>931</v>
      </c>
      <c r="N26" s="2">
        <v>0.58968850698174</v>
      </c>
      <c r="O26" s="2">
        <v>0.03544575725026853</v>
      </c>
      <c r="P26" s="2">
        <v>0.02685284640171858</v>
      </c>
      <c r="Q26" s="2">
        <v>0.024704618689581095</v>
      </c>
      <c r="R26" s="2">
        <v>0.22126745435016112</v>
      </c>
      <c r="S26" s="2">
        <v>0.10204081632653061</v>
      </c>
      <c r="T26" s="2">
        <v>1</v>
      </c>
    </row>
    <row r="27" spans="1:20" ht="12.75">
      <c r="A27" t="s">
        <v>20</v>
      </c>
      <c r="B27" t="s">
        <v>10</v>
      </c>
      <c r="C27">
        <v>461</v>
      </c>
      <c r="D27">
        <v>60</v>
      </c>
      <c r="E27">
        <v>29</v>
      </c>
      <c r="F27">
        <v>146</v>
      </c>
      <c r="G27">
        <v>101</v>
      </c>
      <c r="H27">
        <v>124</v>
      </c>
      <c r="J27">
        <v>32</v>
      </c>
      <c r="L27">
        <v>889</v>
      </c>
      <c r="N27" s="2">
        <v>0.5185601799775028</v>
      </c>
      <c r="O27" s="2">
        <v>0.06749156355455568</v>
      </c>
      <c r="P27" s="2">
        <v>0.03262092238470191</v>
      </c>
      <c r="Q27" s="2">
        <v>0.11361079865016872</v>
      </c>
      <c r="R27" s="2">
        <v>0.16422947131608548</v>
      </c>
      <c r="S27" s="2">
        <v>0.10348706411698538</v>
      </c>
      <c r="T27" s="2">
        <v>1</v>
      </c>
    </row>
    <row r="28" spans="1:20" ht="12.75">
      <c r="A28" t="s">
        <v>18</v>
      </c>
      <c r="B28" t="s">
        <v>8</v>
      </c>
      <c r="C28">
        <v>242</v>
      </c>
      <c r="D28">
        <v>26</v>
      </c>
      <c r="E28">
        <v>17</v>
      </c>
      <c r="F28">
        <v>101</v>
      </c>
      <c r="G28">
        <v>23</v>
      </c>
      <c r="H28">
        <v>92</v>
      </c>
      <c r="J28">
        <v>14</v>
      </c>
      <c r="L28">
        <v>487</v>
      </c>
      <c r="N28" s="2">
        <v>0.49691991786447637</v>
      </c>
      <c r="O28" s="2">
        <v>0.053388090349075976</v>
      </c>
      <c r="P28" s="2">
        <v>0.03490759753593429</v>
      </c>
      <c r="Q28" s="2">
        <v>0.04722792607802875</v>
      </c>
      <c r="R28" s="2">
        <v>0.20739219712525667</v>
      </c>
      <c r="S28" s="2">
        <v>0.1601642710472279</v>
      </c>
      <c r="T28" s="2">
        <v>1</v>
      </c>
    </row>
    <row r="29" spans="1:20" ht="12.75">
      <c r="A29" t="s">
        <v>22</v>
      </c>
      <c r="B29" t="s">
        <v>12</v>
      </c>
      <c r="C29">
        <v>214</v>
      </c>
      <c r="D29">
        <v>41</v>
      </c>
      <c r="E29">
        <v>13</v>
      </c>
      <c r="F29">
        <v>157</v>
      </c>
      <c r="G29">
        <v>39</v>
      </c>
      <c r="H29">
        <v>60</v>
      </c>
      <c r="J29">
        <v>8</v>
      </c>
      <c r="L29">
        <v>516</v>
      </c>
      <c r="N29" s="2">
        <v>0.41472868217054265</v>
      </c>
      <c r="O29" s="2">
        <v>0.07945736434108527</v>
      </c>
      <c r="P29" s="2">
        <v>0.025193798449612403</v>
      </c>
      <c r="Q29" s="2">
        <v>0.0755813953488372</v>
      </c>
      <c r="R29" s="2">
        <v>0.30426356589147285</v>
      </c>
      <c r="S29" s="2">
        <v>0.10077519379844961</v>
      </c>
      <c r="T29" s="2">
        <v>1</v>
      </c>
    </row>
    <row r="30" spans="1:20" ht="12.75">
      <c r="A30" t="s">
        <v>36</v>
      </c>
      <c r="B30" t="s">
        <v>14</v>
      </c>
      <c r="C30" t="s">
        <v>35</v>
      </c>
      <c r="D30">
        <v>0</v>
      </c>
      <c r="E30" t="s">
        <v>35</v>
      </c>
      <c r="F30" t="s">
        <v>35</v>
      </c>
      <c r="G30" t="s">
        <v>35</v>
      </c>
      <c r="H30" t="s">
        <v>35</v>
      </c>
      <c r="L30">
        <v>13</v>
      </c>
      <c r="N30" s="3" t="s">
        <v>35</v>
      </c>
      <c r="O30" s="3">
        <v>0</v>
      </c>
      <c r="P30" s="3" t="s">
        <v>35</v>
      </c>
      <c r="Q30" s="3" t="s">
        <v>35</v>
      </c>
      <c r="R30" s="3" t="s">
        <v>35</v>
      </c>
      <c r="S30" s="3" t="s">
        <v>35</v>
      </c>
      <c r="T30" s="2">
        <v>1</v>
      </c>
    </row>
    <row r="31" spans="1:20" ht="12.75">
      <c r="A31" t="s">
        <v>21</v>
      </c>
      <c r="B31" t="s">
        <v>11</v>
      </c>
      <c r="C31">
        <v>105</v>
      </c>
      <c r="D31">
        <v>20</v>
      </c>
      <c r="E31">
        <v>6</v>
      </c>
      <c r="F31">
        <v>91</v>
      </c>
      <c r="G31">
        <v>21</v>
      </c>
      <c r="H31">
        <v>51</v>
      </c>
      <c r="J31">
        <v>23</v>
      </c>
      <c r="L31">
        <v>271</v>
      </c>
      <c r="N31" s="2">
        <v>0.3874538745387454</v>
      </c>
      <c r="O31" s="2">
        <v>0.07380073800738007</v>
      </c>
      <c r="P31" s="2">
        <v>0.02214022140221402</v>
      </c>
      <c r="Q31" s="2">
        <v>0.07749077490774908</v>
      </c>
      <c r="R31" s="2">
        <v>0.33579335793357934</v>
      </c>
      <c r="S31" s="2">
        <v>0.1033210332103321</v>
      </c>
      <c r="T31" s="2">
        <v>1</v>
      </c>
    </row>
    <row r="32" spans="1:20" ht="12.75">
      <c r="A32" t="s">
        <v>23</v>
      </c>
      <c r="B32" t="s">
        <v>13</v>
      </c>
      <c r="C32">
        <v>113</v>
      </c>
      <c r="D32">
        <v>21</v>
      </c>
      <c r="E32">
        <v>18</v>
      </c>
      <c r="F32">
        <v>188</v>
      </c>
      <c r="G32">
        <v>26</v>
      </c>
      <c r="H32">
        <v>217</v>
      </c>
      <c r="J32">
        <v>85</v>
      </c>
      <c r="L32">
        <v>498</v>
      </c>
      <c r="N32" s="2">
        <v>0.22690763052208834</v>
      </c>
      <c r="O32" s="2">
        <v>0.04216867469879518</v>
      </c>
      <c r="P32" s="2">
        <v>0.03614457831325301</v>
      </c>
      <c r="Q32" s="2">
        <v>0.05220883534136546</v>
      </c>
      <c r="R32" s="2">
        <v>0.37751004016064255</v>
      </c>
      <c r="S32" s="2">
        <v>0.26506024096385544</v>
      </c>
      <c r="T32" s="2">
        <v>1</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W31"/>
  <sheetViews>
    <sheetView workbookViewId="0" topLeftCell="A1">
      <selection activeCell="A1" sqref="A1"/>
    </sheetView>
  </sheetViews>
  <sheetFormatPr defaultColWidth="9.140625" defaultRowHeight="12.75"/>
  <cols>
    <col min="2" max="2" width="14.00390625" style="0" bestFit="1" customWidth="1"/>
  </cols>
  <sheetData>
    <row r="1" ht="12.75">
      <c r="A1" s="1" t="s">
        <v>47</v>
      </c>
    </row>
    <row r="2" ht="12.75">
      <c r="A2" t="s">
        <v>48</v>
      </c>
    </row>
    <row r="3" ht="12.75">
      <c r="A3" t="s">
        <v>40</v>
      </c>
    </row>
    <row r="4" spans="1:10" ht="12.75">
      <c r="A4" t="s">
        <v>41</v>
      </c>
      <c r="C4" t="s">
        <v>49</v>
      </c>
      <c r="D4" t="s">
        <v>42</v>
      </c>
      <c r="E4" t="s">
        <v>43</v>
      </c>
      <c r="F4" t="s">
        <v>3</v>
      </c>
      <c r="G4" t="s">
        <v>44</v>
      </c>
      <c r="H4" t="s">
        <v>50</v>
      </c>
      <c r="I4" t="s">
        <v>28</v>
      </c>
      <c r="J4" t="s">
        <v>29</v>
      </c>
    </row>
    <row r="5" spans="1:10" ht="12.75">
      <c r="A5" t="s">
        <v>9</v>
      </c>
      <c r="B5" t="s">
        <v>19</v>
      </c>
      <c r="C5" t="s">
        <v>51</v>
      </c>
      <c r="D5" t="s">
        <v>52</v>
      </c>
      <c r="E5">
        <v>472</v>
      </c>
      <c r="F5">
        <v>112</v>
      </c>
      <c r="G5">
        <v>280</v>
      </c>
      <c r="H5">
        <v>584</v>
      </c>
      <c r="I5" s="4">
        <v>0.8082191780821918</v>
      </c>
      <c r="J5" s="4">
        <v>0.1917808219178082</v>
      </c>
    </row>
    <row r="6" spans="1:10" ht="12.75">
      <c r="A6" t="s">
        <v>7</v>
      </c>
      <c r="B6" t="s">
        <v>17</v>
      </c>
      <c r="C6" t="s">
        <v>51</v>
      </c>
      <c r="D6" t="s">
        <v>52</v>
      </c>
      <c r="E6">
        <v>907</v>
      </c>
      <c r="F6">
        <v>218</v>
      </c>
      <c r="G6">
        <v>315</v>
      </c>
      <c r="H6">
        <v>1125</v>
      </c>
      <c r="I6" s="4">
        <v>0.8062222222222222</v>
      </c>
      <c r="J6" s="4">
        <v>0.19377777777777777</v>
      </c>
    </row>
    <row r="7" spans="1:10" ht="12.75">
      <c r="A7" t="s">
        <v>15</v>
      </c>
      <c r="B7" t="s">
        <v>24</v>
      </c>
      <c r="C7" t="s">
        <v>51</v>
      </c>
      <c r="D7" t="s">
        <v>52</v>
      </c>
      <c r="E7">
        <v>397</v>
      </c>
      <c r="F7">
        <v>64</v>
      </c>
      <c r="G7">
        <v>192</v>
      </c>
      <c r="H7">
        <v>461</v>
      </c>
      <c r="I7" s="4">
        <v>0.8611713665943601</v>
      </c>
      <c r="J7" s="4">
        <v>0.13882863340563992</v>
      </c>
    </row>
    <row r="8" spans="1:10" ht="12.75">
      <c r="A8" t="s">
        <v>16</v>
      </c>
      <c r="B8" t="s">
        <v>25</v>
      </c>
      <c r="C8" t="s">
        <v>51</v>
      </c>
      <c r="D8" t="s">
        <v>52</v>
      </c>
      <c r="E8">
        <v>709</v>
      </c>
      <c r="F8">
        <v>95</v>
      </c>
      <c r="G8">
        <v>193</v>
      </c>
      <c r="H8">
        <v>804</v>
      </c>
      <c r="I8" s="4">
        <v>0.8818407960199005</v>
      </c>
      <c r="J8" s="4">
        <v>0.1181592039800995</v>
      </c>
    </row>
    <row r="9" spans="1:10" ht="12.75">
      <c r="A9" t="s">
        <v>10</v>
      </c>
      <c r="B9" t="s">
        <v>20</v>
      </c>
      <c r="C9" t="s">
        <v>51</v>
      </c>
      <c r="D9" t="s">
        <v>52</v>
      </c>
      <c r="E9">
        <v>468</v>
      </c>
      <c r="F9">
        <v>158</v>
      </c>
      <c r="G9">
        <v>274</v>
      </c>
      <c r="H9">
        <v>626</v>
      </c>
      <c r="I9" s="4">
        <v>0.7476038338658147</v>
      </c>
      <c r="J9" s="4">
        <v>0.2523961661341853</v>
      </c>
    </row>
    <row r="10" spans="1:10" ht="12.75">
      <c r="A10" t="s">
        <v>8</v>
      </c>
      <c r="B10" t="s">
        <v>18</v>
      </c>
      <c r="C10" t="s">
        <v>51</v>
      </c>
      <c r="D10" t="s">
        <v>52</v>
      </c>
      <c r="E10">
        <v>203</v>
      </c>
      <c r="F10">
        <v>101</v>
      </c>
      <c r="G10">
        <v>171</v>
      </c>
      <c r="H10">
        <v>304</v>
      </c>
      <c r="I10" s="4">
        <v>0.6677631578947368</v>
      </c>
      <c r="J10" s="4">
        <v>0.33223684210526316</v>
      </c>
    </row>
    <row r="11" spans="1:10" ht="12.75">
      <c r="A11" t="s">
        <v>12</v>
      </c>
      <c r="B11" t="s">
        <v>22</v>
      </c>
      <c r="C11" t="s">
        <v>51</v>
      </c>
      <c r="D11" t="s">
        <v>52</v>
      </c>
      <c r="E11">
        <v>314</v>
      </c>
      <c r="F11">
        <v>78</v>
      </c>
      <c r="G11">
        <v>162</v>
      </c>
      <c r="H11">
        <v>392</v>
      </c>
      <c r="I11" s="4">
        <v>0.8010204081632653</v>
      </c>
      <c r="J11" s="4">
        <v>0.1989795918367347</v>
      </c>
    </row>
    <row r="12" spans="1:10" ht="12.75">
      <c r="A12" t="s">
        <v>14</v>
      </c>
      <c r="B12" t="s">
        <v>56</v>
      </c>
      <c r="C12" t="s">
        <v>51</v>
      </c>
      <c r="D12" t="s">
        <v>52</v>
      </c>
      <c r="E12" t="s">
        <v>35</v>
      </c>
      <c r="F12" t="s">
        <v>35</v>
      </c>
      <c r="G12" t="s">
        <v>35</v>
      </c>
      <c r="H12" t="s">
        <v>35</v>
      </c>
      <c r="I12" s="4" t="s">
        <v>35</v>
      </c>
      <c r="J12" s="4" t="s">
        <v>35</v>
      </c>
    </row>
    <row r="13" spans="1:10" ht="12" customHeight="1">
      <c r="A13" t="s">
        <v>11</v>
      </c>
      <c r="B13" t="s">
        <v>21</v>
      </c>
      <c r="C13" t="s">
        <v>51</v>
      </c>
      <c r="D13" t="s">
        <v>52</v>
      </c>
      <c r="E13">
        <v>186</v>
      </c>
      <c r="F13">
        <v>76</v>
      </c>
      <c r="G13">
        <v>190</v>
      </c>
      <c r="H13">
        <v>262</v>
      </c>
      <c r="I13" s="4">
        <v>0.7099236641221374</v>
      </c>
      <c r="J13" s="4">
        <v>0.2900763358778626</v>
      </c>
    </row>
    <row r="14" spans="1:10" ht="12.75">
      <c r="A14" t="s">
        <v>13</v>
      </c>
      <c r="B14" t="s">
        <v>23</v>
      </c>
      <c r="C14" t="s">
        <v>51</v>
      </c>
      <c r="D14" t="s">
        <v>52</v>
      </c>
      <c r="E14">
        <v>130</v>
      </c>
      <c r="F14">
        <v>77</v>
      </c>
      <c r="G14">
        <v>246</v>
      </c>
      <c r="H14">
        <v>207</v>
      </c>
      <c r="I14" s="4">
        <v>0.6280193236714976</v>
      </c>
      <c r="J14" s="4">
        <v>0.3719806763285024</v>
      </c>
    </row>
    <row r="16" ht="12.75">
      <c r="A16" s="1" t="s">
        <v>46</v>
      </c>
    </row>
    <row r="17" ht="12.75">
      <c r="A17" t="s">
        <v>53</v>
      </c>
    </row>
    <row r="18" ht="12.75">
      <c r="A18" t="s">
        <v>54</v>
      </c>
    </row>
    <row r="19" spans="12:23" ht="12.75">
      <c r="L19" t="s">
        <v>31</v>
      </c>
      <c r="R19" s="1"/>
      <c r="S19" s="1"/>
      <c r="T19" s="1"/>
      <c r="U19" s="1"/>
      <c r="V19" s="1"/>
      <c r="W19" s="1"/>
    </row>
    <row r="20" spans="12:23" ht="12.75">
      <c r="L20" s="5" t="s">
        <v>32</v>
      </c>
      <c r="P20" s="1"/>
      <c r="R20" s="1"/>
      <c r="S20" s="1"/>
      <c r="T20" s="1"/>
      <c r="U20" s="1"/>
      <c r="V20" s="1"/>
      <c r="W20" s="1"/>
    </row>
    <row r="21" spans="1:18" ht="12.75">
      <c r="A21" t="s">
        <v>2</v>
      </c>
      <c r="C21" t="s">
        <v>49</v>
      </c>
      <c r="E21" t="s">
        <v>34</v>
      </c>
      <c r="F21" t="s">
        <v>3</v>
      </c>
      <c r="G21" s="5" t="s">
        <v>37</v>
      </c>
      <c r="H21" t="s">
        <v>5</v>
      </c>
      <c r="I21" t="s">
        <v>4</v>
      </c>
      <c r="J21" t="s">
        <v>6</v>
      </c>
      <c r="K21" t="s">
        <v>30</v>
      </c>
      <c r="L21" t="s">
        <v>33</v>
      </c>
      <c r="M21" s="1" t="s">
        <v>28</v>
      </c>
      <c r="N21" s="1" t="s">
        <v>29</v>
      </c>
      <c r="O21" s="1" t="s">
        <v>55</v>
      </c>
      <c r="P21" s="1" t="s">
        <v>27</v>
      </c>
      <c r="Q21" s="1" t="s">
        <v>26</v>
      </c>
      <c r="R21" s="1" t="s">
        <v>6</v>
      </c>
    </row>
    <row r="22" spans="1:19" ht="12.75">
      <c r="A22" t="s">
        <v>9</v>
      </c>
      <c r="B22" t="s">
        <v>19</v>
      </c>
      <c r="C22">
        <v>0</v>
      </c>
      <c r="E22">
        <v>391</v>
      </c>
      <c r="F22">
        <v>80</v>
      </c>
      <c r="G22">
        <v>40</v>
      </c>
      <c r="H22">
        <v>64</v>
      </c>
      <c r="I22">
        <v>96</v>
      </c>
      <c r="J22">
        <v>75</v>
      </c>
      <c r="K22">
        <v>746</v>
      </c>
      <c r="M22" s="4">
        <v>0.5241286863270778</v>
      </c>
      <c r="N22" s="4">
        <v>0.10723860589812333</v>
      </c>
      <c r="O22" s="4">
        <v>0.05361930294906166</v>
      </c>
      <c r="P22" s="4">
        <v>0.08579088471849866</v>
      </c>
      <c r="Q22" s="4">
        <v>0.128686327077748</v>
      </c>
      <c r="R22" s="4">
        <v>0.10053619302949061</v>
      </c>
      <c r="S22" s="2"/>
    </row>
    <row r="23" spans="1:19" ht="12.75">
      <c r="A23" t="s">
        <v>7</v>
      </c>
      <c r="B23" t="s">
        <v>17</v>
      </c>
      <c r="C23">
        <v>0</v>
      </c>
      <c r="E23">
        <v>717</v>
      </c>
      <c r="F23">
        <v>160</v>
      </c>
      <c r="G23">
        <v>51</v>
      </c>
      <c r="H23">
        <v>64</v>
      </c>
      <c r="I23">
        <v>185</v>
      </c>
      <c r="J23">
        <v>206</v>
      </c>
      <c r="K23">
        <v>1372</v>
      </c>
      <c r="L23">
        <v>11</v>
      </c>
      <c r="M23" s="4">
        <v>0.5225947521865889</v>
      </c>
      <c r="N23" s="4">
        <v>0.11661807580174927</v>
      </c>
      <c r="O23" s="4">
        <v>0.03717201166180758</v>
      </c>
      <c r="P23" s="4">
        <v>0.04664723032069971</v>
      </c>
      <c r="Q23" s="4">
        <v>0.1348396501457726</v>
      </c>
      <c r="R23" s="4">
        <v>0.14212827988338192</v>
      </c>
      <c r="S23" s="2"/>
    </row>
    <row r="24" spans="1:19" ht="12.75">
      <c r="A24" t="s">
        <v>15</v>
      </c>
      <c r="B24" t="s">
        <v>24</v>
      </c>
      <c r="C24">
        <v>0</v>
      </c>
      <c r="E24">
        <v>247</v>
      </c>
      <c r="F24">
        <v>42</v>
      </c>
      <c r="G24">
        <v>34</v>
      </c>
      <c r="H24">
        <v>37</v>
      </c>
      <c r="I24">
        <v>138</v>
      </c>
      <c r="J24">
        <v>63</v>
      </c>
      <c r="K24">
        <v>561</v>
      </c>
      <c r="M24" s="4">
        <v>0.44028520499108736</v>
      </c>
      <c r="N24" s="4">
        <v>0.0748663101604278</v>
      </c>
      <c r="O24" s="4">
        <v>0.06060606060606061</v>
      </c>
      <c r="P24" s="4">
        <v>0.0659536541889483</v>
      </c>
      <c r="Q24" s="4">
        <v>0.24598930481283424</v>
      </c>
      <c r="R24" s="4">
        <v>0.11229946524064172</v>
      </c>
      <c r="S24" s="2"/>
    </row>
    <row r="25" spans="1:19" ht="12.75">
      <c r="A25" t="s">
        <v>16</v>
      </c>
      <c r="B25" t="s">
        <v>25</v>
      </c>
      <c r="C25">
        <v>0</v>
      </c>
      <c r="E25">
        <v>493</v>
      </c>
      <c r="F25">
        <v>59</v>
      </c>
      <c r="G25">
        <v>32</v>
      </c>
      <c r="H25">
        <v>44</v>
      </c>
      <c r="I25">
        <v>208</v>
      </c>
      <c r="J25">
        <v>103</v>
      </c>
      <c r="K25">
        <v>931</v>
      </c>
      <c r="L25">
        <v>8</v>
      </c>
      <c r="M25" s="4">
        <v>0.5295381310418904</v>
      </c>
      <c r="N25" s="4">
        <v>0.06337271750805586</v>
      </c>
      <c r="O25" s="4">
        <v>0.034371643394199784</v>
      </c>
      <c r="P25" s="4">
        <v>0.047261009667024706</v>
      </c>
      <c r="Q25" s="4">
        <v>0.22341568206229862</v>
      </c>
      <c r="R25" s="4">
        <v>0.10204081632653061</v>
      </c>
      <c r="S25" s="2"/>
    </row>
    <row r="26" spans="1:19" ht="12.75">
      <c r="A26" t="s">
        <v>10</v>
      </c>
      <c r="B26" t="s">
        <v>20</v>
      </c>
      <c r="C26">
        <v>0</v>
      </c>
      <c r="E26">
        <v>379</v>
      </c>
      <c r="F26">
        <v>110</v>
      </c>
      <c r="G26">
        <v>56</v>
      </c>
      <c r="H26">
        <v>106</v>
      </c>
      <c r="I26">
        <v>146</v>
      </c>
      <c r="J26">
        <v>124</v>
      </c>
      <c r="K26">
        <v>889</v>
      </c>
      <c r="L26">
        <v>32</v>
      </c>
      <c r="M26" s="4">
        <v>0.4263217097862767</v>
      </c>
      <c r="N26" s="4">
        <v>0.12373453318335208</v>
      </c>
      <c r="O26" s="4">
        <v>0.06299212598425197</v>
      </c>
      <c r="P26" s="4">
        <v>0.11923509561304838</v>
      </c>
      <c r="Q26" s="4">
        <v>0.16422947131608548</v>
      </c>
      <c r="R26" s="4">
        <v>0.10348706411698538</v>
      </c>
      <c r="S26" s="2"/>
    </row>
    <row r="27" spans="1:19" ht="12.75">
      <c r="A27" t="s">
        <v>8</v>
      </c>
      <c r="B27" t="s">
        <v>18</v>
      </c>
      <c r="C27">
        <v>0</v>
      </c>
      <c r="E27">
        <v>169</v>
      </c>
      <c r="F27">
        <v>68</v>
      </c>
      <c r="G27">
        <v>32</v>
      </c>
      <c r="H27">
        <v>38</v>
      </c>
      <c r="I27">
        <v>102</v>
      </c>
      <c r="J27">
        <v>92</v>
      </c>
      <c r="K27">
        <v>487</v>
      </c>
      <c r="L27">
        <v>14</v>
      </c>
      <c r="M27" s="4">
        <v>0.3470225872689938</v>
      </c>
      <c r="N27" s="4">
        <v>0.13963039014373715</v>
      </c>
      <c r="O27" s="4">
        <v>0.06570841889117043</v>
      </c>
      <c r="P27" s="4">
        <v>0.07802874743326489</v>
      </c>
      <c r="Q27" s="4">
        <v>0.20944558521560575</v>
      </c>
      <c r="R27" s="4">
        <v>0.1601642710472279</v>
      </c>
      <c r="S27" s="2"/>
    </row>
    <row r="28" spans="1:19" ht="12.75">
      <c r="A28" t="s">
        <v>12</v>
      </c>
      <c r="B28" t="s">
        <v>22</v>
      </c>
      <c r="C28">
        <v>0</v>
      </c>
      <c r="E28">
        <v>215</v>
      </c>
      <c r="F28">
        <v>46</v>
      </c>
      <c r="G28">
        <v>18</v>
      </c>
      <c r="H28">
        <v>29</v>
      </c>
      <c r="I28">
        <v>156</v>
      </c>
      <c r="J28">
        <v>60</v>
      </c>
      <c r="K28">
        <v>516</v>
      </c>
      <c r="L28">
        <v>8</v>
      </c>
      <c r="M28" s="4">
        <v>0.4166666666666667</v>
      </c>
      <c r="N28" s="4">
        <v>0.08914728682170543</v>
      </c>
      <c r="O28" s="4">
        <v>0.03488372093023256</v>
      </c>
      <c r="P28" s="4">
        <v>0.0562015503875969</v>
      </c>
      <c r="Q28" s="4">
        <v>0.3023255813953488</v>
      </c>
      <c r="R28" s="4">
        <v>0.10077519379844961</v>
      </c>
      <c r="S28" s="2"/>
    </row>
    <row r="29" spans="1:19" ht="12.75">
      <c r="A29" t="s">
        <v>14</v>
      </c>
      <c r="B29" t="s">
        <v>56</v>
      </c>
      <c r="C29">
        <v>0</v>
      </c>
      <c r="E29" t="s">
        <v>35</v>
      </c>
      <c r="F29" t="s">
        <v>35</v>
      </c>
      <c r="G29">
        <v>0</v>
      </c>
      <c r="H29" t="s">
        <v>35</v>
      </c>
      <c r="I29" t="s">
        <v>35</v>
      </c>
      <c r="J29" t="s">
        <v>35</v>
      </c>
      <c r="K29">
        <v>13</v>
      </c>
      <c r="M29" s="4" t="s">
        <v>35</v>
      </c>
      <c r="N29" s="4" t="s">
        <v>35</v>
      </c>
      <c r="O29" s="4">
        <v>0</v>
      </c>
      <c r="P29" s="4" t="s">
        <v>35</v>
      </c>
      <c r="Q29" s="4" t="s">
        <v>35</v>
      </c>
      <c r="R29" s="4" t="s">
        <v>35</v>
      </c>
      <c r="S29" s="2"/>
    </row>
    <row r="30" spans="1:19" ht="12.75">
      <c r="A30" t="s">
        <v>11</v>
      </c>
      <c r="B30" t="s">
        <v>21</v>
      </c>
      <c r="C30">
        <v>0</v>
      </c>
      <c r="E30">
        <v>95</v>
      </c>
      <c r="F30">
        <v>32</v>
      </c>
      <c r="G30">
        <v>12</v>
      </c>
      <c r="H30">
        <v>13</v>
      </c>
      <c r="I30">
        <v>91</v>
      </c>
      <c r="J30">
        <v>51</v>
      </c>
      <c r="K30">
        <v>271</v>
      </c>
      <c r="L30">
        <v>23</v>
      </c>
      <c r="M30" s="4">
        <v>0.3505535055350554</v>
      </c>
      <c r="N30" s="4">
        <v>0.11808118081180811</v>
      </c>
      <c r="O30" s="4">
        <v>0.04428044280442804</v>
      </c>
      <c r="P30" s="4">
        <v>0.04797047970479705</v>
      </c>
      <c r="Q30" s="4">
        <v>0.33579335793357934</v>
      </c>
      <c r="R30" s="4">
        <v>0.1033210332103321</v>
      </c>
      <c r="S30" s="2"/>
    </row>
    <row r="31" spans="1:19" ht="12.75">
      <c r="A31" t="s">
        <v>13</v>
      </c>
      <c r="B31" t="s">
        <v>23</v>
      </c>
      <c r="C31">
        <v>0</v>
      </c>
      <c r="E31">
        <v>81</v>
      </c>
      <c r="F31">
        <v>38</v>
      </c>
      <c r="G31">
        <v>19</v>
      </c>
      <c r="H31">
        <v>38</v>
      </c>
      <c r="I31">
        <v>190</v>
      </c>
      <c r="J31">
        <v>217</v>
      </c>
      <c r="K31">
        <v>498</v>
      </c>
      <c r="L31">
        <v>85</v>
      </c>
      <c r="M31" s="4">
        <v>0.16265060240963855</v>
      </c>
      <c r="N31" s="4">
        <v>0.07630522088353414</v>
      </c>
      <c r="O31" s="4">
        <v>0.03815261044176707</v>
      </c>
      <c r="P31" s="4">
        <v>0.07630522088353414</v>
      </c>
      <c r="Q31" s="4">
        <v>0.3815261044176707</v>
      </c>
      <c r="R31" s="4">
        <v>0.26506024096385544</v>
      </c>
      <c r="S31" s="2"/>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Manitoba Center For Health Policy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Fransoo</dc:creator>
  <cp:keywords/>
  <dc:description/>
  <cp:lastModifiedBy>jenb</cp:lastModifiedBy>
  <dcterms:created xsi:type="dcterms:W3CDTF">2004-07-13T19:46:54Z</dcterms:created>
  <dcterms:modified xsi:type="dcterms:W3CDTF">2004-12-10T16:04:32Z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