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drawings/drawing2.xml" ContentType="application/vnd.openxmlformats-officedocument.drawingml.chartshapes+xml"/>
  <Override PartName="/xl/drawings/drawing6.xml" ContentType="application/vnd.openxmlformats-officedocument.drawingml.chartshapes+xml"/>
  <Override PartName="/xl/drawings/drawing4.xml" ContentType="application/vnd.openxmlformats-officedocument.drawingml.chartshape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heets/sheet3.xml" ContentType="application/vnd.openxmlformats-officedocument.spreadsheetml.chartsheet+xml"/>
  <Override PartName="/xl/worksheets/sheet6.xml" ContentType="application/vnd.openxmlformats-officedocument.spreadsheetml.worksheet+xml"/>
  <Override PartName="/xl/worksheets/sheet4.xml" ContentType="application/vnd.openxmlformats-officedocument.spreadsheetml.worksheet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Prescriptions\Subclass\J01DB\online\"/>
    </mc:Choice>
  </mc:AlternateContent>
  <bookViews>
    <workbookView xWindow="0" yWindow="0" windowWidth="21600" windowHeight="8775" firstSheet="2" activeTab="2"/>
  </bookViews>
  <sheets>
    <sheet name="Figure_adult_by_RHA COL" sheetId="25" state="hidden" r:id="rId1"/>
    <sheet name="Figure_Kids_by_RHA Col" sheetId="26" state="hidden" r:id="rId2"/>
    <sheet name="Table_adj" sheetId="28" r:id="rId3"/>
    <sheet name="Table_sig_adj" sheetId="29" r:id="rId4"/>
    <sheet name="orig_data_adj" sheetId="3" r:id="rId5"/>
    <sheet name="table_count_crdrt" sheetId="31" r:id="rId6"/>
    <sheet name="Table_sig_Crd" sheetId="32" r:id="rId7"/>
    <sheet name="orig_data_crd" sheetId="30" r:id="rId8"/>
    <sheet name="Figure_prevalence_count" sheetId="4" state="hidden" r:id="rId9"/>
  </sheets>
  <definedNames>
    <definedName name="IDX" localSheetId="4">orig_data_adj!#REF!</definedName>
  </definedNames>
  <calcPr calcId="162913"/>
</workbook>
</file>

<file path=xl/calcChain.xml><?xml version="1.0" encoding="utf-8"?>
<calcChain xmlns="http://schemas.openxmlformats.org/spreadsheetml/2006/main">
  <c r="M36" i="31" l="1"/>
  <c r="K36" i="31"/>
  <c r="I36" i="31"/>
  <c r="G36" i="31"/>
  <c r="E36" i="31"/>
  <c r="C36" i="31"/>
  <c r="M35" i="31"/>
  <c r="K35" i="31"/>
  <c r="I35" i="31"/>
  <c r="G35" i="31"/>
  <c r="E35" i="31"/>
  <c r="C35" i="31"/>
  <c r="M34" i="31"/>
  <c r="K34" i="31"/>
  <c r="I34" i="31"/>
  <c r="G34" i="31"/>
  <c r="E34" i="31"/>
  <c r="C34" i="31"/>
  <c r="M33" i="31"/>
  <c r="K33" i="31"/>
  <c r="I33" i="31"/>
  <c r="G33" i="31"/>
  <c r="E33" i="31"/>
  <c r="C33" i="31"/>
  <c r="H33" i="31"/>
  <c r="J33" i="31"/>
  <c r="G33" i="32" l="1"/>
  <c r="F33" i="32"/>
  <c r="E33" i="32"/>
  <c r="D33" i="32"/>
  <c r="C33" i="32"/>
  <c r="B33" i="32"/>
  <c r="G32" i="32"/>
  <c r="F32" i="32"/>
  <c r="E32" i="32"/>
  <c r="D32" i="32"/>
  <c r="C32" i="32"/>
  <c r="B32" i="32"/>
  <c r="G31" i="32"/>
  <c r="F31" i="32"/>
  <c r="E31" i="32"/>
  <c r="D31" i="32"/>
  <c r="C31" i="32"/>
  <c r="B31" i="32"/>
  <c r="G30" i="32"/>
  <c r="F30" i="32"/>
  <c r="E30" i="32"/>
  <c r="D30" i="32"/>
  <c r="C30" i="32"/>
  <c r="B30" i="32"/>
  <c r="G28" i="32"/>
  <c r="F28" i="32"/>
  <c r="E28" i="32"/>
  <c r="D28" i="32"/>
  <c r="C28" i="32"/>
  <c r="B28" i="32"/>
  <c r="G27" i="32"/>
  <c r="F27" i="32"/>
  <c r="E27" i="32"/>
  <c r="D27" i="32"/>
  <c r="C27" i="32"/>
  <c r="B27" i="32"/>
  <c r="G26" i="32"/>
  <c r="F26" i="32"/>
  <c r="E26" i="32"/>
  <c r="D26" i="32"/>
  <c r="C26" i="32"/>
  <c r="B26" i="32"/>
  <c r="G25" i="32"/>
  <c r="F25" i="32"/>
  <c r="E25" i="32"/>
  <c r="D25" i="32"/>
  <c r="C25" i="32"/>
  <c r="B25" i="32"/>
  <c r="G23" i="32"/>
  <c r="F23" i="32"/>
  <c r="E23" i="32"/>
  <c r="D23" i="32"/>
  <c r="C23" i="32"/>
  <c r="B23" i="32"/>
  <c r="G22" i="32"/>
  <c r="F22" i="32"/>
  <c r="E22" i="32"/>
  <c r="D22" i="32"/>
  <c r="C22" i="32"/>
  <c r="B22" i="32"/>
  <c r="G21" i="32"/>
  <c r="F21" i="32"/>
  <c r="E21" i="32"/>
  <c r="D21" i="32"/>
  <c r="C21" i="32"/>
  <c r="B21" i="32"/>
  <c r="G20" i="32"/>
  <c r="F20" i="32"/>
  <c r="E20" i="32"/>
  <c r="D20" i="32"/>
  <c r="C20" i="32"/>
  <c r="B20" i="32"/>
  <c r="G18" i="32"/>
  <c r="F18" i="32"/>
  <c r="E18" i="32"/>
  <c r="D18" i="32"/>
  <c r="C18" i="32"/>
  <c r="B18" i="32"/>
  <c r="G17" i="32"/>
  <c r="F17" i="32"/>
  <c r="E17" i="32"/>
  <c r="D17" i="32"/>
  <c r="C17" i="32"/>
  <c r="B17" i="32"/>
  <c r="G16" i="32"/>
  <c r="F16" i="32"/>
  <c r="E16" i="32"/>
  <c r="D16" i="32"/>
  <c r="C16" i="32"/>
  <c r="B16" i="32"/>
  <c r="G15" i="32"/>
  <c r="F15" i="32"/>
  <c r="E15" i="32"/>
  <c r="D15" i="32"/>
  <c r="C15" i="32"/>
  <c r="B15" i="32"/>
  <c r="G13" i="32"/>
  <c r="F13" i="32"/>
  <c r="E13" i="32"/>
  <c r="D13" i="32"/>
  <c r="C13" i="32"/>
  <c r="B13" i="32"/>
  <c r="G12" i="32"/>
  <c r="F12" i="32"/>
  <c r="E12" i="32"/>
  <c r="D12" i="32"/>
  <c r="C12" i="32"/>
  <c r="B12" i="32"/>
  <c r="G11" i="32"/>
  <c r="F11" i="32"/>
  <c r="E11" i="32"/>
  <c r="D11" i="32"/>
  <c r="C11" i="32"/>
  <c r="B11" i="32"/>
  <c r="G10" i="32"/>
  <c r="F10" i="32"/>
  <c r="E10" i="32"/>
  <c r="D10" i="32"/>
  <c r="C10" i="32"/>
  <c r="B10" i="32"/>
  <c r="G8" i="32"/>
  <c r="F8" i="32"/>
  <c r="E8" i="32"/>
  <c r="D8" i="32"/>
  <c r="C8" i="32"/>
  <c r="B8" i="32"/>
  <c r="G7" i="32"/>
  <c r="F7" i="32"/>
  <c r="E7" i="32"/>
  <c r="D7" i="32"/>
  <c r="C7" i="32"/>
  <c r="B7" i="32"/>
  <c r="G6" i="32"/>
  <c r="F6" i="32"/>
  <c r="E6" i="32"/>
  <c r="D6" i="32"/>
  <c r="C6" i="32"/>
  <c r="B6" i="32"/>
  <c r="G5" i="32"/>
  <c r="F5" i="32"/>
  <c r="E5" i="32"/>
  <c r="D5" i="32"/>
  <c r="C5" i="32"/>
  <c r="B5" i="32"/>
  <c r="L36" i="31"/>
  <c r="J36" i="31"/>
  <c r="H36" i="31"/>
  <c r="F36" i="31"/>
  <c r="D36" i="31"/>
  <c r="B36" i="31"/>
  <c r="L35" i="31"/>
  <c r="J35" i="31"/>
  <c r="H35" i="31"/>
  <c r="F35" i="31"/>
  <c r="D35" i="31"/>
  <c r="B35" i="31"/>
  <c r="L34" i="31"/>
  <c r="J34" i="31"/>
  <c r="H34" i="31"/>
  <c r="F34" i="31"/>
  <c r="D34" i="31"/>
  <c r="B34" i="31"/>
  <c r="L33" i="31"/>
  <c r="F33" i="31"/>
  <c r="D33" i="31"/>
  <c r="B33" i="31"/>
  <c r="M31" i="31"/>
  <c r="L31" i="31"/>
  <c r="K31" i="31"/>
  <c r="J31" i="31"/>
  <c r="I31" i="31"/>
  <c r="H31" i="31"/>
  <c r="G31" i="31"/>
  <c r="F31" i="31"/>
  <c r="E31" i="31"/>
  <c r="D31" i="31"/>
  <c r="C31" i="31"/>
  <c r="B31" i="31"/>
  <c r="M30" i="31"/>
  <c r="L30" i="31"/>
  <c r="K30" i="31"/>
  <c r="J30" i="31"/>
  <c r="I30" i="31"/>
  <c r="H30" i="31"/>
  <c r="G30" i="31"/>
  <c r="F30" i="31"/>
  <c r="E30" i="31"/>
  <c r="D30" i="31"/>
  <c r="C30" i="31"/>
  <c r="B30" i="31"/>
  <c r="M29" i="31"/>
  <c r="L29" i="31"/>
  <c r="K29" i="31"/>
  <c r="J29" i="31"/>
  <c r="I29" i="31"/>
  <c r="H29" i="31"/>
  <c r="G29" i="31"/>
  <c r="F29" i="31"/>
  <c r="E29" i="31"/>
  <c r="D29" i="31"/>
  <c r="C29" i="31"/>
  <c r="B29" i="31"/>
  <c r="M28" i="31"/>
  <c r="L28" i="31"/>
  <c r="K28" i="31"/>
  <c r="J28" i="31"/>
  <c r="I28" i="31"/>
  <c r="H28" i="31"/>
  <c r="G28" i="31"/>
  <c r="F28" i="31"/>
  <c r="E28" i="31"/>
  <c r="D28" i="31"/>
  <c r="C28" i="31"/>
  <c r="B28" i="31"/>
  <c r="M26" i="31"/>
  <c r="L26" i="31"/>
  <c r="K26" i="31"/>
  <c r="J26" i="31"/>
  <c r="I26" i="31"/>
  <c r="H26" i="31"/>
  <c r="G26" i="31"/>
  <c r="F26" i="31"/>
  <c r="E26" i="31"/>
  <c r="D26" i="31"/>
  <c r="C26" i="31"/>
  <c r="B26" i="31"/>
  <c r="M25" i="31"/>
  <c r="L25" i="31"/>
  <c r="K25" i="31"/>
  <c r="J25" i="31"/>
  <c r="I25" i="31"/>
  <c r="H25" i="31"/>
  <c r="G25" i="31"/>
  <c r="F25" i="31"/>
  <c r="E25" i="31"/>
  <c r="D25" i="31"/>
  <c r="C25" i="31"/>
  <c r="B25" i="31"/>
  <c r="M24" i="31"/>
  <c r="L24" i="31"/>
  <c r="K24" i="31"/>
  <c r="J24" i="31"/>
  <c r="I24" i="31"/>
  <c r="H24" i="31"/>
  <c r="G24" i="31"/>
  <c r="F24" i="31"/>
  <c r="E24" i="31"/>
  <c r="D24" i="31"/>
  <c r="C24" i="31"/>
  <c r="B24" i="31"/>
  <c r="M23" i="31"/>
  <c r="L23" i="31"/>
  <c r="K23" i="31"/>
  <c r="J23" i="31"/>
  <c r="I23" i="31"/>
  <c r="H23" i="31"/>
  <c r="G23" i="31"/>
  <c r="F23" i="31"/>
  <c r="E23" i="31"/>
  <c r="D23" i="31"/>
  <c r="C23" i="31"/>
  <c r="B23" i="31"/>
  <c r="M21" i="31"/>
  <c r="L21" i="31"/>
  <c r="K21" i="31"/>
  <c r="J21" i="31"/>
  <c r="I21" i="31"/>
  <c r="H21" i="31"/>
  <c r="G21" i="31"/>
  <c r="F21" i="31"/>
  <c r="E21" i="31"/>
  <c r="D21" i="31"/>
  <c r="C21" i="31"/>
  <c r="B21" i="31"/>
  <c r="M20" i="31"/>
  <c r="L20" i="31"/>
  <c r="K20" i="31"/>
  <c r="J20" i="31"/>
  <c r="I20" i="31"/>
  <c r="H20" i="31"/>
  <c r="G20" i="31"/>
  <c r="F20" i="31"/>
  <c r="E20" i="31"/>
  <c r="D20" i="31"/>
  <c r="C20" i="31"/>
  <c r="B20" i="31"/>
  <c r="M19" i="31"/>
  <c r="L19" i="31"/>
  <c r="K19" i="31"/>
  <c r="J19" i="31"/>
  <c r="I19" i="31"/>
  <c r="H19" i="31"/>
  <c r="G19" i="31"/>
  <c r="F19" i="31"/>
  <c r="E19" i="31"/>
  <c r="D19" i="31"/>
  <c r="C19" i="31"/>
  <c r="B19" i="31"/>
  <c r="M18" i="31"/>
  <c r="L18" i="31"/>
  <c r="K18" i="31"/>
  <c r="J18" i="31"/>
  <c r="I18" i="31"/>
  <c r="H18" i="31"/>
  <c r="G18" i="31"/>
  <c r="F18" i="31"/>
  <c r="E18" i="31"/>
  <c r="D18" i="31"/>
  <c r="C18" i="31"/>
  <c r="B18" i="31"/>
  <c r="M16" i="31"/>
  <c r="L16" i="31"/>
  <c r="K16" i="31"/>
  <c r="J16" i="31"/>
  <c r="I16" i="31"/>
  <c r="H16" i="31"/>
  <c r="G16" i="31"/>
  <c r="F16" i="31"/>
  <c r="E16" i="31"/>
  <c r="D16" i="31"/>
  <c r="C16" i="31"/>
  <c r="B16" i="31"/>
  <c r="M15" i="31"/>
  <c r="L15" i="31"/>
  <c r="K15" i="31"/>
  <c r="J15" i="31"/>
  <c r="I15" i="31"/>
  <c r="H15" i="31"/>
  <c r="G15" i="31"/>
  <c r="F15" i="31"/>
  <c r="E15" i="31"/>
  <c r="D15" i="31"/>
  <c r="C15" i="31"/>
  <c r="B15" i="31"/>
  <c r="M14" i="31"/>
  <c r="L14" i="31"/>
  <c r="K14" i="31"/>
  <c r="J14" i="31"/>
  <c r="I14" i="31"/>
  <c r="H14" i="31"/>
  <c r="G14" i="31"/>
  <c r="F14" i="31"/>
  <c r="E14" i="31"/>
  <c r="D14" i="31"/>
  <c r="C14" i="31"/>
  <c r="B14" i="31"/>
  <c r="M13" i="31"/>
  <c r="L13" i="31"/>
  <c r="K13" i="31"/>
  <c r="J13" i="31"/>
  <c r="I13" i="31"/>
  <c r="H13" i="31"/>
  <c r="G13" i="31"/>
  <c r="F13" i="31"/>
  <c r="E13" i="31"/>
  <c r="D13" i="31"/>
  <c r="C13" i="31"/>
  <c r="B13" i="31"/>
  <c r="M11" i="31"/>
  <c r="L11" i="31"/>
  <c r="K11" i="31"/>
  <c r="J11" i="31"/>
  <c r="I11" i="31"/>
  <c r="H11" i="31"/>
  <c r="G11" i="31"/>
  <c r="F11" i="31"/>
  <c r="E11" i="31"/>
  <c r="D11" i="31"/>
  <c r="C11" i="31"/>
  <c r="B11" i="31"/>
  <c r="M10" i="31"/>
  <c r="L10" i="31"/>
  <c r="K10" i="31"/>
  <c r="J10" i="31"/>
  <c r="I10" i="31"/>
  <c r="H10" i="31"/>
  <c r="G10" i="31"/>
  <c r="F10" i="31"/>
  <c r="E10" i="31"/>
  <c r="D10" i="31"/>
  <c r="C10" i="31"/>
  <c r="B10" i="31"/>
  <c r="M9" i="31"/>
  <c r="L9" i="31"/>
  <c r="K9" i="31"/>
  <c r="J9" i="31"/>
  <c r="I9" i="31"/>
  <c r="H9" i="31"/>
  <c r="G9" i="31"/>
  <c r="F9" i="31"/>
  <c r="E9" i="31"/>
  <c r="D9" i="31"/>
  <c r="C9" i="31"/>
  <c r="B9" i="31"/>
  <c r="M8" i="31"/>
  <c r="L8" i="31"/>
  <c r="K8" i="31"/>
  <c r="J8" i="31"/>
  <c r="I8" i="31"/>
  <c r="H8" i="31"/>
  <c r="G8" i="31"/>
  <c r="F8" i="31"/>
  <c r="E8" i="31"/>
  <c r="D8" i="31"/>
  <c r="C8" i="31"/>
  <c r="B8" i="31"/>
  <c r="C36" i="28" l="1"/>
  <c r="C35" i="28"/>
  <c r="C34" i="28"/>
  <c r="C33" i="28"/>
  <c r="E33" i="28"/>
  <c r="M36" i="28"/>
  <c r="M35" i="28"/>
  <c r="M34" i="28"/>
  <c r="M33" i="28"/>
  <c r="K33" i="28"/>
  <c r="K36" i="28"/>
  <c r="K35" i="28"/>
  <c r="K34" i="28"/>
  <c r="I33" i="28"/>
  <c r="I36" i="28"/>
  <c r="I35" i="28"/>
  <c r="I34" i="28"/>
  <c r="G33" i="28"/>
  <c r="G36" i="28"/>
  <c r="G35" i="28"/>
  <c r="G34" i="28"/>
  <c r="F36" i="28"/>
  <c r="F35" i="28"/>
  <c r="F34" i="28"/>
  <c r="F33" i="28"/>
  <c r="G31" i="28"/>
  <c r="F31" i="28"/>
  <c r="G30" i="28"/>
  <c r="F30" i="28"/>
  <c r="G29" i="28"/>
  <c r="F29" i="28"/>
  <c r="G28" i="28"/>
  <c r="F28" i="28"/>
  <c r="G26" i="28"/>
  <c r="F26" i="28"/>
  <c r="G25" i="28"/>
  <c r="F25" i="28"/>
  <c r="G24" i="28"/>
  <c r="F24" i="28"/>
  <c r="F23" i="28"/>
  <c r="G23" i="28"/>
  <c r="G21" i="28"/>
  <c r="F21" i="28"/>
  <c r="G20" i="28"/>
  <c r="F20" i="28"/>
  <c r="G19" i="28"/>
  <c r="F19" i="28"/>
  <c r="G18" i="28"/>
  <c r="F18" i="28"/>
  <c r="G16" i="28"/>
  <c r="F16" i="28"/>
  <c r="G15" i="28"/>
  <c r="F15" i="28"/>
  <c r="G14" i="28"/>
  <c r="F14" i="28"/>
  <c r="G13" i="28"/>
  <c r="F13" i="28"/>
  <c r="G11" i="28"/>
  <c r="F11" i="28"/>
  <c r="G10" i="28"/>
  <c r="F10" i="28"/>
  <c r="G9" i="28"/>
  <c r="F9" i="28"/>
  <c r="G8" i="28"/>
  <c r="F8" i="28"/>
  <c r="E36" i="28"/>
  <c r="E35" i="28"/>
  <c r="E34" i="28"/>
  <c r="B33" i="28" l="1"/>
  <c r="B9" i="28"/>
  <c r="C9" i="28"/>
  <c r="D9" i="28"/>
  <c r="E9" i="28"/>
  <c r="H9" i="28"/>
  <c r="I9" i="28"/>
  <c r="J9" i="28"/>
  <c r="K9" i="28"/>
  <c r="L9" i="28"/>
  <c r="M9" i="28"/>
  <c r="B10" i="28"/>
  <c r="C10" i="28"/>
  <c r="D10" i="28"/>
  <c r="E10" i="28"/>
  <c r="H10" i="28"/>
  <c r="I10" i="28"/>
  <c r="J10" i="28"/>
  <c r="K10" i="28"/>
  <c r="L10" i="28"/>
  <c r="M10" i="28"/>
  <c r="B11" i="28"/>
  <c r="C11" i="28"/>
  <c r="D11" i="28"/>
  <c r="E11" i="28"/>
  <c r="H11" i="28"/>
  <c r="I11" i="28"/>
  <c r="J11" i="28"/>
  <c r="K11" i="28"/>
  <c r="L11" i="28"/>
  <c r="M11" i="28"/>
  <c r="B13" i="28"/>
  <c r="C13" i="28"/>
  <c r="D13" i="28"/>
  <c r="E13" i="28"/>
  <c r="H13" i="28"/>
  <c r="I13" i="28"/>
  <c r="J13" i="28"/>
  <c r="K13" i="28"/>
  <c r="L13" i="28"/>
  <c r="M13" i="28"/>
  <c r="B14" i="28"/>
  <c r="C14" i="28"/>
  <c r="D14" i="28"/>
  <c r="E14" i="28"/>
  <c r="H14" i="28"/>
  <c r="I14" i="28"/>
  <c r="J14" i="28"/>
  <c r="K14" i="28"/>
  <c r="L14" i="28"/>
  <c r="M14" i="28"/>
  <c r="B15" i="28"/>
  <c r="C15" i="28"/>
  <c r="D15" i="28"/>
  <c r="E15" i="28"/>
  <c r="H15" i="28"/>
  <c r="I15" i="28"/>
  <c r="J15" i="28"/>
  <c r="K15" i="28"/>
  <c r="L15" i="28"/>
  <c r="M15" i="28"/>
  <c r="B16" i="28"/>
  <c r="C16" i="28"/>
  <c r="D16" i="28"/>
  <c r="E16" i="28"/>
  <c r="H16" i="28"/>
  <c r="I16" i="28"/>
  <c r="J16" i="28"/>
  <c r="K16" i="28"/>
  <c r="L16" i="28"/>
  <c r="M16" i="28"/>
  <c r="B18" i="28"/>
  <c r="C18" i="28"/>
  <c r="D18" i="28"/>
  <c r="E18" i="28"/>
  <c r="H18" i="28"/>
  <c r="I18" i="28"/>
  <c r="J18" i="28"/>
  <c r="K18" i="28"/>
  <c r="L18" i="28"/>
  <c r="M18" i="28"/>
  <c r="B19" i="28"/>
  <c r="C19" i="28"/>
  <c r="D19" i="28"/>
  <c r="E19" i="28"/>
  <c r="H19" i="28"/>
  <c r="I19" i="28"/>
  <c r="J19" i="28"/>
  <c r="K19" i="28"/>
  <c r="L19" i="28"/>
  <c r="M19" i="28"/>
  <c r="B20" i="28"/>
  <c r="C20" i="28"/>
  <c r="D20" i="28"/>
  <c r="E20" i="28"/>
  <c r="H20" i="28"/>
  <c r="I20" i="28"/>
  <c r="J20" i="28"/>
  <c r="K20" i="28"/>
  <c r="L20" i="28"/>
  <c r="M20" i="28"/>
  <c r="B21" i="28"/>
  <c r="C21" i="28"/>
  <c r="D21" i="28"/>
  <c r="E21" i="28"/>
  <c r="H21" i="28"/>
  <c r="I21" i="28"/>
  <c r="J21" i="28"/>
  <c r="K21" i="28"/>
  <c r="L21" i="28"/>
  <c r="M21" i="28"/>
  <c r="B23" i="28"/>
  <c r="C23" i="28"/>
  <c r="D23" i="28"/>
  <c r="E23" i="28"/>
  <c r="H23" i="28"/>
  <c r="I23" i="28"/>
  <c r="J23" i="28"/>
  <c r="K23" i="28"/>
  <c r="L23" i="28"/>
  <c r="M23" i="28"/>
  <c r="B24" i="28"/>
  <c r="C24" i="28"/>
  <c r="D24" i="28"/>
  <c r="E24" i="28"/>
  <c r="H24" i="28"/>
  <c r="I24" i="28"/>
  <c r="J24" i="28"/>
  <c r="K24" i="28"/>
  <c r="L24" i="28"/>
  <c r="M24" i="28"/>
  <c r="B25" i="28"/>
  <c r="C25" i="28"/>
  <c r="D25" i="28"/>
  <c r="E25" i="28"/>
  <c r="H25" i="28"/>
  <c r="I25" i="28"/>
  <c r="J25" i="28"/>
  <c r="K25" i="28"/>
  <c r="L25" i="28"/>
  <c r="M25" i="28"/>
  <c r="B26" i="28"/>
  <c r="C26" i="28"/>
  <c r="D26" i="28"/>
  <c r="E26" i="28"/>
  <c r="H26" i="28"/>
  <c r="I26" i="28"/>
  <c r="J26" i="28"/>
  <c r="K26" i="28"/>
  <c r="L26" i="28"/>
  <c r="M26" i="28"/>
  <c r="B28" i="28"/>
  <c r="C28" i="28"/>
  <c r="D28" i="28"/>
  <c r="E28" i="28"/>
  <c r="H28" i="28"/>
  <c r="I28" i="28"/>
  <c r="J28" i="28"/>
  <c r="K28" i="28"/>
  <c r="L28" i="28"/>
  <c r="M28" i="28"/>
  <c r="B29" i="28"/>
  <c r="C29" i="28"/>
  <c r="D29" i="28"/>
  <c r="E29" i="28"/>
  <c r="H29" i="28"/>
  <c r="I29" i="28"/>
  <c r="J29" i="28"/>
  <c r="K29" i="28"/>
  <c r="L29" i="28"/>
  <c r="M29" i="28"/>
  <c r="B30" i="28"/>
  <c r="C30" i="28"/>
  <c r="D30" i="28"/>
  <c r="E30" i="28"/>
  <c r="H30" i="28"/>
  <c r="I30" i="28"/>
  <c r="J30" i="28"/>
  <c r="K30" i="28"/>
  <c r="L30" i="28"/>
  <c r="M30" i="28"/>
  <c r="B31" i="28"/>
  <c r="C31" i="28"/>
  <c r="D31" i="28"/>
  <c r="E31" i="28"/>
  <c r="H31" i="28"/>
  <c r="I31" i="28"/>
  <c r="J31" i="28"/>
  <c r="K31" i="28"/>
  <c r="L31" i="28"/>
  <c r="M31" i="28"/>
  <c r="D33" i="28"/>
  <c r="H33" i="28"/>
  <c r="J33" i="28"/>
  <c r="L33" i="28"/>
  <c r="B34" i="28"/>
  <c r="D34" i="28"/>
  <c r="H34" i="28"/>
  <c r="J34" i="28"/>
  <c r="L34" i="28"/>
  <c r="B35" i="28"/>
  <c r="D35" i="28"/>
  <c r="H35" i="28"/>
  <c r="J35" i="28"/>
  <c r="L35" i="28"/>
  <c r="B36" i="28"/>
  <c r="D36" i="28"/>
  <c r="H36" i="28"/>
  <c r="J36" i="28"/>
  <c r="L36" i="28"/>
  <c r="M8" i="28"/>
  <c r="L8" i="28"/>
  <c r="K8" i="28"/>
  <c r="J8" i="28"/>
  <c r="I8" i="28"/>
  <c r="H8" i="28"/>
  <c r="E8" i="28"/>
  <c r="D8" i="28"/>
  <c r="C8" i="28"/>
  <c r="B8" i="28"/>
  <c r="B10" i="29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</calcChain>
</file>

<file path=xl/sharedStrings.xml><?xml version="1.0" encoding="utf-8"?>
<sst xmlns="http://schemas.openxmlformats.org/spreadsheetml/2006/main" count="2303" uniqueCount="67">
  <si>
    <t>pop</t>
  </si>
  <si>
    <t>Manitoba</t>
  </si>
  <si>
    <t>Prairie Mountain Health</t>
  </si>
  <si>
    <t>Southern Health-Santé Sud</t>
  </si>
  <si>
    <t>area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</si>
  <si>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</si>
  <si>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</si>
  <si>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</si>
  <si>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</si>
  <si>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</si>
  <si>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</si>
  <si>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</si>
  <si>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</si>
  <si>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</si>
  <si>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</si>
  <si>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</si>
  <si>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</si>
  <si>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</si>
  <si>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</si>
  <si>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</si>
  <si>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Bold indicates health region’s rate is statistically significantly different from the Manitoba rate</t>
  </si>
  <si>
    <t>Interlake-Eastern RHA</t>
  </si>
  <si>
    <t>Northern Health Region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</si>
  <si>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</si>
  <si>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</si>
  <si>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</si>
  <si>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</si>
  <si>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</si>
  <si>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</si>
  <si>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</si>
  <si>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Count</t>
  </si>
  <si>
    <t>Rate</t>
  </si>
  <si>
    <t>2012</t>
  </si>
  <si>
    <t>2013</t>
  </si>
  <si>
    <t>2014</t>
  </si>
  <si>
    <t>2015</t>
  </si>
  <si>
    <t>2016</t>
  </si>
  <si>
    <t>class</t>
  </si>
  <si>
    <t>suppress</t>
  </si>
  <si>
    <t>subclass</t>
  </si>
  <si>
    <t>yq</t>
  </si>
  <si>
    <t>J01D.cephalosporins</t>
  </si>
  <si>
    <t>RateY_Rate2011</t>
  </si>
  <si>
    <t>L_RYR2011</t>
  </si>
  <si>
    <t>U_RYR2011</t>
  </si>
  <si>
    <t>prob_2011</t>
  </si>
  <si>
    <t>sign_2011</t>
  </si>
  <si>
    <t>t</t>
  </si>
  <si>
    <t>Program: S:\asp\prog\RoxanaD\Prescriptions\Pres_rate_subclass_q_2016vs2011.sas Date: 16APR2020 6:18:36 User: roxanad Host: SAL-DA-1</t>
  </si>
  <si>
    <t>ageka</t>
  </si>
  <si>
    <t>crd_rate</t>
  </si>
  <si>
    <t>lcl_crd_rate</t>
  </si>
  <si>
    <t>ucl_crd_rate</t>
  </si>
  <si>
    <t>prob</t>
  </si>
  <si>
    <t>Year and Quarter</t>
  </si>
  <si>
    <r>
      <rPr>
        <b/>
        <sz val="7"/>
        <color theme="1"/>
        <rFont val="Arial"/>
        <family val="2"/>
      </rPr>
      <t xml:space="preserve">Bolded </t>
    </r>
    <r>
      <rPr>
        <sz val="7"/>
        <color theme="1"/>
        <rFont val="Arial"/>
        <family val="2"/>
      </rPr>
      <t>values indicate health region’s rate is statistically significantly different from the Manitoba rate (p&lt;0.01).</t>
    </r>
  </si>
  <si>
    <t>* indicates health region's rate is statistically significantly different between 2011 and 2016 for that quarter (p&lt;0.05).</t>
  </si>
  <si>
    <t>Counts per day and age- and sex-adjusted rates per 1,000 people per day, ages 15 and older</t>
  </si>
  <si>
    <t>Counts per day and crude rates per 1,000 people per day, ages 15 and older</t>
  </si>
  <si>
    <t>adults(15+)</t>
  </si>
  <si>
    <t>Analyses\Prescriptions\Subclass\Pres_rate_subclass_q_adults_Crd_J01DB.html</t>
  </si>
  <si>
    <t>Crude J01DB.first generation [drugs cephalexin cefadroxil] prescriptions per 1000 people per day by subclass, RHA, adults (p=0.01 to compare over areas, p=0.05 for time comparison)</t>
  </si>
  <si>
    <t>J01DB.first generation [drugs cephalexin, cefadroxil]</t>
  </si>
  <si>
    <t>Table X.X: Quarterly Dispensation Counts and Crude Rates for First-Generation Cephalosporin Subclass (J01DB) for Adults by Health Region</t>
  </si>
  <si>
    <t>Analyses\Prescriptions\Subclass\Pres_rate_subclass_q_adults_Adj_J01DB.html</t>
  </si>
  <si>
    <t>Adjusted (age and sex) J01DB.first generation [drugs cephalexin cefadroxil] prescriptions per 1000 people per day by RHA, adults (p=0.01 to compare over areas, p=0.05 for time comparison)</t>
  </si>
  <si>
    <t>Table X.X: Quarterly Dispensation Counts and Adjusted Rates for First-Generation Cephalosporin Subclass (J01DB) for Adults by Health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</si>
</sst>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/>
      <top style="medium">
        <color indexed="64"/>
      </top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0" fillId="3" borderId="0" applyNumberFormat="0" applyBorder="0" applyAlignment="0" applyProtection="0"/>
    <xf numFmtId="0" fontId="23" fillId="4" borderId="0" applyNumberFormat="0" applyBorder="0" applyAlignment="0" applyProtection="0"/>
    <xf numFmtId="0" fontId="21" fillId="34" borderId="30" applyFill="0">
      <alignment horizontal="center" vertical="center"/>
    </xf>
    <xf numFmtId="0" fontId="24" fillId="5" borderId="5" applyNumberFormat="0" applyAlignment="0" applyProtection="0"/>
    <xf numFmtId="0" fontId="11" fillId="5" borderId="4" applyNumberFormat="0" applyAlignment="0" applyProtection="0"/>
    <xf numFmtId="0" fontId="22" fillId="0" borderId="6" applyNumberFormat="0" applyFill="0" applyAlignment="0" applyProtection="0"/>
    <xf numFmtId="0" fontId="12" fillId="6" borderId="7" applyNumberFormat="0" applyAlignment="0" applyProtection="0"/>
    <xf numFmtId="0" fontId="28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4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9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9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4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42" fontId="13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44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5" fillId="34" borderId="0">
      <alignment horizontal="left" vertical="top"/>
    </xf>
    <xf numFmtId="0" fontId="17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5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103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0" fillId="0" borderId="0" xfId="0" applyAlignment="1">
      <alignment vertical="center"/>
    </xf>
    <xf numFmtId="2" fontId="0" fillId="0" borderId="25" xfId="0" applyNumberFormat="1" applyBorder="1" applyAlignment="1">
      <alignment horizontal="center" wrapText="1"/>
    </xf>
    <xf numFmtId="0" fontId="0" fillId="33" borderId="0" xfId="0" applyFill="1"/>
    <xf numFmtId="14" fontId="0" fillId="0" borderId="0" xfId="0" applyNumberFormat="1"/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42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0" xfId="0" applyAlignment="1"/>
    <xf numFmtId="0" fontId="8" fillId="0" borderId="0" xfId="0" applyFont="1" applyAlignment="1">
      <alignment vertical="top"/>
    </xf>
    <xf numFmtId="0" fontId="8" fillId="33" borderId="0" xfId="0" applyFont="1" applyFill="1" applyAlignment="1">
      <alignment vertical="top"/>
    </xf>
    <xf numFmtId="0" fontId="0" fillId="33" borderId="0" xfId="0" applyFill="1" applyAlignment="1"/>
    <xf numFmtId="0" fontId="7" fillId="32" borderId="0" xfId="0" applyFont="1" applyFill="1" applyAlignment="1">
      <alignment vertical="top"/>
    </xf>
    <xf numFmtId="0" fontId="29" fillId="0" borderId="54" xfId="0" applyFont="1" applyBorder="1" applyAlignment="1">
      <alignment vertical="top"/>
    </xf>
    <xf numFmtId="0" fontId="30" fillId="0" borderId="55" xfId="0" applyFont="1" applyBorder="1" applyAlignment="1">
      <alignment horizontal="center" vertical="top"/>
    </xf>
    <xf numFmtId="0" fontId="30" fillId="0" borderId="56" xfId="0" applyFont="1" applyBorder="1" applyAlignment="1">
      <alignment horizontal="center" vertical="top"/>
    </xf>
    <xf numFmtId="0" fontId="31" fillId="0" borderId="22" xfId="0" applyFont="1" applyBorder="1" applyAlignment="1">
      <alignment vertical="top"/>
    </xf>
    <xf numFmtId="0" fontId="31" fillId="0" borderId="0" xfId="0" applyFont="1" applyAlignment="1">
      <alignment vertical="top"/>
    </xf>
    <xf numFmtId="49" fontId="33" fillId="0" borderId="0" xfId="62" applyFont="1" applyFill="1">
      <alignment vertical="center"/>
    </xf>
    <xf numFmtId="0" fontId="34" fillId="0" borderId="0" xfId="0" applyFont="1" applyFill="1"/>
    <xf numFmtId="0" fontId="35" fillId="0" borderId="0" xfId="0" applyFont="1" applyFill="1" applyAlignment="1">
      <alignment horizontal="left"/>
    </xf>
    <xf numFmtId="0" fontId="34" fillId="0" borderId="0" xfId="0" applyFont="1" applyFill="1" applyBorder="1"/>
    <xf numFmtId="0" fontId="34" fillId="0" borderId="0" xfId="0" applyFont="1"/>
    <xf numFmtId="0" fontId="37" fillId="0" borderId="38" xfId="0" applyFont="1" applyBorder="1" applyAlignment="1">
      <alignment horizontal="center" vertical="center"/>
    </xf>
    <xf numFmtId="3" fontId="34" fillId="0" borderId="47" xfId="45" applyFont="1" applyFill="1" applyBorder="1">
      <alignment horizontal="right" vertical="center" indent="1"/>
    </xf>
    <xf numFmtId="2" fontId="34" fillId="0" borderId="48" xfId="47" applyFont="1" applyFill="1" applyBorder="1" applyAlignment="1">
      <alignment horizontal="right" vertical="center" indent="2"/>
    </xf>
    <xf numFmtId="0" fontId="37" fillId="37" borderId="38" xfId="0" applyFont="1" applyFill="1" applyBorder="1" applyAlignment="1">
      <alignment horizontal="center" vertical="center"/>
    </xf>
    <xf numFmtId="3" fontId="34" fillId="37" borderId="47" xfId="45" applyFont="1" applyFill="1" applyBorder="1">
      <alignment horizontal="right" vertical="center" indent="1"/>
    </xf>
    <xf numFmtId="2" fontId="34" fillId="37" borderId="48" xfId="47" applyFont="1" applyFill="1" applyBorder="1" applyAlignment="1">
      <alignment horizontal="right" vertical="center" indent="2"/>
    </xf>
    <xf numFmtId="0" fontId="37" fillId="37" borderId="57" xfId="0" applyFont="1" applyFill="1" applyBorder="1" applyAlignment="1">
      <alignment horizontal="center" vertical="center"/>
    </xf>
    <xf numFmtId="3" fontId="34" fillId="37" borderId="49" xfId="45" applyFont="1" applyFill="1" applyBorder="1">
      <alignment horizontal="right" vertical="center" indent="1"/>
    </xf>
    <xf numFmtId="0" fontId="34" fillId="0" borderId="0" xfId="0" applyFont="1" applyAlignment="1">
      <alignment wrapText="1"/>
    </xf>
    <xf numFmtId="0" fontId="0" fillId="0" borderId="58" xfId="0" applyBorder="1"/>
    <xf numFmtId="0" fontId="0" fillId="0" borderId="59" xfId="0" applyBorder="1" applyAlignment="1">
      <alignment horizontal="center" wrapText="1"/>
    </xf>
    <xf numFmtId="0" fontId="0" fillId="0" borderId="60" xfId="0" applyBorder="1" applyAlignment="1">
      <alignment horizontal="center" wrapText="1"/>
    </xf>
    <xf numFmtId="2" fontId="0" fillId="0" borderId="61" xfId="0" applyNumberFormat="1" applyBorder="1" applyAlignment="1">
      <alignment horizontal="center" wrapText="1"/>
    </xf>
    <xf numFmtId="2" fontId="0" fillId="0" borderId="62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2" fontId="0" fillId="0" borderId="11" xfId="0" applyNumberFormat="1" applyBorder="1" applyAlignment="1">
      <alignment horizontal="center" wrapText="1"/>
    </xf>
    <xf numFmtId="0" fontId="30" fillId="33" borderId="56" xfId="0" applyFont="1" applyFill="1" applyBorder="1" applyAlignment="1">
      <alignment horizontal="center" vertical="top"/>
    </xf>
    <xf numFmtId="0" fontId="31" fillId="33" borderId="0" xfId="0" applyFont="1" applyFill="1" applyAlignment="1">
      <alignment vertical="top"/>
    </xf>
    <xf numFmtId="2" fontId="34" fillId="0" borderId="48" xfId="47" applyFont="1" applyFill="1" applyBorder="1" applyAlignment="1">
      <alignment horizontal="left" vertical="center" indent="2"/>
    </xf>
    <xf numFmtId="2" fontId="34" fillId="37" borderId="48" xfId="47" applyFont="1" applyFill="1" applyBorder="1" applyAlignment="1">
      <alignment horizontal="left" vertical="center" indent="2"/>
    </xf>
    <xf numFmtId="2" fontId="34" fillId="37" borderId="50" xfId="47" applyFont="1" applyFill="1" applyBorder="1" applyAlignment="1">
      <alignment horizontal="left" vertical="center" indent="2"/>
    </xf>
    <xf numFmtId="49" fontId="33" fillId="34" borderId="0" xfId="62" applyFont="1">
      <alignment vertical="center"/>
    </xf>
    <xf numFmtId="0" fontId="41" fillId="0" borderId="0" xfId="0" applyFont="1"/>
    <xf numFmtId="0" fontId="42" fillId="0" borderId="0" xfId="0" applyFont="1" applyAlignment="1">
      <alignment horizontal="left"/>
    </xf>
    <xf numFmtId="0" fontId="41" fillId="0" borderId="0" xfId="0" applyFont="1" applyAlignment="1">
      <alignment horizontal="center"/>
    </xf>
    <xf numFmtId="0" fontId="41" fillId="0" borderId="0" xfId="0" applyFont="1" applyFill="1"/>
    <xf numFmtId="0" fontId="37" fillId="0" borderId="40" xfId="58" applyFont="1" applyFill="1" applyBorder="1">
      <alignment horizontal="left" vertical="center" indent="1"/>
    </xf>
    <xf numFmtId="3" fontId="34" fillId="0" borderId="43" xfId="45" applyFont="1" applyFill="1" applyBorder="1">
      <alignment horizontal="right" vertical="center" indent="1"/>
    </xf>
    <xf numFmtId="2" fontId="34" fillId="0" borderId="44" xfId="47" applyFont="1" applyFill="1" applyBorder="1" applyAlignment="1">
      <alignment horizontal="left" vertical="center" indent="2"/>
    </xf>
    <xf numFmtId="0" fontId="37" fillId="37" borderId="40" xfId="58" applyFont="1" applyFill="1" applyBorder="1">
      <alignment horizontal="left" vertical="center" indent="1"/>
    </xf>
    <xf numFmtId="3" fontId="34" fillId="37" borderId="43" xfId="45" applyFont="1" applyFill="1" applyBorder="1">
      <alignment horizontal="right" vertical="center" indent="1"/>
    </xf>
    <xf numFmtId="2" fontId="34" fillId="37" borderId="44" xfId="47" applyFont="1" applyFill="1" applyBorder="1" applyAlignment="1">
      <alignment horizontal="left" vertical="center" indent="2"/>
    </xf>
    <xf numFmtId="2" fontId="34" fillId="0" borderId="29" xfId="47" applyFont="1" applyFill="1" applyBorder="1" applyAlignment="1">
      <alignment horizontal="left" vertical="center" indent="2"/>
    </xf>
    <xf numFmtId="0" fontId="37" fillId="37" borderId="41" xfId="58" applyFont="1" applyFill="1" applyBorder="1">
      <alignment horizontal="left" vertical="center" indent="1"/>
    </xf>
    <xf numFmtId="3" fontId="34" fillId="37" borderId="45" xfId="45" applyFont="1" applyFill="1" applyBorder="1">
      <alignment horizontal="right" vertical="center" indent="1"/>
    </xf>
    <xf numFmtId="2" fontId="34" fillId="37" borderId="46" xfId="47" applyFont="1" applyFill="1" applyBorder="1" applyAlignment="1">
      <alignment horizontal="left" vertical="center" indent="2"/>
    </xf>
    <xf numFmtId="0" fontId="41" fillId="0" borderId="0" xfId="0" applyFont="1" applyAlignment="1">
      <alignment horizontal="left" vertical="center"/>
    </xf>
    <xf numFmtId="0" fontId="41" fillId="0" borderId="0" xfId="0" applyFont="1" applyAlignment="1">
      <alignment wrapText="1"/>
    </xf>
    <xf numFmtId="0" fontId="41" fillId="0" borderId="0" xfId="0" applyFont="1" applyAlignment="1">
      <alignment horizontal="left" wrapText="1"/>
    </xf>
    <xf numFmtId="0" fontId="36" fillId="35" borderId="52" xfId="57" applyFont="1" applyBorder="1" applyAlignment="1">
      <alignment horizontal="center" vertical="center" wrapText="1"/>
    </xf>
    <xf numFmtId="0" fontId="36" fillId="35" borderId="53" xfId="57" applyFont="1" applyBorder="1" applyAlignment="1">
      <alignment horizontal="center" vertical="center" wrapText="1"/>
    </xf>
    <xf numFmtId="49" fontId="37" fillId="36" borderId="38" xfId="59" applyFont="1" applyBorder="1">
      <alignment horizontal="left" vertical="center" indent="1"/>
    </xf>
    <xf numFmtId="49" fontId="37" fillId="36" borderId="0" xfId="59" applyFont="1" applyBorder="1">
      <alignment horizontal="left" vertical="center" indent="1"/>
    </xf>
    <xf numFmtId="49" fontId="37" fillId="36" borderId="39" xfId="59" applyFont="1" applyBorder="1">
      <alignment horizontal="left" vertical="center" indent="1"/>
    </xf>
    <xf numFmtId="49" fontId="37" fillId="34" borderId="0" xfId="62" applyFont="1" applyFill="1" applyAlignment="1">
      <alignment horizontal="left" vertical="center" wrapText="1"/>
    </xf>
    <xf numFmtId="0" fontId="36" fillId="35" borderId="31" xfId="57" applyFont="1" applyBorder="1" applyAlignment="1">
      <alignment horizontal="center" vertical="center" wrapText="1"/>
    </xf>
    <xf numFmtId="0" fontId="36" fillId="35" borderId="37" xfId="57" applyFont="1" applyBorder="1" applyAlignment="1">
      <alignment horizontal="center" vertical="center" wrapText="1"/>
    </xf>
    <xf numFmtId="49" fontId="40" fillId="34" borderId="0" xfId="60" applyFont="1" applyFill="1"/>
    <xf numFmtId="0" fontId="35" fillId="34" borderId="0" xfId="0" applyFont="1" applyFill="1" applyAlignment="1">
      <alignment horizontal="center" vertical="top" wrapText="1"/>
    </xf>
    <xf numFmtId="0" fontId="36" fillId="35" borderId="33" xfId="57" applyFont="1" applyBorder="1" applyAlignment="1">
      <alignment horizontal="center" vertical="center" wrapText="1"/>
    </xf>
    <xf numFmtId="0" fontId="36" fillId="35" borderId="36" xfId="57" applyFont="1" applyBorder="1" applyAlignment="1">
      <alignment horizontal="center" vertical="center" wrapText="1"/>
    </xf>
    <xf numFmtId="0" fontId="36" fillId="35" borderId="51" xfId="57" applyFont="1" applyBorder="1" applyAlignment="1">
      <alignment horizontal="center" vertical="center" wrapText="1"/>
    </xf>
    <xf numFmtId="0" fontId="36" fillId="35" borderId="34" xfId="57" applyFont="1" applyBorder="1" applyAlignment="1">
      <alignment horizontal="center" vertical="center" wrapText="1"/>
    </xf>
    <xf numFmtId="0" fontId="36" fillId="35" borderId="35" xfId="57" applyFont="1" applyBorder="1" applyAlignment="1">
      <alignment horizontal="center" vertical="center" wrapText="1"/>
    </xf>
    <xf numFmtId="0" fontId="38" fillId="34" borderId="0" xfId="54" applyFont="1" applyFill="1" applyAlignment="1">
      <alignment horizontal="left" vertical="top" indent="1"/>
    </xf>
    <xf numFmtId="0" fontId="38" fillId="34" borderId="0" xfId="54" applyFont="1" applyAlignment="1">
      <alignment horizontal="left" vertical="top" indent="1"/>
    </xf>
    <xf numFmtId="0" fontId="0" fillId="0" borderId="0" xfId="0" applyAlignment="1">
      <alignment horizontal="center" wrapText="1"/>
    </xf>
    <xf numFmtId="49" fontId="32" fillId="34" borderId="0" xfId="61" applyFont="1" applyFill="1" applyAlignment="1">
      <alignment horizontal="left" vertical="center" wrapText="1"/>
    </xf>
    <xf numFmtId="49" fontId="43" fillId="34" borderId="0" xfId="60" applyFont="1" applyFill="1"/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4"/>
    <cellStyle name="Data#-0 Decimals" xfId="45"/>
    <cellStyle name="Data#-1 Decimal" xfId="46"/>
    <cellStyle name="Data#-2 Decimals" xfId="47"/>
    <cellStyle name="Data$-0 Decimal" xfId="48"/>
    <cellStyle name="Data$-1 Decimal" xfId="49"/>
    <cellStyle name="Data$-2 Decimals" xfId="50"/>
    <cellStyle name="Data%-0 Decimal" xfId="51"/>
    <cellStyle name="Data%-1 Decimal" xfId="52"/>
    <cellStyle name="Data%-2 Decimals" xfId="53"/>
    <cellStyle name="Explanatory Text" xfId="16" builtinId="53" customBuiltin="1"/>
    <cellStyle name="Footnote" xfId="54"/>
    <cellStyle name="Good" xfId="6" builtinId="26" customBuiltin="1"/>
    <cellStyle name="h i" xfId="55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43"/>
    <cellStyle name="Input" xfId="9" builtinId="20" customBuiltin="1"/>
    <cellStyle name="Line Break" xfId="56"/>
    <cellStyle name="Linked Cell" xfId="12" builtinId="24" customBuiltin="1"/>
    <cellStyle name="Main heading X" xfId="57"/>
    <cellStyle name="Main heading Y" xfId="58"/>
    <cellStyle name="Neutral" xfId="8" builtinId="28" customBuiltin="1"/>
    <cellStyle name="Normal" xfId="0" builtinId="0" customBuiltin="1"/>
    <cellStyle name="Normal 2" xfId="42"/>
    <cellStyle name="Note" xfId="15" builtinId="10" customBuiltin="1"/>
    <cellStyle name="Output" xfId="10" builtinId="21" customBuiltin="1"/>
    <cellStyle name="Sub heading Y" xfId="59"/>
    <cellStyle name="Subtitle" xfId="60"/>
    <cellStyle name="Table title" xfId="61"/>
    <cellStyle name="Table title 2" xfId="62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3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chartsheet" Target="chartsheets/sheet3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38"/>
  <sheetViews>
    <sheetView tabSelected="1" workbookViewId="0">
      <selection activeCell="A2" sqref="A2:M2"/>
    </sheetView>
  </sheetViews>
  <sheetFormatPr defaultColWidth="9.140625" defaultRowHeight="14.25" x14ac:dyDescent="0.2"/>
  <cols>
    <col min="1" max="1" width="7.140625" style="80" customWidth="1"/>
    <col min="2" max="2" width="9.42578125" style="81" customWidth="1"/>
    <col min="3" max="3" width="9.42578125" style="82" customWidth="1"/>
    <col min="4" max="4" width="9.42578125" style="81" customWidth="1"/>
    <col min="5" max="5" width="9.42578125" style="82" customWidth="1"/>
    <col min="6" max="6" width="9.42578125" style="81" customWidth="1"/>
    <col min="7" max="7" width="9.42578125" style="82" customWidth="1"/>
    <col min="8" max="8" width="9.42578125" style="81" customWidth="1"/>
    <col min="9" max="9" width="9.42578125" style="82" customWidth="1"/>
    <col min="10" max="10" width="9.42578125" style="81" customWidth="1"/>
    <col min="11" max="11" width="9.42578125" style="82" customWidth="1"/>
    <col min="12" max="12" width="9.42578125" style="81" customWidth="1"/>
    <col min="13" max="13" width="9.42578125" style="82" customWidth="1"/>
    <col min="14" max="16384" width="9.140625" style="66"/>
  </cols>
  <sheetData>
    <row r="1" spans="1:14" ht="15" customHeight="1" x14ac:dyDescent="0.2">
      <c r="A1" s="88" t="s">
        <v>66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65"/>
    </row>
    <row r="2" spans="1:14" ht="15" customHeight="1" x14ac:dyDescent="0.2">
      <c r="A2" s="91" t="s">
        <v>57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67"/>
    </row>
    <row r="3" spans="1:14" ht="7.5" customHeight="1" x14ac:dyDescent="0.2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4" ht="12.75" customHeight="1" x14ac:dyDescent="0.2">
      <c r="A4" s="93" t="s">
        <v>54</v>
      </c>
      <c r="B4" s="96" t="s">
        <v>28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7"/>
    </row>
    <row r="5" spans="1:14" ht="24.75" customHeight="1" x14ac:dyDescent="0.2">
      <c r="A5" s="94"/>
      <c r="B5" s="89" t="s">
        <v>3</v>
      </c>
      <c r="C5" s="89"/>
      <c r="D5" s="89" t="s">
        <v>24</v>
      </c>
      <c r="E5" s="89"/>
      <c r="F5" s="89" t="s">
        <v>2</v>
      </c>
      <c r="G5" s="89"/>
      <c r="H5" s="89" t="s">
        <v>21</v>
      </c>
      <c r="I5" s="89"/>
      <c r="J5" s="89" t="s">
        <v>22</v>
      </c>
      <c r="K5" s="89"/>
      <c r="L5" s="89" t="s">
        <v>1</v>
      </c>
      <c r="M5" s="90"/>
    </row>
    <row r="6" spans="1:14" s="68" customFormat="1" ht="12.75" customHeight="1" x14ac:dyDescent="0.2">
      <c r="A6" s="95"/>
      <c r="B6" s="83" t="s">
        <v>30</v>
      </c>
      <c r="C6" s="83" t="s">
        <v>31</v>
      </c>
      <c r="D6" s="83" t="s">
        <v>30</v>
      </c>
      <c r="E6" s="83" t="s">
        <v>31</v>
      </c>
      <c r="F6" s="83" t="s">
        <v>30</v>
      </c>
      <c r="G6" s="83" t="s">
        <v>31</v>
      </c>
      <c r="H6" s="83" t="s">
        <v>30</v>
      </c>
      <c r="I6" s="83" t="s">
        <v>31</v>
      </c>
      <c r="J6" s="83" t="s">
        <v>30</v>
      </c>
      <c r="K6" s="83" t="s">
        <v>31</v>
      </c>
      <c r="L6" s="83" t="s">
        <v>30</v>
      </c>
      <c r="M6" s="84" t="s">
        <v>31</v>
      </c>
    </row>
    <row r="7" spans="1:14" s="69" customFormat="1" ht="12.75" customHeight="1" x14ac:dyDescent="0.2">
      <c r="A7" s="85">
        <v>2011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7"/>
    </row>
    <row r="8" spans="1:14" ht="12.75" customHeight="1" x14ac:dyDescent="0.2">
      <c r="A8" s="70">
        <v>1</v>
      </c>
      <c r="B8" s="71">
        <f>orig_data_adj!E7</f>
        <v>1629</v>
      </c>
      <c r="C8" s="72">
        <f>orig_data_adj!G7</f>
        <v>0.13489000000000001</v>
      </c>
      <c r="D8" s="45">
        <f>orig_data_adj!E31</f>
        <v>7031</v>
      </c>
      <c r="E8" s="62">
        <f>orig_data_adj!G31</f>
        <v>0.13463</v>
      </c>
      <c r="F8" s="45">
        <f>orig_data_adj!E55</f>
        <v>1950</v>
      </c>
      <c r="G8" s="62">
        <f>orig_data_adj!G55</f>
        <v>0.15651000000000001</v>
      </c>
      <c r="H8" s="45">
        <f>orig_data_adj!E79</f>
        <v>1458</v>
      </c>
      <c r="I8" s="62">
        <f>orig_data_adj!G79</f>
        <v>0.16187000000000001</v>
      </c>
      <c r="J8" s="45">
        <f>orig_data_adj!E103</f>
        <v>704</v>
      </c>
      <c r="K8" s="62">
        <f>orig_data_adj!G103</f>
        <v>0.15726000000000001</v>
      </c>
      <c r="L8" s="45">
        <f>orig_data_adj!E127</f>
        <v>12772</v>
      </c>
      <c r="M8" s="62">
        <f>orig_data_adj!G127</f>
        <v>0.14158000000000001</v>
      </c>
    </row>
    <row r="9" spans="1:14" ht="12.75" customHeight="1" x14ac:dyDescent="0.2">
      <c r="A9" s="73">
        <v>2</v>
      </c>
      <c r="B9" s="74">
        <f>orig_data_adj!E8</f>
        <v>2056</v>
      </c>
      <c r="C9" s="75">
        <f>orig_data_adj!G8</f>
        <v>0.16749</v>
      </c>
      <c r="D9" s="48">
        <f>orig_data_adj!E32</f>
        <v>8443</v>
      </c>
      <c r="E9" s="63">
        <f>orig_data_adj!G32</f>
        <v>0.15781000000000001</v>
      </c>
      <c r="F9" s="48">
        <f>orig_data_adj!E56</f>
        <v>2256</v>
      </c>
      <c r="G9" s="63">
        <f>orig_data_adj!G56</f>
        <v>0.18081</v>
      </c>
      <c r="H9" s="48">
        <f>orig_data_adj!E80</f>
        <v>1737</v>
      </c>
      <c r="I9" s="63">
        <f>orig_data_adj!G80</f>
        <v>0.18628</v>
      </c>
      <c r="J9" s="48">
        <f>orig_data_adj!E104</f>
        <v>911</v>
      </c>
      <c r="K9" s="63">
        <f>orig_data_adj!G104</f>
        <v>0.19589000000000001</v>
      </c>
      <c r="L9" s="48">
        <f>orig_data_adj!E128</f>
        <v>15403</v>
      </c>
      <c r="M9" s="63">
        <f>orig_data_adj!G128</f>
        <v>0.16700000000000001</v>
      </c>
    </row>
    <row r="10" spans="1:14" ht="12.75" customHeight="1" x14ac:dyDescent="0.2">
      <c r="A10" s="70">
        <v>3</v>
      </c>
      <c r="B10" s="71">
        <f>orig_data_adj!E9</f>
        <v>2289</v>
      </c>
      <c r="C10" s="72">
        <f>orig_data_adj!G9</f>
        <v>0.17971999999999999</v>
      </c>
      <c r="D10" s="45">
        <f>orig_data_adj!E33</f>
        <v>9521</v>
      </c>
      <c r="E10" s="62">
        <f>orig_data_adj!G33</f>
        <v>0.17291999999999999</v>
      </c>
      <c r="F10" s="45">
        <f>orig_data_adj!E57</f>
        <v>2603</v>
      </c>
      <c r="G10" s="62">
        <f>orig_data_adj!G57</f>
        <v>0.20541999999999999</v>
      </c>
      <c r="H10" s="45">
        <f>orig_data_adj!E81</f>
        <v>1988</v>
      </c>
      <c r="I10" s="62">
        <f>orig_data_adj!G81</f>
        <v>0.21129999999999999</v>
      </c>
      <c r="J10" s="45">
        <f>orig_data_adj!E105</f>
        <v>960</v>
      </c>
      <c r="K10" s="62">
        <f>orig_data_adj!G105</f>
        <v>0.19406999999999999</v>
      </c>
      <c r="L10" s="45">
        <f>orig_data_adj!E129</f>
        <v>17361</v>
      </c>
      <c r="M10" s="62">
        <f>orig_data_adj!G129</f>
        <v>0.18276999999999999</v>
      </c>
    </row>
    <row r="11" spans="1:14" ht="12.75" customHeight="1" x14ac:dyDescent="0.2">
      <c r="A11" s="73">
        <v>4</v>
      </c>
      <c r="B11" s="74">
        <f>orig_data_adj!E10</f>
        <v>1992</v>
      </c>
      <c r="C11" s="75">
        <f>orig_data_adj!G10</f>
        <v>0.15911</v>
      </c>
      <c r="D11" s="48">
        <f>orig_data_adj!E34</f>
        <v>8287</v>
      </c>
      <c r="E11" s="63">
        <f>orig_data_adj!G34</f>
        <v>0.15064</v>
      </c>
      <c r="F11" s="48">
        <f>orig_data_adj!E58</f>
        <v>2321</v>
      </c>
      <c r="G11" s="63">
        <f>orig_data_adj!G58</f>
        <v>0.18101</v>
      </c>
      <c r="H11" s="48">
        <f>orig_data_adj!E82</f>
        <v>1671</v>
      </c>
      <c r="I11" s="63">
        <f>orig_data_adj!G82</f>
        <v>0.1794</v>
      </c>
      <c r="J11" s="48">
        <f>orig_data_adj!E106</f>
        <v>840</v>
      </c>
      <c r="K11" s="63">
        <f>orig_data_adj!G106</f>
        <v>0.17824999999999999</v>
      </c>
      <c r="L11" s="48">
        <f>orig_data_adj!E130</f>
        <v>15111</v>
      </c>
      <c r="M11" s="63">
        <f>orig_data_adj!G130</f>
        <v>0.16023999999999999</v>
      </c>
    </row>
    <row r="12" spans="1:14" ht="12.75" customHeight="1" x14ac:dyDescent="0.2">
      <c r="A12" s="85" t="s">
        <v>32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7"/>
    </row>
    <row r="13" spans="1:14" ht="12.75" customHeight="1" x14ac:dyDescent="0.2">
      <c r="A13" s="70">
        <v>1</v>
      </c>
      <c r="B13" s="71">
        <f>orig_data_adj!E11</f>
        <v>1928</v>
      </c>
      <c r="C13" s="72">
        <f>orig_data_adj!G11</f>
        <v>0.14910999999999999</v>
      </c>
      <c r="D13" s="45">
        <f>orig_data_adj!E35</f>
        <v>7983</v>
      </c>
      <c r="E13" s="62">
        <f>orig_data_adj!G35</f>
        <v>0.14906</v>
      </c>
      <c r="F13" s="45">
        <f>orig_data_adj!E59</f>
        <v>2226</v>
      </c>
      <c r="G13" s="62">
        <f>orig_data_adj!G59</f>
        <v>0.17593</v>
      </c>
      <c r="H13" s="45">
        <f>orig_data_adj!E83</f>
        <v>1569</v>
      </c>
      <c r="I13" s="62">
        <f>orig_data_adj!G83</f>
        <v>0.17013</v>
      </c>
      <c r="J13" s="45">
        <f>orig_data_adj!E107</f>
        <v>755</v>
      </c>
      <c r="K13" s="62">
        <f>orig_data_adj!G107</f>
        <v>0.16208</v>
      </c>
      <c r="L13" s="45">
        <f>orig_data_adj!E131</f>
        <v>14461</v>
      </c>
      <c r="M13" s="62">
        <f>orig_data_adj!G131</f>
        <v>0.15540000000000001</v>
      </c>
    </row>
    <row r="14" spans="1:14" ht="12.75" customHeight="1" x14ac:dyDescent="0.2">
      <c r="A14" s="73">
        <v>2</v>
      </c>
      <c r="B14" s="74">
        <f>orig_data_adj!E12</f>
        <v>2142</v>
      </c>
      <c r="C14" s="75">
        <f>orig_data_adj!G12</f>
        <v>0.17069999999999999</v>
      </c>
      <c r="D14" s="48">
        <f>orig_data_adj!E36</f>
        <v>9071</v>
      </c>
      <c r="E14" s="63">
        <f>orig_data_adj!G36</f>
        <v>0.16619</v>
      </c>
      <c r="F14" s="48">
        <f>orig_data_adj!E60</f>
        <v>2487</v>
      </c>
      <c r="G14" s="63">
        <f>orig_data_adj!G60</f>
        <v>0.19636000000000001</v>
      </c>
      <c r="H14" s="48">
        <f>orig_data_adj!E84</f>
        <v>1984</v>
      </c>
      <c r="I14" s="63">
        <f>orig_data_adj!G84</f>
        <v>0.21240999999999999</v>
      </c>
      <c r="J14" s="48">
        <f>orig_data_adj!E108</f>
        <v>810</v>
      </c>
      <c r="K14" s="63">
        <f>orig_data_adj!G108</f>
        <v>0.17105000000000001</v>
      </c>
      <c r="L14" s="48">
        <f>orig_data_adj!E132</f>
        <v>16494</v>
      </c>
      <c r="M14" s="63">
        <f>orig_data_adj!G132</f>
        <v>0.17630999999999999</v>
      </c>
    </row>
    <row r="15" spans="1:14" ht="12.75" customHeight="1" x14ac:dyDescent="0.2">
      <c r="A15" s="70">
        <v>3</v>
      </c>
      <c r="B15" s="71">
        <f>orig_data_adj!E13</f>
        <v>2465</v>
      </c>
      <c r="C15" s="72">
        <f>orig_data_adj!G13</f>
        <v>0.19159999999999999</v>
      </c>
      <c r="D15" s="45">
        <f>orig_data_adj!E37</f>
        <v>10071</v>
      </c>
      <c r="E15" s="62">
        <f>orig_data_adj!G37</f>
        <v>0.18096999999999999</v>
      </c>
      <c r="F15" s="45">
        <f>orig_data_adj!E61</f>
        <v>2888</v>
      </c>
      <c r="G15" s="62">
        <f>orig_data_adj!G61</f>
        <v>0.22556999999999999</v>
      </c>
      <c r="H15" s="45">
        <f>orig_data_adj!E85</f>
        <v>2236</v>
      </c>
      <c r="I15" s="76">
        <f>orig_data_adj!G85</f>
        <v>0.23562</v>
      </c>
      <c r="J15" s="45">
        <f>orig_data_adj!E109</f>
        <v>1036</v>
      </c>
      <c r="K15" s="62">
        <f>orig_data_adj!G109</f>
        <v>0.21773999999999999</v>
      </c>
      <c r="L15" s="45">
        <f>orig_data_adj!E133</f>
        <v>18696</v>
      </c>
      <c r="M15" s="62">
        <f>orig_data_adj!G133</f>
        <v>0.19600000000000001</v>
      </c>
    </row>
    <row r="16" spans="1:14" ht="12.75" customHeight="1" x14ac:dyDescent="0.2">
      <c r="A16" s="73">
        <v>4</v>
      </c>
      <c r="B16" s="74">
        <f>orig_data_adj!E14</f>
        <v>1884</v>
      </c>
      <c r="C16" s="75">
        <f>orig_data_adj!G14</f>
        <v>0.14865</v>
      </c>
      <c r="D16" s="48">
        <f>orig_data_adj!E38</f>
        <v>8489</v>
      </c>
      <c r="E16" s="63">
        <f>orig_data_adj!G38</f>
        <v>0.15337999999999999</v>
      </c>
      <c r="F16" s="48">
        <f>orig_data_adj!E62</f>
        <v>2375</v>
      </c>
      <c r="G16" s="63">
        <f>orig_data_adj!G62</f>
        <v>0.18547</v>
      </c>
      <c r="H16" s="48">
        <f>orig_data_adj!E86</f>
        <v>1629</v>
      </c>
      <c r="I16" s="63">
        <f>orig_data_adj!G86</f>
        <v>0.16592000000000001</v>
      </c>
      <c r="J16" s="48">
        <f>orig_data_adj!E110</f>
        <v>840</v>
      </c>
      <c r="K16" s="63">
        <f>orig_data_adj!G110</f>
        <v>0.17083000000000001</v>
      </c>
      <c r="L16" s="48">
        <f>orig_data_adj!E134</f>
        <v>15217</v>
      </c>
      <c r="M16" s="63">
        <f>orig_data_adj!G134</f>
        <v>0.15933</v>
      </c>
    </row>
    <row r="17" spans="1:13" ht="12.75" customHeight="1" x14ac:dyDescent="0.2">
      <c r="A17" s="85" t="s">
        <v>33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7"/>
    </row>
    <row r="18" spans="1:13" ht="12.75" customHeight="1" x14ac:dyDescent="0.2">
      <c r="A18" s="70">
        <v>1</v>
      </c>
      <c r="B18" s="71">
        <f>orig_data_adj!E15</f>
        <v>1826</v>
      </c>
      <c r="C18" s="72">
        <f>orig_data_adj!G15</f>
        <v>0.14243</v>
      </c>
      <c r="D18" s="45">
        <f>orig_data_adj!E39</f>
        <v>8051</v>
      </c>
      <c r="E18" s="62">
        <f>orig_data_adj!G39</f>
        <v>0.14945</v>
      </c>
      <c r="F18" s="45">
        <f>orig_data_adj!E63</f>
        <v>2062</v>
      </c>
      <c r="G18" s="62">
        <f>orig_data_adj!G63</f>
        <v>0.16375000000000001</v>
      </c>
      <c r="H18" s="45">
        <f>orig_data_adj!E87</f>
        <v>1578</v>
      </c>
      <c r="I18" s="62">
        <f>orig_data_adj!G87</f>
        <v>0.16608000000000001</v>
      </c>
      <c r="J18" s="45">
        <f>orig_data_adj!E111</f>
        <v>867</v>
      </c>
      <c r="K18" s="62">
        <f>orig_data_adj!G111</f>
        <v>0.18326000000000001</v>
      </c>
      <c r="L18" s="45">
        <f>orig_data_adj!E135</f>
        <v>14384</v>
      </c>
      <c r="M18" s="62">
        <f>orig_data_adj!G135</f>
        <v>0.15343999999999999</v>
      </c>
    </row>
    <row r="19" spans="1:13" ht="12.75" customHeight="1" x14ac:dyDescent="0.2">
      <c r="A19" s="73">
        <v>2</v>
      </c>
      <c r="B19" s="74">
        <f>orig_data_adj!E16</f>
        <v>2070</v>
      </c>
      <c r="C19" s="75">
        <f>orig_data_adj!G16</f>
        <v>0.15690000000000001</v>
      </c>
      <c r="D19" s="48">
        <f>orig_data_adj!E40</f>
        <v>9625</v>
      </c>
      <c r="E19" s="63">
        <f>orig_data_adj!G40</f>
        <v>0.17494999999999999</v>
      </c>
      <c r="F19" s="48">
        <f>orig_data_adj!E64</f>
        <v>2495</v>
      </c>
      <c r="G19" s="63">
        <f>orig_data_adj!G64</f>
        <v>0.19219</v>
      </c>
      <c r="H19" s="48">
        <f>orig_data_adj!E88</f>
        <v>1944</v>
      </c>
      <c r="I19" s="63">
        <f>orig_data_adj!G88</f>
        <v>0.20577999999999999</v>
      </c>
      <c r="J19" s="48">
        <f>orig_data_adj!E112</f>
        <v>869</v>
      </c>
      <c r="K19" s="63">
        <f>orig_data_adj!G112</f>
        <v>0.18229999999999999</v>
      </c>
      <c r="L19" s="48">
        <f>orig_data_adj!E136</f>
        <v>17003</v>
      </c>
      <c r="M19" s="63">
        <f>orig_data_adj!G136</f>
        <v>0.17841000000000001</v>
      </c>
    </row>
    <row r="20" spans="1:13" ht="12.75" customHeight="1" x14ac:dyDescent="0.2">
      <c r="A20" s="70">
        <v>3</v>
      </c>
      <c r="B20" s="71">
        <f>orig_data_adj!E17</f>
        <v>2629</v>
      </c>
      <c r="C20" s="72">
        <f>orig_data_adj!G17</f>
        <v>0.19844000000000001</v>
      </c>
      <c r="D20" s="45">
        <f>orig_data_adj!E41</f>
        <v>10400</v>
      </c>
      <c r="E20" s="62">
        <f>orig_data_adj!G41</f>
        <v>0.18464</v>
      </c>
      <c r="F20" s="45">
        <f>orig_data_adj!E65</f>
        <v>2792</v>
      </c>
      <c r="G20" s="62">
        <f>orig_data_adj!G65</f>
        <v>0.21717</v>
      </c>
      <c r="H20" s="45">
        <f>orig_data_adj!E89</f>
        <v>2213</v>
      </c>
      <c r="I20" s="62">
        <f>orig_data_adj!G89</f>
        <v>0.22964000000000001</v>
      </c>
      <c r="J20" s="45">
        <f>orig_data_adj!E113</f>
        <v>998</v>
      </c>
      <c r="K20" s="62">
        <f>orig_data_adj!G113</f>
        <v>0.20327999999999999</v>
      </c>
      <c r="L20" s="45">
        <f>orig_data_adj!E137</f>
        <v>19032</v>
      </c>
      <c r="M20" s="62">
        <f>orig_data_adj!G137</f>
        <v>0.1966</v>
      </c>
    </row>
    <row r="21" spans="1:13" ht="12.75" customHeight="1" x14ac:dyDescent="0.2">
      <c r="A21" s="73">
        <v>4</v>
      </c>
      <c r="B21" s="74">
        <f>orig_data_adj!E18</f>
        <v>2123</v>
      </c>
      <c r="C21" s="75">
        <f>orig_data_adj!G18</f>
        <v>0.16194</v>
      </c>
      <c r="D21" s="48">
        <f>orig_data_adj!E42</f>
        <v>9027</v>
      </c>
      <c r="E21" s="63">
        <f>orig_data_adj!G42</f>
        <v>0.15884999999999999</v>
      </c>
      <c r="F21" s="48">
        <f>orig_data_adj!E66</f>
        <v>2395</v>
      </c>
      <c r="G21" s="63">
        <f>orig_data_adj!G66</f>
        <v>0.18565999999999999</v>
      </c>
      <c r="H21" s="48">
        <f>orig_data_adj!E90</f>
        <v>1739</v>
      </c>
      <c r="I21" s="63">
        <f>orig_data_adj!G90</f>
        <v>0.17684</v>
      </c>
      <c r="J21" s="48">
        <f>orig_data_adj!E114</f>
        <v>910</v>
      </c>
      <c r="K21" s="63">
        <f>orig_data_adj!G114</f>
        <v>0.18478</v>
      </c>
      <c r="L21" s="48">
        <f>orig_data_adj!E138</f>
        <v>16194</v>
      </c>
      <c r="M21" s="63">
        <f>orig_data_adj!G138</f>
        <v>0.16614999999999999</v>
      </c>
    </row>
    <row r="22" spans="1:13" ht="12.75" customHeight="1" x14ac:dyDescent="0.2">
      <c r="A22" s="85" t="s">
        <v>34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7"/>
    </row>
    <row r="23" spans="1:13" ht="12.75" customHeight="1" x14ac:dyDescent="0.2">
      <c r="A23" s="70">
        <v>1</v>
      </c>
      <c r="B23" s="71">
        <f>orig_data_adj!E19</f>
        <v>1998</v>
      </c>
      <c r="C23" s="72">
        <f>orig_data_adj!G19</f>
        <v>0.15076999999999999</v>
      </c>
      <c r="D23" s="45">
        <f>orig_data_adj!E43</f>
        <v>8449</v>
      </c>
      <c r="E23" s="62">
        <f>orig_data_adj!G43</f>
        <v>0.15132000000000001</v>
      </c>
      <c r="F23" s="45">
        <f>orig_data_adj!E67</f>
        <v>2187</v>
      </c>
      <c r="G23" s="62">
        <f>orig_data_adj!G67</f>
        <v>0.17355999999999999</v>
      </c>
      <c r="H23" s="45">
        <f>orig_data_adj!E91</f>
        <v>1652</v>
      </c>
      <c r="I23" s="62">
        <f>orig_data_adj!G91</f>
        <v>0.17274999999999999</v>
      </c>
      <c r="J23" s="45">
        <f>orig_data_adj!E115</f>
        <v>773</v>
      </c>
      <c r="K23" s="62">
        <f>orig_data_adj!G115</f>
        <v>0.16053000000000001</v>
      </c>
      <c r="L23" s="45">
        <f>orig_data_adj!E139</f>
        <v>15059</v>
      </c>
      <c r="M23" s="62">
        <f>orig_data_adj!G139</f>
        <v>0.15686</v>
      </c>
    </row>
    <row r="24" spans="1:13" ht="12.75" customHeight="1" x14ac:dyDescent="0.2">
      <c r="A24" s="73">
        <v>2</v>
      </c>
      <c r="B24" s="74">
        <f>orig_data_adj!E20</f>
        <v>2315</v>
      </c>
      <c r="C24" s="75">
        <f>orig_data_adj!G20</f>
        <v>0.17587</v>
      </c>
      <c r="D24" s="48">
        <f>orig_data_adj!E44</f>
        <v>9730</v>
      </c>
      <c r="E24" s="63">
        <f>orig_data_adj!G44</f>
        <v>0.17388000000000001</v>
      </c>
      <c r="F24" s="48">
        <f>orig_data_adj!E68</f>
        <v>2433</v>
      </c>
      <c r="G24" s="63">
        <f>orig_data_adj!G68</f>
        <v>0.18851000000000001</v>
      </c>
      <c r="H24" s="48">
        <f>orig_data_adj!E92</f>
        <v>2070</v>
      </c>
      <c r="I24" s="63">
        <f>orig_data_adj!G92</f>
        <v>0.21035000000000001</v>
      </c>
      <c r="J24" s="48">
        <f>orig_data_adj!E116</f>
        <v>844</v>
      </c>
      <c r="K24" s="63">
        <f>orig_data_adj!G116</f>
        <v>0.17158999999999999</v>
      </c>
      <c r="L24" s="48">
        <f>orig_data_adj!E140</f>
        <v>17392</v>
      </c>
      <c r="M24" s="63">
        <f>orig_data_adj!G140</f>
        <v>0.17985000000000001</v>
      </c>
    </row>
    <row r="25" spans="1:13" ht="12.75" customHeight="1" x14ac:dyDescent="0.2">
      <c r="A25" s="70">
        <v>3</v>
      </c>
      <c r="B25" s="71">
        <f>orig_data_adj!E21</f>
        <v>2614</v>
      </c>
      <c r="C25" s="72">
        <f>orig_data_adj!G21</f>
        <v>0.19289000000000001</v>
      </c>
      <c r="D25" s="45">
        <f>orig_data_adj!E45</f>
        <v>10984</v>
      </c>
      <c r="E25" s="62">
        <f>orig_data_adj!G45</f>
        <v>0.19178000000000001</v>
      </c>
      <c r="F25" s="45">
        <f>orig_data_adj!E69</f>
        <v>2696</v>
      </c>
      <c r="G25" s="62">
        <f>orig_data_adj!G69</f>
        <v>0.20877000000000001</v>
      </c>
      <c r="H25" s="45">
        <f>orig_data_adj!E93</f>
        <v>2197</v>
      </c>
      <c r="I25" s="62">
        <f>orig_data_adj!G93</f>
        <v>0.21931</v>
      </c>
      <c r="J25" s="45">
        <f>orig_data_adj!E117</f>
        <v>973</v>
      </c>
      <c r="K25" s="62">
        <f>orig_data_adj!G117</f>
        <v>0.20079</v>
      </c>
      <c r="L25" s="45">
        <f>orig_data_adj!E141</f>
        <v>19464</v>
      </c>
      <c r="M25" s="62">
        <f>orig_data_adj!G141</f>
        <v>0.19714000000000001</v>
      </c>
    </row>
    <row r="26" spans="1:13" ht="12.75" customHeight="1" x14ac:dyDescent="0.2">
      <c r="A26" s="73">
        <v>4</v>
      </c>
      <c r="B26" s="74">
        <f>orig_data_adj!E22</f>
        <v>2223</v>
      </c>
      <c r="C26" s="75">
        <f>orig_data_adj!G22</f>
        <v>0.16403999999999999</v>
      </c>
      <c r="D26" s="48">
        <f>orig_data_adj!E46</f>
        <v>9577</v>
      </c>
      <c r="E26" s="63">
        <f>orig_data_adj!G46</f>
        <v>0.16718</v>
      </c>
      <c r="F26" s="48">
        <f>orig_data_adj!E70</f>
        <v>2404</v>
      </c>
      <c r="G26" s="63">
        <f>orig_data_adj!G70</f>
        <v>0.18595</v>
      </c>
      <c r="H26" s="48">
        <f>orig_data_adj!E94</f>
        <v>1832</v>
      </c>
      <c r="I26" s="63">
        <f>orig_data_adj!G94</f>
        <v>0.18748999999999999</v>
      </c>
      <c r="J26" s="48">
        <f>orig_data_adj!E118</f>
        <v>866</v>
      </c>
      <c r="K26" s="63">
        <f>orig_data_adj!G118</f>
        <v>0.18131</v>
      </c>
      <c r="L26" s="48">
        <f>orig_data_adj!E142</f>
        <v>16902</v>
      </c>
      <c r="M26" s="63">
        <f>orig_data_adj!G142</f>
        <v>0.17230999999999999</v>
      </c>
    </row>
    <row r="27" spans="1:13" ht="12.75" customHeight="1" x14ac:dyDescent="0.2">
      <c r="A27" s="85" t="s">
        <v>35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</row>
    <row r="28" spans="1:13" ht="12.75" customHeight="1" x14ac:dyDescent="0.2">
      <c r="A28" s="70">
        <v>1</v>
      </c>
      <c r="B28" s="71">
        <f>orig_data_adj!E23</f>
        <v>2154</v>
      </c>
      <c r="C28" s="72">
        <f>orig_data_adj!G23</f>
        <v>0.16094</v>
      </c>
      <c r="D28" s="45">
        <f>orig_data_adj!E47</f>
        <v>9103</v>
      </c>
      <c r="E28" s="62">
        <f>orig_data_adj!G47</f>
        <v>0.15956000000000001</v>
      </c>
      <c r="F28" s="45">
        <f>orig_data_adj!E71</f>
        <v>2082</v>
      </c>
      <c r="G28" s="62">
        <f>orig_data_adj!G71</f>
        <v>0.16292000000000001</v>
      </c>
      <c r="H28" s="45">
        <f>orig_data_adj!E95</f>
        <v>1745</v>
      </c>
      <c r="I28" s="62">
        <f>orig_data_adj!G95</f>
        <v>0.17963000000000001</v>
      </c>
      <c r="J28" s="45">
        <f>orig_data_adj!E119</f>
        <v>795</v>
      </c>
      <c r="K28" s="62">
        <f>orig_data_adj!G119</f>
        <v>0.16758000000000001</v>
      </c>
      <c r="L28" s="45">
        <f>orig_data_adj!E143</f>
        <v>15879</v>
      </c>
      <c r="M28" s="62">
        <f>orig_data_adj!G143</f>
        <v>0.16220999999999999</v>
      </c>
    </row>
    <row r="29" spans="1:13" ht="12.75" customHeight="1" x14ac:dyDescent="0.2">
      <c r="A29" s="73">
        <v>2</v>
      </c>
      <c r="B29" s="74">
        <f>orig_data_adj!E24</f>
        <v>2491</v>
      </c>
      <c r="C29" s="75">
        <f>orig_data_adj!G24</f>
        <v>0.18712000000000001</v>
      </c>
      <c r="D29" s="48">
        <f>orig_data_adj!E48</f>
        <v>10226</v>
      </c>
      <c r="E29" s="63">
        <f>orig_data_adj!G48</f>
        <v>0.17680000000000001</v>
      </c>
      <c r="F29" s="48">
        <f>orig_data_adj!E72</f>
        <v>2411</v>
      </c>
      <c r="G29" s="63">
        <f>orig_data_adj!G72</f>
        <v>0.18933</v>
      </c>
      <c r="H29" s="48">
        <f>orig_data_adj!E96</f>
        <v>2126</v>
      </c>
      <c r="I29" s="63">
        <f>orig_data_adj!G96</f>
        <v>0.21804000000000001</v>
      </c>
      <c r="J29" s="48">
        <f>orig_data_adj!E120</f>
        <v>976</v>
      </c>
      <c r="K29" s="63">
        <f>orig_data_adj!G120</f>
        <v>0.20094999999999999</v>
      </c>
      <c r="L29" s="48">
        <f>orig_data_adj!E144</f>
        <v>18230</v>
      </c>
      <c r="M29" s="63">
        <f>orig_data_adj!G144</f>
        <v>0.18548000000000001</v>
      </c>
    </row>
    <row r="30" spans="1:13" ht="12.75" customHeight="1" x14ac:dyDescent="0.2">
      <c r="A30" s="70">
        <v>3</v>
      </c>
      <c r="B30" s="71">
        <f>orig_data_adj!E25</f>
        <v>2761</v>
      </c>
      <c r="C30" s="72">
        <f>orig_data_adj!G25</f>
        <v>0.20091999999999999</v>
      </c>
      <c r="D30" s="45">
        <f>orig_data_adj!E49</f>
        <v>11788</v>
      </c>
      <c r="E30" s="62">
        <f>orig_data_adj!G49</f>
        <v>0.19928000000000001</v>
      </c>
      <c r="F30" s="45">
        <f>orig_data_adj!E73</f>
        <v>2693</v>
      </c>
      <c r="G30" s="62">
        <f>orig_data_adj!G73</f>
        <v>0.20651</v>
      </c>
      <c r="H30" s="45">
        <f>orig_data_adj!E97</f>
        <v>2339</v>
      </c>
      <c r="I30" s="62">
        <f>orig_data_adj!G97</f>
        <v>0.23447000000000001</v>
      </c>
      <c r="J30" s="45">
        <f>orig_data_adj!E121</f>
        <v>1141</v>
      </c>
      <c r="K30" s="62">
        <f>orig_data_adj!G121</f>
        <v>0.22639999999999999</v>
      </c>
      <c r="L30" s="45">
        <f>orig_data_adj!E145</f>
        <v>20722</v>
      </c>
      <c r="M30" s="62">
        <f>orig_data_adj!G145</f>
        <v>0.20482</v>
      </c>
    </row>
    <row r="31" spans="1:13" ht="12.75" customHeight="1" x14ac:dyDescent="0.2">
      <c r="A31" s="73">
        <v>4</v>
      </c>
      <c r="B31" s="74">
        <f>orig_data_adj!E26</f>
        <v>2211</v>
      </c>
      <c r="C31" s="75">
        <f>orig_data_adj!G26</f>
        <v>0.16067000000000001</v>
      </c>
      <c r="D31" s="48">
        <f>orig_data_adj!E50</f>
        <v>9727</v>
      </c>
      <c r="E31" s="63">
        <f>orig_data_adj!G50</f>
        <v>0.16378999999999999</v>
      </c>
      <c r="F31" s="48">
        <f>orig_data_adj!E74</f>
        <v>2323</v>
      </c>
      <c r="G31" s="63">
        <f>orig_data_adj!G74</f>
        <v>0.17518</v>
      </c>
      <c r="H31" s="48">
        <f>orig_data_adj!E98</f>
        <v>1924</v>
      </c>
      <c r="I31" s="63">
        <f>orig_data_adj!G98</f>
        <v>0.19344</v>
      </c>
      <c r="J31" s="48">
        <f>orig_data_adj!E122</f>
        <v>1023</v>
      </c>
      <c r="K31" s="63">
        <f>orig_data_adj!G122</f>
        <v>0.20549000000000001</v>
      </c>
      <c r="L31" s="48">
        <f>orig_data_adj!E146</f>
        <v>17208</v>
      </c>
      <c r="M31" s="63">
        <f>orig_data_adj!G146</f>
        <v>0.16941999999999999</v>
      </c>
    </row>
    <row r="32" spans="1:13" ht="12.75" customHeight="1" x14ac:dyDescent="0.2">
      <c r="A32" s="85" t="s">
        <v>36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7"/>
    </row>
    <row r="33" spans="1:13" ht="12.75" customHeight="1" x14ac:dyDescent="0.2">
      <c r="A33" s="70">
        <v>1</v>
      </c>
      <c r="B33" s="71">
        <f>orig_data_adj!E27</f>
        <v>2111</v>
      </c>
      <c r="C33" s="72" t="str">
        <f>IF(orig_data_adj!U27="t",CONCATENATE(FIXED(orig_data_adj!G27,2),"*"),FIXED(orig_data_adj!G27,2))</f>
        <v>0.16*</v>
      </c>
      <c r="D33" s="45">
        <f>orig_data_adj!E51</f>
        <v>9068</v>
      </c>
      <c r="E33" s="62" t="str">
        <f>IF(orig_data_adj!U51="t",CONCATENATE(FIXED(orig_data_adj!G51,2),"*"),FIXED(orig_data_adj!G51,2))</f>
        <v>0.16*</v>
      </c>
      <c r="F33" s="45">
        <f>orig_data_adj!E75</f>
        <v>2225</v>
      </c>
      <c r="G33" s="62" t="str">
        <f>IF(orig_data_adj!U75="t",CONCATENATE(FIXED(orig_data_adj!G75,2),"*"),FIXED(orig_data_adj!G75,2))</f>
        <v>0.17</v>
      </c>
      <c r="H33" s="45">
        <f>orig_data_adj!E99</f>
        <v>1753</v>
      </c>
      <c r="I33" s="62" t="str">
        <f>IF(orig_data_adj!U99="t",CONCATENATE(FIXED(orig_data_adj!G99,2),"*"),FIXED(orig_data_adj!G99,2))</f>
        <v>0.18</v>
      </c>
      <c r="J33" s="45">
        <f>orig_data_adj!E123</f>
        <v>893</v>
      </c>
      <c r="K33" s="62" t="str">
        <f>IF(orig_data_adj!U123="t",CONCATENATE(FIXED(orig_data_adj!G123,2),"*"),FIXED(orig_data_adj!G123,2))</f>
        <v>0.18</v>
      </c>
      <c r="L33" s="45">
        <f>orig_data_adj!E147</f>
        <v>16050</v>
      </c>
      <c r="M33" s="62" t="str">
        <f>IF(orig_data_adj!U147="t",CONCATENATE(FIXED(orig_data_adj!G147,2),"*"),FIXED(orig_data_adj!G147,2))</f>
        <v>0.16*</v>
      </c>
    </row>
    <row r="34" spans="1:13" ht="12.75" customHeight="1" x14ac:dyDescent="0.2">
      <c r="A34" s="73">
        <v>2</v>
      </c>
      <c r="B34" s="74">
        <f>orig_data_adj!E28</f>
        <v>2374</v>
      </c>
      <c r="C34" s="75" t="str">
        <f>IF(orig_data_adj!U28="t",CONCATENATE(FIXED(orig_data_adj!G28,2),"*"),FIXED(orig_data_adj!G28,2))</f>
        <v>0.17</v>
      </c>
      <c r="D34" s="48">
        <f>orig_data_adj!E52</f>
        <v>10231</v>
      </c>
      <c r="E34" s="63" t="str">
        <f>IF(orig_data_adj!U52="t",CONCATENATE(FIXED(orig_data_adj!G52,2),"*"),FIXED(orig_data_adj!G52,2))</f>
        <v>0.18</v>
      </c>
      <c r="F34" s="48">
        <f>orig_data_adj!E76</f>
        <v>2490</v>
      </c>
      <c r="G34" s="63" t="str">
        <f>IF(orig_data_adj!U76="t",CONCATENATE(FIXED(orig_data_adj!G76,2),"*"),FIXED(orig_data_adj!G76,2))</f>
        <v>0.20</v>
      </c>
      <c r="H34" s="48">
        <f>orig_data_adj!E100</f>
        <v>2149</v>
      </c>
      <c r="I34" s="63" t="str">
        <f>IF(orig_data_adj!U100="t",CONCATENATE(FIXED(orig_data_adj!G100,2),"*"),FIXED(orig_data_adj!G100,2))</f>
        <v>0.22*</v>
      </c>
      <c r="J34" s="48">
        <f>orig_data_adj!E124</f>
        <v>986</v>
      </c>
      <c r="K34" s="63" t="str">
        <f>IF(orig_data_adj!U124="t",CONCATENATE(FIXED(orig_data_adj!G124,2),"*"),FIXED(orig_data_adj!G124,2))</f>
        <v>0.20</v>
      </c>
      <c r="L34" s="48">
        <f>orig_data_adj!E148</f>
        <v>18230</v>
      </c>
      <c r="M34" s="63" t="str">
        <f>IF(orig_data_adj!U148="t",CONCATENATE(FIXED(orig_data_adj!G148,2),"*"),FIXED(orig_data_adj!G148,2))</f>
        <v>0.18</v>
      </c>
    </row>
    <row r="35" spans="1:13" ht="12.75" customHeight="1" x14ac:dyDescent="0.2">
      <c r="A35" s="70">
        <v>3</v>
      </c>
      <c r="B35" s="71">
        <f>orig_data_adj!E29</f>
        <v>2695</v>
      </c>
      <c r="C35" s="72" t="str">
        <f>IF(orig_data_adj!U29="t",CONCATENATE(FIXED(orig_data_adj!G29,2),"*"),FIXED(orig_data_adj!G29,2))</f>
        <v>0.20</v>
      </c>
      <c r="D35" s="45">
        <f>orig_data_adj!E53</f>
        <v>11121</v>
      </c>
      <c r="E35" s="62" t="str">
        <f>IF(orig_data_adj!U53="t",CONCATENATE(FIXED(orig_data_adj!G53,2),"*"),FIXED(orig_data_adj!G53,2))</f>
        <v>0.19</v>
      </c>
      <c r="F35" s="45">
        <f>orig_data_adj!E77</f>
        <v>2710</v>
      </c>
      <c r="G35" s="62" t="str">
        <f>IF(orig_data_adj!U77="t",CONCATENATE(FIXED(orig_data_adj!G77,2),"*"),FIXED(orig_data_adj!G77,2))</f>
        <v>0.20</v>
      </c>
      <c r="H35" s="45">
        <f>orig_data_adj!E101</f>
        <v>2175</v>
      </c>
      <c r="I35" s="62" t="str">
        <f>IF(orig_data_adj!U101="t",CONCATENATE(FIXED(orig_data_adj!G101,2),"*"),FIXED(orig_data_adj!G101,2))</f>
        <v>0.21</v>
      </c>
      <c r="J35" s="45">
        <f>orig_data_adj!E125</f>
        <v>1029</v>
      </c>
      <c r="K35" s="62" t="str">
        <f>IF(orig_data_adj!U125="t",CONCATENATE(FIXED(orig_data_adj!G125,2),"*"),FIXED(orig_data_adj!G125,2))</f>
        <v>0.21</v>
      </c>
      <c r="L35" s="45">
        <f>orig_data_adj!E149</f>
        <v>19730</v>
      </c>
      <c r="M35" s="62" t="str">
        <f>IF(orig_data_adj!U149="t",CONCATENATE(FIXED(orig_data_adj!G149,2),"*"),FIXED(orig_data_adj!G149,2))</f>
        <v>0.19</v>
      </c>
    </row>
    <row r="36" spans="1:13" ht="12.75" customHeight="1" x14ac:dyDescent="0.2">
      <c r="A36" s="77">
        <v>4</v>
      </c>
      <c r="B36" s="78">
        <f>orig_data_adj!E30</f>
        <v>2204</v>
      </c>
      <c r="C36" s="79" t="str">
        <f>IF(orig_data_adj!U30="t",CONCATENATE(FIXED(orig_data_adj!G30,2),"*"),FIXED(orig_data_adj!G30,2))</f>
        <v>0.16</v>
      </c>
      <c r="D36" s="51">
        <f>orig_data_adj!E54</f>
        <v>9739</v>
      </c>
      <c r="E36" s="64" t="str">
        <f>IF(orig_data_adj!U54="t",CONCATENATE(FIXED(orig_data_adj!G54,2),"*"),FIXED(orig_data_adj!G54,2))</f>
        <v>0.16</v>
      </c>
      <c r="F36" s="51">
        <f>orig_data_adj!E78</f>
        <v>2338</v>
      </c>
      <c r="G36" s="64" t="str">
        <f>IF(orig_data_adj!U78="t",CONCATENATE(FIXED(orig_data_adj!G78,2),"*"),FIXED(orig_data_adj!G78,2))</f>
        <v>0.18</v>
      </c>
      <c r="H36" s="51">
        <f>orig_data_adj!E102</f>
        <v>1781</v>
      </c>
      <c r="I36" s="64" t="str">
        <f>IF(orig_data_adj!U102="t",CONCATENATE(FIXED(orig_data_adj!G102,2),"*"),FIXED(orig_data_adj!G102,2))</f>
        <v>0.18</v>
      </c>
      <c r="J36" s="51">
        <f>orig_data_adj!E126</f>
        <v>869</v>
      </c>
      <c r="K36" s="64" t="str">
        <f>IF(orig_data_adj!U126="t",CONCATENATE(FIXED(orig_data_adj!G126,2),"*"),FIXED(orig_data_adj!G126,2))</f>
        <v>0.18</v>
      </c>
      <c r="L36" s="51">
        <f>orig_data_adj!E150</f>
        <v>16931</v>
      </c>
      <c r="M36" s="64" t="str">
        <f>IF(orig_data_adj!U150="t",CONCATENATE(FIXED(orig_data_adj!G150,2),"*"),FIXED(orig_data_adj!G150,2))</f>
        <v>0.17</v>
      </c>
    </row>
    <row r="37" spans="1:13" ht="12" customHeight="1" x14ac:dyDescent="0.2">
      <c r="A37" s="98" t="s">
        <v>55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</row>
    <row r="38" spans="1:13" ht="11.25" customHeight="1" x14ac:dyDescent="0.2">
      <c r="A38" s="99" t="s">
        <v>56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</row>
  </sheetData>
  <mergeCells count="19">
    <mergeCell ref="A27:M27"/>
    <mergeCell ref="A22:M22"/>
    <mergeCell ref="A17:M17"/>
    <mergeCell ref="A37:M37"/>
    <mergeCell ref="A38:M38"/>
    <mergeCell ref="A32:M32"/>
    <mergeCell ref="A12:M12"/>
    <mergeCell ref="A1:M1"/>
    <mergeCell ref="L5:M5"/>
    <mergeCell ref="A7:M7"/>
    <mergeCell ref="A2:M2"/>
    <mergeCell ref="A3:M3"/>
    <mergeCell ref="A4:A6"/>
    <mergeCell ref="B4:M4"/>
    <mergeCell ref="B5:C5"/>
    <mergeCell ref="D5:E5"/>
    <mergeCell ref="F5:G5"/>
    <mergeCell ref="H5:I5"/>
    <mergeCell ref="J5:K5"/>
  </mergeCells>
  <pageMargins left="0.75" right="0.75" top="0.7" bottom="0.7" header="0.3" footer="0.3"/>
  <pageSetup orientation="landscape" r:id="rId1"/>
  <ignoredErrors>
    <ignoredError sqref="A12 A17 A22 A27 A32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9" id="{F713FA60-1927-4519-966D-647A84826B0D}">
            <xm:f>Table_sig_adj!B5=1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100" id="{4A4D88B3-ABE2-4AB2-A308-9ADEF6E72722}">
            <xm:f>Table_sig_adj!C5=1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101" id="{BF64A740-06EA-4E26-ABA7-9206600B7B7A}">
            <xm:f>Table_sig_adj!D5=1</xm:f>
            <x14:dxf>
              <font>
                <b/>
                <i val="0"/>
              </font>
            </x14:dxf>
          </x14:cfRule>
          <xm:sqref>G8:G11 G13:G16 G18:G21 G23:G26 G28:G31 G33:G36 I33</xm:sqref>
        </x14:conditionalFormatting>
        <x14:conditionalFormatting xmlns:xm="http://schemas.microsoft.com/office/excel/2006/main">
          <x14:cfRule type="expression" priority="102" id="{3D803B2B-3DC9-4EC4-9720-218D1391657C}">
            <xm:f>Table_sig_adj!E5=1</xm:f>
            <x14:dxf>
              <font>
                <b/>
                <i val="0"/>
              </font>
            </x14:dxf>
          </x14:cfRule>
          <xm:sqref>I8:I11 I13:I16 I18:I21 I23:I26 I28:I31 I34:I36</xm:sqref>
        </x14:conditionalFormatting>
        <x14:conditionalFormatting xmlns:xm="http://schemas.microsoft.com/office/excel/2006/main">
          <x14:cfRule type="expression" priority="103" id="{A92EF4D9-B3A2-4712-A1DB-CD2D6E23D613}">
            <xm:f>Table_sig_adj!F5=1</xm:f>
            <x14:dxf>
              <font>
                <b/>
                <i val="0"/>
              </font>
            </x14:dxf>
          </x14:cfRule>
          <xm:sqref>K8:K11 K13:K16 K18:K21 K23:K26 K28:K31 K33:K36 M33</xm:sqref>
        </x14:conditionalFormatting>
        <x14:conditionalFormatting xmlns:xm="http://schemas.microsoft.com/office/excel/2006/main">
          <x14:cfRule type="expression" priority="104" id="{2C26E247-DAF8-4156-B274-E84E9EF98D85}">
            <xm:f>Table_sig_adj!G5=1</xm:f>
            <x14:dxf>
              <font>
                <b/>
                <i val="0"/>
              </font>
            </x14:dxf>
          </x14:cfRule>
          <xm:sqref>M8:M11 M13:M16 M18:M21 M23:M26 M28:M31 M34:M36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3"/>
  <sheetViews>
    <sheetView topLeftCell="A16" workbookViewId="0">
      <selection activeCell="E32" sqref="E32"/>
    </sheetView>
  </sheetViews>
  <sheetFormatPr defaultColWidth="9.140625" defaultRowHeight="15" x14ac:dyDescent="0.25"/>
  <cols>
    <col min="1" max="1" width="9.140625" style="2"/>
    <col min="2" max="7" width="16.85546875" style="3" customWidth="1"/>
    <col min="8" max="16384" width="9.140625" style="2"/>
  </cols>
  <sheetData>
    <row r="2" spans="1:7" ht="15.75" thickBot="1" x14ac:dyDescent="0.3">
      <c r="B2" s="100" t="s">
        <v>28</v>
      </c>
      <c r="C2" s="100"/>
      <c r="D2" s="100"/>
      <c r="E2" s="100"/>
      <c r="F2" s="100"/>
      <c r="G2" s="100"/>
    </row>
    <row r="3" spans="1:7" ht="30.75" thickBot="1" x14ac:dyDescent="0.3">
      <c r="A3" s="21" t="s">
        <v>29</v>
      </c>
      <c r="B3" s="14" t="s">
        <v>3</v>
      </c>
      <c r="C3" s="14" t="s">
        <v>24</v>
      </c>
      <c r="D3" s="14" t="s">
        <v>2</v>
      </c>
      <c r="E3" s="14" t="s">
        <v>21</v>
      </c>
      <c r="F3" s="14" t="s">
        <v>22</v>
      </c>
      <c r="G3" s="15" t="s">
        <v>1</v>
      </c>
    </row>
    <row r="4" spans="1:7" x14ac:dyDescent="0.25">
      <c r="A4" s="22">
        <v>2011</v>
      </c>
      <c r="B4" s="23"/>
      <c r="C4" s="23"/>
      <c r="D4" s="23"/>
      <c r="E4" s="23"/>
      <c r="F4" s="23"/>
      <c r="G4" s="24"/>
    </row>
    <row r="5" spans="1:7" x14ac:dyDescent="0.25">
      <c r="A5" s="17">
        <v>1</v>
      </c>
      <c r="B5" s="4">
        <f>orig_data_adj!N7</f>
        <v>0</v>
      </c>
      <c r="C5" s="4">
        <f>orig_data_adj!N31</f>
        <v>0</v>
      </c>
      <c r="D5" s="4">
        <f>orig_data_adj!N55</f>
        <v>0</v>
      </c>
      <c r="E5" s="4">
        <f>orig_data_adj!N79</f>
        <v>0</v>
      </c>
      <c r="F5" s="4">
        <f>orig_data_adj!N103</f>
        <v>0</v>
      </c>
      <c r="G5" s="10">
        <f>orig_data_adj!N127</f>
        <v>0</v>
      </c>
    </row>
    <row r="6" spans="1:7" x14ac:dyDescent="0.25">
      <c r="A6" s="17">
        <v>2</v>
      </c>
      <c r="B6" s="4">
        <f>orig_data_adj!N8</f>
        <v>0</v>
      </c>
      <c r="C6" s="4">
        <f>orig_data_adj!N32</f>
        <v>0</v>
      </c>
      <c r="D6" s="4">
        <f>orig_data_adj!N56</f>
        <v>0</v>
      </c>
      <c r="E6" s="4">
        <f>orig_data_adj!N80</f>
        <v>0</v>
      </c>
      <c r="F6" s="4">
        <f>orig_data_adj!N104</f>
        <v>0</v>
      </c>
      <c r="G6" s="10">
        <f>orig_data_adj!N128</f>
        <v>0</v>
      </c>
    </row>
    <row r="7" spans="1:7" x14ac:dyDescent="0.25">
      <c r="A7" s="17">
        <v>3</v>
      </c>
      <c r="B7" s="4">
        <f>orig_data_adj!N9</f>
        <v>0</v>
      </c>
      <c r="C7" s="4">
        <f>orig_data_adj!N33</f>
        <v>0</v>
      </c>
      <c r="D7" s="4">
        <f>orig_data_adj!N57</f>
        <v>0</v>
      </c>
      <c r="E7" s="4">
        <f>orig_data_adj!N81</f>
        <v>0</v>
      </c>
      <c r="F7" s="4">
        <f>orig_data_adj!N105</f>
        <v>0</v>
      </c>
      <c r="G7" s="10">
        <f>orig_data_adj!N129</f>
        <v>0</v>
      </c>
    </row>
    <row r="8" spans="1:7" ht="15.75" thickBot="1" x14ac:dyDescent="0.3">
      <c r="A8" s="20">
        <v>4</v>
      </c>
      <c r="B8" s="7">
        <f>orig_data_adj!N10</f>
        <v>0</v>
      </c>
      <c r="C8" s="7">
        <f>orig_data_adj!N34</f>
        <v>0</v>
      </c>
      <c r="D8" s="7">
        <f>orig_data_adj!N58</f>
        <v>0</v>
      </c>
      <c r="E8" s="7">
        <f>orig_data_adj!N82</f>
        <v>0</v>
      </c>
      <c r="F8" s="7">
        <f>orig_data_adj!N106</f>
        <v>0</v>
      </c>
      <c r="G8" s="12">
        <f>orig_data_adj!N130</f>
        <v>0</v>
      </c>
    </row>
    <row r="9" spans="1:7" x14ac:dyDescent="0.25">
      <c r="A9" s="16">
        <v>2012</v>
      </c>
      <c r="B9" s="25"/>
      <c r="C9" s="25"/>
      <c r="D9" s="25"/>
      <c r="E9" s="25"/>
      <c r="F9" s="25"/>
      <c r="G9" s="26"/>
    </row>
    <row r="10" spans="1:7" x14ac:dyDescent="0.25">
      <c r="A10" s="17">
        <v>1</v>
      </c>
      <c r="B10" s="4">
        <f>orig_data_adj!N11</f>
        <v>0</v>
      </c>
      <c r="C10" s="4">
        <f>orig_data_adj!N35</f>
        <v>0</v>
      </c>
      <c r="D10" s="4">
        <f>orig_data_adj!N59</f>
        <v>0</v>
      </c>
      <c r="E10" s="4">
        <f>orig_data_adj!N83</f>
        <v>0</v>
      </c>
      <c r="F10" s="4">
        <f>orig_data_adj!N107</f>
        <v>0</v>
      </c>
      <c r="G10" s="10">
        <f>orig_data_adj!N131</f>
        <v>0</v>
      </c>
    </row>
    <row r="11" spans="1:7" x14ac:dyDescent="0.25">
      <c r="A11" s="17">
        <v>2</v>
      </c>
      <c r="B11" s="4">
        <f>orig_data_adj!N12</f>
        <v>0</v>
      </c>
      <c r="C11" s="4">
        <f>orig_data_adj!N36</f>
        <v>0</v>
      </c>
      <c r="D11" s="4">
        <f>orig_data_adj!N60</f>
        <v>0</v>
      </c>
      <c r="E11" s="4">
        <f>orig_data_adj!N84</f>
        <v>1</v>
      </c>
      <c r="F11" s="4">
        <f>orig_data_adj!N108</f>
        <v>0</v>
      </c>
      <c r="G11" s="10">
        <f>orig_data_adj!N132</f>
        <v>0</v>
      </c>
    </row>
    <row r="12" spans="1:7" x14ac:dyDescent="0.25">
      <c r="A12" s="17">
        <v>3</v>
      </c>
      <c r="B12" s="4">
        <f>orig_data_adj!N13</f>
        <v>0</v>
      </c>
      <c r="C12" s="4">
        <f>orig_data_adj!N37</f>
        <v>0</v>
      </c>
      <c r="D12" s="4">
        <f>orig_data_adj!N61</f>
        <v>0</v>
      </c>
      <c r="E12" s="4">
        <f>orig_data_adj!N85</f>
        <v>1</v>
      </c>
      <c r="F12" s="4">
        <f>orig_data_adj!N109</f>
        <v>0</v>
      </c>
      <c r="G12" s="10">
        <f>orig_data_adj!N133</f>
        <v>0</v>
      </c>
    </row>
    <row r="13" spans="1:7" ht="15.75" thickBot="1" x14ac:dyDescent="0.3">
      <c r="A13" s="18">
        <v>4</v>
      </c>
      <c r="B13" s="5">
        <f>orig_data_adj!N14</f>
        <v>0</v>
      </c>
      <c r="C13" s="5">
        <f>orig_data_adj!N38</f>
        <v>0</v>
      </c>
      <c r="D13" s="5">
        <f>orig_data_adj!N62</f>
        <v>0</v>
      </c>
      <c r="E13" s="5">
        <f>orig_data_adj!N86</f>
        <v>0</v>
      </c>
      <c r="F13" s="5">
        <f>orig_data_adj!N110</f>
        <v>0</v>
      </c>
      <c r="G13" s="11">
        <f>orig_data_adj!N134</f>
        <v>0</v>
      </c>
    </row>
    <row r="14" spans="1:7" x14ac:dyDescent="0.25">
      <c r="A14" s="19">
        <v>2013</v>
      </c>
      <c r="B14" s="27"/>
      <c r="C14" s="27"/>
      <c r="D14" s="27"/>
      <c r="E14" s="27"/>
      <c r="F14" s="27"/>
      <c r="G14" s="28"/>
    </row>
    <row r="15" spans="1:7" x14ac:dyDescent="0.25">
      <c r="A15" s="17">
        <v>1</v>
      </c>
      <c r="B15" s="4">
        <f>orig_data_adj!N15</f>
        <v>0</v>
      </c>
      <c r="C15" s="4">
        <f>orig_data_adj!N39</f>
        <v>0</v>
      </c>
      <c r="D15" s="4">
        <f>orig_data_adj!N63</f>
        <v>0</v>
      </c>
      <c r="E15" s="4">
        <f>orig_data_adj!N87</f>
        <v>0</v>
      </c>
      <c r="F15" s="4">
        <f>orig_data_adj!N111</f>
        <v>0</v>
      </c>
      <c r="G15" s="10">
        <f>orig_data_adj!N135</f>
        <v>0</v>
      </c>
    </row>
    <row r="16" spans="1:7" x14ac:dyDescent="0.25">
      <c r="A16" s="17">
        <v>2</v>
      </c>
      <c r="B16" s="4">
        <f>orig_data_adj!N16</f>
        <v>0</v>
      </c>
      <c r="C16" s="4">
        <f>orig_data_adj!N40</f>
        <v>0</v>
      </c>
      <c r="D16" s="4">
        <f>orig_data_adj!N64</f>
        <v>0</v>
      </c>
      <c r="E16" s="4">
        <f>orig_data_adj!N88</f>
        <v>0</v>
      </c>
      <c r="F16" s="4">
        <f>orig_data_adj!N112</f>
        <v>0</v>
      </c>
      <c r="G16" s="10">
        <f>orig_data_adj!N136</f>
        <v>0</v>
      </c>
    </row>
    <row r="17" spans="1:7" x14ac:dyDescent="0.25">
      <c r="A17" s="17">
        <v>3</v>
      </c>
      <c r="B17" s="4">
        <f>orig_data_adj!N17</f>
        <v>0</v>
      </c>
      <c r="C17" s="4">
        <f>orig_data_adj!N41</f>
        <v>0</v>
      </c>
      <c r="D17" s="4">
        <f>orig_data_adj!N65</f>
        <v>0</v>
      </c>
      <c r="E17" s="4">
        <f>orig_data_adj!N89</f>
        <v>0</v>
      </c>
      <c r="F17" s="4">
        <f>orig_data_adj!N113</f>
        <v>0</v>
      </c>
      <c r="G17" s="10">
        <f>orig_data_adj!N137</f>
        <v>0</v>
      </c>
    </row>
    <row r="18" spans="1:7" ht="15.75" thickBot="1" x14ac:dyDescent="0.3">
      <c r="A18" s="20">
        <v>4</v>
      </c>
      <c r="B18" s="7">
        <f>orig_data_adj!N18</f>
        <v>0</v>
      </c>
      <c r="C18" s="7">
        <f>orig_data_adj!N42</f>
        <v>0</v>
      </c>
      <c r="D18" s="7">
        <f>orig_data_adj!N66</f>
        <v>0</v>
      </c>
      <c r="E18" s="7">
        <f>orig_data_adj!N90</f>
        <v>0</v>
      </c>
      <c r="F18" s="7">
        <f>orig_data_adj!N114</f>
        <v>0</v>
      </c>
      <c r="G18" s="12">
        <f>orig_data_adj!N138</f>
        <v>0</v>
      </c>
    </row>
    <row r="19" spans="1:7" x14ac:dyDescent="0.25">
      <c r="A19" s="16">
        <v>2014</v>
      </c>
      <c r="B19" s="25"/>
      <c r="C19" s="25"/>
      <c r="D19" s="25"/>
      <c r="E19" s="25"/>
      <c r="F19" s="25"/>
      <c r="G19" s="26"/>
    </row>
    <row r="20" spans="1:7" x14ac:dyDescent="0.25">
      <c r="A20" s="17">
        <v>1</v>
      </c>
      <c r="B20" s="4">
        <f>orig_data_adj!N19</f>
        <v>0</v>
      </c>
      <c r="C20" s="4">
        <f>orig_data_adj!N43</f>
        <v>0</v>
      </c>
      <c r="D20" s="4">
        <f>orig_data_adj!N67</f>
        <v>0</v>
      </c>
      <c r="E20" s="4">
        <f>orig_data_adj!N91</f>
        <v>0</v>
      </c>
      <c r="F20" s="4">
        <f>orig_data_adj!N115</f>
        <v>0</v>
      </c>
      <c r="G20" s="10">
        <f>orig_data_adj!N139</f>
        <v>0</v>
      </c>
    </row>
    <row r="21" spans="1:7" x14ac:dyDescent="0.25">
      <c r="A21" s="17">
        <v>2</v>
      </c>
      <c r="B21" s="4">
        <f>orig_data_adj!N20</f>
        <v>0</v>
      </c>
      <c r="C21" s="4">
        <f>orig_data_adj!N44</f>
        <v>0</v>
      </c>
      <c r="D21" s="4">
        <f>orig_data_adj!N68</f>
        <v>0</v>
      </c>
      <c r="E21" s="4">
        <f>orig_data_adj!N92</f>
        <v>0</v>
      </c>
      <c r="F21" s="4">
        <f>orig_data_adj!N116</f>
        <v>0</v>
      </c>
      <c r="G21" s="10">
        <f>orig_data_adj!N140</f>
        <v>0</v>
      </c>
    </row>
    <row r="22" spans="1:7" x14ac:dyDescent="0.25">
      <c r="A22" s="17">
        <v>3</v>
      </c>
      <c r="B22" s="4">
        <f>orig_data_adj!N21</f>
        <v>0</v>
      </c>
      <c r="C22" s="4">
        <f>orig_data_adj!N45</f>
        <v>0</v>
      </c>
      <c r="D22" s="4">
        <f>orig_data_adj!N69</f>
        <v>0</v>
      </c>
      <c r="E22" s="4">
        <f>orig_data_adj!N93</f>
        <v>0</v>
      </c>
      <c r="F22" s="4">
        <f>orig_data_adj!N117</f>
        <v>0</v>
      </c>
      <c r="G22" s="10">
        <f>orig_data_adj!N141</f>
        <v>0</v>
      </c>
    </row>
    <row r="23" spans="1:7" ht="15.75" thickBot="1" x14ac:dyDescent="0.3">
      <c r="A23" s="18">
        <v>4</v>
      </c>
      <c r="B23" s="5">
        <f>orig_data_adj!N22</f>
        <v>0</v>
      </c>
      <c r="C23" s="5">
        <f>orig_data_adj!N46</f>
        <v>0</v>
      </c>
      <c r="D23" s="5">
        <f>orig_data_adj!N70</f>
        <v>0</v>
      </c>
      <c r="E23" s="5">
        <f>orig_data_adj!N94</f>
        <v>0</v>
      </c>
      <c r="F23" s="5">
        <f>orig_data_adj!N118</f>
        <v>0</v>
      </c>
      <c r="G23" s="11">
        <f>orig_data_adj!N142</f>
        <v>0</v>
      </c>
    </row>
    <row r="24" spans="1:7" x14ac:dyDescent="0.25">
      <c r="A24" s="19">
        <v>2015</v>
      </c>
      <c r="B24" s="27"/>
      <c r="C24" s="27"/>
      <c r="D24" s="27"/>
      <c r="E24" s="27"/>
      <c r="F24" s="27"/>
      <c r="G24" s="28"/>
    </row>
    <row r="25" spans="1:7" x14ac:dyDescent="0.25">
      <c r="A25" s="17">
        <v>1</v>
      </c>
      <c r="B25" s="4">
        <f>orig_data_adj!N23</f>
        <v>0</v>
      </c>
      <c r="C25" s="4">
        <f>orig_data_adj!N47</f>
        <v>0</v>
      </c>
      <c r="D25" s="4">
        <f>orig_data_adj!N71</f>
        <v>0</v>
      </c>
      <c r="E25" s="4">
        <f>orig_data_adj!N95</f>
        <v>0</v>
      </c>
      <c r="F25" s="4">
        <f>orig_data_adj!N119</f>
        <v>0</v>
      </c>
      <c r="G25" s="10">
        <f>orig_data_adj!N143</f>
        <v>0</v>
      </c>
    </row>
    <row r="26" spans="1:7" x14ac:dyDescent="0.25">
      <c r="A26" s="17">
        <v>2</v>
      </c>
      <c r="B26" s="4">
        <f>orig_data_adj!N24</f>
        <v>0</v>
      </c>
      <c r="C26" s="4">
        <f>orig_data_adj!N48</f>
        <v>0</v>
      </c>
      <c r="D26" s="4">
        <f>orig_data_adj!N72</f>
        <v>0</v>
      </c>
      <c r="E26" s="4">
        <f>orig_data_adj!N96</f>
        <v>0</v>
      </c>
      <c r="F26" s="4">
        <f>orig_data_adj!N120</f>
        <v>0</v>
      </c>
      <c r="G26" s="10">
        <f>orig_data_adj!N144</f>
        <v>0</v>
      </c>
    </row>
    <row r="27" spans="1:7" x14ac:dyDescent="0.25">
      <c r="A27" s="17">
        <v>3</v>
      </c>
      <c r="B27" s="4">
        <f>orig_data_adj!N25</f>
        <v>0</v>
      </c>
      <c r="C27" s="4">
        <f>orig_data_adj!N49</f>
        <v>0</v>
      </c>
      <c r="D27" s="4">
        <f>orig_data_adj!N73</f>
        <v>0</v>
      </c>
      <c r="E27" s="4">
        <f>orig_data_adj!N97</f>
        <v>0</v>
      </c>
      <c r="F27" s="4">
        <f>orig_data_adj!N121</f>
        <v>0</v>
      </c>
      <c r="G27" s="10">
        <f>orig_data_adj!N145</f>
        <v>0</v>
      </c>
    </row>
    <row r="28" spans="1:7" ht="15.75" thickBot="1" x14ac:dyDescent="0.3">
      <c r="A28" s="20">
        <v>4</v>
      </c>
      <c r="B28" s="7">
        <f>orig_data_adj!N26</f>
        <v>0</v>
      </c>
      <c r="C28" s="7">
        <f>orig_data_adj!N50</f>
        <v>0</v>
      </c>
      <c r="D28" s="7">
        <f>orig_data_adj!N74</f>
        <v>0</v>
      </c>
      <c r="E28" s="7">
        <f>orig_data_adj!N98</f>
        <v>0</v>
      </c>
      <c r="F28" s="7">
        <f>orig_data_adj!N122</f>
        <v>1</v>
      </c>
      <c r="G28" s="12">
        <f>orig_data_adj!N146</f>
        <v>0</v>
      </c>
    </row>
    <row r="29" spans="1:7" x14ac:dyDescent="0.25">
      <c r="A29" s="16">
        <v>2016</v>
      </c>
      <c r="B29" s="25"/>
      <c r="C29" s="25"/>
      <c r="D29" s="25"/>
      <c r="E29" s="25"/>
      <c r="F29" s="25"/>
      <c r="G29" s="26"/>
    </row>
    <row r="30" spans="1:7" x14ac:dyDescent="0.25">
      <c r="A30" s="17">
        <v>1</v>
      </c>
      <c r="B30" s="4">
        <f>orig_data_adj!N27</f>
        <v>0</v>
      </c>
      <c r="C30" s="4">
        <f>orig_data_adj!N51</f>
        <v>0</v>
      </c>
      <c r="D30" s="4">
        <f>orig_data_adj!N75</f>
        <v>0</v>
      </c>
      <c r="E30" s="4">
        <f>orig_data_adj!N99</f>
        <v>0</v>
      </c>
      <c r="F30" s="4">
        <f>orig_data_adj!N123</f>
        <v>0</v>
      </c>
      <c r="G30" s="10">
        <f>orig_data_adj!N147</f>
        <v>0</v>
      </c>
    </row>
    <row r="31" spans="1:7" x14ac:dyDescent="0.25">
      <c r="A31" s="17">
        <v>2</v>
      </c>
      <c r="B31" s="4">
        <f>orig_data_adj!N28</f>
        <v>0</v>
      </c>
      <c r="C31" s="4">
        <f>orig_data_adj!N52</f>
        <v>0</v>
      </c>
      <c r="D31" s="4">
        <f>orig_data_adj!N76</f>
        <v>0</v>
      </c>
      <c r="E31" s="4">
        <f>orig_data_adj!N100</f>
        <v>0</v>
      </c>
      <c r="F31" s="4">
        <f>orig_data_adj!N124</f>
        <v>0</v>
      </c>
      <c r="G31" s="10">
        <f>orig_data_adj!N148</f>
        <v>0</v>
      </c>
    </row>
    <row r="32" spans="1:7" x14ac:dyDescent="0.25">
      <c r="A32" s="17">
        <v>3</v>
      </c>
      <c r="B32" s="4">
        <f>orig_data_adj!N29</f>
        <v>0</v>
      </c>
      <c r="C32" s="4">
        <f>orig_data_adj!N53</f>
        <v>0</v>
      </c>
      <c r="D32" s="4">
        <f>orig_data_adj!N77</f>
        <v>0</v>
      </c>
      <c r="E32" s="4">
        <f>orig_data_adj!N101</f>
        <v>0</v>
      </c>
      <c r="F32" s="4">
        <f>orig_data_adj!N125</f>
        <v>0</v>
      </c>
      <c r="G32" s="10">
        <f>orig_data_adj!N149</f>
        <v>0</v>
      </c>
    </row>
    <row r="33" spans="1:7" ht="15.75" thickBot="1" x14ac:dyDescent="0.3">
      <c r="A33" s="18">
        <v>4</v>
      </c>
      <c r="B33" s="5">
        <f>orig_data_adj!N30</f>
        <v>0</v>
      </c>
      <c r="C33" s="5">
        <f>orig_data_adj!N54</f>
        <v>0</v>
      </c>
      <c r="D33" s="5">
        <f>orig_data_adj!N78</f>
        <v>0</v>
      </c>
      <c r="E33" s="5">
        <f>orig_data_adj!N102</f>
        <v>0</v>
      </c>
      <c r="F33" s="5">
        <f>orig_data_adj!N126</f>
        <v>0</v>
      </c>
      <c r="G33" s="11">
        <f>orig_data_adj!N150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5"/>
  <sheetViews>
    <sheetView zoomScale="70" zoomScaleNormal="70" workbookViewId="0"/>
  </sheetViews>
  <sheetFormatPr defaultColWidth="9.140625" defaultRowHeight="15" x14ac:dyDescent="0.25"/>
  <cols>
    <col min="1" max="1" width="17.85546875" style="2" customWidth="1"/>
    <col min="2" max="2" width="22.85546875" style="1" customWidth="1"/>
    <col min="3" max="3" width="5.7109375" style="1" customWidth="1"/>
    <col min="4" max="4" width="6" style="2" customWidth="1"/>
    <col min="5" max="5" width="9.140625" style="8"/>
    <col min="6" max="6" width="9.140625" style="1"/>
    <col min="7" max="7" width="9.7109375" style="8" customWidth="1"/>
    <col min="8" max="9" width="9.7109375" style="1" customWidth="1"/>
    <col min="10" max="10" width="8.5703125" style="1" customWidth="1"/>
    <col min="11" max="11" width="8.7109375" style="1" customWidth="1"/>
    <col min="12" max="12" width="8.85546875" style="1" customWidth="1"/>
    <col min="13" max="13" width="9.85546875" style="1" customWidth="1"/>
    <col min="14" max="14" width="8.28515625" style="8" customWidth="1"/>
    <col min="15" max="15" width="12" style="1" customWidth="1"/>
    <col min="16" max="16" width="9.140625" style="1"/>
    <col min="17" max="17" width="8.42578125" style="1" bestFit="1" customWidth="1"/>
    <col min="18" max="18" width="8.85546875" style="1" customWidth="1"/>
    <col min="19" max="16384" width="9.140625" style="1"/>
  </cols>
  <sheetData>
    <row r="1" spans="1:21" s="2" customFormat="1" x14ac:dyDescent="0.25">
      <c r="A1" s="2" t="s">
        <v>25</v>
      </c>
      <c r="B1" s="9">
        <v>44001</v>
      </c>
    </row>
    <row r="2" spans="1:21" s="2" customFormat="1" x14ac:dyDescent="0.25">
      <c r="A2" s="2" t="s">
        <v>26</v>
      </c>
      <c r="B2" s="34" t="s">
        <v>64</v>
      </c>
    </row>
    <row r="3" spans="1:21" s="2" customFormat="1" x14ac:dyDescent="0.25"/>
    <row r="4" spans="1:21" x14ac:dyDescent="0.25">
      <c r="A4" s="29" t="s">
        <v>65</v>
      </c>
      <c r="B4" s="13"/>
      <c r="C4" s="30"/>
      <c r="D4" s="30"/>
      <c r="E4" s="31"/>
      <c r="F4" s="30"/>
      <c r="G4" s="31"/>
      <c r="H4" s="30"/>
      <c r="I4" s="30"/>
      <c r="J4" s="30"/>
      <c r="K4" s="30"/>
      <c r="L4" s="30"/>
      <c r="M4" s="30"/>
      <c r="N4" s="31"/>
      <c r="O4" s="29"/>
      <c r="P4" s="29"/>
      <c r="Q4" s="29"/>
      <c r="R4" s="29"/>
      <c r="S4" s="29"/>
      <c r="T4" s="29"/>
      <c r="U4" s="29"/>
    </row>
    <row r="5" spans="1:21" x14ac:dyDescent="0.25">
      <c r="B5" s="2"/>
      <c r="C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x14ac:dyDescent="0.25">
      <c r="A6" s="29" t="s">
        <v>37</v>
      </c>
      <c r="B6" s="13" t="s">
        <v>39</v>
      </c>
      <c r="C6" s="30" t="s">
        <v>4</v>
      </c>
      <c r="D6" s="30" t="s">
        <v>40</v>
      </c>
      <c r="E6" s="31" t="s">
        <v>5</v>
      </c>
      <c r="F6" s="30" t="s">
        <v>0</v>
      </c>
      <c r="G6" s="31" t="s">
        <v>6</v>
      </c>
      <c r="H6" s="30" t="s">
        <v>7</v>
      </c>
      <c r="I6" s="30" t="s">
        <v>8</v>
      </c>
      <c r="J6" s="30" t="s">
        <v>9</v>
      </c>
      <c r="K6" s="30" t="s">
        <v>10</v>
      </c>
      <c r="L6" s="30" t="s">
        <v>11</v>
      </c>
      <c r="M6" s="30" t="s">
        <v>12</v>
      </c>
      <c r="N6" s="31" t="s">
        <v>13</v>
      </c>
      <c r="O6" s="29" t="s">
        <v>27</v>
      </c>
      <c r="P6" s="29" t="s">
        <v>38</v>
      </c>
      <c r="Q6" s="29" t="s">
        <v>42</v>
      </c>
      <c r="R6" s="29" t="s">
        <v>43</v>
      </c>
      <c r="S6" s="29" t="s">
        <v>44</v>
      </c>
      <c r="T6" s="29" t="s">
        <v>45</v>
      </c>
      <c r="U6" s="29" t="s">
        <v>46</v>
      </c>
    </row>
    <row r="7" spans="1:21" x14ac:dyDescent="0.25">
      <c r="A7" s="29" t="s">
        <v>41</v>
      </c>
      <c r="B7" s="13" t="s">
        <v>62</v>
      </c>
      <c r="C7" s="30" t="s">
        <v>16</v>
      </c>
      <c r="D7" s="30">
        <v>20111</v>
      </c>
      <c r="E7" s="31">
        <v>1629</v>
      </c>
      <c r="F7" s="30">
        <v>136318</v>
      </c>
      <c r="G7" s="31">
        <v>0.13489000000000001</v>
      </c>
      <c r="H7" s="30">
        <v>0.11845</v>
      </c>
      <c r="I7" s="30">
        <v>0.15361</v>
      </c>
      <c r="J7" s="30">
        <v>0.95269999999999999</v>
      </c>
      <c r="K7" s="30">
        <v>0.83660000000000001</v>
      </c>
      <c r="L7" s="30">
        <v>1.0849</v>
      </c>
      <c r="M7" s="30">
        <v>0.46524100000000002</v>
      </c>
      <c r="N7" s="31"/>
      <c r="O7" s="29">
        <v>90</v>
      </c>
      <c r="P7" s="29"/>
      <c r="Q7" s="29" t="s">
        <v>23</v>
      </c>
      <c r="R7" s="29" t="s">
        <v>23</v>
      </c>
      <c r="S7" s="29" t="s">
        <v>23</v>
      </c>
      <c r="T7" s="29" t="s">
        <v>23</v>
      </c>
      <c r="U7" s="29"/>
    </row>
    <row r="8" spans="1:21" x14ac:dyDescent="0.25">
      <c r="A8" s="29" t="s">
        <v>41</v>
      </c>
      <c r="B8" s="13" t="s">
        <v>62</v>
      </c>
      <c r="C8" s="30" t="s">
        <v>16</v>
      </c>
      <c r="D8" s="30">
        <v>20112</v>
      </c>
      <c r="E8" s="31">
        <v>2056</v>
      </c>
      <c r="F8" s="30">
        <v>137594</v>
      </c>
      <c r="G8" s="31">
        <v>0.16749</v>
      </c>
      <c r="H8" s="30">
        <v>0.14748</v>
      </c>
      <c r="I8" s="30">
        <v>0.19022</v>
      </c>
      <c r="J8" s="30">
        <v>1.0029999999999999</v>
      </c>
      <c r="K8" s="30">
        <v>0.8831</v>
      </c>
      <c r="L8" s="30">
        <v>1.1391</v>
      </c>
      <c r="M8" s="30">
        <v>0.96360000000000001</v>
      </c>
      <c r="N8" s="31"/>
      <c r="O8" s="29">
        <v>91</v>
      </c>
      <c r="P8" s="29"/>
      <c r="Q8" s="29" t="s">
        <v>23</v>
      </c>
      <c r="R8" s="29" t="s">
        <v>23</v>
      </c>
      <c r="S8" s="29" t="s">
        <v>23</v>
      </c>
      <c r="T8" s="29" t="s">
        <v>23</v>
      </c>
      <c r="U8" s="29"/>
    </row>
    <row r="9" spans="1:21" x14ac:dyDescent="0.25">
      <c r="A9" s="29" t="s">
        <v>41</v>
      </c>
      <c r="B9" s="13" t="s">
        <v>62</v>
      </c>
      <c r="C9" s="30" t="s">
        <v>16</v>
      </c>
      <c r="D9" s="30">
        <v>20113</v>
      </c>
      <c r="E9" s="31">
        <v>2289</v>
      </c>
      <c r="F9" s="30">
        <v>137580</v>
      </c>
      <c r="G9" s="31">
        <v>0.17971999999999999</v>
      </c>
      <c r="H9" s="30">
        <v>0.15842999999999999</v>
      </c>
      <c r="I9" s="30">
        <v>0.20387</v>
      </c>
      <c r="J9" s="30">
        <v>0.98329999999999995</v>
      </c>
      <c r="K9" s="30">
        <v>0.86680000000000001</v>
      </c>
      <c r="L9" s="30">
        <v>1.1153999999999999</v>
      </c>
      <c r="M9" s="30">
        <v>0.79367299999999996</v>
      </c>
      <c r="N9" s="31"/>
      <c r="O9" s="29">
        <v>92</v>
      </c>
      <c r="P9" s="29"/>
      <c r="Q9" s="29" t="s">
        <v>23</v>
      </c>
      <c r="R9" s="29" t="s">
        <v>23</v>
      </c>
      <c r="S9" s="29" t="s">
        <v>23</v>
      </c>
      <c r="T9" s="29" t="s">
        <v>23</v>
      </c>
      <c r="U9" s="29"/>
    </row>
    <row r="10" spans="1:21" x14ac:dyDescent="0.25">
      <c r="A10" s="29" t="s">
        <v>41</v>
      </c>
      <c r="B10" s="13" t="s">
        <v>62</v>
      </c>
      <c r="C10" s="30" t="s">
        <v>16</v>
      </c>
      <c r="D10" s="30">
        <v>20114</v>
      </c>
      <c r="E10" s="31">
        <v>1992</v>
      </c>
      <c r="F10" s="30">
        <v>138972</v>
      </c>
      <c r="G10" s="31">
        <v>0.15911</v>
      </c>
      <c r="H10" s="30">
        <v>0.14005999999999999</v>
      </c>
      <c r="I10" s="30">
        <v>0.18076</v>
      </c>
      <c r="J10" s="30">
        <v>0.99299999999999999</v>
      </c>
      <c r="K10" s="30">
        <v>0.87409999999999999</v>
      </c>
      <c r="L10" s="30">
        <v>1.1281000000000001</v>
      </c>
      <c r="M10" s="30">
        <v>0.91382099999999999</v>
      </c>
      <c r="N10" s="31"/>
      <c r="O10" s="29">
        <v>92</v>
      </c>
      <c r="P10" s="29"/>
      <c r="Q10" s="29" t="s">
        <v>23</v>
      </c>
      <c r="R10" s="29" t="s">
        <v>23</v>
      </c>
      <c r="S10" s="29" t="s">
        <v>23</v>
      </c>
      <c r="T10" s="29" t="s">
        <v>23</v>
      </c>
      <c r="U10" s="29"/>
    </row>
    <row r="11" spans="1:21" x14ac:dyDescent="0.25">
      <c r="A11" s="29" t="s">
        <v>41</v>
      </c>
      <c r="B11" s="13" t="s">
        <v>62</v>
      </c>
      <c r="C11" s="30" t="s">
        <v>16</v>
      </c>
      <c r="D11" s="30">
        <v>20121</v>
      </c>
      <c r="E11" s="31">
        <v>1928</v>
      </c>
      <c r="F11" s="30">
        <v>139035</v>
      </c>
      <c r="G11" s="31">
        <v>0.14910999999999999</v>
      </c>
      <c r="H11" s="30">
        <v>0.13120999999999999</v>
      </c>
      <c r="I11" s="30">
        <v>0.16944999999999999</v>
      </c>
      <c r="J11" s="30">
        <v>0.95950000000000002</v>
      </c>
      <c r="K11" s="30">
        <v>0.84430000000000005</v>
      </c>
      <c r="L11" s="30">
        <v>1.0903</v>
      </c>
      <c r="M11" s="30">
        <v>0.52595499999999995</v>
      </c>
      <c r="N11" s="31"/>
      <c r="O11" s="29">
        <v>91</v>
      </c>
      <c r="P11" s="29"/>
      <c r="Q11" s="29" t="s">
        <v>23</v>
      </c>
      <c r="R11" s="29" t="s">
        <v>23</v>
      </c>
      <c r="S11" s="29" t="s">
        <v>23</v>
      </c>
      <c r="T11" s="29" t="s">
        <v>23</v>
      </c>
      <c r="U11" s="29"/>
    </row>
    <row r="12" spans="1:21" x14ac:dyDescent="0.25">
      <c r="A12" s="29" t="s">
        <v>41</v>
      </c>
      <c r="B12" s="13" t="s">
        <v>62</v>
      </c>
      <c r="C12" s="30" t="s">
        <v>16</v>
      </c>
      <c r="D12" s="30">
        <v>20122</v>
      </c>
      <c r="E12" s="31">
        <v>2142</v>
      </c>
      <c r="F12" s="30">
        <v>140387</v>
      </c>
      <c r="G12" s="31">
        <v>0.17069999999999999</v>
      </c>
      <c r="H12" s="30">
        <v>0.15038000000000001</v>
      </c>
      <c r="I12" s="30">
        <v>0.19377</v>
      </c>
      <c r="J12" s="30">
        <v>0.96819999999999995</v>
      </c>
      <c r="K12" s="30">
        <v>0.85289999999999999</v>
      </c>
      <c r="L12" s="30">
        <v>1.099</v>
      </c>
      <c r="M12" s="30">
        <v>0.61719000000000002</v>
      </c>
      <c r="N12" s="31"/>
      <c r="O12" s="29">
        <v>91</v>
      </c>
      <c r="P12" s="29"/>
      <c r="Q12" s="29" t="s">
        <v>23</v>
      </c>
      <c r="R12" s="29" t="s">
        <v>23</v>
      </c>
      <c r="S12" s="29" t="s">
        <v>23</v>
      </c>
      <c r="T12" s="29" t="s">
        <v>23</v>
      </c>
      <c r="U12" s="29"/>
    </row>
    <row r="13" spans="1:21" x14ac:dyDescent="0.25">
      <c r="A13" s="29" t="s">
        <v>41</v>
      </c>
      <c r="B13" s="13" t="s">
        <v>62</v>
      </c>
      <c r="C13" s="30" t="s">
        <v>16</v>
      </c>
      <c r="D13" s="30">
        <v>20123</v>
      </c>
      <c r="E13" s="31">
        <v>2465</v>
      </c>
      <c r="F13" s="30">
        <v>140173</v>
      </c>
      <c r="G13" s="31">
        <v>0.19159999999999999</v>
      </c>
      <c r="H13" s="30">
        <v>0.16903000000000001</v>
      </c>
      <c r="I13" s="30">
        <v>0.21718000000000001</v>
      </c>
      <c r="J13" s="30">
        <v>0.97750000000000004</v>
      </c>
      <c r="K13" s="30">
        <v>0.86240000000000006</v>
      </c>
      <c r="L13" s="30">
        <v>1.1081000000000001</v>
      </c>
      <c r="M13" s="30">
        <v>0.72247600000000001</v>
      </c>
      <c r="N13" s="31"/>
      <c r="O13" s="29">
        <v>92</v>
      </c>
      <c r="P13" s="29"/>
      <c r="Q13" s="29" t="s">
        <v>23</v>
      </c>
      <c r="R13" s="29" t="s">
        <v>23</v>
      </c>
      <c r="S13" s="29" t="s">
        <v>23</v>
      </c>
      <c r="T13" s="29" t="s">
        <v>23</v>
      </c>
      <c r="U13" s="29"/>
    </row>
    <row r="14" spans="1:21" x14ac:dyDescent="0.25">
      <c r="A14" s="29" t="s">
        <v>41</v>
      </c>
      <c r="B14" s="13" t="s">
        <v>62</v>
      </c>
      <c r="C14" s="30" t="s">
        <v>16</v>
      </c>
      <c r="D14" s="30">
        <v>20124</v>
      </c>
      <c r="E14" s="31">
        <v>1884</v>
      </c>
      <c r="F14" s="30">
        <v>142044</v>
      </c>
      <c r="G14" s="31">
        <v>0.14865</v>
      </c>
      <c r="H14" s="30">
        <v>0.13078000000000001</v>
      </c>
      <c r="I14" s="30">
        <v>0.16894999999999999</v>
      </c>
      <c r="J14" s="30">
        <v>0.93289999999999995</v>
      </c>
      <c r="K14" s="30">
        <v>0.82079999999999997</v>
      </c>
      <c r="L14" s="30">
        <v>1.0604</v>
      </c>
      <c r="M14" s="30">
        <v>0.28793000000000002</v>
      </c>
      <c r="N14" s="31"/>
      <c r="O14" s="29">
        <v>92</v>
      </c>
      <c r="P14" s="29"/>
      <c r="Q14" s="29" t="s">
        <v>23</v>
      </c>
      <c r="R14" s="29" t="s">
        <v>23</v>
      </c>
      <c r="S14" s="29" t="s">
        <v>23</v>
      </c>
      <c r="T14" s="29" t="s">
        <v>23</v>
      </c>
      <c r="U14" s="29"/>
    </row>
    <row r="15" spans="1:21" x14ac:dyDescent="0.25">
      <c r="A15" s="29" t="s">
        <v>41</v>
      </c>
      <c r="B15" s="13" t="s">
        <v>62</v>
      </c>
      <c r="C15" s="30" t="s">
        <v>16</v>
      </c>
      <c r="D15" s="30">
        <v>20131</v>
      </c>
      <c r="E15" s="31">
        <v>1826</v>
      </c>
      <c r="F15" s="30">
        <v>142286</v>
      </c>
      <c r="G15" s="31">
        <v>0.14243</v>
      </c>
      <c r="H15" s="30">
        <v>0.12526999999999999</v>
      </c>
      <c r="I15" s="30">
        <v>0.16194</v>
      </c>
      <c r="J15" s="30">
        <v>0.92830000000000001</v>
      </c>
      <c r="K15" s="30">
        <v>0.8165</v>
      </c>
      <c r="L15" s="30">
        <v>1.0553999999999999</v>
      </c>
      <c r="M15" s="30">
        <v>0.25565599999999999</v>
      </c>
      <c r="N15" s="31"/>
      <c r="O15" s="29">
        <v>90</v>
      </c>
      <c r="P15" s="29"/>
      <c r="Q15" s="29" t="s">
        <v>23</v>
      </c>
      <c r="R15" s="29" t="s">
        <v>23</v>
      </c>
      <c r="S15" s="29" t="s">
        <v>23</v>
      </c>
      <c r="T15" s="29" t="s">
        <v>23</v>
      </c>
      <c r="U15" s="29"/>
    </row>
    <row r="16" spans="1:21" x14ac:dyDescent="0.25">
      <c r="A16" s="29" t="s">
        <v>41</v>
      </c>
      <c r="B16" s="13" t="s">
        <v>62</v>
      </c>
      <c r="C16" s="30" t="s">
        <v>16</v>
      </c>
      <c r="D16" s="30">
        <v>20132</v>
      </c>
      <c r="E16" s="31">
        <v>2070</v>
      </c>
      <c r="F16" s="30">
        <v>143857</v>
      </c>
      <c r="G16" s="31">
        <v>0.15690000000000001</v>
      </c>
      <c r="H16" s="30">
        <v>0.13821</v>
      </c>
      <c r="I16" s="30">
        <v>0.17812</v>
      </c>
      <c r="J16" s="30">
        <v>0.87939999999999996</v>
      </c>
      <c r="K16" s="30">
        <v>0.77470000000000006</v>
      </c>
      <c r="L16" s="30">
        <v>0.99839999999999995</v>
      </c>
      <c r="M16" s="30">
        <v>4.7178999999999999E-2</v>
      </c>
      <c r="N16" s="31"/>
      <c r="O16" s="29">
        <v>91</v>
      </c>
      <c r="P16" s="29"/>
      <c r="Q16" s="29" t="s">
        <v>23</v>
      </c>
      <c r="R16" s="29" t="s">
        <v>23</v>
      </c>
      <c r="S16" s="29" t="s">
        <v>23</v>
      </c>
      <c r="T16" s="29" t="s">
        <v>23</v>
      </c>
      <c r="U16" s="29"/>
    </row>
    <row r="17" spans="1:21" x14ac:dyDescent="0.25">
      <c r="A17" s="29" t="s">
        <v>41</v>
      </c>
      <c r="B17" s="13" t="s">
        <v>62</v>
      </c>
      <c r="C17" s="30" t="s">
        <v>16</v>
      </c>
      <c r="D17" s="30">
        <v>20133</v>
      </c>
      <c r="E17" s="31">
        <v>2629</v>
      </c>
      <c r="F17" s="30">
        <v>143602</v>
      </c>
      <c r="G17" s="31">
        <v>0.19844000000000001</v>
      </c>
      <c r="H17" s="30">
        <v>0.17518</v>
      </c>
      <c r="I17" s="30">
        <v>0.2248</v>
      </c>
      <c r="J17" s="30">
        <v>1.0094000000000001</v>
      </c>
      <c r="K17" s="30">
        <v>0.89100000000000001</v>
      </c>
      <c r="L17" s="30">
        <v>1.1434</v>
      </c>
      <c r="M17" s="30">
        <v>0.88354200000000005</v>
      </c>
      <c r="N17" s="31"/>
      <c r="O17" s="29">
        <v>92</v>
      </c>
      <c r="P17" s="29"/>
      <c r="Q17" s="29" t="s">
        <v>23</v>
      </c>
      <c r="R17" s="29" t="s">
        <v>23</v>
      </c>
      <c r="S17" s="29" t="s">
        <v>23</v>
      </c>
      <c r="T17" s="29" t="s">
        <v>23</v>
      </c>
      <c r="U17" s="29"/>
    </row>
    <row r="18" spans="1:21" x14ac:dyDescent="0.25">
      <c r="A18" s="29" t="s">
        <v>41</v>
      </c>
      <c r="B18" s="13" t="s">
        <v>62</v>
      </c>
      <c r="C18" s="30" t="s">
        <v>16</v>
      </c>
      <c r="D18" s="30">
        <v>20134</v>
      </c>
      <c r="E18" s="31">
        <v>2123</v>
      </c>
      <c r="F18" s="30">
        <v>145388</v>
      </c>
      <c r="G18" s="31">
        <v>0.16194</v>
      </c>
      <c r="H18" s="30">
        <v>0.14266000000000001</v>
      </c>
      <c r="I18" s="30">
        <v>0.18381</v>
      </c>
      <c r="J18" s="30">
        <v>0.97460000000000002</v>
      </c>
      <c r="K18" s="30">
        <v>0.85860000000000003</v>
      </c>
      <c r="L18" s="30">
        <v>1.1063000000000001</v>
      </c>
      <c r="M18" s="30">
        <v>0.690917</v>
      </c>
      <c r="N18" s="31"/>
      <c r="O18" s="29">
        <v>92</v>
      </c>
      <c r="P18" s="29"/>
      <c r="Q18" s="29" t="s">
        <v>23</v>
      </c>
      <c r="R18" s="29" t="s">
        <v>23</v>
      </c>
      <c r="S18" s="29" t="s">
        <v>23</v>
      </c>
      <c r="T18" s="29" t="s">
        <v>23</v>
      </c>
      <c r="U18" s="29"/>
    </row>
    <row r="19" spans="1:21" x14ac:dyDescent="0.25">
      <c r="A19" s="29" t="s">
        <v>41</v>
      </c>
      <c r="B19" s="13" t="s">
        <v>62</v>
      </c>
      <c r="C19" s="30" t="s">
        <v>16</v>
      </c>
      <c r="D19" s="30">
        <v>20141</v>
      </c>
      <c r="E19" s="31">
        <v>1998</v>
      </c>
      <c r="F19" s="30">
        <v>145292</v>
      </c>
      <c r="G19" s="31">
        <v>0.15076999999999999</v>
      </c>
      <c r="H19" s="30">
        <v>0.13275000000000001</v>
      </c>
      <c r="I19" s="30">
        <v>0.17125000000000001</v>
      </c>
      <c r="J19" s="30">
        <v>0.96120000000000005</v>
      </c>
      <c r="K19" s="30">
        <v>0.84630000000000005</v>
      </c>
      <c r="L19" s="30">
        <v>1.0916999999999999</v>
      </c>
      <c r="M19" s="30">
        <v>0.54258300000000004</v>
      </c>
      <c r="N19" s="31"/>
      <c r="O19" s="29">
        <v>90</v>
      </c>
      <c r="P19" s="29"/>
      <c r="Q19" s="29" t="s">
        <v>23</v>
      </c>
      <c r="R19" s="29" t="s">
        <v>23</v>
      </c>
      <c r="S19" s="29" t="s">
        <v>23</v>
      </c>
      <c r="T19" s="29" t="s">
        <v>23</v>
      </c>
      <c r="U19" s="29"/>
    </row>
    <row r="20" spans="1:21" x14ac:dyDescent="0.25">
      <c r="A20" s="29" t="s">
        <v>41</v>
      </c>
      <c r="B20" s="13" t="s">
        <v>62</v>
      </c>
      <c r="C20" s="30" t="s">
        <v>16</v>
      </c>
      <c r="D20" s="30">
        <v>20142</v>
      </c>
      <c r="E20" s="31">
        <v>2315</v>
      </c>
      <c r="F20" s="30">
        <v>146664</v>
      </c>
      <c r="G20" s="31">
        <v>0.17587</v>
      </c>
      <c r="H20" s="30">
        <v>0.15508</v>
      </c>
      <c r="I20" s="30">
        <v>0.19944999999999999</v>
      </c>
      <c r="J20" s="30">
        <v>0.97789999999999999</v>
      </c>
      <c r="K20" s="30">
        <v>0.86229999999999996</v>
      </c>
      <c r="L20" s="30">
        <v>1.109</v>
      </c>
      <c r="M20" s="30">
        <v>0.72752700000000003</v>
      </c>
      <c r="N20" s="31"/>
      <c r="O20" s="29">
        <v>91</v>
      </c>
      <c r="P20" s="29"/>
      <c r="Q20" s="29" t="s">
        <v>23</v>
      </c>
      <c r="R20" s="29" t="s">
        <v>23</v>
      </c>
      <c r="S20" s="29" t="s">
        <v>23</v>
      </c>
      <c r="T20" s="29" t="s">
        <v>23</v>
      </c>
      <c r="U20" s="29"/>
    </row>
    <row r="21" spans="1:21" x14ac:dyDescent="0.25">
      <c r="A21" s="29" t="s">
        <v>41</v>
      </c>
      <c r="B21" s="13" t="s">
        <v>62</v>
      </c>
      <c r="C21" s="30" t="s">
        <v>16</v>
      </c>
      <c r="D21" s="30">
        <v>20143</v>
      </c>
      <c r="E21" s="31">
        <v>2614</v>
      </c>
      <c r="F21" s="30">
        <v>146518</v>
      </c>
      <c r="G21" s="31">
        <v>0.19289000000000001</v>
      </c>
      <c r="H21" s="30">
        <v>0.17027999999999999</v>
      </c>
      <c r="I21" s="30">
        <v>0.2185</v>
      </c>
      <c r="J21" s="30">
        <v>0.97850000000000004</v>
      </c>
      <c r="K21" s="30">
        <v>0.86380000000000001</v>
      </c>
      <c r="L21" s="30">
        <v>1.1084000000000001</v>
      </c>
      <c r="M21" s="30">
        <v>0.73219100000000004</v>
      </c>
      <c r="N21" s="31"/>
      <c r="O21" s="29">
        <v>92</v>
      </c>
      <c r="P21" s="29"/>
      <c r="Q21" s="29" t="s">
        <v>23</v>
      </c>
      <c r="R21" s="29" t="s">
        <v>23</v>
      </c>
      <c r="S21" s="29" t="s">
        <v>23</v>
      </c>
      <c r="T21" s="29" t="s">
        <v>23</v>
      </c>
      <c r="U21" s="29"/>
    </row>
    <row r="22" spans="1:21" x14ac:dyDescent="0.25">
      <c r="A22" s="29" t="s">
        <v>41</v>
      </c>
      <c r="B22" s="13" t="s">
        <v>62</v>
      </c>
      <c r="C22" s="30" t="s">
        <v>16</v>
      </c>
      <c r="D22" s="30">
        <v>20144</v>
      </c>
      <c r="E22" s="31">
        <v>2223</v>
      </c>
      <c r="F22" s="30">
        <v>148198</v>
      </c>
      <c r="G22" s="31">
        <v>0.16403999999999999</v>
      </c>
      <c r="H22" s="30">
        <v>0.14460000000000001</v>
      </c>
      <c r="I22" s="30">
        <v>0.18609000000000001</v>
      </c>
      <c r="J22" s="30">
        <v>0.95199999999999996</v>
      </c>
      <c r="K22" s="30">
        <v>0.83909999999999996</v>
      </c>
      <c r="L22" s="30">
        <v>1.0799000000000001</v>
      </c>
      <c r="M22" s="30">
        <v>0.444297</v>
      </c>
      <c r="N22" s="31"/>
      <c r="O22" s="29">
        <v>92</v>
      </c>
      <c r="P22" s="29"/>
      <c r="Q22" s="29" t="s">
        <v>23</v>
      </c>
      <c r="R22" s="29" t="s">
        <v>23</v>
      </c>
      <c r="S22" s="29" t="s">
        <v>23</v>
      </c>
      <c r="T22" s="29" t="s">
        <v>23</v>
      </c>
      <c r="U22" s="29"/>
    </row>
    <row r="23" spans="1:21" x14ac:dyDescent="0.25">
      <c r="A23" s="29" t="s">
        <v>41</v>
      </c>
      <c r="B23" s="13" t="s">
        <v>62</v>
      </c>
      <c r="C23" s="30" t="s">
        <v>16</v>
      </c>
      <c r="D23" s="30">
        <v>20151</v>
      </c>
      <c r="E23" s="31">
        <v>2154</v>
      </c>
      <c r="F23" s="30">
        <v>147764</v>
      </c>
      <c r="G23" s="31">
        <v>0.16094</v>
      </c>
      <c r="H23" s="30">
        <v>0.14180999999999999</v>
      </c>
      <c r="I23" s="30">
        <v>0.18264</v>
      </c>
      <c r="J23" s="30">
        <v>0.99209999999999998</v>
      </c>
      <c r="K23" s="30">
        <v>0.87429999999999997</v>
      </c>
      <c r="L23" s="30">
        <v>1.1258999999999999</v>
      </c>
      <c r="M23" s="30">
        <v>0.90277399999999997</v>
      </c>
      <c r="N23" s="31"/>
      <c r="O23" s="29">
        <v>90</v>
      </c>
      <c r="P23" s="29"/>
      <c r="Q23" s="29" t="s">
        <v>23</v>
      </c>
      <c r="R23" s="29" t="s">
        <v>23</v>
      </c>
      <c r="S23" s="29" t="s">
        <v>23</v>
      </c>
      <c r="T23" s="29" t="s">
        <v>23</v>
      </c>
      <c r="U23" s="29"/>
    </row>
    <row r="24" spans="1:21" x14ac:dyDescent="0.25">
      <c r="A24" s="29" t="s">
        <v>41</v>
      </c>
      <c r="B24" s="13" t="s">
        <v>62</v>
      </c>
      <c r="C24" s="30" t="s">
        <v>16</v>
      </c>
      <c r="D24" s="30">
        <v>20152</v>
      </c>
      <c r="E24" s="31">
        <v>2491</v>
      </c>
      <c r="F24" s="30">
        <v>149247</v>
      </c>
      <c r="G24" s="31">
        <v>0.18712000000000001</v>
      </c>
      <c r="H24" s="30">
        <v>0.16511999999999999</v>
      </c>
      <c r="I24" s="30">
        <v>0.21204999999999999</v>
      </c>
      <c r="J24" s="30">
        <v>1.0087999999999999</v>
      </c>
      <c r="K24" s="30">
        <v>0.89019999999999999</v>
      </c>
      <c r="L24" s="30">
        <v>1.1432</v>
      </c>
      <c r="M24" s="30">
        <v>0.89068499999999995</v>
      </c>
      <c r="N24" s="31"/>
      <c r="O24" s="29">
        <v>91</v>
      </c>
      <c r="P24" s="29"/>
      <c r="Q24" s="29" t="s">
        <v>23</v>
      </c>
      <c r="R24" s="29" t="s">
        <v>23</v>
      </c>
      <c r="S24" s="29" t="s">
        <v>23</v>
      </c>
      <c r="T24" s="29" t="s">
        <v>23</v>
      </c>
      <c r="U24" s="29"/>
    </row>
    <row r="25" spans="1:21" x14ac:dyDescent="0.25">
      <c r="A25" s="29" t="s">
        <v>41</v>
      </c>
      <c r="B25" s="13" t="s">
        <v>62</v>
      </c>
      <c r="C25" s="30" t="s">
        <v>16</v>
      </c>
      <c r="D25" s="30">
        <v>20153</v>
      </c>
      <c r="E25" s="31">
        <v>2761</v>
      </c>
      <c r="F25" s="30">
        <v>149015</v>
      </c>
      <c r="G25" s="31">
        <v>0.20091999999999999</v>
      </c>
      <c r="H25" s="30">
        <v>0.17746000000000001</v>
      </c>
      <c r="I25" s="30">
        <v>0.22747000000000001</v>
      </c>
      <c r="J25" s="30">
        <v>0.98099999999999998</v>
      </c>
      <c r="K25" s="30">
        <v>0.86639999999999995</v>
      </c>
      <c r="L25" s="30">
        <v>1.1106</v>
      </c>
      <c r="M25" s="30">
        <v>0.76156500000000005</v>
      </c>
      <c r="N25" s="31"/>
      <c r="O25" s="29">
        <v>92</v>
      </c>
      <c r="P25" s="29"/>
      <c r="Q25" s="29" t="s">
        <v>23</v>
      </c>
      <c r="R25" s="29" t="s">
        <v>23</v>
      </c>
      <c r="S25" s="29" t="s">
        <v>23</v>
      </c>
      <c r="T25" s="29" t="s">
        <v>23</v>
      </c>
      <c r="U25" s="29"/>
    </row>
    <row r="26" spans="1:21" x14ac:dyDescent="0.25">
      <c r="A26" s="29" t="s">
        <v>41</v>
      </c>
      <c r="B26" s="13" t="s">
        <v>62</v>
      </c>
      <c r="C26" s="30" t="s">
        <v>16</v>
      </c>
      <c r="D26" s="30">
        <v>20154</v>
      </c>
      <c r="E26" s="31">
        <v>2211</v>
      </c>
      <c r="F26" s="30">
        <v>150741</v>
      </c>
      <c r="G26" s="31">
        <v>0.16067000000000001</v>
      </c>
      <c r="H26" s="30">
        <v>0.14163000000000001</v>
      </c>
      <c r="I26" s="30">
        <v>0.18226000000000001</v>
      </c>
      <c r="J26" s="30">
        <v>0.94830000000000003</v>
      </c>
      <c r="K26" s="30">
        <v>0.83599999999999997</v>
      </c>
      <c r="L26" s="30">
        <v>1.0758000000000001</v>
      </c>
      <c r="M26" s="30">
        <v>0.40962999999999999</v>
      </c>
      <c r="N26" s="31"/>
      <c r="O26" s="29">
        <v>92</v>
      </c>
      <c r="P26" s="29"/>
      <c r="Q26" s="29" t="s">
        <v>23</v>
      </c>
      <c r="R26" s="29" t="s">
        <v>23</v>
      </c>
      <c r="S26" s="29" t="s">
        <v>23</v>
      </c>
      <c r="T26" s="29" t="s">
        <v>23</v>
      </c>
      <c r="U26" s="29"/>
    </row>
    <row r="27" spans="1:21" x14ac:dyDescent="0.25">
      <c r="A27" s="29" t="s">
        <v>41</v>
      </c>
      <c r="B27" s="13" t="s">
        <v>62</v>
      </c>
      <c r="C27" s="30" t="s">
        <v>16</v>
      </c>
      <c r="D27" s="30">
        <v>20161</v>
      </c>
      <c r="E27" s="31">
        <v>2111</v>
      </c>
      <c r="F27" s="30">
        <v>150447</v>
      </c>
      <c r="G27" s="31">
        <v>0.15536</v>
      </c>
      <c r="H27" s="30">
        <v>0.13688</v>
      </c>
      <c r="I27" s="30">
        <v>0.17632999999999999</v>
      </c>
      <c r="J27" s="30">
        <v>0.96950000000000003</v>
      </c>
      <c r="K27" s="30">
        <v>0.85419999999999996</v>
      </c>
      <c r="L27" s="30">
        <v>1.1004</v>
      </c>
      <c r="M27" s="30">
        <v>0.63183699999999998</v>
      </c>
      <c r="N27" s="31"/>
      <c r="O27" s="29">
        <v>91</v>
      </c>
      <c r="P27" s="29"/>
      <c r="Q27" s="29">
        <v>1.1517999999999999</v>
      </c>
      <c r="R27" s="29">
        <v>1.0038</v>
      </c>
      <c r="S27" s="29">
        <v>1.3216000000000001</v>
      </c>
      <c r="T27" s="29">
        <v>4.4062999999999998E-2</v>
      </c>
      <c r="U27" s="29" t="s">
        <v>47</v>
      </c>
    </row>
    <row r="28" spans="1:21" x14ac:dyDescent="0.25">
      <c r="A28" s="29" t="s">
        <v>41</v>
      </c>
      <c r="B28" s="13" t="s">
        <v>62</v>
      </c>
      <c r="C28" s="30" t="s">
        <v>16</v>
      </c>
      <c r="D28" s="30">
        <v>20162</v>
      </c>
      <c r="E28" s="31">
        <v>2374</v>
      </c>
      <c r="F28" s="30">
        <v>151804</v>
      </c>
      <c r="G28" s="31">
        <v>0.17474999999999999</v>
      </c>
      <c r="H28" s="30">
        <v>0.15415000000000001</v>
      </c>
      <c r="I28" s="30">
        <v>0.1981</v>
      </c>
      <c r="J28" s="30">
        <v>0.95450000000000002</v>
      </c>
      <c r="K28" s="30">
        <v>0.84199999999999997</v>
      </c>
      <c r="L28" s="30">
        <v>1.0820000000000001</v>
      </c>
      <c r="M28" s="30">
        <v>0.46644200000000002</v>
      </c>
      <c r="N28" s="31"/>
      <c r="O28" s="29">
        <v>91</v>
      </c>
      <c r="P28" s="29"/>
      <c r="Q28" s="29">
        <v>1.0432999999999999</v>
      </c>
      <c r="R28" s="29">
        <v>0.91220000000000001</v>
      </c>
      <c r="S28" s="29">
        <v>1.1933</v>
      </c>
      <c r="T28" s="29">
        <v>0.53604099999999999</v>
      </c>
      <c r="U28" s="29"/>
    </row>
    <row r="29" spans="1:21" x14ac:dyDescent="0.25">
      <c r="A29" s="29" t="s">
        <v>41</v>
      </c>
      <c r="B29" s="13" t="s">
        <v>62</v>
      </c>
      <c r="C29" s="30" t="s">
        <v>16</v>
      </c>
      <c r="D29" s="30">
        <v>20163</v>
      </c>
      <c r="E29" s="31">
        <v>2695</v>
      </c>
      <c r="F29" s="30">
        <v>151668</v>
      </c>
      <c r="G29" s="31">
        <v>0.19571</v>
      </c>
      <c r="H29" s="30">
        <v>0.17283999999999999</v>
      </c>
      <c r="I29" s="30">
        <v>0.22162000000000001</v>
      </c>
      <c r="J29" s="30">
        <v>1.0192000000000001</v>
      </c>
      <c r="K29" s="30">
        <v>0.90010000000000001</v>
      </c>
      <c r="L29" s="30">
        <v>1.1540999999999999</v>
      </c>
      <c r="M29" s="30">
        <v>0.76435299999999995</v>
      </c>
      <c r="N29" s="31"/>
      <c r="O29" s="29">
        <v>92</v>
      </c>
      <c r="P29" s="29"/>
      <c r="Q29" s="29">
        <v>1.089</v>
      </c>
      <c r="R29" s="29">
        <v>0.95389999999999997</v>
      </c>
      <c r="S29" s="29">
        <v>1.2432000000000001</v>
      </c>
      <c r="T29" s="29">
        <v>0.206984</v>
      </c>
      <c r="U29" s="29"/>
    </row>
    <row r="30" spans="1:21" x14ac:dyDescent="0.25">
      <c r="A30" s="29" t="s">
        <v>41</v>
      </c>
      <c r="B30" s="13" t="s">
        <v>62</v>
      </c>
      <c r="C30" s="30" t="s">
        <v>16</v>
      </c>
      <c r="D30" s="30">
        <v>20164</v>
      </c>
      <c r="E30" s="31">
        <v>2204</v>
      </c>
      <c r="F30" s="30">
        <v>153203</v>
      </c>
      <c r="G30" s="31">
        <v>0.15806000000000001</v>
      </c>
      <c r="H30" s="30">
        <v>0.13933999999999999</v>
      </c>
      <c r="I30" s="30">
        <v>0.17929999999999999</v>
      </c>
      <c r="J30" s="30">
        <v>0.95130000000000003</v>
      </c>
      <c r="K30" s="30">
        <v>0.83860000000000001</v>
      </c>
      <c r="L30" s="30">
        <v>1.0790999999999999</v>
      </c>
      <c r="M30" s="30">
        <v>0.43756200000000001</v>
      </c>
      <c r="N30" s="31"/>
      <c r="O30" s="29">
        <v>92</v>
      </c>
      <c r="P30" s="29"/>
      <c r="Q30" s="29">
        <v>0.99339999999999995</v>
      </c>
      <c r="R30" s="29">
        <v>0.8679</v>
      </c>
      <c r="S30" s="29">
        <v>1.1371</v>
      </c>
      <c r="T30" s="29">
        <v>0.92358799999999996</v>
      </c>
      <c r="U30" s="29"/>
    </row>
    <row r="31" spans="1:21" x14ac:dyDescent="0.25">
      <c r="A31" s="29" t="s">
        <v>41</v>
      </c>
      <c r="B31" s="13" t="s">
        <v>62</v>
      </c>
      <c r="C31" s="30" t="s">
        <v>18</v>
      </c>
      <c r="D31" s="30">
        <v>20111</v>
      </c>
      <c r="E31" s="31">
        <v>7031</v>
      </c>
      <c r="F31" s="30">
        <v>582727</v>
      </c>
      <c r="G31" s="31">
        <v>0.13463</v>
      </c>
      <c r="H31" s="30">
        <v>0.11937</v>
      </c>
      <c r="I31" s="30">
        <v>0.15184</v>
      </c>
      <c r="J31" s="30">
        <v>0.95089999999999997</v>
      </c>
      <c r="K31" s="30">
        <v>0.84309999999999996</v>
      </c>
      <c r="L31" s="30">
        <v>1.0725</v>
      </c>
      <c r="M31" s="30">
        <v>0.412076</v>
      </c>
      <c r="N31" s="31"/>
      <c r="O31" s="29">
        <v>90</v>
      </c>
      <c r="P31" s="29"/>
      <c r="Q31" s="29" t="s">
        <v>23</v>
      </c>
      <c r="R31" s="29" t="s">
        <v>23</v>
      </c>
      <c r="S31" s="29" t="s">
        <v>23</v>
      </c>
      <c r="T31" s="29" t="s">
        <v>23</v>
      </c>
      <c r="U31" s="29"/>
    </row>
    <row r="32" spans="1:21" x14ac:dyDescent="0.25">
      <c r="A32" s="29" t="s">
        <v>41</v>
      </c>
      <c r="B32" s="13" t="s">
        <v>62</v>
      </c>
      <c r="C32" s="30" t="s">
        <v>18</v>
      </c>
      <c r="D32" s="30">
        <v>20112</v>
      </c>
      <c r="E32" s="31">
        <v>8443</v>
      </c>
      <c r="F32" s="30">
        <v>587599</v>
      </c>
      <c r="G32" s="31">
        <v>0.15781000000000001</v>
      </c>
      <c r="H32" s="30">
        <v>0.14005000000000001</v>
      </c>
      <c r="I32" s="30">
        <v>0.17782999999999999</v>
      </c>
      <c r="J32" s="30">
        <v>0.94499999999999995</v>
      </c>
      <c r="K32" s="30">
        <v>0.8387</v>
      </c>
      <c r="L32" s="30">
        <v>1.0649</v>
      </c>
      <c r="M32" s="30">
        <v>0.353267</v>
      </c>
      <c r="N32" s="31"/>
      <c r="O32" s="29">
        <v>91</v>
      </c>
      <c r="P32" s="29"/>
      <c r="Q32" s="29" t="s">
        <v>23</v>
      </c>
      <c r="R32" s="29" t="s">
        <v>23</v>
      </c>
      <c r="S32" s="29" t="s">
        <v>23</v>
      </c>
      <c r="T32" s="29" t="s">
        <v>23</v>
      </c>
      <c r="U32" s="29"/>
    </row>
    <row r="33" spans="1:21" x14ac:dyDescent="0.25">
      <c r="A33" s="29" t="s">
        <v>41</v>
      </c>
      <c r="B33" s="13" t="s">
        <v>62</v>
      </c>
      <c r="C33" s="30" t="s">
        <v>18</v>
      </c>
      <c r="D33" s="30">
        <v>20113</v>
      </c>
      <c r="E33" s="31">
        <v>9521</v>
      </c>
      <c r="F33" s="30">
        <v>586873</v>
      </c>
      <c r="G33" s="31">
        <v>0.17291999999999999</v>
      </c>
      <c r="H33" s="30">
        <v>0.15353</v>
      </c>
      <c r="I33" s="30">
        <v>0.19475000000000001</v>
      </c>
      <c r="J33" s="30">
        <v>0.94610000000000005</v>
      </c>
      <c r="K33" s="30">
        <v>0.84</v>
      </c>
      <c r="L33" s="30">
        <v>1.0656000000000001</v>
      </c>
      <c r="M33" s="30">
        <v>0.36110799999999998</v>
      </c>
      <c r="N33" s="31"/>
      <c r="O33" s="29">
        <v>92</v>
      </c>
      <c r="P33" s="29"/>
      <c r="Q33" s="29" t="s">
        <v>23</v>
      </c>
      <c r="R33" s="29" t="s">
        <v>23</v>
      </c>
      <c r="S33" s="29" t="s">
        <v>23</v>
      </c>
      <c r="T33" s="29" t="s">
        <v>23</v>
      </c>
      <c r="U33" s="29"/>
    </row>
    <row r="34" spans="1:21" x14ac:dyDescent="0.25">
      <c r="A34" s="29" t="s">
        <v>41</v>
      </c>
      <c r="B34" s="13" t="s">
        <v>62</v>
      </c>
      <c r="C34" s="30" t="s">
        <v>18</v>
      </c>
      <c r="D34" s="30">
        <v>20114</v>
      </c>
      <c r="E34" s="31">
        <v>8287</v>
      </c>
      <c r="F34" s="30">
        <v>593145</v>
      </c>
      <c r="G34" s="31">
        <v>0.15064</v>
      </c>
      <c r="H34" s="30">
        <v>0.13367999999999999</v>
      </c>
      <c r="I34" s="30">
        <v>0.16975999999999999</v>
      </c>
      <c r="J34" s="30">
        <v>0.94010000000000005</v>
      </c>
      <c r="K34" s="30">
        <v>0.83430000000000004</v>
      </c>
      <c r="L34" s="30">
        <v>1.0593999999999999</v>
      </c>
      <c r="M34" s="30">
        <v>0.31115999999999999</v>
      </c>
      <c r="N34" s="31"/>
      <c r="O34" s="29">
        <v>92</v>
      </c>
      <c r="P34" s="29"/>
      <c r="Q34" s="29" t="s">
        <v>23</v>
      </c>
      <c r="R34" s="29" t="s">
        <v>23</v>
      </c>
      <c r="S34" s="29" t="s">
        <v>23</v>
      </c>
      <c r="T34" s="29" t="s">
        <v>23</v>
      </c>
      <c r="U34" s="29"/>
    </row>
    <row r="35" spans="1:21" x14ac:dyDescent="0.25">
      <c r="A35" s="29" t="s">
        <v>41</v>
      </c>
      <c r="B35" s="13" t="s">
        <v>62</v>
      </c>
      <c r="C35" s="30" t="s">
        <v>18</v>
      </c>
      <c r="D35" s="30">
        <v>20121</v>
      </c>
      <c r="E35" s="31">
        <v>7983</v>
      </c>
      <c r="F35" s="30">
        <v>593702</v>
      </c>
      <c r="G35" s="31">
        <v>0.14906</v>
      </c>
      <c r="H35" s="30">
        <v>0.13225000000000001</v>
      </c>
      <c r="I35" s="30">
        <v>0.16800000000000001</v>
      </c>
      <c r="J35" s="30">
        <v>0.95920000000000005</v>
      </c>
      <c r="K35" s="30">
        <v>0.85099999999999998</v>
      </c>
      <c r="L35" s="30">
        <v>1.0810999999999999</v>
      </c>
      <c r="M35" s="30">
        <v>0.49448900000000001</v>
      </c>
      <c r="N35" s="31"/>
      <c r="O35" s="29">
        <v>91</v>
      </c>
      <c r="P35" s="29"/>
      <c r="Q35" s="29" t="s">
        <v>23</v>
      </c>
      <c r="R35" s="29" t="s">
        <v>23</v>
      </c>
      <c r="S35" s="29" t="s">
        <v>23</v>
      </c>
      <c r="T35" s="29" t="s">
        <v>23</v>
      </c>
      <c r="U35" s="29"/>
    </row>
    <row r="36" spans="1:21" x14ac:dyDescent="0.25">
      <c r="A36" s="29" t="s">
        <v>41</v>
      </c>
      <c r="B36" s="13" t="s">
        <v>62</v>
      </c>
      <c r="C36" s="30" t="s">
        <v>18</v>
      </c>
      <c r="D36" s="30">
        <v>20122</v>
      </c>
      <c r="E36" s="31">
        <v>9071</v>
      </c>
      <c r="F36" s="30">
        <v>600022</v>
      </c>
      <c r="G36" s="31">
        <v>0.16619</v>
      </c>
      <c r="H36" s="30">
        <v>0.14752999999999999</v>
      </c>
      <c r="I36" s="30">
        <v>0.18720999999999999</v>
      </c>
      <c r="J36" s="30">
        <v>0.94259999999999999</v>
      </c>
      <c r="K36" s="30">
        <v>0.83679999999999999</v>
      </c>
      <c r="L36" s="30">
        <v>1.0618000000000001</v>
      </c>
      <c r="M36" s="30">
        <v>0.33062799999999998</v>
      </c>
      <c r="N36" s="31"/>
      <c r="O36" s="29">
        <v>91</v>
      </c>
      <c r="P36" s="29"/>
      <c r="Q36" s="29" t="s">
        <v>23</v>
      </c>
      <c r="R36" s="29" t="s">
        <v>23</v>
      </c>
      <c r="S36" s="29" t="s">
        <v>23</v>
      </c>
      <c r="T36" s="29" t="s">
        <v>23</v>
      </c>
      <c r="U36" s="29"/>
    </row>
    <row r="37" spans="1:21" x14ac:dyDescent="0.25">
      <c r="A37" s="29" t="s">
        <v>41</v>
      </c>
      <c r="B37" s="13" t="s">
        <v>62</v>
      </c>
      <c r="C37" s="30" t="s">
        <v>18</v>
      </c>
      <c r="D37" s="30">
        <v>20123</v>
      </c>
      <c r="E37" s="31">
        <v>10071</v>
      </c>
      <c r="F37" s="30">
        <v>598845</v>
      </c>
      <c r="G37" s="31">
        <v>0.18096999999999999</v>
      </c>
      <c r="H37" s="30">
        <v>0.16073000000000001</v>
      </c>
      <c r="I37" s="30">
        <v>0.20377000000000001</v>
      </c>
      <c r="J37" s="30">
        <v>0.92330000000000001</v>
      </c>
      <c r="K37" s="30">
        <v>0.82</v>
      </c>
      <c r="L37" s="30">
        <v>1.0396000000000001</v>
      </c>
      <c r="M37" s="30">
        <v>0.18762300000000001</v>
      </c>
      <c r="N37" s="31"/>
      <c r="O37" s="29">
        <v>92</v>
      </c>
      <c r="P37" s="29"/>
      <c r="Q37" s="29" t="s">
        <v>23</v>
      </c>
      <c r="R37" s="29" t="s">
        <v>23</v>
      </c>
      <c r="S37" s="29" t="s">
        <v>23</v>
      </c>
      <c r="T37" s="29" t="s">
        <v>23</v>
      </c>
      <c r="U37" s="29"/>
    </row>
    <row r="38" spans="1:21" x14ac:dyDescent="0.25">
      <c r="A38" s="29" t="s">
        <v>41</v>
      </c>
      <c r="B38" s="13" t="s">
        <v>62</v>
      </c>
      <c r="C38" s="30" t="s">
        <v>18</v>
      </c>
      <c r="D38" s="30">
        <v>20124</v>
      </c>
      <c r="E38" s="31">
        <v>8489</v>
      </c>
      <c r="F38" s="30">
        <v>605847</v>
      </c>
      <c r="G38" s="31">
        <v>0.15337999999999999</v>
      </c>
      <c r="H38" s="30">
        <v>0.13613</v>
      </c>
      <c r="I38" s="30">
        <v>0.17283000000000001</v>
      </c>
      <c r="J38" s="30">
        <v>0.9627</v>
      </c>
      <c r="K38" s="30">
        <v>0.85440000000000005</v>
      </c>
      <c r="L38" s="30">
        <v>1.0847</v>
      </c>
      <c r="M38" s="30">
        <v>0.53208699999999998</v>
      </c>
      <c r="N38" s="31"/>
      <c r="O38" s="29">
        <v>92</v>
      </c>
      <c r="P38" s="29"/>
      <c r="Q38" s="29" t="s">
        <v>23</v>
      </c>
      <c r="R38" s="29" t="s">
        <v>23</v>
      </c>
      <c r="S38" s="29" t="s">
        <v>23</v>
      </c>
      <c r="T38" s="29" t="s">
        <v>23</v>
      </c>
      <c r="U38" s="29"/>
    </row>
    <row r="39" spans="1:21" x14ac:dyDescent="0.25">
      <c r="A39" s="29" t="s">
        <v>41</v>
      </c>
      <c r="B39" s="13" t="s">
        <v>62</v>
      </c>
      <c r="C39" s="30" t="s">
        <v>18</v>
      </c>
      <c r="D39" s="30">
        <v>20131</v>
      </c>
      <c r="E39" s="31">
        <v>8051</v>
      </c>
      <c r="F39" s="30">
        <v>606485</v>
      </c>
      <c r="G39" s="31">
        <v>0.14945</v>
      </c>
      <c r="H39" s="30">
        <v>0.13261000000000001</v>
      </c>
      <c r="I39" s="30">
        <v>0.16844000000000001</v>
      </c>
      <c r="J39" s="30">
        <v>0.97399999999999998</v>
      </c>
      <c r="K39" s="30">
        <v>0.86429999999999996</v>
      </c>
      <c r="L39" s="30">
        <v>1.0978000000000001</v>
      </c>
      <c r="M39" s="30">
        <v>0.66638600000000003</v>
      </c>
      <c r="N39" s="31"/>
      <c r="O39" s="29">
        <v>90</v>
      </c>
      <c r="P39" s="29"/>
      <c r="Q39" s="29" t="s">
        <v>23</v>
      </c>
      <c r="R39" s="29" t="s">
        <v>23</v>
      </c>
      <c r="S39" s="29" t="s">
        <v>23</v>
      </c>
      <c r="T39" s="29" t="s">
        <v>23</v>
      </c>
      <c r="U39" s="29"/>
    </row>
    <row r="40" spans="1:21" x14ac:dyDescent="0.25">
      <c r="A40" s="29" t="s">
        <v>41</v>
      </c>
      <c r="B40" s="13" t="s">
        <v>62</v>
      </c>
      <c r="C40" s="30" t="s">
        <v>18</v>
      </c>
      <c r="D40" s="30">
        <v>20132</v>
      </c>
      <c r="E40" s="31">
        <v>9625</v>
      </c>
      <c r="F40" s="30">
        <v>610987</v>
      </c>
      <c r="G40" s="31">
        <v>0.17494999999999999</v>
      </c>
      <c r="H40" s="30">
        <v>0.15534999999999999</v>
      </c>
      <c r="I40" s="30">
        <v>0.19703000000000001</v>
      </c>
      <c r="J40" s="30">
        <v>0.98060000000000003</v>
      </c>
      <c r="K40" s="30">
        <v>0.87070000000000003</v>
      </c>
      <c r="L40" s="30">
        <v>1.1044</v>
      </c>
      <c r="M40" s="30">
        <v>0.746977</v>
      </c>
      <c r="N40" s="31"/>
      <c r="O40" s="29">
        <v>91</v>
      </c>
      <c r="P40" s="29"/>
      <c r="Q40" s="29" t="s">
        <v>23</v>
      </c>
      <c r="R40" s="29" t="s">
        <v>23</v>
      </c>
      <c r="S40" s="29" t="s">
        <v>23</v>
      </c>
      <c r="T40" s="29" t="s">
        <v>23</v>
      </c>
      <c r="U40" s="29"/>
    </row>
    <row r="41" spans="1:21" x14ac:dyDescent="0.25">
      <c r="A41" s="29" t="s">
        <v>41</v>
      </c>
      <c r="B41" s="13" t="s">
        <v>62</v>
      </c>
      <c r="C41" s="30" t="s">
        <v>18</v>
      </c>
      <c r="D41" s="30">
        <v>20133</v>
      </c>
      <c r="E41" s="31">
        <v>10400</v>
      </c>
      <c r="F41" s="30">
        <v>609486</v>
      </c>
      <c r="G41" s="31">
        <v>0.18464</v>
      </c>
      <c r="H41" s="30">
        <v>0.16400000000000001</v>
      </c>
      <c r="I41" s="30">
        <v>0.20787</v>
      </c>
      <c r="J41" s="30">
        <v>0.93920000000000003</v>
      </c>
      <c r="K41" s="30">
        <v>0.83420000000000005</v>
      </c>
      <c r="L41" s="30">
        <v>1.0572999999999999</v>
      </c>
      <c r="M41" s="30">
        <v>0.29925000000000002</v>
      </c>
      <c r="N41" s="31"/>
      <c r="O41" s="29">
        <v>92</v>
      </c>
      <c r="P41" s="29"/>
      <c r="Q41" s="29" t="s">
        <v>23</v>
      </c>
      <c r="R41" s="29" t="s">
        <v>23</v>
      </c>
      <c r="S41" s="29" t="s">
        <v>23</v>
      </c>
      <c r="T41" s="29" t="s">
        <v>23</v>
      </c>
      <c r="U41" s="29"/>
    </row>
    <row r="42" spans="1:21" x14ac:dyDescent="0.25">
      <c r="A42" s="29" t="s">
        <v>41</v>
      </c>
      <c r="B42" s="13" t="s">
        <v>62</v>
      </c>
      <c r="C42" s="30" t="s">
        <v>18</v>
      </c>
      <c r="D42" s="30">
        <v>20134</v>
      </c>
      <c r="E42" s="31">
        <v>9027</v>
      </c>
      <c r="F42" s="30">
        <v>615927</v>
      </c>
      <c r="G42" s="31">
        <v>0.15884999999999999</v>
      </c>
      <c r="H42" s="30">
        <v>0.14102000000000001</v>
      </c>
      <c r="I42" s="30">
        <v>0.17893000000000001</v>
      </c>
      <c r="J42" s="30">
        <v>0.95599999999999996</v>
      </c>
      <c r="K42" s="30">
        <v>0.84870000000000001</v>
      </c>
      <c r="L42" s="30">
        <v>1.0769</v>
      </c>
      <c r="M42" s="30">
        <v>0.45921400000000001</v>
      </c>
      <c r="N42" s="31"/>
      <c r="O42" s="29">
        <v>92</v>
      </c>
      <c r="P42" s="29"/>
      <c r="Q42" s="29" t="s">
        <v>23</v>
      </c>
      <c r="R42" s="29" t="s">
        <v>23</v>
      </c>
      <c r="S42" s="29" t="s">
        <v>23</v>
      </c>
      <c r="T42" s="29" t="s">
        <v>23</v>
      </c>
      <c r="U42" s="29"/>
    </row>
    <row r="43" spans="1:21" x14ac:dyDescent="0.25">
      <c r="A43" s="29" t="s">
        <v>41</v>
      </c>
      <c r="B43" s="13" t="s">
        <v>62</v>
      </c>
      <c r="C43" s="30" t="s">
        <v>18</v>
      </c>
      <c r="D43" s="30">
        <v>20141</v>
      </c>
      <c r="E43" s="31">
        <v>8449</v>
      </c>
      <c r="F43" s="30">
        <v>615418</v>
      </c>
      <c r="G43" s="31">
        <v>0.15132000000000001</v>
      </c>
      <c r="H43" s="30">
        <v>0.1343</v>
      </c>
      <c r="I43" s="30">
        <v>0.17050000000000001</v>
      </c>
      <c r="J43" s="30">
        <v>0.9647</v>
      </c>
      <c r="K43" s="30">
        <v>0.85619999999999996</v>
      </c>
      <c r="L43" s="30">
        <v>1.087</v>
      </c>
      <c r="M43" s="30">
        <v>0.55521600000000004</v>
      </c>
      <c r="N43" s="31"/>
      <c r="O43" s="29">
        <v>90</v>
      </c>
      <c r="P43" s="29"/>
      <c r="Q43" s="29" t="s">
        <v>23</v>
      </c>
      <c r="R43" s="29" t="s">
        <v>23</v>
      </c>
      <c r="S43" s="29" t="s">
        <v>23</v>
      </c>
      <c r="T43" s="29" t="s">
        <v>23</v>
      </c>
      <c r="U43" s="29"/>
    </row>
    <row r="44" spans="1:21" x14ac:dyDescent="0.25">
      <c r="A44" s="29" t="s">
        <v>41</v>
      </c>
      <c r="B44" s="13" t="s">
        <v>62</v>
      </c>
      <c r="C44" s="30" t="s">
        <v>18</v>
      </c>
      <c r="D44" s="30">
        <v>20142</v>
      </c>
      <c r="E44" s="31">
        <v>9730</v>
      </c>
      <c r="F44" s="30">
        <v>620102</v>
      </c>
      <c r="G44" s="31">
        <v>0.17388000000000001</v>
      </c>
      <c r="H44" s="30">
        <v>0.15440999999999999</v>
      </c>
      <c r="I44" s="30">
        <v>0.19581000000000001</v>
      </c>
      <c r="J44" s="30">
        <v>0.96679999999999999</v>
      </c>
      <c r="K44" s="30">
        <v>0.85860000000000003</v>
      </c>
      <c r="L44" s="30">
        <v>1.0887</v>
      </c>
      <c r="M44" s="30">
        <v>0.57763299999999995</v>
      </c>
      <c r="N44" s="31"/>
      <c r="O44" s="29">
        <v>91</v>
      </c>
      <c r="P44" s="29"/>
      <c r="Q44" s="29" t="s">
        <v>23</v>
      </c>
      <c r="R44" s="29" t="s">
        <v>23</v>
      </c>
      <c r="S44" s="29" t="s">
        <v>23</v>
      </c>
      <c r="T44" s="29" t="s">
        <v>23</v>
      </c>
      <c r="U44" s="29"/>
    </row>
    <row r="45" spans="1:21" x14ac:dyDescent="0.25">
      <c r="A45" s="29" t="s">
        <v>41</v>
      </c>
      <c r="B45" s="13" t="s">
        <v>62</v>
      </c>
      <c r="C45" s="30" t="s">
        <v>18</v>
      </c>
      <c r="D45" s="30">
        <v>20143</v>
      </c>
      <c r="E45" s="31">
        <v>10984</v>
      </c>
      <c r="F45" s="30">
        <v>619067</v>
      </c>
      <c r="G45" s="31">
        <v>0.19178000000000001</v>
      </c>
      <c r="H45" s="30">
        <v>0.17038</v>
      </c>
      <c r="I45" s="30">
        <v>0.21587999999999999</v>
      </c>
      <c r="J45" s="30">
        <v>0.97289999999999999</v>
      </c>
      <c r="K45" s="30">
        <v>0.86429999999999996</v>
      </c>
      <c r="L45" s="30">
        <v>1.0951</v>
      </c>
      <c r="M45" s="30">
        <v>0.64852799999999999</v>
      </c>
      <c r="N45" s="31"/>
      <c r="O45" s="29">
        <v>92</v>
      </c>
      <c r="P45" s="29"/>
      <c r="Q45" s="29" t="s">
        <v>23</v>
      </c>
      <c r="R45" s="29" t="s">
        <v>23</v>
      </c>
      <c r="S45" s="29" t="s">
        <v>23</v>
      </c>
      <c r="T45" s="29" t="s">
        <v>23</v>
      </c>
      <c r="U45" s="29"/>
    </row>
    <row r="46" spans="1:21" x14ac:dyDescent="0.25">
      <c r="A46" s="29" t="s">
        <v>41</v>
      </c>
      <c r="B46" s="13" t="s">
        <v>62</v>
      </c>
      <c r="C46" s="30" t="s">
        <v>18</v>
      </c>
      <c r="D46" s="30">
        <v>20144</v>
      </c>
      <c r="E46" s="31">
        <v>9577</v>
      </c>
      <c r="F46" s="30">
        <v>625969</v>
      </c>
      <c r="G46" s="31">
        <v>0.16718</v>
      </c>
      <c r="H46" s="30">
        <v>0.14845</v>
      </c>
      <c r="I46" s="30">
        <v>0.18826999999999999</v>
      </c>
      <c r="J46" s="30">
        <v>0.97019999999999995</v>
      </c>
      <c r="K46" s="30">
        <v>0.86150000000000004</v>
      </c>
      <c r="L46" s="30">
        <v>1.0926</v>
      </c>
      <c r="M46" s="30">
        <v>0.61760499999999996</v>
      </c>
      <c r="N46" s="31"/>
      <c r="O46" s="29">
        <v>92</v>
      </c>
      <c r="P46" s="29"/>
      <c r="Q46" s="29" t="s">
        <v>23</v>
      </c>
      <c r="R46" s="29" t="s">
        <v>23</v>
      </c>
      <c r="S46" s="29" t="s">
        <v>23</v>
      </c>
      <c r="T46" s="29" t="s">
        <v>23</v>
      </c>
      <c r="U46" s="29"/>
    </row>
    <row r="47" spans="1:21" x14ac:dyDescent="0.25">
      <c r="A47" s="29" t="s">
        <v>41</v>
      </c>
      <c r="B47" s="13" t="s">
        <v>62</v>
      </c>
      <c r="C47" s="30" t="s">
        <v>18</v>
      </c>
      <c r="D47" s="30">
        <v>20151</v>
      </c>
      <c r="E47" s="31">
        <v>9103</v>
      </c>
      <c r="F47" s="30">
        <v>624726</v>
      </c>
      <c r="G47" s="31">
        <v>0.15956000000000001</v>
      </c>
      <c r="H47" s="30">
        <v>0.14165</v>
      </c>
      <c r="I47" s="30">
        <v>0.17973</v>
      </c>
      <c r="J47" s="30">
        <v>0.98360000000000003</v>
      </c>
      <c r="K47" s="30">
        <v>0.87329999999999997</v>
      </c>
      <c r="L47" s="30">
        <v>1.1080000000000001</v>
      </c>
      <c r="M47" s="30">
        <v>0.78602099999999997</v>
      </c>
      <c r="N47" s="31"/>
      <c r="O47" s="29">
        <v>90</v>
      </c>
      <c r="P47" s="29"/>
      <c r="Q47" s="29" t="s">
        <v>23</v>
      </c>
      <c r="R47" s="29" t="s">
        <v>23</v>
      </c>
      <c r="S47" s="29" t="s">
        <v>23</v>
      </c>
      <c r="T47" s="29" t="s">
        <v>23</v>
      </c>
      <c r="U47" s="29"/>
    </row>
    <row r="48" spans="1:21" x14ac:dyDescent="0.25">
      <c r="A48" s="29" t="s">
        <v>41</v>
      </c>
      <c r="B48" s="13" t="s">
        <v>62</v>
      </c>
      <c r="C48" s="30" t="s">
        <v>18</v>
      </c>
      <c r="D48" s="30">
        <v>20152</v>
      </c>
      <c r="E48" s="31">
        <v>10226</v>
      </c>
      <c r="F48" s="30">
        <v>628869</v>
      </c>
      <c r="G48" s="31">
        <v>0.17680000000000001</v>
      </c>
      <c r="H48" s="30">
        <v>0.15704000000000001</v>
      </c>
      <c r="I48" s="30">
        <v>0.19905</v>
      </c>
      <c r="J48" s="30">
        <v>0.95320000000000005</v>
      </c>
      <c r="K48" s="30">
        <v>0.84660000000000002</v>
      </c>
      <c r="L48" s="30">
        <v>1.0730999999999999</v>
      </c>
      <c r="M48" s="30">
        <v>0.42789899999999997</v>
      </c>
      <c r="N48" s="31"/>
      <c r="O48" s="29">
        <v>91</v>
      </c>
      <c r="P48" s="29"/>
      <c r="Q48" s="29" t="s">
        <v>23</v>
      </c>
      <c r="R48" s="29" t="s">
        <v>23</v>
      </c>
      <c r="S48" s="29" t="s">
        <v>23</v>
      </c>
      <c r="T48" s="29" t="s">
        <v>23</v>
      </c>
      <c r="U48" s="29"/>
    </row>
    <row r="49" spans="1:21" x14ac:dyDescent="0.25">
      <c r="A49" s="29" t="s">
        <v>41</v>
      </c>
      <c r="B49" s="13" t="s">
        <v>62</v>
      </c>
      <c r="C49" s="30" t="s">
        <v>18</v>
      </c>
      <c r="D49" s="30">
        <v>20153</v>
      </c>
      <c r="E49" s="31">
        <v>11788</v>
      </c>
      <c r="F49" s="30">
        <v>626445</v>
      </c>
      <c r="G49" s="31">
        <v>0.19928000000000001</v>
      </c>
      <c r="H49" s="30">
        <v>0.17709</v>
      </c>
      <c r="I49" s="30">
        <v>0.22425999999999999</v>
      </c>
      <c r="J49" s="30">
        <v>0.97299999999999998</v>
      </c>
      <c r="K49" s="30">
        <v>0.86460000000000004</v>
      </c>
      <c r="L49" s="30">
        <v>1.0949</v>
      </c>
      <c r="M49" s="30">
        <v>0.64943499999999998</v>
      </c>
      <c r="N49" s="31"/>
      <c r="O49" s="29">
        <v>92</v>
      </c>
      <c r="P49" s="29"/>
      <c r="Q49" s="29" t="s">
        <v>23</v>
      </c>
      <c r="R49" s="29" t="s">
        <v>23</v>
      </c>
      <c r="S49" s="29" t="s">
        <v>23</v>
      </c>
      <c r="T49" s="29" t="s">
        <v>23</v>
      </c>
      <c r="U49" s="29"/>
    </row>
    <row r="50" spans="1:21" x14ac:dyDescent="0.25">
      <c r="A50" s="29" t="s">
        <v>41</v>
      </c>
      <c r="B50" s="13" t="s">
        <v>62</v>
      </c>
      <c r="C50" s="30" t="s">
        <v>18</v>
      </c>
      <c r="D50" s="30">
        <v>20154</v>
      </c>
      <c r="E50" s="31">
        <v>9727</v>
      </c>
      <c r="F50" s="30">
        <v>632533</v>
      </c>
      <c r="G50" s="31">
        <v>0.16378999999999999</v>
      </c>
      <c r="H50" s="30">
        <v>0.14546000000000001</v>
      </c>
      <c r="I50" s="30">
        <v>0.18443000000000001</v>
      </c>
      <c r="J50" s="30">
        <v>0.9667</v>
      </c>
      <c r="K50" s="30">
        <v>0.85850000000000004</v>
      </c>
      <c r="L50" s="30">
        <v>1.0886</v>
      </c>
      <c r="M50" s="30">
        <v>0.57635400000000003</v>
      </c>
      <c r="N50" s="31"/>
      <c r="O50" s="29">
        <v>92</v>
      </c>
      <c r="P50" s="29"/>
      <c r="Q50" s="29" t="s">
        <v>23</v>
      </c>
      <c r="R50" s="29" t="s">
        <v>23</v>
      </c>
      <c r="S50" s="29" t="s">
        <v>23</v>
      </c>
      <c r="T50" s="29" t="s">
        <v>23</v>
      </c>
      <c r="U50" s="29"/>
    </row>
    <row r="51" spans="1:21" x14ac:dyDescent="0.25">
      <c r="A51" s="29" t="s">
        <v>41</v>
      </c>
      <c r="B51" s="13" t="s">
        <v>62</v>
      </c>
      <c r="C51" s="30" t="s">
        <v>18</v>
      </c>
      <c r="D51" s="30">
        <v>20161</v>
      </c>
      <c r="E51" s="31">
        <v>9068</v>
      </c>
      <c r="F51" s="30">
        <v>632216</v>
      </c>
      <c r="G51" s="31">
        <v>0.15564</v>
      </c>
      <c r="H51" s="30">
        <v>0.13818</v>
      </c>
      <c r="I51" s="30">
        <v>0.17530000000000001</v>
      </c>
      <c r="J51" s="30">
        <v>0.97130000000000005</v>
      </c>
      <c r="K51" s="30">
        <v>0.86229999999999996</v>
      </c>
      <c r="L51" s="30">
        <v>1.0940000000000001</v>
      </c>
      <c r="M51" s="30">
        <v>0.63109300000000002</v>
      </c>
      <c r="N51" s="31"/>
      <c r="O51" s="29">
        <v>91</v>
      </c>
      <c r="P51" s="29"/>
      <c r="Q51" s="29">
        <v>1.1560999999999999</v>
      </c>
      <c r="R51" s="29">
        <v>1.0244</v>
      </c>
      <c r="S51" s="29">
        <v>1.3047</v>
      </c>
      <c r="T51" s="29">
        <v>1.8762000000000001E-2</v>
      </c>
      <c r="U51" s="29" t="s">
        <v>47</v>
      </c>
    </row>
    <row r="52" spans="1:21" x14ac:dyDescent="0.25">
      <c r="A52" s="29" t="s">
        <v>41</v>
      </c>
      <c r="B52" s="13" t="s">
        <v>62</v>
      </c>
      <c r="C52" s="30" t="s">
        <v>18</v>
      </c>
      <c r="D52" s="30">
        <v>20162</v>
      </c>
      <c r="E52" s="31">
        <v>10231</v>
      </c>
      <c r="F52" s="30">
        <v>637322</v>
      </c>
      <c r="G52" s="31">
        <v>0.17527999999999999</v>
      </c>
      <c r="H52" s="30">
        <v>0.15569</v>
      </c>
      <c r="I52" s="30">
        <v>0.19733000000000001</v>
      </c>
      <c r="J52" s="30">
        <v>0.95740000000000003</v>
      </c>
      <c r="K52" s="30">
        <v>0.85040000000000004</v>
      </c>
      <c r="L52" s="30">
        <v>1.0778000000000001</v>
      </c>
      <c r="M52" s="30">
        <v>0.47126499999999999</v>
      </c>
      <c r="N52" s="31"/>
      <c r="O52" s="29">
        <v>91</v>
      </c>
      <c r="P52" s="29"/>
      <c r="Q52" s="29">
        <v>1.1107</v>
      </c>
      <c r="R52" s="29">
        <v>0.98499999999999999</v>
      </c>
      <c r="S52" s="29">
        <v>1.2524</v>
      </c>
      <c r="T52" s="29">
        <v>8.6713999999999999E-2</v>
      </c>
      <c r="U52" s="29"/>
    </row>
    <row r="53" spans="1:21" x14ac:dyDescent="0.25">
      <c r="A53" s="29" t="s">
        <v>41</v>
      </c>
      <c r="B53" s="13" t="s">
        <v>62</v>
      </c>
      <c r="C53" s="30" t="s">
        <v>18</v>
      </c>
      <c r="D53" s="30">
        <v>20163</v>
      </c>
      <c r="E53" s="31">
        <v>11121</v>
      </c>
      <c r="F53" s="30">
        <v>636272</v>
      </c>
      <c r="G53" s="31">
        <v>0.1852</v>
      </c>
      <c r="H53" s="30">
        <v>0.16455</v>
      </c>
      <c r="I53" s="30">
        <v>0.20843999999999999</v>
      </c>
      <c r="J53" s="30">
        <v>0.96440000000000003</v>
      </c>
      <c r="K53" s="30">
        <v>0.8569</v>
      </c>
      <c r="L53" s="30">
        <v>1.0854999999999999</v>
      </c>
      <c r="M53" s="30">
        <v>0.54821399999999998</v>
      </c>
      <c r="N53" s="31"/>
      <c r="O53" s="29">
        <v>92</v>
      </c>
      <c r="P53" s="29"/>
      <c r="Q53" s="29">
        <v>1.071</v>
      </c>
      <c r="R53" s="29">
        <v>0.95030000000000003</v>
      </c>
      <c r="S53" s="29">
        <v>1.2071000000000001</v>
      </c>
      <c r="T53" s="29">
        <v>0.26086300000000001</v>
      </c>
      <c r="U53" s="29"/>
    </row>
    <row r="54" spans="1:21" x14ac:dyDescent="0.25">
      <c r="A54" s="29" t="s">
        <v>41</v>
      </c>
      <c r="B54" s="13" t="s">
        <v>62</v>
      </c>
      <c r="C54" s="30" t="s">
        <v>18</v>
      </c>
      <c r="D54" s="30">
        <v>20164</v>
      </c>
      <c r="E54" s="31">
        <v>9739</v>
      </c>
      <c r="F54" s="30">
        <v>643330</v>
      </c>
      <c r="G54" s="31">
        <v>0.16256000000000001</v>
      </c>
      <c r="H54" s="30">
        <v>0.14437</v>
      </c>
      <c r="I54" s="30">
        <v>0.18304000000000001</v>
      </c>
      <c r="J54" s="30">
        <v>0.97829999999999995</v>
      </c>
      <c r="K54" s="30">
        <v>0.86890000000000001</v>
      </c>
      <c r="L54" s="30">
        <v>1.1015999999999999</v>
      </c>
      <c r="M54" s="30">
        <v>0.71767000000000003</v>
      </c>
      <c r="N54" s="31"/>
      <c r="O54" s="29">
        <v>92</v>
      </c>
      <c r="P54" s="29"/>
      <c r="Q54" s="29">
        <v>1.0790999999999999</v>
      </c>
      <c r="R54" s="29">
        <v>0.95679999999999998</v>
      </c>
      <c r="S54" s="29">
        <v>1.2169000000000001</v>
      </c>
      <c r="T54" s="29">
        <v>0.21468499999999999</v>
      </c>
      <c r="U54" s="29"/>
    </row>
    <row r="55" spans="1:21" x14ac:dyDescent="0.25">
      <c r="A55" s="29" t="s">
        <v>41</v>
      </c>
      <c r="B55" s="13" t="s">
        <v>62</v>
      </c>
      <c r="C55" s="30" t="s">
        <v>17</v>
      </c>
      <c r="D55" s="30">
        <v>20111</v>
      </c>
      <c r="E55" s="31">
        <v>1950</v>
      </c>
      <c r="F55" s="30">
        <v>132624</v>
      </c>
      <c r="G55" s="31">
        <v>0.15651000000000001</v>
      </c>
      <c r="H55" s="30">
        <v>0.13788</v>
      </c>
      <c r="I55" s="30">
        <v>0.17766000000000001</v>
      </c>
      <c r="J55" s="30">
        <v>1.1054999999999999</v>
      </c>
      <c r="K55" s="30">
        <v>0.97389999999999999</v>
      </c>
      <c r="L55" s="30">
        <v>1.2548999999999999</v>
      </c>
      <c r="M55" s="30">
        <v>0.121008</v>
      </c>
      <c r="N55" s="31"/>
      <c r="O55" s="29">
        <v>90</v>
      </c>
      <c r="P55" s="29"/>
      <c r="Q55" s="29" t="s">
        <v>23</v>
      </c>
      <c r="R55" s="29" t="s">
        <v>23</v>
      </c>
      <c r="S55" s="29" t="s">
        <v>23</v>
      </c>
      <c r="T55" s="29" t="s">
        <v>23</v>
      </c>
      <c r="U55" s="29"/>
    </row>
    <row r="56" spans="1:21" x14ac:dyDescent="0.25">
      <c r="A56" s="29" t="s">
        <v>41</v>
      </c>
      <c r="B56" s="13" t="s">
        <v>62</v>
      </c>
      <c r="C56" s="30" t="s">
        <v>17</v>
      </c>
      <c r="D56" s="30">
        <v>20112</v>
      </c>
      <c r="E56" s="31">
        <v>2256</v>
      </c>
      <c r="F56" s="30">
        <v>133311</v>
      </c>
      <c r="G56" s="31">
        <v>0.18081</v>
      </c>
      <c r="H56" s="30">
        <v>0.15953000000000001</v>
      </c>
      <c r="I56" s="30">
        <v>0.20493</v>
      </c>
      <c r="J56" s="30">
        <v>1.0827</v>
      </c>
      <c r="K56" s="30">
        <v>0.95530000000000004</v>
      </c>
      <c r="L56" s="30">
        <v>1.2272000000000001</v>
      </c>
      <c r="M56" s="30">
        <v>0.21340700000000001</v>
      </c>
      <c r="N56" s="31"/>
      <c r="O56" s="29">
        <v>91</v>
      </c>
      <c r="P56" s="29"/>
      <c r="Q56" s="29" t="s">
        <v>23</v>
      </c>
      <c r="R56" s="29" t="s">
        <v>23</v>
      </c>
      <c r="S56" s="29" t="s">
        <v>23</v>
      </c>
      <c r="T56" s="29" t="s">
        <v>23</v>
      </c>
      <c r="U56" s="29"/>
    </row>
    <row r="57" spans="1:21" x14ac:dyDescent="0.25">
      <c r="A57" s="29" t="s">
        <v>41</v>
      </c>
      <c r="B57" s="13" t="s">
        <v>62</v>
      </c>
      <c r="C57" s="30" t="s">
        <v>17</v>
      </c>
      <c r="D57" s="30">
        <v>20113</v>
      </c>
      <c r="E57" s="31">
        <v>2603</v>
      </c>
      <c r="F57" s="30">
        <v>132612</v>
      </c>
      <c r="G57" s="31">
        <v>0.20541999999999999</v>
      </c>
      <c r="H57" s="30">
        <v>0.18146999999999999</v>
      </c>
      <c r="I57" s="30">
        <v>0.23252999999999999</v>
      </c>
      <c r="J57" s="30">
        <v>1.1238999999999999</v>
      </c>
      <c r="K57" s="30">
        <v>0.9929</v>
      </c>
      <c r="L57" s="30">
        <v>1.2723</v>
      </c>
      <c r="M57" s="30">
        <v>6.4713999999999994E-2</v>
      </c>
      <c r="N57" s="31"/>
      <c r="O57" s="29">
        <v>92</v>
      </c>
      <c r="P57" s="29"/>
      <c r="Q57" s="29" t="s">
        <v>23</v>
      </c>
      <c r="R57" s="29" t="s">
        <v>23</v>
      </c>
      <c r="S57" s="29" t="s">
        <v>23</v>
      </c>
      <c r="T57" s="29" t="s">
        <v>23</v>
      </c>
      <c r="U57" s="29"/>
    </row>
    <row r="58" spans="1:21" x14ac:dyDescent="0.25">
      <c r="A58" s="29" t="s">
        <v>41</v>
      </c>
      <c r="B58" s="13" t="s">
        <v>62</v>
      </c>
      <c r="C58" s="30" t="s">
        <v>17</v>
      </c>
      <c r="D58" s="30">
        <v>20114</v>
      </c>
      <c r="E58" s="31">
        <v>2321</v>
      </c>
      <c r="F58" s="30">
        <v>133635</v>
      </c>
      <c r="G58" s="31">
        <v>0.18101</v>
      </c>
      <c r="H58" s="30">
        <v>0.15975</v>
      </c>
      <c r="I58" s="30">
        <v>0.20510999999999999</v>
      </c>
      <c r="J58" s="30">
        <v>1.1296999999999999</v>
      </c>
      <c r="K58" s="30">
        <v>0.99690000000000001</v>
      </c>
      <c r="L58" s="30">
        <v>1.2801</v>
      </c>
      <c r="M58" s="30">
        <v>5.5876000000000002E-2</v>
      </c>
      <c r="N58" s="31"/>
      <c r="O58" s="29">
        <v>92</v>
      </c>
      <c r="P58" s="29"/>
      <c r="Q58" s="29" t="s">
        <v>23</v>
      </c>
      <c r="R58" s="29" t="s">
        <v>23</v>
      </c>
      <c r="S58" s="29" t="s">
        <v>23</v>
      </c>
      <c r="T58" s="29" t="s">
        <v>23</v>
      </c>
      <c r="U58" s="29"/>
    </row>
    <row r="59" spans="1:21" x14ac:dyDescent="0.25">
      <c r="A59" s="29" t="s">
        <v>41</v>
      </c>
      <c r="B59" s="13" t="s">
        <v>62</v>
      </c>
      <c r="C59" s="30" t="s">
        <v>17</v>
      </c>
      <c r="D59" s="30">
        <v>20121</v>
      </c>
      <c r="E59" s="31">
        <v>2226</v>
      </c>
      <c r="F59" s="30">
        <v>133390</v>
      </c>
      <c r="G59" s="31">
        <v>0.17593</v>
      </c>
      <c r="H59" s="30">
        <v>0.1552</v>
      </c>
      <c r="I59" s="30">
        <v>0.19943</v>
      </c>
      <c r="J59" s="30">
        <v>1.1321000000000001</v>
      </c>
      <c r="K59" s="30">
        <v>0.99870000000000003</v>
      </c>
      <c r="L59" s="30">
        <v>1.2833000000000001</v>
      </c>
      <c r="M59" s="30">
        <v>5.2455000000000002E-2</v>
      </c>
      <c r="N59" s="31"/>
      <c r="O59" s="29">
        <v>91</v>
      </c>
      <c r="P59" s="29"/>
      <c r="Q59" s="29" t="s">
        <v>23</v>
      </c>
      <c r="R59" s="29" t="s">
        <v>23</v>
      </c>
      <c r="S59" s="29" t="s">
        <v>23</v>
      </c>
      <c r="T59" s="29" t="s">
        <v>23</v>
      </c>
      <c r="U59" s="29"/>
    </row>
    <row r="60" spans="1:21" x14ac:dyDescent="0.25">
      <c r="A60" s="29" t="s">
        <v>41</v>
      </c>
      <c r="B60" s="13" t="s">
        <v>62</v>
      </c>
      <c r="C60" s="30" t="s">
        <v>17</v>
      </c>
      <c r="D60" s="30">
        <v>20122</v>
      </c>
      <c r="E60" s="31">
        <v>2487</v>
      </c>
      <c r="F60" s="30">
        <v>134447</v>
      </c>
      <c r="G60" s="31">
        <v>0.19636000000000001</v>
      </c>
      <c r="H60" s="30">
        <v>0.1734</v>
      </c>
      <c r="I60" s="30">
        <v>0.22236</v>
      </c>
      <c r="J60" s="30">
        <v>1.1136999999999999</v>
      </c>
      <c r="K60" s="30">
        <v>0.98350000000000004</v>
      </c>
      <c r="L60" s="30">
        <v>1.2612000000000001</v>
      </c>
      <c r="M60" s="30">
        <v>8.9607000000000006E-2</v>
      </c>
      <c r="N60" s="31"/>
      <c r="O60" s="29">
        <v>91</v>
      </c>
      <c r="P60" s="29"/>
      <c r="Q60" s="29" t="s">
        <v>23</v>
      </c>
      <c r="R60" s="29" t="s">
        <v>23</v>
      </c>
      <c r="S60" s="29" t="s">
        <v>23</v>
      </c>
      <c r="T60" s="29" t="s">
        <v>23</v>
      </c>
      <c r="U60" s="29"/>
    </row>
    <row r="61" spans="1:21" x14ac:dyDescent="0.25">
      <c r="A61" s="29" t="s">
        <v>41</v>
      </c>
      <c r="B61" s="13" t="s">
        <v>62</v>
      </c>
      <c r="C61" s="30" t="s">
        <v>17</v>
      </c>
      <c r="D61" s="30">
        <v>20123</v>
      </c>
      <c r="E61" s="31">
        <v>2888</v>
      </c>
      <c r="F61" s="30">
        <v>133784</v>
      </c>
      <c r="G61" s="31">
        <v>0.22556999999999999</v>
      </c>
      <c r="H61" s="30">
        <v>0.19944000000000001</v>
      </c>
      <c r="I61" s="30">
        <v>0.25513000000000002</v>
      </c>
      <c r="J61" s="30">
        <v>1.1509</v>
      </c>
      <c r="K61" s="30">
        <v>1.0176000000000001</v>
      </c>
      <c r="L61" s="30">
        <v>1.3017000000000001</v>
      </c>
      <c r="M61" s="30">
        <v>2.5293E-2</v>
      </c>
      <c r="N61" s="31"/>
      <c r="O61" s="29">
        <v>92</v>
      </c>
      <c r="P61" s="29"/>
      <c r="Q61" s="29" t="s">
        <v>23</v>
      </c>
      <c r="R61" s="29" t="s">
        <v>23</v>
      </c>
      <c r="S61" s="29" t="s">
        <v>23</v>
      </c>
      <c r="T61" s="29" t="s">
        <v>23</v>
      </c>
      <c r="U61" s="29"/>
    </row>
    <row r="62" spans="1:21" x14ac:dyDescent="0.25">
      <c r="A62" s="29" t="s">
        <v>41</v>
      </c>
      <c r="B62" s="13" t="s">
        <v>62</v>
      </c>
      <c r="C62" s="30" t="s">
        <v>17</v>
      </c>
      <c r="D62" s="30">
        <v>20124</v>
      </c>
      <c r="E62" s="31">
        <v>2375</v>
      </c>
      <c r="F62" s="30">
        <v>135147</v>
      </c>
      <c r="G62" s="31">
        <v>0.18547</v>
      </c>
      <c r="H62" s="30">
        <v>0.16370999999999999</v>
      </c>
      <c r="I62" s="30">
        <v>0.21010999999999999</v>
      </c>
      <c r="J62" s="30">
        <v>1.1639999999999999</v>
      </c>
      <c r="K62" s="30">
        <v>1.0275000000000001</v>
      </c>
      <c r="L62" s="30">
        <v>1.3187</v>
      </c>
      <c r="M62" s="30">
        <v>1.7028999999999999E-2</v>
      </c>
      <c r="N62" s="31"/>
      <c r="O62" s="29">
        <v>92</v>
      </c>
      <c r="P62" s="29"/>
      <c r="Q62" s="29" t="s">
        <v>23</v>
      </c>
      <c r="R62" s="29" t="s">
        <v>23</v>
      </c>
      <c r="S62" s="29" t="s">
        <v>23</v>
      </c>
      <c r="T62" s="29" t="s">
        <v>23</v>
      </c>
      <c r="U62" s="29"/>
    </row>
    <row r="63" spans="1:21" x14ac:dyDescent="0.25">
      <c r="A63" s="29" t="s">
        <v>41</v>
      </c>
      <c r="B63" s="13" t="s">
        <v>62</v>
      </c>
      <c r="C63" s="30" t="s">
        <v>17</v>
      </c>
      <c r="D63" s="30">
        <v>20131</v>
      </c>
      <c r="E63" s="31">
        <v>2062</v>
      </c>
      <c r="F63" s="30">
        <v>135112</v>
      </c>
      <c r="G63" s="31">
        <v>0.16375000000000001</v>
      </c>
      <c r="H63" s="30">
        <v>0.14437</v>
      </c>
      <c r="I63" s="30">
        <v>0.18573999999999999</v>
      </c>
      <c r="J63" s="30">
        <v>1.0671999999999999</v>
      </c>
      <c r="K63" s="30">
        <v>0.94089999999999996</v>
      </c>
      <c r="L63" s="30">
        <v>1.2104999999999999</v>
      </c>
      <c r="M63" s="30">
        <v>0.31129800000000002</v>
      </c>
      <c r="N63" s="31"/>
      <c r="O63" s="29">
        <v>90</v>
      </c>
      <c r="P63" s="29"/>
      <c r="Q63" s="29" t="s">
        <v>23</v>
      </c>
      <c r="R63" s="29" t="s">
        <v>23</v>
      </c>
      <c r="S63" s="29" t="s">
        <v>23</v>
      </c>
      <c r="T63" s="29" t="s">
        <v>23</v>
      </c>
      <c r="U63" s="29"/>
    </row>
    <row r="64" spans="1:21" x14ac:dyDescent="0.25">
      <c r="A64" s="29" t="s">
        <v>41</v>
      </c>
      <c r="B64" s="13" t="s">
        <v>62</v>
      </c>
      <c r="C64" s="30" t="s">
        <v>17</v>
      </c>
      <c r="D64" s="30">
        <v>20132</v>
      </c>
      <c r="E64" s="31">
        <v>2495</v>
      </c>
      <c r="F64" s="30">
        <v>136150</v>
      </c>
      <c r="G64" s="31">
        <v>0.19219</v>
      </c>
      <c r="H64" s="30">
        <v>0.16974</v>
      </c>
      <c r="I64" s="30">
        <v>0.21761</v>
      </c>
      <c r="J64" s="30">
        <v>1.0772999999999999</v>
      </c>
      <c r="K64" s="30">
        <v>0.95140000000000002</v>
      </c>
      <c r="L64" s="30">
        <v>1.2197</v>
      </c>
      <c r="M64" s="30">
        <v>0.24030799999999999</v>
      </c>
      <c r="N64" s="31"/>
      <c r="O64" s="29">
        <v>91</v>
      </c>
      <c r="P64" s="29"/>
      <c r="Q64" s="29" t="s">
        <v>23</v>
      </c>
      <c r="R64" s="29" t="s">
        <v>23</v>
      </c>
      <c r="S64" s="29" t="s">
        <v>23</v>
      </c>
      <c r="T64" s="29" t="s">
        <v>23</v>
      </c>
      <c r="U64" s="29"/>
    </row>
    <row r="65" spans="1:21" x14ac:dyDescent="0.25">
      <c r="A65" s="29" t="s">
        <v>41</v>
      </c>
      <c r="B65" s="13" t="s">
        <v>62</v>
      </c>
      <c r="C65" s="30" t="s">
        <v>17</v>
      </c>
      <c r="D65" s="30">
        <v>20133</v>
      </c>
      <c r="E65" s="31">
        <v>2792</v>
      </c>
      <c r="F65" s="30">
        <v>135239</v>
      </c>
      <c r="G65" s="31">
        <v>0.21717</v>
      </c>
      <c r="H65" s="30">
        <v>0.19198000000000001</v>
      </c>
      <c r="I65" s="30">
        <v>0.24567</v>
      </c>
      <c r="J65" s="30">
        <v>1.1046</v>
      </c>
      <c r="K65" s="30">
        <v>0.97650000000000003</v>
      </c>
      <c r="L65" s="30">
        <v>1.2496</v>
      </c>
      <c r="M65" s="30">
        <v>0.11369899999999999</v>
      </c>
      <c r="N65" s="31"/>
      <c r="O65" s="29">
        <v>92</v>
      </c>
      <c r="P65" s="29"/>
      <c r="Q65" s="29" t="s">
        <v>23</v>
      </c>
      <c r="R65" s="29" t="s">
        <v>23</v>
      </c>
      <c r="S65" s="29" t="s">
        <v>23</v>
      </c>
      <c r="T65" s="29" t="s">
        <v>23</v>
      </c>
      <c r="U65" s="29"/>
    </row>
    <row r="66" spans="1:21" x14ac:dyDescent="0.25">
      <c r="A66" s="29" t="s">
        <v>41</v>
      </c>
      <c r="B66" s="13" t="s">
        <v>62</v>
      </c>
      <c r="C66" s="30" t="s">
        <v>17</v>
      </c>
      <c r="D66" s="30">
        <v>20134</v>
      </c>
      <c r="E66" s="31">
        <v>2395</v>
      </c>
      <c r="F66" s="30">
        <v>136328</v>
      </c>
      <c r="G66" s="31">
        <v>0.18565999999999999</v>
      </c>
      <c r="H66" s="30">
        <v>0.16391</v>
      </c>
      <c r="I66" s="30">
        <v>0.21029</v>
      </c>
      <c r="J66" s="30">
        <v>1.1173999999999999</v>
      </c>
      <c r="K66" s="30">
        <v>0.98650000000000004</v>
      </c>
      <c r="L66" s="30">
        <v>1.2656000000000001</v>
      </c>
      <c r="M66" s="30">
        <v>8.0740000000000006E-2</v>
      </c>
      <c r="N66" s="31"/>
      <c r="O66" s="29">
        <v>92</v>
      </c>
      <c r="P66" s="29"/>
      <c r="Q66" s="29" t="s">
        <v>23</v>
      </c>
      <c r="R66" s="29" t="s">
        <v>23</v>
      </c>
      <c r="S66" s="29" t="s">
        <v>23</v>
      </c>
      <c r="T66" s="29" t="s">
        <v>23</v>
      </c>
      <c r="U66" s="29"/>
    </row>
    <row r="67" spans="1:21" x14ac:dyDescent="0.25">
      <c r="A67" s="29" t="s">
        <v>41</v>
      </c>
      <c r="B67" s="13" t="s">
        <v>62</v>
      </c>
      <c r="C67" s="30" t="s">
        <v>17</v>
      </c>
      <c r="D67" s="30">
        <v>20141</v>
      </c>
      <c r="E67" s="31">
        <v>2187</v>
      </c>
      <c r="F67" s="30">
        <v>135980</v>
      </c>
      <c r="G67" s="31">
        <v>0.17355999999999999</v>
      </c>
      <c r="H67" s="30">
        <v>0.15311</v>
      </c>
      <c r="I67" s="30">
        <v>0.19674</v>
      </c>
      <c r="J67" s="30">
        <v>1.1065</v>
      </c>
      <c r="K67" s="30">
        <v>0.97609999999999997</v>
      </c>
      <c r="L67" s="30">
        <v>1.2542</v>
      </c>
      <c r="M67" s="30">
        <v>0.113718</v>
      </c>
      <c r="N67" s="31"/>
      <c r="O67" s="29">
        <v>90</v>
      </c>
      <c r="P67" s="29"/>
      <c r="Q67" s="29" t="s">
        <v>23</v>
      </c>
      <c r="R67" s="29" t="s">
        <v>23</v>
      </c>
      <c r="S67" s="29" t="s">
        <v>23</v>
      </c>
      <c r="T67" s="29" t="s">
        <v>23</v>
      </c>
      <c r="U67" s="29"/>
    </row>
    <row r="68" spans="1:21" x14ac:dyDescent="0.25">
      <c r="A68" s="29" t="s">
        <v>41</v>
      </c>
      <c r="B68" s="13" t="s">
        <v>62</v>
      </c>
      <c r="C68" s="30" t="s">
        <v>17</v>
      </c>
      <c r="D68" s="30">
        <v>20142</v>
      </c>
      <c r="E68" s="31">
        <v>2433</v>
      </c>
      <c r="F68" s="30">
        <v>136821</v>
      </c>
      <c r="G68" s="31">
        <v>0.18851000000000001</v>
      </c>
      <c r="H68" s="30">
        <v>0.16647000000000001</v>
      </c>
      <c r="I68" s="30">
        <v>0.21346999999999999</v>
      </c>
      <c r="J68" s="30">
        <v>1.0482</v>
      </c>
      <c r="K68" s="30">
        <v>0.92559999999999998</v>
      </c>
      <c r="L68" s="30">
        <v>1.1869000000000001</v>
      </c>
      <c r="M68" s="30">
        <v>0.45840199999999998</v>
      </c>
      <c r="N68" s="31"/>
      <c r="O68" s="29">
        <v>91</v>
      </c>
      <c r="P68" s="29"/>
      <c r="Q68" s="29" t="s">
        <v>23</v>
      </c>
      <c r="R68" s="29" t="s">
        <v>23</v>
      </c>
      <c r="S68" s="29" t="s">
        <v>23</v>
      </c>
      <c r="T68" s="29" t="s">
        <v>23</v>
      </c>
      <c r="U68" s="29"/>
    </row>
    <row r="69" spans="1:21" x14ac:dyDescent="0.25">
      <c r="A69" s="29" t="s">
        <v>41</v>
      </c>
      <c r="B69" s="13" t="s">
        <v>62</v>
      </c>
      <c r="C69" s="30" t="s">
        <v>17</v>
      </c>
      <c r="D69" s="30">
        <v>20143</v>
      </c>
      <c r="E69" s="31">
        <v>2696</v>
      </c>
      <c r="F69" s="30">
        <v>135946</v>
      </c>
      <c r="G69" s="31">
        <v>0.20877000000000001</v>
      </c>
      <c r="H69" s="30">
        <v>0.18451999999999999</v>
      </c>
      <c r="I69" s="30">
        <v>0.23619999999999999</v>
      </c>
      <c r="J69" s="30">
        <v>1.0589999999999999</v>
      </c>
      <c r="K69" s="30">
        <v>0.93600000000000005</v>
      </c>
      <c r="L69" s="30">
        <v>1.1981999999999999</v>
      </c>
      <c r="M69" s="30">
        <v>0.362653</v>
      </c>
      <c r="N69" s="31"/>
      <c r="O69" s="29">
        <v>92</v>
      </c>
      <c r="P69" s="29"/>
      <c r="Q69" s="29" t="s">
        <v>23</v>
      </c>
      <c r="R69" s="29" t="s">
        <v>23</v>
      </c>
      <c r="S69" s="29" t="s">
        <v>23</v>
      </c>
      <c r="T69" s="29" t="s">
        <v>23</v>
      </c>
      <c r="U69" s="29"/>
    </row>
    <row r="70" spans="1:21" x14ac:dyDescent="0.25">
      <c r="A70" s="29" t="s">
        <v>41</v>
      </c>
      <c r="B70" s="13" t="s">
        <v>62</v>
      </c>
      <c r="C70" s="30" t="s">
        <v>17</v>
      </c>
      <c r="D70" s="30">
        <v>20144</v>
      </c>
      <c r="E70" s="31">
        <v>2404</v>
      </c>
      <c r="F70" s="30">
        <v>136943</v>
      </c>
      <c r="G70" s="31">
        <v>0.18595</v>
      </c>
      <c r="H70" s="30">
        <v>0.16420000000000001</v>
      </c>
      <c r="I70" s="30">
        <v>0.21059</v>
      </c>
      <c r="J70" s="30">
        <v>1.0790999999999999</v>
      </c>
      <c r="K70" s="30">
        <v>0.95289999999999997</v>
      </c>
      <c r="L70" s="30">
        <v>1.2221</v>
      </c>
      <c r="M70" s="30">
        <v>0.23022799999999999</v>
      </c>
      <c r="N70" s="31"/>
      <c r="O70" s="29">
        <v>92</v>
      </c>
      <c r="P70" s="29"/>
      <c r="Q70" s="29" t="s">
        <v>23</v>
      </c>
      <c r="R70" s="29" t="s">
        <v>23</v>
      </c>
      <c r="S70" s="29" t="s">
        <v>23</v>
      </c>
      <c r="T70" s="29" t="s">
        <v>23</v>
      </c>
      <c r="U70" s="29"/>
    </row>
    <row r="71" spans="1:21" x14ac:dyDescent="0.25">
      <c r="A71" s="29" t="s">
        <v>41</v>
      </c>
      <c r="B71" s="13" t="s">
        <v>62</v>
      </c>
      <c r="C71" s="30" t="s">
        <v>17</v>
      </c>
      <c r="D71" s="30">
        <v>20151</v>
      </c>
      <c r="E71" s="31">
        <v>2082</v>
      </c>
      <c r="F71" s="30">
        <v>136139</v>
      </c>
      <c r="G71" s="31">
        <v>0.16292000000000001</v>
      </c>
      <c r="H71" s="30">
        <v>0.14368</v>
      </c>
      <c r="I71" s="30">
        <v>0.18472</v>
      </c>
      <c r="J71" s="30">
        <v>1.0043</v>
      </c>
      <c r="K71" s="30">
        <v>0.88580000000000003</v>
      </c>
      <c r="L71" s="30">
        <v>1.1388</v>
      </c>
      <c r="M71" s="30">
        <v>0.94603300000000001</v>
      </c>
      <c r="N71" s="31"/>
      <c r="O71" s="29">
        <v>90</v>
      </c>
      <c r="P71" s="29"/>
      <c r="Q71" s="29" t="s">
        <v>23</v>
      </c>
      <c r="R71" s="29" t="s">
        <v>23</v>
      </c>
      <c r="S71" s="29" t="s">
        <v>23</v>
      </c>
      <c r="T71" s="29" t="s">
        <v>23</v>
      </c>
      <c r="U71" s="29"/>
    </row>
    <row r="72" spans="1:21" x14ac:dyDescent="0.25">
      <c r="A72" s="29" t="s">
        <v>41</v>
      </c>
      <c r="B72" s="13" t="s">
        <v>62</v>
      </c>
      <c r="C72" s="30" t="s">
        <v>17</v>
      </c>
      <c r="D72" s="30">
        <v>20152</v>
      </c>
      <c r="E72" s="31">
        <v>2411</v>
      </c>
      <c r="F72" s="30">
        <v>137015</v>
      </c>
      <c r="G72" s="31">
        <v>0.18933</v>
      </c>
      <c r="H72" s="30">
        <v>0.16721</v>
      </c>
      <c r="I72" s="30">
        <v>0.21439</v>
      </c>
      <c r="J72" s="30">
        <v>1.0207999999999999</v>
      </c>
      <c r="K72" s="30">
        <v>0.90149999999999997</v>
      </c>
      <c r="L72" s="30">
        <v>1.1557999999999999</v>
      </c>
      <c r="M72" s="30">
        <v>0.74592899999999995</v>
      </c>
      <c r="N72" s="31"/>
      <c r="O72" s="29">
        <v>91</v>
      </c>
      <c r="P72" s="29"/>
      <c r="Q72" s="29" t="s">
        <v>23</v>
      </c>
      <c r="R72" s="29" t="s">
        <v>23</v>
      </c>
      <c r="S72" s="29" t="s">
        <v>23</v>
      </c>
      <c r="T72" s="29" t="s">
        <v>23</v>
      </c>
      <c r="U72" s="29"/>
    </row>
    <row r="73" spans="1:21" x14ac:dyDescent="0.25">
      <c r="A73" s="29" t="s">
        <v>41</v>
      </c>
      <c r="B73" s="13" t="s">
        <v>62</v>
      </c>
      <c r="C73" s="30" t="s">
        <v>17</v>
      </c>
      <c r="D73" s="30">
        <v>20153</v>
      </c>
      <c r="E73" s="31">
        <v>2693</v>
      </c>
      <c r="F73" s="30">
        <v>136078</v>
      </c>
      <c r="G73" s="31">
        <v>0.20651</v>
      </c>
      <c r="H73" s="30">
        <v>0.18254999999999999</v>
      </c>
      <c r="I73" s="30">
        <v>0.23361000000000001</v>
      </c>
      <c r="J73" s="30">
        <v>1.0083</v>
      </c>
      <c r="K73" s="30">
        <v>0.89129999999999998</v>
      </c>
      <c r="L73" s="30">
        <v>1.1406000000000001</v>
      </c>
      <c r="M73" s="30">
        <v>0.89599700000000004</v>
      </c>
      <c r="N73" s="31"/>
      <c r="O73" s="29">
        <v>92</v>
      </c>
      <c r="P73" s="29"/>
      <c r="Q73" s="29" t="s">
        <v>23</v>
      </c>
      <c r="R73" s="29" t="s">
        <v>23</v>
      </c>
      <c r="S73" s="29" t="s">
        <v>23</v>
      </c>
      <c r="T73" s="29" t="s">
        <v>23</v>
      </c>
      <c r="U73" s="29"/>
    </row>
    <row r="74" spans="1:21" x14ac:dyDescent="0.25">
      <c r="A74" s="29" t="s">
        <v>41</v>
      </c>
      <c r="B74" s="13" t="s">
        <v>62</v>
      </c>
      <c r="C74" s="30" t="s">
        <v>17</v>
      </c>
      <c r="D74" s="30">
        <v>20154</v>
      </c>
      <c r="E74" s="31">
        <v>2323</v>
      </c>
      <c r="F74" s="30">
        <v>137024</v>
      </c>
      <c r="G74" s="31">
        <v>0.17518</v>
      </c>
      <c r="H74" s="30">
        <v>0.15467</v>
      </c>
      <c r="I74" s="30">
        <v>0.19842000000000001</v>
      </c>
      <c r="J74" s="30">
        <v>1.034</v>
      </c>
      <c r="K74" s="30">
        <v>0.91290000000000004</v>
      </c>
      <c r="L74" s="30">
        <v>1.1712</v>
      </c>
      <c r="M74" s="30">
        <v>0.59884599999999999</v>
      </c>
      <c r="N74" s="31"/>
      <c r="O74" s="29">
        <v>92</v>
      </c>
      <c r="P74" s="29"/>
      <c r="Q74" s="29" t="s">
        <v>23</v>
      </c>
      <c r="R74" s="29" t="s">
        <v>23</v>
      </c>
      <c r="S74" s="29" t="s">
        <v>23</v>
      </c>
      <c r="T74" s="29" t="s">
        <v>23</v>
      </c>
      <c r="U74" s="29"/>
    </row>
    <row r="75" spans="1:21" x14ac:dyDescent="0.25">
      <c r="A75" s="29" t="s">
        <v>41</v>
      </c>
      <c r="B75" s="13" t="s">
        <v>62</v>
      </c>
      <c r="C75" s="30" t="s">
        <v>17</v>
      </c>
      <c r="D75" s="30">
        <v>20161</v>
      </c>
      <c r="E75" s="31">
        <v>2225</v>
      </c>
      <c r="F75" s="30">
        <v>136718</v>
      </c>
      <c r="G75" s="31">
        <v>0.17000999999999999</v>
      </c>
      <c r="H75" s="30">
        <v>0.15004000000000001</v>
      </c>
      <c r="I75" s="30">
        <v>0.19264999999999999</v>
      </c>
      <c r="J75" s="30">
        <v>1.0609999999999999</v>
      </c>
      <c r="K75" s="30">
        <v>0.93630000000000002</v>
      </c>
      <c r="L75" s="30">
        <v>1.2021999999999999</v>
      </c>
      <c r="M75" s="30">
        <v>0.35335100000000003</v>
      </c>
      <c r="N75" s="31"/>
      <c r="O75" s="29">
        <v>91</v>
      </c>
      <c r="P75" s="29"/>
      <c r="Q75" s="29">
        <v>1.0862000000000001</v>
      </c>
      <c r="R75" s="29">
        <v>0.95099999999999996</v>
      </c>
      <c r="S75" s="29">
        <v>1.2407999999999999</v>
      </c>
      <c r="T75" s="29">
        <v>0.22281999999999999</v>
      </c>
      <c r="U75" s="29"/>
    </row>
    <row r="76" spans="1:21" x14ac:dyDescent="0.25">
      <c r="A76" s="29" t="s">
        <v>41</v>
      </c>
      <c r="B76" s="13" t="s">
        <v>62</v>
      </c>
      <c r="C76" s="30" t="s">
        <v>17</v>
      </c>
      <c r="D76" s="30">
        <v>20162</v>
      </c>
      <c r="E76" s="31">
        <v>2490</v>
      </c>
      <c r="F76" s="30">
        <v>137423</v>
      </c>
      <c r="G76" s="31">
        <v>0.19569</v>
      </c>
      <c r="H76" s="30">
        <v>0.17287</v>
      </c>
      <c r="I76" s="30">
        <v>0.22151999999999999</v>
      </c>
      <c r="J76" s="30">
        <v>1.0688</v>
      </c>
      <c r="K76" s="30">
        <v>0.94420000000000004</v>
      </c>
      <c r="L76" s="30">
        <v>1.2099</v>
      </c>
      <c r="M76" s="30">
        <v>0.29264400000000002</v>
      </c>
      <c r="N76" s="31"/>
      <c r="O76" s="29">
        <v>91</v>
      </c>
      <c r="P76" s="29"/>
      <c r="Q76" s="29">
        <v>1.0823</v>
      </c>
      <c r="R76" s="29">
        <v>0.94930000000000003</v>
      </c>
      <c r="S76" s="29">
        <v>1.2338</v>
      </c>
      <c r="T76" s="29">
        <v>0.237065</v>
      </c>
      <c r="U76" s="29"/>
    </row>
    <row r="77" spans="1:21" x14ac:dyDescent="0.25">
      <c r="A77" s="29" t="s">
        <v>41</v>
      </c>
      <c r="B77" s="13" t="s">
        <v>62</v>
      </c>
      <c r="C77" s="30" t="s">
        <v>17</v>
      </c>
      <c r="D77" s="30">
        <v>20163</v>
      </c>
      <c r="E77" s="31">
        <v>2710</v>
      </c>
      <c r="F77" s="30">
        <v>136723</v>
      </c>
      <c r="G77" s="31">
        <v>0.20454</v>
      </c>
      <c r="H77" s="30">
        <v>0.18082000000000001</v>
      </c>
      <c r="I77" s="30">
        <v>0.23138</v>
      </c>
      <c r="J77" s="30">
        <v>1.0651999999999999</v>
      </c>
      <c r="K77" s="30">
        <v>0.94159999999999999</v>
      </c>
      <c r="L77" s="30">
        <v>1.2049000000000001</v>
      </c>
      <c r="M77" s="30">
        <v>0.31537700000000002</v>
      </c>
      <c r="N77" s="31"/>
      <c r="O77" s="29">
        <v>92</v>
      </c>
      <c r="P77" s="29"/>
      <c r="Q77" s="29">
        <v>0.99570000000000003</v>
      </c>
      <c r="R77" s="29">
        <v>0.87490000000000001</v>
      </c>
      <c r="S77" s="29">
        <v>1.1333</v>
      </c>
      <c r="T77" s="29">
        <v>0.94845800000000002</v>
      </c>
      <c r="U77" s="29"/>
    </row>
    <row r="78" spans="1:21" x14ac:dyDescent="0.25">
      <c r="A78" s="29" t="s">
        <v>41</v>
      </c>
      <c r="B78" s="13" t="s">
        <v>62</v>
      </c>
      <c r="C78" s="30" t="s">
        <v>17</v>
      </c>
      <c r="D78" s="30">
        <v>20164</v>
      </c>
      <c r="E78" s="31">
        <v>2338</v>
      </c>
      <c r="F78" s="30">
        <v>137735</v>
      </c>
      <c r="G78" s="31">
        <v>0.17971000000000001</v>
      </c>
      <c r="H78" s="30">
        <v>0.15867000000000001</v>
      </c>
      <c r="I78" s="30">
        <v>0.20352999999999999</v>
      </c>
      <c r="J78" s="30">
        <v>1.0815999999999999</v>
      </c>
      <c r="K78" s="30">
        <v>0.95499999999999996</v>
      </c>
      <c r="L78" s="30">
        <v>1.2249000000000001</v>
      </c>
      <c r="M78" s="30">
        <v>0.21707699999999999</v>
      </c>
      <c r="N78" s="31"/>
      <c r="O78" s="29">
        <v>92</v>
      </c>
      <c r="P78" s="29"/>
      <c r="Q78" s="29">
        <v>0.99280000000000002</v>
      </c>
      <c r="R78" s="29">
        <v>0.87070000000000003</v>
      </c>
      <c r="S78" s="29">
        <v>1.1319999999999999</v>
      </c>
      <c r="T78" s="29">
        <v>0.91381199999999996</v>
      </c>
      <c r="U78" s="29"/>
    </row>
    <row r="79" spans="1:21" x14ac:dyDescent="0.25">
      <c r="A79" s="29" t="s">
        <v>41</v>
      </c>
      <c r="B79" s="13" t="s">
        <v>62</v>
      </c>
      <c r="C79" s="30" t="s">
        <v>14</v>
      </c>
      <c r="D79" s="30">
        <v>20111</v>
      </c>
      <c r="E79" s="31">
        <v>1458</v>
      </c>
      <c r="F79" s="30">
        <v>98799</v>
      </c>
      <c r="G79" s="31">
        <v>0.16187000000000001</v>
      </c>
      <c r="H79" s="30">
        <v>0.14210999999999999</v>
      </c>
      <c r="I79" s="30">
        <v>0.18437999999999999</v>
      </c>
      <c r="J79" s="30">
        <v>1.1433</v>
      </c>
      <c r="K79" s="30">
        <v>1.0038</v>
      </c>
      <c r="L79" s="30">
        <v>1.3023</v>
      </c>
      <c r="M79" s="30">
        <v>4.3735000000000003E-2</v>
      </c>
      <c r="N79" s="31"/>
      <c r="O79" s="29">
        <v>90</v>
      </c>
      <c r="P79" s="29"/>
      <c r="Q79" s="29" t="s">
        <v>23</v>
      </c>
      <c r="R79" s="29" t="s">
        <v>23</v>
      </c>
      <c r="S79" s="29" t="s">
        <v>23</v>
      </c>
      <c r="T79" s="29" t="s">
        <v>23</v>
      </c>
      <c r="U79" s="29"/>
    </row>
    <row r="80" spans="1:21" x14ac:dyDescent="0.25">
      <c r="A80" s="29" t="s">
        <v>41</v>
      </c>
      <c r="B80" s="13" t="s">
        <v>62</v>
      </c>
      <c r="C80" s="30" t="s">
        <v>14</v>
      </c>
      <c r="D80" s="30">
        <v>20112</v>
      </c>
      <c r="E80" s="31">
        <v>1737</v>
      </c>
      <c r="F80" s="30">
        <v>99342</v>
      </c>
      <c r="G80" s="31">
        <v>0.18628</v>
      </c>
      <c r="H80" s="30">
        <v>0.16391</v>
      </c>
      <c r="I80" s="30">
        <v>0.2117</v>
      </c>
      <c r="J80" s="30">
        <v>1.1154999999999999</v>
      </c>
      <c r="K80" s="30">
        <v>0.98150000000000004</v>
      </c>
      <c r="L80" s="30">
        <v>1.2677</v>
      </c>
      <c r="M80" s="30">
        <v>9.4039999999999999E-2</v>
      </c>
      <c r="N80" s="31"/>
      <c r="O80" s="29">
        <v>91</v>
      </c>
      <c r="P80" s="29"/>
      <c r="Q80" s="29" t="s">
        <v>23</v>
      </c>
      <c r="R80" s="29" t="s">
        <v>23</v>
      </c>
      <c r="S80" s="29" t="s">
        <v>23</v>
      </c>
      <c r="T80" s="29" t="s">
        <v>23</v>
      </c>
      <c r="U80" s="29"/>
    </row>
    <row r="81" spans="1:21" x14ac:dyDescent="0.25">
      <c r="A81" s="29" t="s">
        <v>41</v>
      </c>
      <c r="B81" s="13" t="s">
        <v>62</v>
      </c>
      <c r="C81" s="30" t="s">
        <v>14</v>
      </c>
      <c r="D81" s="30">
        <v>20113</v>
      </c>
      <c r="E81" s="31">
        <v>1988</v>
      </c>
      <c r="F81" s="30">
        <v>99191</v>
      </c>
      <c r="G81" s="31">
        <v>0.21129999999999999</v>
      </c>
      <c r="H81" s="30">
        <v>0.18620999999999999</v>
      </c>
      <c r="I81" s="30">
        <v>0.23977999999999999</v>
      </c>
      <c r="J81" s="30">
        <v>1.1560999999999999</v>
      </c>
      <c r="K81" s="30">
        <v>1.0187999999999999</v>
      </c>
      <c r="L81" s="30">
        <v>1.3120000000000001</v>
      </c>
      <c r="M81" s="30">
        <v>2.4511999999999999E-2</v>
      </c>
      <c r="N81" s="31"/>
      <c r="O81" s="29">
        <v>92</v>
      </c>
      <c r="P81" s="29"/>
      <c r="Q81" s="29" t="s">
        <v>23</v>
      </c>
      <c r="R81" s="29" t="s">
        <v>23</v>
      </c>
      <c r="S81" s="29" t="s">
        <v>23</v>
      </c>
      <c r="T81" s="29" t="s">
        <v>23</v>
      </c>
      <c r="U81" s="29"/>
    </row>
    <row r="82" spans="1:21" x14ac:dyDescent="0.25">
      <c r="A82" s="29" t="s">
        <v>41</v>
      </c>
      <c r="B82" s="13" t="s">
        <v>62</v>
      </c>
      <c r="C82" s="30" t="s">
        <v>14</v>
      </c>
      <c r="D82" s="30">
        <v>20114</v>
      </c>
      <c r="E82" s="31">
        <v>1671</v>
      </c>
      <c r="F82" s="30">
        <v>100488</v>
      </c>
      <c r="G82" s="31">
        <v>0.1794</v>
      </c>
      <c r="H82" s="30">
        <v>0.1578</v>
      </c>
      <c r="I82" s="30">
        <v>0.20396</v>
      </c>
      <c r="J82" s="30">
        <v>1.1195999999999999</v>
      </c>
      <c r="K82" s="30">
        <v>0.98480000000000001</v>
      </c>
      <c r="L82" s="30">
        <v>1.2728999999999999</v>
      </c>
      <c r="M82" s="30">
        <v>8.4436999999999998E-2</v>
      </c>
      <c r="N82" s="31"/>
      <c r="O82" s="29">
        <v>92</v>
      </c>
      <c r="P82" s="29"/>
      <c r="Q82" s="29" t="s">
        <v>23</v>
      </c>
      <c r="R82" s="29" t="s">
        <v>23</v>
      </c>
      <c r="S82" s="29" t="s">
        <v>23</v>
      </c>
      <c r="T82" s="29" t="s">
        <v>23</v>
      </c>
      <c r="U82" s="29"/>
    </row>
    <row r="83" spans="1:21" x14ac:dyDescent="0.25">
      <c r="A83" s="29" t="s">
        <v>41</v>
      </c>
      <c r="B83" s="13" t="s">
        <v>62</v>
      </c>
      <c r="C83" s="30" t="s">
        <v>14</v>
      </c>
      <c r="D83" s="30">
        <v>20121</v>
      </c>
      <c r="E83" s="31">
        <v>1569</v>
      </c>
      <c r="F83" s="30">
        <v>100310</v>
      </c>
      <c r="G83" s="31">
        <v>0.17013</v>
      </c>
      <c r="H83" s="30">
        <v>0.14954000000000001</v>
      </c>
      <c r="I83" s="30">
        <v>0.19356999999999999</v>
      </c>
      <c r="J83" s="30">
        <v>1.0948</v>
      </c>
      <c r="K83" s="30">
        <v>0.96220000000000006</v>
      </c>
      <c r="L83" s="30">
        <v>1.2456</v>
      </c>
      <c r="M83" s="30">
        <v>0.168992</v>
      </c>
      <c r="N83" s="31"/>
      <c r="O83" s="29">
        <v>91</v>
      </c>
      <c r="P83" s="29"/>
      <c r="Q83" s="29" t="s">
        <v>23</v>
      </c>
      <c r="R83" s="29" t="s">
        <v>23</v>
      </c>
      <c r="S83" s="29" t="s">
        <v>23</v>
      </c>
      <c r="T83" s="29" t="s">
        <v>23</v>
      </c>
      <c r="U83" s="29"/>
    </row>
    <row r="84" spans="1:21" x14ac:dyDescent="0.25">
      <c r="A84" s="29" t="s">
        <v>41</v>
      </c>
      <c r="B84" s="13" t="s">
        <v>62</v>
      </c>
      <c r="C84" s="30" t="s">
        <v>14</v>
      </c>
      <c r="D84" s="30">
        <v>20122</v>
      </c>
      <c r="E84" s="31">
        <v>1984</v>
      </c>
      <c r="F84" s="30">
        <v>101968</v>
      </c>
      <c r="G84" s="31">
        <v>0.21240999999999999</v>
      </c>
      <c r="H84" s="30">
        <v>0.18718000000000001</v>
      </c>
      <c r="I84" s="30">
        <v>0.24104999999999999</v>
      </c>
      <c r="J84" s="30">
        <v>1.2048000000000001</v>
      </c>
      <c r="K84" s="30">
        <v>1.0616000000000001</v>
      </c>
      <c r="L84" s="30">
        <v>1.3672</v>
      </c>
      <c r="M84" s="30">
        <v>3.895E-3</v>
      </c>
      <c r="N84" s="31">
        <v>1</v>
      </c>
      <c r="O84" s="29">
        <v>91</v>
      </c>
      <c r="P84" s="29"/>
      <c r="Q84" s="29" t="s">
        <v>23</v>
      </c>
      <c r="R84" s="29" t="s">
        <v>23</v>
      </c>
      <c r="S84" s="29" t="s">
        <v>23</v>
      </c>
      <c r="T84" s="29" t="s">
        <v>23</v>
      </c>
      <c r="U84" s="29"/>
    </row>
    <row r="85" spans="1:21" x14ac:dyDescent="0.25">
      <c r="A85" s="29" t="s">
        <v>41</v>
      </c>
      <c r="B85" s="13" t="s">
        <v>62</v>
      </c>
      <c r="C85" s="30" t="s">
        <v>14</v>
      </c>
      <c r="D85" s="30">
        <v>20123</v>
      </c>
      <c r="E85" s="31">
        <v>2236</v>
      </c>
      <c r="F85" s="30">
        <v>101627</v>
      </c>
      <c r="G85" s="31">
        <v>0.23562</v>
      </c>
      <c r="H85" s="30">
        <v>0.20788999999999999</v>
      </c>
      <c r="I85" s="30">
        <v>0.26706000000000002</v>
      </c>
      <c r="J85" s="30">
        <v>1.2021999999999999</v>
      </c>
      <c r="K85" s="30">
        <v>1.0607</v>
      </c>
      <c r="L85" s="30">
        <v>1.3626</v>
      </c>
      <c r="M85" s="30">
        <v>3.9589999999999998E-3</v>
      </c>
      <c r="N85" s="31">
        <v>1</v>
      </c>
      <c r="O85" s="29">
        <v>92</v>
      </c>
      <c r="P85" s="29"/>
      <c r="Q85" s="29" t="s">
        <v>23</v>
      </c>
      <c r="R85" s="29" t="s">
        <v>23</v>
      </c>
      <c r="S85" s="29" t="s">
        <v>23</v>
      </c>
      <c r="T85" s="29" t="s">
        <v>23</v>
      </c>
      <c r="U85" s="29"/>
    </row>
    <row r="86" spans="1:21" x14ac:dyDescent="0.25">
      <c r="A86" s="29" t="s">
        <v>41</v>
      </c>
      <c r="B86" s="13" t="s">
        <v>62</v>
      </c>
      <c r="C86" s="30" t="s">
        <v>14</v>
      </c>
      <c r="D86" s="30">
        <v>20124</v>
      </c>
      <c r="E86" s="31">
        <v>1629</v>
      </c>
      <c r="F86" s="30">
        <v>102787</v>
      </c>
      <c r="G86" s="31">
        <v>0.16592000000000001</v>
      </c>
      <c r="H86" s="30">
        <v>0.14591999999999999</v>
      </c>
      <c r="I86" s="30">
        <v>0.18865999999999999</v>
      </c>
      <c r="J86" s="30">
        <v>1.0414000000000001</v>
      </c>
      <c r="K86" s="30">
        <v>0.91579999999999995</v>
      </c>
      <c r="L86" s="30">
        <v>1.1840999999999999</v>
      </c>
      <c r="M86" s="30">
        <v>0.53629700000000002</v>
      </c>
      <c r="N86" s="31"/>
      <c r="O86" s="29">
        <v>92</v>
      </c>
      <c r="P86" s="29"/>
      <c r="Q86" s="29" t="s">
        <v>23</v>
      </c>
      <c r="R86" s="29" t="s">
        <v>23</v>
      </c>
      <c r="S86" s="29" t="s">
        <v>23</v>
      </c>
      <c r="T86" s="29" t="s">
        <v>23</v>
      </c>
      <c r="U86" s="29"/>
    </row>
    <row r="87" spans="1:21" x14ac:dyDescent="0.25">
      <c r="A87" s="29" t="s">
        <v>41</v>
      </c>
      <c r="B87" s="13" t="s">
        <v>62</v>
      </c>
      <c r="C87" s="30" t="s">
        <v>14</v>
      </c>
      <c r="D87" s="30">
        <v>20131</v>
      </c>
      <c r="E87" s="31">
        <v>1578</v>
      </c>
      <c r="F87" s="30">
        <v>102648</v>
      </c>
      <c r="G87" s="31">
        <v>0.16608000000000001</v>
      </c>
      <c r="H87" s="30">
        <v>0.14601</v>
      </c>
      <c r="I87" s="30">
        <v>0.18892</v>
      </c>
      <c r="J87" s="30">
        <v>1.0824</v>
      </c>
      <c r="K87" s="30">
        <v>0.9516</v>
      </c>
      <c r="L87" s="30">
        <v>1.2312000000000001</v>
      </c>
      <c r="M87" s="30">
        <v>0.22820799999999999</v>
      </c>
      <c r="N87" s="31"/>
      <c r="O87" s="29">
        <v>90</v>
      </c>
      <c r="P87" s="29"/>
      <c r="Q87" s="29" t="s">
        <v>23</v>
      </c>
      <c r="R87" s="29" t="s">
        <v>23</v>
      </c>
      <c r="S87" s="29" t="s">
        <v>23</v>
      </c>
      <c r="T87" s="29" t="s">
        <v>23</v>
      </c>
      <c r="U87" s="29"/>
    </row>
    <row r="88" spans="1:21" x14ac:dyDescent="0.25">
      <c r="A88" s="29" t="s">
        <v>41</v>
      </c>
      <c r="B88" s="13" t="s">
        <v>62</v>
      </c>
      <c r="C88" s="30" t="s">
        <v>14</v>
      </c>
      <c r="D88" s="30">
        <v>20132</v>
      </c>
      <c r="E88" s="31">
        <v>1944</v>
      </c>
      <c r="F88" s="30">
        <v>103682</v>
      </c>
      <c r="G88" s="31">
        <v>0.20577999999999999</v>
      </c>
      <c r="H88" s="30">
        <v>0.18132999999999999</v>
      </c>
      <c r="I88" s="30">
        <v>0.23352999999999999</v>
      </c>
      <c r="J88" s="30">
        <v>1.1534</v>
      </c>
      <c r="K88" s="30">
        <v>1.0164</v>
      </c>
      <c r="L88" s="30">
        <v>1.3089</v>
      </c>
      <c r="M88" s="30">
        <v>2.7014E-2</v>
      </c>
      <c r="N88" s="31"/>
      <c r="O88" s="29">
        <v>91</v>
      </c>
      <c r="P88" s="29"/>
      <c r="Q88" s="29" t="s">
        <v>23</v>
      </c>
      <c r="R88" s="29" t="s">
        <v>23</v>
      </c>
      <c r="S88" s="29" t="s">
        <v>23</v>
      </c>
      <c r="T88" s="29" t="s">
        <v>23</v>
      </c>
      <c r="U88" s="29"/>
    </row>
    <row r="89" spans="1:21" x14ac:dyDescent="0.25">
      <c r="A89" s="29" t="s">
        <v>41</v>
      </c>
      <c r="B89" s="13" t="s">
        <v>62</v>
      </c>
      <c r="C89" s="30" t="s">
        <v>14</v>
      </c>
      <c r="D89" s="30">
        <v>20133</v>
      </c>
      <c r="E89" s="31">
        <v>2213</v>
      </c>
      <c r="F89" s="30">
        <v>103292</v>
      </c>
      <c r="G89" s="31">
        <v>0.22964000000000001</v>
      </c>
      <c r="H89" s="30">
        <v>0.20261999999999999</v>
      </c>
      <c r="I89" s="30">
        <v>0.26025999999999999</v>
      </c>
      <c r="J89" s="30">
        <v>1.1680999999999999</v>
      </c>
      <c r="K89" s="30">
        <v>1.0306</v>
      </c>
      <c r="L89" s="30">
        <v>1.3238000000000001</v>
      </c>
      <c r="M89" s="30">
        <v>1.4999999999999999E-2</v>
      </c>
      <c r="N89" s="31"/>
      <c r="O89" s="29">
        <v>92</v>
      </c>
      <c r="P89" s="29"/>
      <c r="Q89" s="29" t="s">
        <v>23</v>
      </c>
      <c r="R89" s="29" t="s">
        <v>23</v>
      </c>
      <c r="S89" s="29" t="s">
        <v>23</v>
      </c>
      <c r="T89" s="29" t="s">
        <v>23</v>
      </c>
      <c r="U89" s="29"/>
    </row>
    <row r="90" spans="1:21" x14ac:dyDescent="0.25">
      <c r="A90" s="29" t="s">
        <v>41</v>
      </c>
      <c r="B90" s="13" t="s">
        <v>62</v>
      </c>
      <c r="C90" s="30" t="s">
        <v>14</v>
      </c>
      <c r="D90" s="30">
        <v>20134</v>
      </c>
      <c r="E90" s="31">
        <v>1739</v>
      </c>
      <c r="F90" s="30">
        <v>104185</v>
      </c>
      <c r="G90" s="31">
        <v>0.17684</v>
      </c>
      <c r="H90" s="30">
        <v>0.15567</v>
      </c>
      <c r="I90" s="30">
        <v>0.20089000000000001</v>
      </c>
      <c r="J90" s="30">
        <v>1.0643</v>
      </c>
      <c r="K90" s="30">
        <v>0.93689999999999996</v>
      </c>
      <c r="L90" s="30">
        <v>1.2091000000000001</v>
      </c>
      <c r="M90" s="30">
        <v>0.33809099999999997</v>
      </c>
      <c r="N90" s="31"/>
      <c r="O90" s="29">
        <v>92</v>
      </c>
      <c r="P90" s="29"/>
      <c r="Q90" s="29" t="s">
        <v>23</v>
      </c>
      <c r="R90" s="29" t="s">
        <v>23</v>
      </c>
      <c r="S90" s="29" t="s">
        <v>23</v>
      </c>
      <c r="T90" s="29" t="s">
        <v>23</v>
      </c>
      <c r="U90" s="29"/>
    </row>
    <row r="91" spans="1:21" x14ac:dyDescent="0.25">
      <c r="A91" s="29" t="s">
        <v>41</v>
      </c>
      <c r="B91" s="13" t="s">
        <v>62</v>
      </c>
      <c r="C91" s="30" t="s">
        <v>14</v>
      </c>
      <c r="D91" s="30">
        <v>20141</v>
      </c>
      <c r="E91" s="31">
        <v>1652</v>
      </c>
      <c r="F91" s="30">
        <v>103923</v>
      </c>
      <c r="G91" s="31">
        <v>0.17274999999999999</v>
      </c>
      <c r="H91" s="30">
        <v>0.15198</v>
      </c>
      <c r="I91" s="30">
        <v>0.19636999999999999</v>
      </c>
      <c r="J91" s="30">
        <v>1.1013999999999999</v>
      </c>
      <c r="K91" s="30">
        <v>0.96889999999999998</v>
      </c>
      <c r="L91" s="30">
        <v>1.2519</v>
      </c>
      <c r="M91" s="30">
        <v>0.13975299999999999</v>
      </c>
      <c r="N91" s="31"/>
      <c r="O91" s="29">
        <v>90</v>
      </c>
      <c r="P91" s="29"/>
      <c r="Q91" s="29" t="s">
        <v>23</v>
      </c>
      <c r="R91" s="29" t="s">
        <v>23</v>
      </c>
      <c r="S91" s="29" t="s">
        <v>23</v>
      </c>
      <c r="T91" s="29" t="s">
        <v>23</v>
      </c>
      <c r="U91" s="29"/>
    </row>
    <row r="92" spans="1:21" x14ac:dyDescent="0.25">
      <c r="A92" s="29" t="s">
        <v>41</v>
      </c>
      <c r="B92" s="13" t="s">
        <v>62</v>
      </c>
      <c r="C92" s="30" t="s">
        <v>14</v>
      </c>
      <c r="D92" s="30">
        <v>20142</v>
      </c>
      <c r="E92" s="31">
        <v>2070</v>
      </c>
      <c r="F92" s="30">
        <v>104611</v>
      </c>
      <c r="G92" s="31">
        <v>0.21035000000000001</v>
      </c>
      <c r="H92" s="30">
        <v>0.18548999999999999</v>
      </c>
      <c r="I92" s="30">
        <v>0.23854</v>
      </c>
      <c r="J92" s="30">
        <v>1.1696</v>
      </c>
      <c r="K92" s="30">
        <v>1.0314000000000001</v>
      </c>
      <c r="L92" s="30">
        <v>1.3263</v>
      </c>
      <c r="M92" s="30">
        <v>1.4630000000000001E-2</v>
      </c>
      <c r="N92" s="31"/>
      <c r="O92" s="29">
        <v>91</v>
      </c>
      <c r="P92" s="29"/>
      <c r="Q92" s="29" t="s">
        <v>23</v>
      </c>
      <c r="R92" s="29" t="s">
        <v>23</v>
      </c>
      <c r="S92" s="29" t="s">
        <v>23</v>
      </c>
      <c r="T92" s="29" t="s">
        <v>23</v>
      </c>
      <c r="U92" s="29"/>
    </row>
    <row r="93" spans="1:21" x14ac:dyDescent="0.25">
      <c r="A93" s="29" t="s">
        <v>41</v>
      </c>
      <c r="B93" s="13" t="s">
        <v>62</v>
      </c>
      <c r="C93" s="30" t="s">
        <v>14</v>
      </c>
      <c r="D93" s="30">
        <v>20143</v>
      </c>
      <c r="E93" s="31">
        <v>2197</v>
      </c>
      <c r="F93" s="30">
        <v>104268</v>
      </c>
      <c r="G93" s="31">
        <v>0.21931</v>
      </c>
      <c r="H93" s="30">
        <v>0.19352</v>
      </c>
      <c r="I93" s="30">
        <v>0.24853</v>
      </c>
      <c r="J93" s="30">
        <v>1.1125</v>
      </c>
      <c r="K93" s="30">
        <v>0.98170000000000002</v>
      </c>
      <c r="L93" s="30">
        <v>1.2606999999999999</v>
      </c>
      <c r="M93" s="30">
        <v>9.4869999999999996E-2</v>
      </c>
      <c r="N93" s="31"/>
      <c r="O93" s="29">
        <v>92</v>
      </c>
      <c r="P93" s="29"/>
      <c r="Q93" s="29" t="s">
        <v>23</v>
      </c>
      <c r="R93" s="29" t="s">
        <v>23</v>
      </c>
      <c r="S93" s="29" t="s">
        <v>23</v>
      </c>
      <c r="T93" s="29" t="s">
        <v>23</v>
      </c>
      <c r="U93" s="29"/>
    </row>
    <row r="94" spans="1:21" x14ac:dyDescent="0.25">
      <c r="A94" s="29" t="s">
        <v>41</v>
      </c>
      <c r="B94" s="13" t="s">
        <v>62</v>
      </c>
      <c r="C94" s="30" t="s">
        <v>14</v>
      </c>
      <c r="D94" s="30">
        <v>20144</v>
      </c>
      <c r="E94" s="31">
        <v>1832</v>
      </c>
      <c r="F94" s="30">
        <v>105040</v>
      </c>
      <c r="G94" s="31">
        <v>0.18748999999999999</v>
      </c>
      <c r="H94" s="30">
        <v>0.16514999999999999</v>
      </c>
      <c r="I94" s="30">
        <v>0.21285999999999999</v>
      </c>
      <c r="J94" s="30">
        <v>1.0881000000000001</v>
      </c>
      <c r="K94" s="30">
        <v>0.95840000000000003</v>
      </c>
      <c r="L94" s="30">
        <v>1.2353000000000001</v>
      </c>
      <c r="M94" s="30">
        <v>0.19220999999999999</v>
      </c>
      <c r="N94" s="31"/>
      <c r="O94" s="29">
        <v>92</v>
      </c>
      <c r="P94" s="29"/>
      <c r="Q94" s="29" t="s">
        <v>23</v>
      </c>
      <c r="R94" s="29" t="s">
        <v>23</v>
      </c>
      <c r="S94" s="29" t="s">
        <v>23</v>
      </c>
      <c r="T94" s="29" t="s">
        <v>23</v>
      </c>
      <c r="U94" s="29"/>
    </row>
    <row r="95" spans="1:21" x14ac:dyDescent="0.25">
      <c r="A95" s="29" t="s">
        <v>41</v>
      </c>
      <c r="B95" s="13" t="s">
        <v>62</v>
      </c>
      <c r="C95" s="30" t="s">
        <v>14</v>
      </c>
      <c r="D95" s="30">
        <v>20151</v>
      </c>
      <c r="E95" s="31">
        <v>1745</v>
      </c>
      <c r="F95" s="30">
        <v>104490</v>
      </c>
      <c r="G95" s="31">
        <v>0.17963000000000001</v>
      </c>
      <c r="H95" s="30">
        <v>0.15815000000000001</v>
      </c>
      <c r="I95" s="30">
        <v>0.20404</v>
      </c>
      <c r="J95" s="30">
        <v>1.1073999999999999</v>
      </c>
      <c r="K95" s="30">
        <v>0.97489999999999999</v>
      </c>
      <c r="L95" s="30">
        <v>1.2579</v>
      </c>
      <c r="M95" s="30">
        <v>0.11652800000000001</v>
      </c>
      <c r="N95" s="31"/>
      <c r="O95" s="29">
        <v>90</v>
      </c>
      <c r="P95" s="29"/>
      <c r="Q95" s="29" t="s">
        <v>23</v>
      </c>
      <c r="R95" s="29" t="s">
        <v>23</v>
      </c>
      <c r="S95" s="29" t="s">
        <v>23</v>
      </c>
      <c r="T95" s="29" t="s">
        <v>23</v>
      </c>
      <c r="U95" s="29"/>
    </row>
    <row r="96" spans="1:21" x14ac:dyDescent="0.25">
      <c r="A96" s="29" t="s">
        <v>41</v>
      </c>
      <c r="B96" s="13" t="s">
        <v>62</v>
      </c>
      <c r="C96" s="30" t="s">
        <v>14</v>
      </c>
      <c r="D96" s="30">
        <v>20152</v>
      </c>
      <c r="E96" s="31">
        <v>2126</v>
      </c>
      <c r="F96" s="30">
        <v>105034</v>
      </c>
      <c r="G96" s="31">
        <v>0.21804000000000001</v>
      </c>
      <c r="H96" s="30">
        <v>0.19234000000000001</v>
      </c>
      <c r="I96" s="30">
        <v>0.24715999999999999</v>
      </c>
      <c r="J96" s="30">
        <v>1.1755</v>
      </c>
      <c r="K96" s="30">
        <v>1.0369999999999999</v>
      </c>
      <c r="L96" s="30">
        <v>1.3325</v>
      </c>
      <c r="M96" s="30">
        <v>1.1486E-2</v>
      </c>
      <c r="N96" s="31"/>
      <c r="O96" s="29">
        <v>91</v>
      </c>
      <c r="P96" s="29"/>
      <c r="Q96" s="29" t="s">
        <v>23</v>
      </c>
      <c r="R96" s="29" t="s">
        <v>23</v>
      </c>
      <c r="S96" s="29" t="s">
        <v>23</v>
      </c>
      <c r="T96" s="29" t="s">
        <v>23</v>
      </c>
      <c r="U96" s="29"/>
    </row>
    <row r="97" spans="1:21" x14ac:dyDescent="0.25">
      <c r="A97" s="29" t="s">
        <v>41</v>
      </c>
      <c r="B97" s="13" t="s">
        <v>62</v>
      </c>
      <c r="C97" s="30" t="s">
        <v>14</v>
      </c>
      <c r="D97" s="30">
        <v>20153</v>
      </c>
      <c r="E97" s="31">
        <v>2339</v>
      </c>
      <c r="F97" s="30">
        <v>104612</v>
      </c>
      <c r="G97" s="31">
        <v>0.23447000000000001</v>
      </c>
      <c r="H97" s="30">
        <v>0.20704</v>
      </c>
      <c r="I97" s="30">
        <v>0.26554</v>
      </c>
      <c r="J97" s="30">
        <v>1.1448</v>
      </c>
      <c r="K97" s="30">
        <v>1.0107999999999999</v>
      </c>
      <c r="L97" s="30">
        <v>1.2965</v>
      </c>
      <c r="M97" s="30">
        <v>3.3191999999999999E-2</v>
      </c>
      <c r="N97" s="31"/>
      <c r="O97" s="29">
        <v>92</v>
      </c>
      <c r="P97" s="29"/>
      <c r="Q97" s="29" t="s">
        <v>23</v>
      </c>
      <c r="R97" s="29" t="s">
        <v>23</v>
      </c>
      <c r="S97" s="29" t="s">
        <v>23</v>
      </c>
      <c r="T97" s="29" t="s">
        <v>23</v>
      </c>
      <c r="U97" s="29"/>
    </row>
    <row r="98" spans="1:21" x14ac:dyDescent="0.25">
      <c r="A98" s="29" t="s">
        <v>41</v>
      </c>
      <c r="B98" s="13" t="s">
        <v>62</v>
      </c>
      <c r="C98" s="30" t="s">
        <v>14</v>
      </c>
      <c r="D98" s="30">
        <v>20154</v>
      </c>
      <c r="E98" s="31">
        <v>1924</v>
      </c>
      <c r="F98" s="30">
        <v>105414</v>
      </c>
      <c r="G98" s="31">
        <v>0.19344</v>
      </c>
      <c r="H98" s="30">
        <v>0.17050000000000001</v>
      </c>
      <c r="I98" s="30">
        <v>0.21947</v>
      </c>
      <c r="J98" s="30">
        <v>1.1417999999999999</v>
      </c>
      <c r="K98" s="30">
        <v>1.0063</v>
      </c>
      <c r="L98" s="30">
        <v>1.2954000000000001</v>
      </c>
      <c r="M98" s="30">
        <v>3.9581999999999999E-2</v>
      </c>
      <c r="N98" s="31"/>
      <c r="O98" s="29">
        <v>92</v>
      </c>
      <c r="P98" s="29"/>
      <c r="Q98" s="29" t="s">
        <v>23</v>
      </c>
      <c r="R98" s="29" t="s">
        <v>23</v>
      </c>
      <c r="S98" s="29" t="s">
        <v>23</v>
      </c>
      <c r="T98" s="29" t="s">
        <v>23</v>
      </c>
      <c r="U98" s="29"/>
    </row>
    <row r="99" spans="1:21" x14ac:dyDescent="0.25">
      <c r="A99" s="29" t="s">
        <v>41</v>
      </c>
      <c r="B99" s="13" t="s">
        <v>62</v>
      </c>
      <c r="C99" s="30" t="s">
        <v>14</v>
      </c>
      <c r="D99" s="30">
        <v>20161</v>
      </c>
      <c r="E99" s="31">
        <v>1753</v>
      </c>
      <c r="F99" s="30">
        <v>105068</v>
      </c>
      <c r="G99" s="31">
        <v>0.17566000000000001</v>
      </c>
      <c r="H99" s="30">
        <v>0.15468000000000001</v>
      </c>
      <c r="I99" s="30">
        <v>0.19947999999999999</v>
      </c>
      <c r="J99" s="30">
        <v>1.0962000000000001</v>
      </c>
      <c r="K99" s="30">
        <v>0.96530000000000005</v>
      </c>
      <c r="L99" s="30">
        <v>1.2448999999999999</v>
      </c>
      <c r="M99" s="30">
        <v>0.15696599999999999</v>
      </c>
      <c r="N99" s="31"/>
      <c r="O99" s="29">
        <v>91</v>
      </c>
      <c r="P99" s="29"/>
      <c r="Q99" s="29">
        <v>1.0851999999999999</v>
      </c>
      <c r="R99" s="29">
        <v>0.94499999999999995</v>
      </c>
      <c r="S99" s="29">
        <v>1.2461</v>
      </c>
      <c r="T99" s="29">
        <v>0.24685199999999999</v>
      </c>
      <c r="U99" s="29"/>
    </row>
    <row r="100" spans="1:21" x14ac:dyDescent="0.25">
      <c r="A100" s="29" t="s">
        <v>41</v>
      </c>
      <c r="B100" s="13" t="s">
        <v>62</v>
      </c>
      <c r="C100" s="30" t="s">
        <v>14</v>
      </c>
      <c r="D100" s="30">
        <v>20162</v>
      </c>
      <c r="E100" s="31">
        <v>2149</v>
      </c>
      <c r="F100" s="30">
        <v>105682</v>
      </c>
      <c r="G100" s="31">
        <v>0.21546000000000001</v>
      </c>
      <c r="H100" s="30">
        <v>0.19011</v>
      </c>
      <c r="I100" s="30">
        <v>0.24418999999999999</v>
      </c>
      <c r="J100" s="30">
        <v>1.1768000000000001</v>
      </c>
      <c r="K100" s="30">
        <v>1.0384</v>
      </c>
      <c r="L100" s="30">
        <v>1.3338000000000001</v>
      </c>
      <c r="M100" s="30">
        <v>1.0791E-2</v>
      </c>
      <c r="N100" s="31"/>
      <c r="O100" s="29">
        <v>91</v>
      </c>
      <c r="P100" s="29"/>
      <c r="Q100" s="29">
        <v>1.1566000000000001</v>
      </c>
      <c r="R100" s="29">
        <v>1.0107999999999999</v>
      </c>
      <c r="S100" s="29">
        <v>1.3234999999999999</v>
      </c>
      <c r="T100" s="29">
        <v>3.4264000000000003E-2</v>
      </c>
      <c r="U100" s="29" t="s">
        <v>47</v>
      </c>
    </row>
    <row r="101" spans="1:21" x14ac:dyDescent="0.25">
      <c r="A101" s="29" t="s">
        <v>41</v>
      </c>
      <c r="B101" s="13" t="s">
        <v>62</v>
      </c>
      <c r="C101" s="30" t="s">
        <v>14</v>
      </c>
      <c r="D101" s="30">
        <v>20163</v>
      </c>
      <c r="E101" s="31">
        <v>2175</v>
      </c>
      <c r="F101" s="30">
        <v>105340</v>
      </c>
      <c r="G101" s="31">
        <v>0.21135999999999999</v>
      </c>
      <c r="H101" s="30">
        <v>0.18653</v>
      </c>
      <c r="I101" s="30">
        <v>0.23949000000000001</v>
      </c>
      <c r="J101" s="30">
        <v>1.1007</v>
      </c>
      <c r="K101" s="30">
        <v>0.97140000000000004</v>
      </c>
      <c r="L101" s="30">
        <v>1.2472000000000001</v>
      </c>
      <c r="M101" s="30">
        <v>0.132406</v>
      </c>
      <c r="N101" s="31"/>
      <c r="O101" s="29">
        <v>92</v>
      </c>
      <c r="P101" s="29"/>
      <c r="Q101" s="29">
        <v>1.0003</v>
      </c>
      <c r="R101" s="29">
        <v>0.87539999999999996</v>
      </c>
      <c r="S101" s="29">
        <v>1.143</v>
      </c>
      <c r="T101" s="29">
        <v>0.99692599999999998</v>
      </c>
      <c r="U101" s="29"/>
    </row>
    <row r="102" spans="1:21" x14ac:dyDescent="0.25">
      <c r="A102" s="29" t="s">
        <v>41</v>
      </c>
      <c r="B102" s="13" t="s">
        <v>62</v>
      </c>
      <c r="C102" s="30" t="s">
        <v>14</v>
      </c>
      <c r="D102" s="30">
        <v>20164</v>
      </c>
      <c r="E102" s="31">
        <v>1781</v>
      </c>
      <c r="F102" s="30">
        <v>106082</v>
      </c>
      <c r="G102" s="31">
        <v>0.17548</v>
      </c>
      <c r="H102" s="30">
        <v>0.15456</v>
      </c>
      <c r="I102" s="30">
        <v>0.19922000000000001</v>
      </c>
      <c r="J102" s="30">
        <v>1.0561</v>
      </c>
      <c r="K102" s="30">
        <v>0.93020000000000003</v>
      </c>
      <c r="L102" s="30">
        <v>1.1990000000000001</v>
      </c>
      <c r="M102" s="30">
        <v>0.399233</v>
      </c>
      <c r="N102" s="31"/>
      <c r="O102" s="29">
        <v>92</v>
      </c>
      <c r="P102" s="29"/>
      <c r="Q102" s="29">
        <v>0.97809999999999997</v>
      </c>
      <c r="R102" s="29">
        <v>0.85319999999999996</v>
      </c>
      <c r="S102" s="29">
        <v>1.1213</v>
      </c>
      <c r="T102" s="29">
        <v>0.75120500000000001</v>
      </c>
      <c r="U102" s="29"/>
    </row>
    <row r="103" spans="1:21" x14ac:dyDescent="0.25">
      <c r="A103" s="29" t="s">
        <v>41</v>
      </c>
      <c r="B103" s="13" t="s">
        <v>62</v>
      </c>
      <c r="C103" s="30" t="s">
        <v>15</v>
      </c>
      <c r="D103" s="30">
        <v>20111</v>
      </c>
      <c r="E103" s="31">
        <v>704</v>
      </c>
      <c r="F103" s="30">
        <v>51876</v>
      </c>
      <c r="G103" s="31">
        <v>0.15726000000000001</v>
      </c>
      <c r="H103" s="30">
        <v>0.1356</v>
      </c>
      <c r="I103" s="30">
        <v>0.18237999999999999</v>
      </c>
      <c r="J103" s="30">
        <v>1.1107</v>
      </c>
      <c r="K103" s="30">
        <v>0.95779999999999998</v>
      </c>
      <c r="L103" s="30">
        <v>1.2882</v>
      </c>
      <c r="M103" s="30">
        <v>0.16477900000000001</v>
      </c>
      <c r="N103" s="31"/>
      <c r="O103" s="29">
        <v>90</v>
      </c>
      <c r="P103" s="29"/>
      <c r="Q103" s="29" t="s">
        <v>23</v>
      </c>
      <c r="R103" s="29" t="s">
        <v>23</v>
      </c>
      <c r="S103" s="29" t="s">
        <v>23</v>
      </c>
      <c r="T103" s="29" t="s">
        <v>23</v>
      </c>
      <c r="U103" s="29"/>
    </row>
    <row r="104" spans="1:21" x14ac:dyDescent="0.25">
      <c r="A104" s="29" t="s">
        <v>41</v>
      </c>
      <c r="B104" s="13" t="s">
        <v>62</v>
      </c>
      <c r="C104" s="30" t="s">
        <v>15</v>
      </c>
      <c r="D104" s="30">
        <v>20112</v>
      </c>
      <c r="E104" s="31">
        <v>911</v>
      </c>
      <c r="F104" s="30">
        <v>52306</v>
      </c>
      <c r="G104" s="31">
        <v>0.19589000000000001</v>
      </c>
      <c r="H104" s="30">
        <v>0.16986999999999999</v>
      </c>
      <c r="I104" s="30">
        <v>0.22591</v>
      </c>
      <c r="J104" s="30">
        <v>1.173</v>
      </c>
      <c r="K104" s="30">
        <v>1.0172000000000001</v>
      </c>
      <c r="L104" s="30">
        <v>1.3528</v>
      </c>
      <c r="M104" s="30">
        <v>2.8219999999999999E-2</v>
      </c>
      <c r="N104" s="31"/>
      <c r="O104" s="29">
        <v>91</v>
      </c>
      <c r="P104" s="29"/>
      <c r="Q104" s="29" t="s">
        <v>23</v>
      </c>
      <c r="R104" s="29" t="s">
        <v>23</v>
      </c>
      <c r="S104" s="29" t="s">
        <v>23</v>
      </c>
      <c r="T104" s="29" t="s">
        <v>23</v>
      </c>
      <c r="U104" s="29"/>
    </row>
    <row r="105" spans="1:21" x14ac:dyDescent="0.25">
      <c r="A105" s="29" t="s">
        <v>41</v>
      </c>
      <c r="B105" s="13" t="s">
        <v>62</v>
      </c>
      <c r="C105" s="30" t="s">
        <v>15</v>
      </c>
      <c r="D105" s="30">
        <v>20113</v>
      </c>
      <c r="E105" s="31">
        <v>960</v>
      </c>
      <c r="F105" s="30">
        <v>52145</v>
      </c>
      <c r="G105" s="31">
        <v>0.19406999999999999</v>
      </c>
      <c r="H105" s="30">
        <v>0.16855999999999999</v>
      </c>
      <c r="I105" s="30">
        <v>0.22342999999999999</v>
      </c>
      <c r="J105" s="30">
        <v>1.0618000000000001</v>
      </c>
      <c r="K105" s="30">
        <v>0.92230000000000001</v>
      </c>
      <c r="L105" s="30">
        <v>1.2224999999999999</v>
      </c>
      <c r="M105" s="30">
        <v>0.40412300000000001</v>
      </c>
      <c r="N105" s="31"/>
      <c r="O105" s="29">
        <v>92</v>
      </c>
      <c r="P105" s="29"/>
      <c r="Q105" s="29" t="s">
        <v>23</v>
      </c>
      <c r="R105" s="29" t="s">
        <v>23</v>
      </c>
      <c r="S105" s="29" t="s">
        <v>23</v>
      </c>
      <c r="T105" s="29" t="s">
        <v>23</v>
      </c>
      <c r="U105" s="29"/>
    </row>
    <row r="106" spans="1:21" x14ac:dyDescent="0.25">
      <c r="A106" s="29" t="s">
        <v>41</v>
      </c>
      <c r="B106" s="13" t="s">
        <v>62</v>
      </c>
      <c r="C106" s="30" t="s">
        <v>15</v>
      </c>
      <c r="D106" s="30">
        <v>20114</v>
      </c>
      <c r="E106" s="31">
        <v>840</v>
      </c>
      <c r="F106" s="30">
        <v>52462</v>
      </c>
      <c r="G106" s="31">
        <v>0.17824999999999999</v>
      </c>
      <c r="H106" s="30">
        <v>0.15436</v>
      </c>
      <c r="I106" s="30">
        <v>0.20584</v>
      </c>
      <c r="J106" s="30">
        <v>1.1124000000000001</v>
      </c>
      <c r="K106" s="30">
        <v>0.96330000000000005</v>
      </c>
      <c r="L106" s="30">
        <v>1.2846</v>
      </c>
      <c r="M106" s="30">
        <v>0.14679500000000001</v>
      </c>
      <c r="N106" s="31"/>
      <c r="O106" s="29">
        <v>92</v>
      </c>
      <c r="P106" s="29"/>
      <c r="Q106" s="29" t="s">
        <v>23</v>
      </c>
      <c r="R106" s="29" t="s">
        <v>23</v>
      </c>
      <c r="S106" s="29" t="s">
        <v>23</v>
      </c>
      <c r="T106" s="29" t="s">
        <v>23</v>
      </c>
      <c r="U106" s="29"/>
    </row>
    <row r="107" spans="1:21" x14ac:dyDescent="0.25">
      <c r="A107" s="29" t="s">
        <v>41</v>
      </c>
      <c r="B107" s="13" t="s">
        <v>62</v>
      </c>
      <c r="C107" s="30" t="s">
        <v>15</v>
      </c>
      <c r="D107" s="30">
        <v>20121</v>
      </c>
      <c r="E107" s="31">
        <v>755</v>
      </c>
      <c r="F107" s="30">
        <v>52531</v>
      </c>
      <c r="G107" s="31">
        <v>0.16208</v>
      </c>
      <c r="H107" s="30">
        <v>0.14004</v>
      </c>
      <c r="I107" s="30">
        <v>0.18759999999999999</v>
      </c>
      <c r="J107" s="30">
        <v>1.0429999999999999</v>
      </c>
      <c r="K107" s="30">
        <v>0.90110000000000001</v>
      </c>
      <c r="L107" s="30">
        <v>1.2071000000000001</v>
      </c>
      <c r="M107" s="30">
        <v>0.57256200000000002</v>
      </c>
      <c r="N107" s="31"/>
      <c r="O107" s="29">
        <v>91</v>
      </c>
      <c r="P107" s="29"/>
      <c r="Q107" s="29" t="s">
        <v>23</v>
      </c>
      <c r="R107" s="29" t="s">
        <v>23</v>
      </c>
      <c r="S107" s="29" t="s">
        <v>23</v>
      </c>
      <c r="T107" s="29" t="s">
        <v>23</v>
      </c>
      <c r="U107" s="29"/>
    </row>
    <row r="108" spans="1:21" x14ac:dyDescent="0.25">
      <c r="A108" s="29" t="s">
        <v>41</v>
      </c>
      <c r="B108" s="13" t="s">
        <v>62</v>
      </c>
      <c r="C108" s="30" t="s">
        <v>15</v>
      </c>
      <c r="D108" s="30">
        <v>20122</v>
      </c>
      <c r="E108" s="31">
        <v>810</v>
      </c>
      <c r="F108" s="30">
        <v>52808</v>
      </c>
      <c r="G108" s="31">
        <v>0.17105000000000001</v>
      </c>
      <c r="H108" s="30">
        <v>0.14806</v>
      </c>
      <c r="I108" s="30">
        <v>0.19761999999999999</v>
      </c>
      <c r="J108" s="30">
        <v>0.97019999999999995</v>
      </c>
      <c r="K108" s="30">
        <v>0.8397</v>
      </c>
      <c r="L108" s="30">
        <v>1.1208</v>
      </c>
      <c r="M108" s="30">
        <v>0.68078499999999997</v>
      </c>
      <c r="N108" s="31"/>
      <c r="O108" s="29">
        <v>91</v>
      </c>
      <c r="P108" s="29"/>
      <c r="Q108" s="29" t="s">
        <v>23</v>
      </c>
      <c r="R108" s="29" t="s">
        <v>23</v>
      </c>
      <c r="S108" s="29" t="s">
        <v>23</v>
      </c>
      <c r="T108" s="29" t="s">
        <v>23</v>
      </c>
      <c r="U108" s="29"/>
    </row>
    <row r="109" spans="1:21" x14ac:dyDescent="0.25">
      <c r="A109" s="29" t="s">
        <v>41</v>
      </c>
      <c r="B109" s="13" t="s">
        <v>62</v>
      </c>
      <c r="C109" s="30" t="s">
        <v>15</v>
      </c>
      <c r="D109" s="30">
        <v>20123</v>
      </c>
      <c r="E109" s="31">
        <v>1036</v>
      </c>
      <c r="F109" s="30">
        <v>52689</v>
      </c>
      <c r="G109" s="31">
        <v>0.21773999999999999</v>
      </c>
      <c r="H109" s="30">
        <v>0.18934000000000001</v>
      </c>
      <c r="I109" s="30">
        <v>0.25040000000000001</v>
      </c>
      <c r="J109" s="30">
        <v>1.1109</v>
      </c>
      <c r="K109" s="30">
        <v>0.96599999999999997</v>
      </c>
      <c r="L109" s="30">
        <v>1.2776000000000001</v>
      </c>
      <c r="M109" s="30">
        <v>0.140121</v>
      </c>
      <c r="N109" s="31"/>
      <c r="O109" s="29">
        <v>92</v>
      </c>
      <c r="P109" s="29"/>
      <c r="Q109" s="29" t="s">
        <v>23</v>
      </c>
      <c r="R109" s="29" t="s">
        <v>23</v>
      </c>
      <c r="S109" s="29" t="s">
        <v>23</v>
      </c>
      <c r="T109" s="29" t="s">
        <v>23</v>
      </c>
      <c r="U109" s="29"/>
    </row>
    <row r="110" spans="1:21" x14ac:dyDescent="0.25">
      <c r="A110" s="29" t="s">
        <v>41</v>
      </c>
      <c r="B110" s="13" t="s">
        <v>62</v>
      </c>
      <c r="C110" s="30" t="s">
        <v>15</v>
      </c>
      <c r="D110" s="30">
        <v>20124</v>
      </c>
      <c r="E110" s="31">
        <v>840</v>
      </c>
      <c r="F110" s="30">
        <v>52926</v>
      </c>
      <c r="G110" s="31">
        <v>0.17083000000000001</v>
      </c>
      <c r="H110" s="30">
        <v>0.14802000000000001</v>
      </c>
      <c r="I110" s="30">
        <v>0.19714999999999999</v>
      </c>
      <c r="J110" s="30">
        <v>1.0721000000000001</v>
      </c>
      <c r="K110" s="30">
        <v>0.92900000000000005</v>
      </c>
      <c r="L110" s="30">
        <v>1.2373000000000001</v>
      </c>
      <c r="M110" s="30">
        <v>0.34070600000000001</v>
      </c>
      <c r="N110" s="31"/>
      <c r="O110" s="29">
        <v>92</v>
      </c>
      <c r="P110" s="29"/>
      <c r="Q110" s="29" t="s">
        <v>23</v>
      </c>
      <c r="R110" s="29" t="s">
        <v>23</v>
      </c>
      <c r="S110" s="29" t="s">
        <v>23</v>
      </c>
      <c r="T110" s="29" t="s">
        <v>23</v>
      </c>
      <c r="U110" s="29"/>
    </row>
    <row r="111" spans="1:21" x14ac:dyDescent="0.25">
      <c r="A111" s="29" t="s">
        <v>41</v>
      </c>
      <c r="B111" s="13" t="s">
        <v>62</v>
      </c>
      <c r="C111" s="30" t="s">
        <v>15</v>
      </c>
      <c r="D111" s="30">
        <v>20131</v>
      </c>
      <c r="E111" s="31">
        <v>867</v>
      </c>
      <c r="F111" s="30">
        <v>53020</v>
      </c>
      <c r="G111" s="31">
        <v>0.18326000000000001</v>
      </c>
      <c r="H111" s="30">
        <v>0.15884999999999999</v>
      </c>
      <c r="I111" s="30">
        <v>0.21142</v>
      </c>
      <c r="J111" s="30">
        <v>1.1943999999999999</v>
      </c>
      <c r="K111" s="30">
        <v>1.0353000000000001</v>
      </c>
      <c r="L111" s="30">
        <v>1.3778999999999999</v>
      </c>
      <c r="M111" s="30">
        <v>1.4886999999999999E-2</v>
      </c>
      <c r="N111" s="31"/>
      <c r="O111" s="29">
        <v>90</v>
      </c>
      <c r="P111" s="29"/>
      <c r="Q111" s="29" t="s">
        <v>23</v>
      </c>
      <c r="R111" s="29" t="s">
        <v>23</v>
      </c>
      <c r="S111" s="29" t="s">
        <v>23</v>
      </c>
      <c r="T111" s="29" t="s">
        <v>23</v>
      </c>
      <c r="U111" s="29"/>
    </row>
    <row r="112" spans="1:21" x14ac:dyDescent="0.25">
      <c r="A112" s="29" t="s">
        <v>41</v>
      </c>
      <c r="B112" s="13" t="s">
        <v>62</v>
      </c>
      <c r="C112" s="30" t="s">
        <v>15</v>
      </c>
      <c r="D112" s="30">
        <v>20132</v>
      </c>
      <c r="E112" s="31">
        <v>869</v>
      </c>
      <c r="F112" s="30">
        <v>53604</v>
      </c>
      <c r="G112" s="31">
        <v>0.18229999999999999</v>
      </c>
      <c r="H112" s="30">
        <v>0.15805</v>
      </c>
      <c r="I112" s="30">
        <v>0.21027999999999999</v>
      </c>
      <c r="J112" s="30">
        <v>1.0218</v>
      </c>
      <c r="K112" s="30">
        <v>0.88590000000000002</v>
      </c>
      <c r="L112" s="30">
        <v>1.1787000000000001</v>
      </c>
      <c r="M112" s="30">
        <v>0.76694899999999999</v>
      </c>
      <c r="N112" s="31"/>
      <c r="O112" s="29">
        <v>91</v>
      </c>
      <c r="P112" s="29"/>
      <c r="Q112" s="29" t="s">
        <v>23</v>
      </c>
      <c r="R112" s="29" t="s">
        <v>23</v>
      </c>
      <c r="S112" s="29" t="s">
        <v>23</v>
      </c>
      <c r="T112" s="29" t="s">
        <v>23</v>
      </c>
      <c r="U112" s="29"/>
    </row>
    <row r="113" spans="1:21" x14ac:dyDescent="0.25">
      <c r="A113" s="29" t="s">
        <v>41</v>
      </c>
      <c r="B113" s="13" t="s">
        <v>62</v>
      </c>
      <c r="C113" s="30" t="s">
        <v>15</v>
      </c>
      <c r="D113" s="30">
        <v>20133</v>
      </c>
      <c r="E113" s="31">
        <v>998</v>
      </c>
      <c r="F113" s="30">
        <v>53260</v>
      </c>
      <c r="G113" s="31">
        <v>0.20327999999999999</v>
      </c>
      <c r="H113" s="30">
        <v>0.17673</v>
      </c>
      <c r="I113" s="30">
        <v>0.23380000000000001</v>
      </c>
      <c r="J113" s="30">
        <v>1.0339</v>
      </c>
      <c r="K113" s="30">
        <v>0.89890000000000003</v>
      </c>
      <c r="L113" s="30">
        <v>1.1892</v>
      </c>
      <c r="M113" s="30">
        <v>0.64005999999999996</v>
      </c>
      <c r="N113" s="31"/>
      <c r="O113" s="29">
        <v>92</v>
      </c>
      <c r="P113" s="29"/>
      <c r="Q113" s="29" t="s">
        <v>23</v>
      </c>
      <c r="R113" s="29" t="s">
        <v>23</v>
      </c>
      <c r="S113" s="29" t="s">
        <v>23</v>
      </c>
      <c r="T113" s="29" t="s">
        <v>23</v>
      </c>
      <c r="U113" s="29"/>
    </row>
    <row r="114" spans="1:21" x14ac:dyDescent="0.25">
      <c r="A114" s="29" t="s">
        <v>41</v>
      </c>
      <c r="B114" s="13" t="s">
        <v>62</v>
      </c>
      <c r="C114" s="30" t="s">
        <v>15</v>
      </c>
      <c r="D114" s="30">
        <v>20134</v>
      </c>
      <c r="E114" s="31">
        <v>910</v>
      </c>
      <c r="F114" s="30">
        <v>53603</v>
      </c>
      <c r="G114" s="31">
        <v>0.18478</v>
      </c>
      <c r="H114" s="30">
        <v>0.16039</v>
      </c>
      <c r="I114" s="30">
        <v>0.21289</v>
      </c>
      <c r="J114" s="30">
        <v>1.1121000000000001</v>
      </c>
      <c r="K114" s="30">
        <v>0.96530000000000005</v>
      </c>
      <c r="L114" s="30">
        <v>1.2813000000000001</v>
      </c>
      <c r="M114" s="30">
        <v>0.141184</v>
      </c>
      <c r="N114" s="31"/>
      <c r="O114" s="29">
        <v>92</v>
      </c>
      <c r="P114" s="29"/>
      <c r="Q114" s="29" t="s">
        <v>23</v>
      </c>
      <c r="R114" s="29" t="s">
        <v>23</v>
      </c>
      <c r="S114" s="29" t="s">
        <v>23</v>
      </c>
      <c r="T114" s="29" t="s">
        <v>23</v>
      </c>
      <c r="U114" s="29"/>
    </row>
    <row r="115" spans="1:21" x14ac:dyDescent="0.25">
      <c r="A115" s="29" t="s">
        <v>41</v>
      </c>
      <c r="B115" s="13" t="s">
        <v>62</v>
      </c>
      <c r="C115" s="30" t="s">
        <v>15</v>
      </c>
      <c r="D115" s="30">
        <v>20141</v>
      </c>
      <c r="E115" s="31">
        <v>773</v>
      </c>
      <c r="F115" s="30">
        <v>53665</v>
      </c>
      <c r="G115" s="31">
        <v>0.16053000000000001</v>
      </c>
      <c r="H115" s="30">
        <v>0.1389</v>
      </c>
      <c r="I115" s="30">
        <v>0.18551999999999999</v>
      </c>
      <c r="J115" s="30">
        <v>1.0234000000000001</v>
      </c>
      <c r="K115" s="30">
        <v>0.88549999999999995</v>
      </c>
      <c r="L115" s="30">
        <v>1.1828000000000001</v>
      </c>
      <c r="M115" s="30">
        <v>0.75426499999999996</v>
      </c>
      <c r="N115" s="31"/>
      <c r="O115" s="29">
        <v>90</v>
      </c>
      <c r="P115" s="29"/>
      <c r="Q115" s="29" t="s">
        <v>23</v>
      </c>
      <c r="R115" s="29" t="s">
        <v>23</v>
      </c>
      <c r="S115" s="29" t="s">
        <v>23</v>
      </c>
      <c r="T115" s="29" t="s">
        <v>23</v>
      </c>
      <c r="U115" s="29"/>
    </row>
    <row r="116" spans="1:21" x14ac:dyDescent="0.25">
      <c r="A116" s="29" t="s">
        <v>41</v>
      </c>
      <c r="B116" s="13" t="s">
        <v>62</v>
      </c>
      <c r="C116" s="30" t="s">
        <v>15</v>
      </c>
      <c r="D116" s="30">
        <v>20142</v>
      </c>
      <c r="E116" s="31">
        <v>844</v>
      </c>
      <c r="F116" s="30">
        <v>54057</v>
      </c>
      <c r="G116" s="31">
        <v>0.17158999999999999</v>
      </c>
      <c r="H116" s="30">
        <v>0.14876</v>
      </c>
      <c r="I116" s="30">
        <v>0.19792000000000001</v>
      </c>
      <c r="J116" s="30">
        <v>0.95399999999999996</v>
      </c>
      <c r="K116" s="30">
        <v>0.82709999999999995</v>
      </c>
      <c r="L116" s="30">
        <v>1.1005</v>
      </c>
      <c r="M116" s="30">
        <v>0.51837599999999995</v>
      </c>
      <c r="N116" s="31"/>
      <c r="O116" s="29">
        <v>91</v>
      </c>
      <c r="P116" s="29"/>
      <c r="Q116" s="29" t="s">
        <v>23</v>
      </c>
      <c r="R116" s="29" t="s">
        <v>23</v>
      </c>
      <c r="S116" s="29" t="s">
        <v>23</v>
      </c>
      <c r="T116" s="29" t="s">
        <v>23</v>
      </c>
      <c r="U116" s="29"/>
    </row>
    <row r="117" spans="1:21" x14ac:dyDescent="0.25">
      <c r="A117" s="29" t="s">
        <v>41</v>
      </c>
      <c r="B117" s="13" t="s">
        <v>62</v>
      </c>
      <c r="C117" s="30" t="s">
        <v>15</v>
      </c>
      <c r="D117" s="30">
        <v>20143</v>
      </c>
      <c r="E117" s="31">
        <v>973</v>
      </c>
      <c r="F117" s="30">
        <v>53948</v>
      </c>
      <c r="G117" s="31">
        <v>0.20079</v>
      </c>
      <c r="H117" s="30">
        <v>0.17451</v>
      </c>
      <c r="I117" s="30">
        <v>0.23104</v>
      </c>
      <c r="J117" s="30">
        <v>1.0185999999999999</v>
      </c>
      <c r="K117" s="30">
        <v>0.88519999999999999</v>
      </c>
      <c r="L117" s="30">
        <v>1.1719999999999999</v>
      </c>
      <c r="M117" s="30">
        <v>0.79722800000000005</v>
      </c>
      <c r="N117" s="31"/>
      <c r="O117" s="29">
        <v>92</v>
      </c>
      <c r="P117" s="29"/>
      <c r="Q117" s="29" t="s">
        <v>23</v>
      </c>
      <c r="R117" s="29" t="s">
        <v>23</v>
      </c>
      <c r="S117" s="29" t="s">
        <v>23</v>
      </c>
      <c r="T117" s="29" t="s">
        <v>23</v>
      </c>
      <c r="U117" s="29"/>
    </row>
    <row r="118" spans="1:21" x14ac:dyDescent="0.25">
      <c r="A118" s="29" t="s">
        <v>41</v>
      </c>
      <c r="B118" s="13" t="s">
        <v>62</v>
      </c>
      <c r="C118" s="30" t="s">
        <v>15</v>
      </c>
      <c r="D118" s="30">
        <v>20144</v>
      </c>
      <c r="E118" s="31">
        <v>866</v>
      </c>
      <c r="F118" s="30">
        <v>54098</v>
      </c>
      <c r="G118" s="31">
        <v>0.18131</v>
      </c>
      <c r="H118" s="30">
        <v>0.15720999999999999</v>
      </c>
      <c r="I118" s="30">
        <v>0.20910000000000001</v>
      </c>
      <c r="J118" s="30">
        <v>1.0522</v>
      </c>
      <c r="K118" s="30">
        <v>0.91239999999999999</v>
      </c>
      <c r="L118" s="30">
        <v>1.2135</v>
      </c>
      <c r="M118" s="30">
        <v>0.48433900000000002</v>
      </c>
      <c r="N118" s="31"/>
      <c r="O118" s="29">
        <v>92</v>
      </c>
      <c r="P118" s="29"/>
      <c r="Q118" s="29" t="s">
        <v>23</v>
      </c>
      <c r="R118" s="29" t="s">
        <v>23</v>
      </c>
      <c r="S118" s="29" t="s">
        <v>23</v>
      </c>
      <c r="T118" s="29" t="s">
        <v>23</v>
      </c>
      <c r="U118" s="29"/>
    </row>
    <row r="119" spans="1:21" x14ac:dyDescent="0.25">
      <c r="A119" s="29" t="s">
        <v>41</v>
      </c>
      <c r="B119" s="13" t="s">
        <v>62</v>
      </c>
      <c r="C119" s="30" t="s">
        <v>15</v>
      </c>
      <c r="D119" s="30">
        <v>20151</v>
      </c>
      <c r="E119" s="31">
        <v>795</v>
      </c>
      <c r="F119" s="30">
        <v>54061</v>
      </c>
      <c r="G119" s="31">
        <v>0.16758000000000001</v>
      </c>
      <c r="H119" s="30">
        <v>0.14507999999999999</v>
      </c>
      <c r="I119" s="30">
        <v>0.19358</v>
      </c>
      <c r="J119" s="30">
        <v>1.0330999999999999</v>
      </c>
      <c r="K119" s="30">
        <v>0.89439999999999997</v>
      </c>
      <c r="L119" s="30">
        <v>1.1934</v>
      </c>
      <c r="M119" s="30">
        <v>0.65802400000000005</v>
      </c>
      <c r="N119" s="31"/>
      <c r="O119" s="29">
        <v>90</v>
      </c>
      <c r="P119" s="29"/>
      <c r="Q119" s="29" t="s">
        <v>23</v>
      </c>
      <c r="R119" s="29" t="s">
        <v>23</v>
      </c>
      <c r="S119" s="29" t="s">
        <v>23</v>
      </c>
      <c r="T119" s="29" t="s">
        <v>23</v>
      </c>
      <c r="U119" s="29"/>
    </row>
    <row r="120" spans="1:21" x14ac:dyDescent="0.25">
      <c r="A120" s="29" t="s">
        <v>41</v>
      </c>
      <c r="B120" s="13" t="s">
        <v>62</v>
      </c>
      <c r="C120" s="30" t="s">
        <v>15</v>
      </c>
      <c r="D120" s="30">
        <v>20152</v>
      </c>
      <c r="E120" s="31">
        <v>976</v>
      </c>
      <c r="F120" s="30">
        <v>54422</v>
      </c>
      <c r="G120" s="31">
        <v>0.20094999999999999</v>
      </c>
      <c r="H120" s="30">
        <v>0.17469000000000001</v>
      </c>
      <c r="I120" s="30">
        <v>0.23116</v>
      </c>
      <c r="J120" s="30">
        <v>1.0833999999999999</v>
      </c>
      <c r="K120" s="30">
        <v>0.94179999999999997</v>
      </c>
      <c r="L120" s="30">
        <v>1.2463</v>
      </c>
      <c r="M120" s="30">
        <v>0.26236500000000001</v>
      </c>
      <c r="N120" s="31"/>
      <c r="O120" s="29">
        <v>91</v>
      </c>
      <c r="P120" s="29"/>
      <c r="Q120" s="29" t="s">
        <v>23</v>
      </c>
      <c r="R120" s="29" t="s">
        <v>23</v>
      </c>
      <c r="S120" s="29" t="s">
        <v>23</v>
      </c>
      <c r="T120" s="29" t="s">
        <v>23</v>
      </c>
      <c r="U120" s="29"/>
    </row>
    <row r="121" spans="1:21" x14ac:dyDescent="0.25">
      <c r="A121" s="29" t="s">
        <v>41</v>
      </c>
      <c r="B121" s="13" t="s">
        <v>62</v>
      </c>
      <c r="C121" s="30" t="s">
        <v>15</v>
      </c>
      <c r="D121" s="30">
        <v>20153</v>
      </c>
      <c r="E121" s="31">
        <v>1141</v>
      </c>
      <c r="F121" s="30">
        <v>54170</v>
      </c>
      <c r="G121" s="31">
        <v>0.22639999999999999</v>
      </c>
      <c r="H121" s="30">
        <v>0.19739999999999999</v>
      </c>
      <c r="I121" s="30">
        <v>0.25966</v>
      </c>
      <c r="J121" s="30">
        <v>1.1053999999999999</v>
      </c>
      <c r="K121" s="30">
        <v>0.96379999999999999</v>
      </c>
      <c r="L121" s="30">
        <v>1.2678</v>
      </c>
      <c r="M121" s="30">
        <v>0.151999</v>
      </c>
      <c r="N121" s="31"/>
      <c r="O121" s="29">
        <v>92</v>
      </c>
      <c r="P121" s="29"/>
      <c r="Q121" s="29" t="s">
        <v>23</v>
      </c>
      <c r="R121" s="29" t="s">
        <v>23</v>
      </c>
      <c r="S121" s="29" t="s">
        <v>23</v>
      </c>
      <c r="T121" s="29" t="s">
        <v>23</v>
      </c>
      <c r="U121" s="29"/>
    </row>
    <row r="122" spans="1:21" x14ac:dyDescent="0.25">
      <c r="A122" s="29" t="s">
        <v>41</v>
      </c>
      <c r="B122" s="13" t="s">
        <v>62</v>
      </c>
      <c r="C122" s="30" t="s">
        <v>15</v>
      </c>
      <c r="D122" s="30">
        <v>20154</v>
      </c>
      <c r="E122" s="31">
        <v>1023</v>
      </c>
      <c r="F122" s="30">
        <v>54432</v>
      </c>
      <c r="G122" s="31">
        <v>0.20549000000000001</v>
      </c>
      <c r="H122" s="30">
        <v>0.17882000000000001</v>
      </c>
      <c r="I122" s="30">
        <v>0.23615</v>
      </c>
      <c r="J122" s="30">
        <v>1.2129000000000001</v>
      </c>
      <c r="K122" s="30">
        <v>1.0553999999999999</v>
      </c>
      <c r="L122" s="30">
        <v>1.3937999999999999</v>
      </c>
      <c r="M122" s="30">
        <v>6.5199999999999998E-3</v>
      </c>
      <c r="N122" s="31">
        <v>1</v>
      </c>
      <c r="O122" s="29">
        <v>92</v>
      </c>
      <c r="P122" s="29"/>
      <c r="Q122" s="29" t="s">
        <v>23</v>
      </c>
      <c r="R122" s="29" t="s">
        <v>23</v>
      </c>
      <c r="S122" s="29" t="s">
        <v>23</v>
      </c>
      <c r="T122" s="29" t="s">
        <v>23</v>
      </c>
      <c r="U122" s="29"/>
    </row>
    <row r="123" spans="1:21" x14ac:dyDescent="0.25">
      <c r="A123" s="29" t="s">
        <v>41</v>
      </c>
      <c r="B123" s="13" t="s">
        <v>62</v>
      </c>
      <c r="C123" s="30" t="s">
        <v>15</v>
      </c>
      <c r="D123" s="30">
        <v>20161</v>
      </c>
      <c r="E123" s="31">
        <v>893</v>
      </c>
      <c r="F123" s="30">
        <v>54402</v>
      </c>
      <c r="G123" s="31">
        <v>0.18234</v>
      </c>
      <c r="H123" s="30">
        <v>0.15826999999999999</v>
      </c>
      <c r="I123" s="30">
        <v>0.21007000000000001</v>
      </c>
      <c r="J123" s="30">
        <v>1.1378999999999999</v>
      </c>
      <c r="K123" s="30">
        <v>0.98770000000000002</v>
      </c>
      <c r="L123" s="30">
        <v>1.3109</v>
      </c>
      <c r="M123" s="30">
        <v>7.3649000000000006E-2</v>
      </c>
      <c r="N123" s="31"/>
      <c r="O123" s="29">
        <v>91</v>
      </c>
      <c r="P123" s="29"/>
      <c r="Q123" s="29">
        <v>1.1595</v>
      </c>
      <c r="R123" s="29">
        <v>0.98089999999999999</v>
      </c>
      <c r="S123" s="29">
        <v>1.3706</v>
      </c>
      <c r="T123" s="29">
        <v>8.2916000000000004E-2</v>
      </c>
      <c r="U123" s="29"/>
    </row>
    <row r="124" spans="1:21" x14ac:dyDescent="0.25">
      <c r="A124" s="29" t="s">
        <v>41</v>
      </c>
      <c r="B124" s="13" t="s">
        <v>62</v>
      </c>
      <c r="C124" s="30" t="s">
        <v>15</v>
      </c>
      <c r="D124" s="30">
        <v>20162</v>
      </c>
      <c r="E124" s="31">
        <v>986</v>
      </c>
      <c r="F124" s="30">
        <v>54691</v>
      </c>
      <c r="G124" s="31">
        <v>0.19563</v>
      </c>
      <c r="H124" s="30">
        <v>0.17018</v>
      </c>
      <c r="I124" s="30">
        <v>0.22489000000000001</v>
      </c>
      <c r="J124" s="30">
        <v>1.0685</v>
      </c>
      <c r="K124" s="30">
        <v>0.92949999999999999</v>
      </c>
      <c r="L124" s="30">
        <v>1.2282999999999999</v>
      </c>
      <c r="M124" s="30">
        <v>0.35132400000000003</v>
      </c>
      <c r="N124" s="31"/>
      <c r="O124" s="29">
        <v>91</v>
      </c>
      <c r="P124" s="29"/>
      <c r="Q124" s="29">
        <v>0.99870000000000003</v>
      </c>
      <c r="R124" s="29">
        <v>0.85029999999999994</v>
      </c>
      <c r="S124" s="29">
        <v>1.1729000000000001</v>
      </c>
      <c r="T124" s="29">
        <v>0.98698600000000003</v>
      </c>
      <c r="U124" s="29"/>
    </row>
    <row r="125" spans="1:21" x14ac:dyDescent="0.25">
      <c r="A125" s="29" t="s">
        <v>41</v>
      </c>
      <c r="B125" s="13" t="s">
        <v>62</v>
      </c>
      <c r="C125" s="30" t="s">
        <v>15</v>
      </c>
      <c r="D125" s="30">
        <v>20163</v>
      </c>
      <c r="E125" s="31">
        <v>1029</v>
      </c>
      <c r="F125" s="30">
        <v>54462</v>
      </c>
      <c r="G125" s="31">
        <v>0.20616999999999999</v>
      </c>
      <c r="H125" s="30">
        <v>0.17946999999999999</v>
      </c>
      <c r="I125" s="30">
        <v>0.23685</v>
      </c>
      <c r="J125" s="30">
        <v>1.0737000000000001</v>
      </c>
      <c r="K125" s="30">
        <v>0.93459999999999999</v>
      </c>
      <c r="L125" s="30">
        <v>1.2334000000000001</v>
      </c>
      <c r="M125" s="30">
        <v>0.315139</v>
      </c>
      <c r="N125" s="31"/>
      <c r="O125" s="29">
        <v>92</v>
      </c>
      <c r="P125" s="29"/>
      <c r="Q125" s="29">
        <v>1.0624</v>
      </c>
      <c r="R125" s="29">
        <v>0.90629999999999999</v>
      </c>
      <c r="S125" s="29">
        <v>1.2454000000000001</v>
      </c>
      <c r="T125" s="29">
        <v>0.45543499999999998</v>
      </c>
      <c r="U125" s="29"/>
    </row>
    <row r="126" spans="1:21" x14ac:dyDescent="0.25">
      <c r="A126" s="29" t="s">
        <v>41</v>
      </c>
      <c r="B126" s="13" t="s">
        <v>62</v>
      </c>
      <c r="C126" s="30" t="s">
        <v>15</v>
      </c>
      <c r="D126" s="30">
        <v>20164</v>
      </c>
      <c r="E126" s="31">
        <v>869</v>
      </c>
      <c r="F126" s="30">
        <v>54618</v>
      </c>
      <c r="G126" s="31">
        <v>0.17598</v>
      </c>
      <c r="H126" s="30">
        <v>0.15271000000000001</v>
      </c>
      <c r="I126" s="30">
        <v>0.20279</v>
      </c>
      <c r="J126" s="30">
        <v>1.0590999999999999</v>
      </c>
      <c r="K126" s="30">
        <v>0.91910000000000003</v>
      </c>
      <c r="L126" s="30">
        <v>1.2204999999999999</v>
      </c>
      <c r="M126" s="30">
        <v>0.42735699999999999</v>
      </c>
      <c r="N126" s="31"/>
      <c r="O126" s="29">
        <v>92</v>
      </c>
      <c r="P126" s="29"/>
      <c r="Q126" s="29">
        <v>0.98719999999999997</v>
      </c>
      <c r="R126" s="29">
        <v>0.83789999999999998</v>
      </c>
      <c r="S126" s="29">
        <v>1.1632</v>
      </c>
      <c r="T126" s="29">
        <v>0.87805999999999995</v>
      </c>
      <c r="U126" s="29"/>
    </row>
    <row r="127" spans="1:21" x14ac:dyDescent="0.25">
      <c r="A127" s="29" t="s">
        <v>41</v>
      </c>
      <c r="B127" s="13" t="s">
        <v>62</v>
      </c>
      <c r="C127" s="30" t="s">
        <v>19</v>
      </c>
      <c r="D127" s="30">
        <v>20111</v>
      </c>
      <c r="E127" s="31">
        <v>12772</v>
      </c>
      <c r="F127" s="30">
        <v>1002344</v>
      </c>
      <c r="G127" s="31">
        <v>0.14158000000000001</v>
      </c>
      <c r="H127" s="30">
        <v>0.13915</v>
      </c>
      <c r="I127" s="30">
        <v>0.14405999999999999</v>
      </c>
      <c r="J127" s="30" t="s">
        <v>23</v>
      </c>
      <c r="K127" s="30" t="s">
        <v>23</v>
      </c>
      <c r="L127" s="30" t="s">
        <v>23</v>
      </c>
      <c r="M127" s="30" t="s">
        <v>23</v>
      </c>
      <c r="N127" s="31"/>
      <c r="O127" s="29">
        <v>90</v>
      </c>
      <c r="P127" s="29"/>
      <c r="Q127" s="29" t="s">
        <v>23</v>
      </c>
      <c r="R127" s="29" t="s">
        <v>23</v>
      </c>
      <c r="S127" s="29" t="s">
        <v>23</v>
      </c>
      <c r="T127" s="29" t="s">
        <v>23</v>
      </c>
      <c r="U127" s="29"/>
    </row>
    <row r="128" spans="1:21" x14ac:dyDescent="0.25">
      <c r="A128" s="29" t="s">
        <v>41</v>
      </c>
      <c r="B128" s="13" t="s">
        <v>62</v>
      </c>
      <c r="C128" s="30" t="s">
        <v>19</v>
      </c>
      <c r="D128" s="30">
        <v>20112</v>
      </c>
      <c r="E128" s="31">
        <v>15403</v>
      </c>
      <c r="F128" s="30">
        <v>1010152</v>
      </c>
      <c r="G128" s="31">
        <v>0.16700000000000001</v>
      </c>
      <c r="H128" s="30">
        <v>0.14835000000000001</v>
      </c>
      <c r="I128" s="30">
        <v>0.18798999999999999</v>
      </c>
      <c r="J128" s="30" t="s">
        <v>23</v>
      </c>
      <c r="K128" s="30" t="s">
        <v>23</v>
      </c>
      <c r="L128" s="30" t="s">
        <v>23</v>
      </c>
      <c r="M128" s="30" t="s">
        <v>23</v>
      </c>
      <c r="N128" s="31"/>
      <c r="O128" s="29">
        <v>91</v>
      </c>
      <c r="P128" s="29"/>
      <c r="Q128" s="29" t="s">
        <v>23</v>
      </c>
      <c r="R128" s="29" t="s">
        <v>23</v>
      </c>
      <c r="S128" s="29" t="s">
        <v>23</v>
      </c>
      <c r="T128" s="29" t="s">
        <v>23</v>
      </c>
      <c r="U128" s="29"/>
    </row>
    <row r="129" spans="1:21" x14ac:dyDescent="0.25">
      <c r="A129" s="29" t="s">
        <v>41</v>
      </c>
      <c r="B129" s="6" t="s">
        <v>62</v>
      </c>
      <c r="C129" s="29" t="s">
        <v>19</v>
      </c>
      <c r="D129" s="29">
        <v>20113</v>
      </c>
      <c r="E129" s="32">
        <v>17361</v>
      </c>
      <c r="F129" s="29">
        <v>1008401</v>
      </c>
      <c r="G129" s="32">
        <v>0.18276999999999999</v>
      </c>
      <c r="H129" s="29">
        <v>0.16238</v>
      </c>
      <c r="I129" s="29">
        <v>0.20571</v>
      </c>
      <c r="J129" s="29" t="s">
        <v>23</v>
      </c>
      <c r="K129" s="29" t="s">
        <v>23</v>
      </c>
      <c r="L129" s="29" t="s">
        <v>23</v>
      </c>
      <c r="M129" s="29" t="s">
        <v>23</v>
      </c>
      <c r="N129" s="32"/>
      <c r="O129" s="29">
        <v>92</v>
      </c>
      <c r="P129" s="29"/>
      <c r="Q129" s="29" t="s">
        <v>23</v>
      </c>
      <c r="R129" s="29" t="s">
        <v>23</v>
      </c>
      <c r="S129" s="29" t="s">
        <v>23</v>
      </c>
      <c r="T129" s="29" t="s">
        <v>23</v>
      </c>
      <c r="U129" s="29"/>
    </row>
    <row r="130" spans="1:21" x14ac:dyDescent="0.25">
      <c r="A130" s="29" t="s">
        <v>41</v>
      </c>
      <c r="B130" s="33" t="s">
        <v>62</v>
      </c>
      <c r="C130" s="29" t="s">
        <v>19</v>
      </c>
      <c r="D130" s="29">
        <v>20114</v>
      </c>
      <c r="E130" s="32">
        <v>15111</v>
      </c>
      <c r="F130" s="29">
        <v>1018702</v>
      </c>
      <c r="G130" s="32">
        <v>0.16023999999999999</v>
      </c>
      <c r="H130" s="29">
        <v>0.14233999999999999</v>
      </c>
      <c r="I130" s="29">
        <v>0.18038000000000001</v>
      </c>
      <c r="J130" s="29" t="s">
        <v>23</v>
      </c>
      <c r="K130" s="29" t="s">
        <v>23</v>
      </c>
      <c r="L130" s="29" t="s">
        <v>23</v>
      </c>
      <c r="M130" s="29" t="s">
        <v>23</v>
      </c>
      <c r="N130" s="32"/>
      <c r="O130" s="29">
        <v>92</v>
      </c>
      <c r="P130" s="29"/>
      <c r="Q130" s="29" t="s">
        <v>23</v>
      </c>
      <c r="R130" s="29" t="s">
        <v>23</v>
      </c>
      <c r="S130" s="29" t="s">
        <v>23</v>
      </c>
      <c r="T130" s="29" t="s">
        <v>23</v>
      </c>
      <c r="U130" s="29"/>
    </row>
    <row r="131" spans="1:21" x14ac:dyDescent="0.25">
      <c r="A131" s="29" t="s">
        <v>41</v>
      </c>
      <c r="B131" s="29" t="s">
        <v>62</v>
      </c>
      <c r="C131" s="29" t="s">
        <v>19</v>
      </c>
      <c r="D131" s="29">
        <v>20121</v>
      </c>
      <c r="E131" s="32">
        <v>14461</v>
      </c>
      <c r="F131" s="29">
        <v>1018968</v>
      </c>
      <c r="G131" s="32">
        <v>0.15540000000000001</v>
      </c>
      <c r="H131" s="29">
        <v>0.13804</v>
      </c>
      <c r="I131" s="29">
        <v>0.17496</v>
      </c>
      <c r="J131" s="29" t="s">
        <v>23</v>
      </c>
      <c r="K131" s="29" t="s">
        <v>23</v>
      </c>
      <c r="L131" s="29" t="s">
        <v>23</v>
      </c>
      <c r="M131" s="29" t="s">
        <v>23</v>
      </c>
      <c r="N131" s="32"/>
      <c r="O131" s="29">
        <v>91</v>
      </c>
      <c r="P131" s="29"/>
      <c r="Q131" s="29" t="s">
        <v>23</v>
      </c>
      <c r="R131" s="29" t="s">
        <v>23</v>
      </c>
      <c r="S131" s="29" t="s">
        <v>23</v>
      </c>
      <c r="T131" s="29" t="s">
        <v>23</v>
      </c>
      <c r="U131" s="29"/>
    </row>
    <row r="132" spans="1:21" x14ac:dyDescent="0.25">
      <c r="A132" s="29" t="s">
        <v>41</v>
      </c>
      <c r="B132" s="29" t="s">
        <v>62</v>
      </c>
      <c r="C132" s="29" t="s">
        <v>19</v>
      </c>
      <c r="D132" s="29">
        <v>20122</v>
      </c>
      <c r="E132" s="32">
        <v>16494</v>
      </c>
      <c r="F132" s="29">
        <v>1029632</v>
      </c>
      <c r="G132" s="32">
        <v>0.17630999999999999</v>
      </c>
      <c r="H132" s="29">
        <v>0.15664</v>
      </c>
      <c r="I132" s="29">
        <v>0.19846</v>
      </c>
      <c r="J132" s="29" t="s">
        <v>23</v>
      </c>
      <c r="K132" s="29" t="s">
        <v>23</v>
      </c>
      <c r="L132" s="29" t="s">
        <v>23</v>
      </c>
      <c r="M132" s="29" t="s">
        <v>23</v>
      </c>
      <c r="N132" s="32"/>
      <c r="O132" s="29">
        <v>91</v>
      </c>
      <c r="P132" s="29"/>
      <c r="Q132" s="29" t="s">
        <v>23</v>
      </c>
      <c r="R132" s="29" t="s">
        <v>23</v>
      </c>
      <c r="S132" s="29" t="s">
        <v>23</v>
      </c>
      <c r="T132" s="29" t="s">
        <v>23</v>
      </c>
      <c r="U132" s="29"/>
    </row>
    <row r="133" spans="1:21" x14ac:dyDescent="0.25">
      <c r="A133" s="29" t="s">
        <v>41</v>
      </c>
      <c r="B133" s="29" t="s">
        <v>62</v>
      </c>
      <c r="C133" s="29" t="s">
        <v>19</v>
      </c>
      <c r="D133" s="29">
        <v>20123</v>
      </c>
      <c r="E133" s="32">
        <v>18696</v>
      </c>
      <c r="F133" s="29">
        <v>1027118</v>
      </c>
      <c r="G133" s="32">
        <v>0.19600000000000001</v>
      </c>
      <c r="H133" s="29">
        <v>0.17416000000000001</v>
      </c>
      <c r="I133" s="29">
        <v>0.22058</v>
      </c>
      <c r="J133" s="29" t="s">
        <v>23</v>
      </c>
      <c r="K133" s="29" t="s">
        <v>23</v>
      </c>
      <c r="L133" s="29" t="s">
        <v>23</v>
      </c>
      <c r="M133" s="29" t="s">
        <v>23</v>
      </c>
      <c r="N133" s="32"/>
      <c r="O133" s="29">
        <v>92</v>
      </c>
      <c r="P133" s="29"/>
      <c r="Q133" s="29" t="s">
        <v>23</v>
      </c>
      <c r="R133" s="29" t="s">
        <v>23</v>
      </c>
      <c r="S133" s="29" t="s">
        <v>23</v>
      </c>
      <c r="T133" s="29" t="s">
        <v>23</v>
      </c>
      <c r="U133" s="29"/>
    </row>
    <row r="134" spans="1:21" x14ac:dyDescent="0.25">
      <c r="A134" s="29" t="s">
        <v>41</v>
      </c>
      <c r="B134" s="29" t="s">
        <v>62</v>
      </c>
      <c r="C134" s="29" t="s">
        <v>19</v>
      </c>
      <c r="D134" s="29">
        <v>20124</v>
      </c>
      <c r="E134" s="32">
        <v>15217</v>
      </c>
      <c r="F134" s="29">
        <v>1038751</v>
      </c>
      <c r="G134" s="32">
        <v>0.15933</v>
      </c>
      <c r="H134" s="29">
        <v>0.14154</v>
      </c>
      <c r="I134" s="29">
        <v>0.17935999999999999</v>
      </c>
      <c r="J134" s="29" t="s">
        <v>23</v>
      </c>
      <c r="K134" s="29" t="s">
        <v>23</v>
      </c>
      <c r="L134" s="29" t="s">
        <v>23</v>
      </c>
      <c r="M134" s="29" t="s">
        <v>23</v>
      </c>
      <c r="N134" s="32"/>
      <c r="O134" s="29">
        <v>92</v>
      </c>
      <c r="P134" s="29"/>
      <c r="Q134" s="29" t="s">
        <v>23</v>
      </c>
      <c r="R134" s="29" t="s">
        <v>23</v>
      </c>
      <c r="S134" s="29" t="s">
        <v>23</v>
      </c>
      <c r="T134" s="29" t="s">
        <v>23</v>
      </c>
      <c r="U134" s="29"/>
    </row>
    <row r="135" spans="1:21" x14ac:dyDescent="0.25">
      <c r="A135" s="29" t="s">
        <v>41</v>
      </c>
      <c r="B135" s="29" t="s">
        <v>62</v>
      </c>
      <c r="C135" s="29" t="s">
        <v>19</v>
      </c>
      <c r="D135" s="29">
        <v>20131</v>
      </c>
      <c r="E135" s="32">
        <v>14384</v>
      </c>
      <c r="F135" s="29">
        <v>1039551</v>
      </c>
      <c r="G135" s="32">
        <v>0.15343999999999999</v>
      </c>
      <c r="H135" s="29">
        <v>0.13628999999999999</v>
      </c>
      <c r="I135" s="29">
        <v>0.17274</v>
      </c>
      <c r="J135" s="29" t="s">
        <v>23</v>
      </c>
      <c r="K135" s="29" t="s">
        <v>23</v>
      </c>
      <c r="L135" s="29" t="s">
        <v>23</v>
      </c>
      <c r="M135" s="29" t="s">
        <v>23</v>
      </c>
      <c r="N135" s="32"/>
      <c r="O135" s="29">
        <v>90</v>
      </c>
      <c r="P135" s="29"/>
      <c r="Q135" s="29" t="s">
        <v>23</v>
      </c>
      <c r="R135" s="29" t="s">
        <v>23</v>
      </c>
      <c r="S135" s="29" t="s">
        <v>23</v>
      </c>
      <c r="T135" s="29" t="s">
        <v>23</v>
      </c>
      <c r="U135" s="29"/>
    </row>
    <row r="136" spans="1:21" x14ac:dyDescent="0.25">
      <c r="A136" s="29" t="s">
        <v>41</v>
      </c>
      <c r="B136" s="29" t="s">
        <v>62</v>
      </c>
      <c r="C136" s="29" t="s">
        <v>19</v>
      </c>
      <c r="D136" s="29">
        <v>20132</v>
      </c>
      <c r="E136" s="32">
        <v>17003</v>
      </c>
      <c r="F136" s="29">
        <v>1048280</v>
      </c>
      <c r="G136" s="32">
        <v>0.17841000000000001</v>
      </c>
      <c r="H136" s="29">
        <v>0.15851000000000001</v>
      </c>
      <c r="I136" s="29">
        <v>0.20080000000000001</v>
      </c>
      <c r="J136" s="29" t="s">
        <v>23</v>
      </c>
      <c r="K136" s="29" t="s">
        <v>23</v>
      </c>
      <c r="L136" s="29" t="s">
        <v>23</v>
      </c>
      <c r="M136" s="29" t="s">
        <v>23</v>
      </c>
      <c r="N136" s="32"/>
      <c r="O136" s="29">
        <v>91</v>
      </c>
      <c r="P136" s="29"/>
      <c r="Q136" s="29" t="s">
        <v>23</v>
      </c>
      <c r="R136" s="29" t="s">
        <v>23</v>
      </c>
      <c r="S136" s="29" t="s">
        <v>23</v>
      </c>
      <c r="T136" s="29" t="s">
        <v>23</v>
      </c>
      <c r="U136" s="29"/>
    </row>
    <row r="137" spans="1:21" x14ac:dyDescent="0.25">
      <c r="A137" s="29" t="s">
        <v>41</v>
      </c>
      <c r="B137" s="29" t="s">
        <v>62</v>
      </c>
      <c r="C137" s="29" t="s">
        <v>19</v>
      </c>
      <c r="D137" s="29">
        <v>20133</v>
      </c>
      <c r="E137" s="32">
        <v>19032</v>
      </c>
      <c r="F137" s="29">
        <v>1044879</v>
      </c>
      <c r="G137" s="32">
        <v>0.1966</v>
      </c>
      <c r="H137" s="29">
        <v>0.17469999999999999</v>
      </c>
      <c r="I137" s="29">
        <v>0.22125</v>
      </c>
      <c r="J137" s="29" t="s">
        <v>23</v>
      </c>
      <c r="K137" s="29" t="s">
        <v>23</v>
      </c>
      <c r="L137" s="29" t="s">
        <v>23</v>
      </c>
      <c r="M137" s="29" t="s">
        <v>23</v>
      </c>
      <c r="N137" s="32"/>
      <c r="O137" s="29">
        <v>92</v>
      </c>
      <c r="P137" s="29"/>
      <c r="Q137" s="29" t="s">
        <v>23</v>
      </c>
      <c r="R137" s="29" t="s">
        <v>23</v>
      </c>
      <c r="S137" s="29" t="s">
        <v>23</v>
      </c>
      <c r="T137" s="29" t="s">
        <v>23</v>
      </c>
      <c r="U137" s="29"/>
    </row>
    <row r="138" spans="1:21" x14ac:dyDescent="0.25">
      <c r="A138" s="29" t="s">
        <v>41</v>
      </c>
      <c r="B138" s="29" t="s">
        <v>62</v>
      </c>
      <c r="C138" s="29" t="s">
        <v>19</v>
      </c>
      <c r="D138" s="29">
        <v>20134</v>
      </c>
      <c r="E138" s="32">
        <v>16194</v>
      </c>
      <c r="F138" s="29">
        <v>1055431</v>
      </c>
      <c r="G138" s="32">
        <v>0.16614999999999999</v>
      </c>
      <c r="H138" s="29">
        <v>0.14760999999999999</v>
      </c>
      <c r="I138" s="29">
        <v>0.18701999999999999</v>
      </c>
      <c r="J138" s="29" t="s">
        <v>23</v>
      </c>
      <c r="K138" s="29" t="s">
        <v>23</v>
      </c>
      <c r="L138" s="29" t="s">
        <v>23</v>
      </c>
      <c r="M138" s="29" t="s">
        <v>23</v>
      </c>
      <c r="N138" s="32"/>
      <c r="O138" s="29">
        <v>92</v>
      </c>
      <c r="P138" s="29"/>
      <c r="Q138" s="29" t="s">
        <v>23</v>
      </c>
      <c r="R138" s="29" t="s">
        <v>23</v>
      </c>
      <c r="S138" s="29" t="s">
        <v>23</v>
      </c>
      <c r="T138" s="29" t="s">
        <v>23</v>
      </c>
      <c r="U138" s="29"/>
    </row>
    <row r="139" spans="1:21" x14ac:dyDescent="0.25">
      <c r="A139" s="29" t="s">
        <v>41</v>
      </c>
      <c r="B139" s="29" t="s">
        <v>62</v>
      </c>
      <c r="C139" s="29" t="s">
        <v>19</v>
      </c>
      <c r="D139" s="29">
        <v>20141</v>
      </c>
      <c r="E139" s="32">
        <v>15059</v>
      </c>
      <c r="F139" s="29">
        <v>1054278</v>
      </c>
      <c r="G139" s="32">
        <v>0.15686</v>
      </c>
      <c r="H139" s="29">
        <v>0.13933999999999999</v>
      </c>
      <c r="I139" s="29">
        <v>0.17657999999999999</v>
      </c>
      <c r="J139" s="29" t="s">
        <v>23</v>
      </c>
      <c r="K139" s="29" t="s">
        <v>23</v>
      </c>
      <c r="L139" s="29" t="s">
        <v>23</v>
      </c>
      <c r="M139" s="29" t="s">
        <v>23</v>
      </c>
      <c r="N139" s="32"/>
      <c r="O139" s="29">
        <v>90</v>
      </c>
      <c r="P139" s="29"/>
      <c r="Q139" s="29" t="s">
        <v>23</v>
      </c>
      <c r="R139" s="29" t="s">
        <v>23</v>
      </c>
      <c r="S139" s="29" t="s">
        <v>23</v>
      </c>
      <c r="T139" s="29" t="s">
        <v>23</v>
      </c>
      <c r="U139" s="29"/>
    </row>
    <row r="140" spans="1:21" x14ac:dyDescent="0.25">
      <c r="A140" s="29" t="s">
        <v>41</v>
      </c>
      <c r="B140" s="29" t="s">
        <v>62</v>
      </c>
      <c r="C140" s="29" t="s">
        <v>19</v>
      </c>
      <c r="D140" s="29">
        <v>20142</v>
      </c>
      <c r="E140" s="32">
        <v>17392</v>
      </c>
      <c r="F140" s="29">
        <v>1062255</v>
      </c>
      <c r="G140" s="32">
        <v>0.17985000000000001</v>
      </c>
      <c r="H140" s="29">
        <v>0.1598</v>
      </c>
      <c r="I140" s="29">
        <v>0.20241999999999999</v>
      </c>
      <c r="J140" s="29" t="s">
        <v>23</v>
      </c>
      <c r="K140" s="29" t="s">
        <v>23</v>
      </c>
      <c r="L140" s="29" t="s">
        <v>23</v>
      </c>
      <c r="M140" s="29" t="s">
        <v>23</v>
      </c>
      <c r="N140" s="32"/>
      <c r="O140" s="29">
        <v>91</v>
      </c>
      <c r="P140" s="29"/>
      <c r="Q140" s="29" t="s">
        <v>23</v>
      </c>
      <c r="R140" s="29" t="s">
        <v>23</v>
      </c>
      <c r="S140" s="29" t="s">
        <v>23</v>
      </c>
      <c r="T140" s="29" t="s">
        <v>23</v>
      </c>
      <c r="U140" s="29"/>
    </row>
    <row r="141" spans="1:21" x14ac:dyDescent="0.25">
      <c r="A141" s="29" t="s">
        <v>41</v>
      </c>
      <c r="B141" s="29" t="s">
        <v>62</v>
      </c>
      <c r="C141" s="29" t="s">
        <v>19</v>
      </c>
      <c r="D141" s="29">
        <v>20143</v>
      </c>
      <c r="E141" s="32">
        <v>19464</v>
      </c>
      <c r="F141" s="29">
        <v>1059747</v>
      </c>
      <c r="G141" s="32">
        <v>0.19714000000000001</v>
      </c>
      <c r="H141" s="29">
        <v>0.17518</v>
      </c>
      <c r="I141" s="29">
        <v>0.22184000000000001</v>
      </c>
      <c r="J141" s="29" t="s">
        <v>23</v>
      </c>
      <c r="K141" s="29" t="s">
        <v>23</v>
      </c>
      <c r="L141" s="29" t="s">
        <v>23</v>
      </c>
      <c r="M141" s="29" t="s">
        <v>23</v>
      </c>
      <c r="N141" s="32"/>
      <c r="O141" s="29">
        <v>92</v>
      </c>
      <c r="P141" s="29"/>
      <c r="Q141" s="29" t="s">
        <v>23</v>
      </c>
      <c r="R141" s="29" t="s">
        <v>23</v>
      </c>
      <c r="S141" s="29" t="s">
        <v>23</v>
      </c>
      <c r="T141" s="29" t="s">
        <v>23</v>
      </c>
      <c r="U141" s="29"/>
    </row>
    <row r="142" spans="1:21" x14ac:dyDescent="0.25">
      <c r="A142" s="29" t="s">
        <v>41</v>
      </c>
      <c r="B142" s="29" t="s">
        <v>62</v>
      </c>
      <c r="C142" s="29" t="s">
        <v>19</v>
      </c>
      <c r="D142" s="29">
        <v>20144</v>
      </c>
      <c r="E142" s="32">
        <v>16902</v>
      </c>
      <c r="F142" s="29">
        <v>1070248</v>
      </c>
      <c r="G142" s="32">
        <v>0.17230999999999999</v>
      </c>
      <c r="H142" s="29">
        <v>0.15310000000000001</v>
      </c>
      <c r="I142" s="29">
        <v>0.19394</v>
      </c>
      <c r="J142" s="29" t="s">
        <v>23</v>
      </c>
      <c r="K142" s="29" t="s">
        <v>23</v>
      </c>
      <c r="L142" s="29" t="s">
        <v>23</v>
      </c>
      <c r="M142" s="29" t="s">
        <v>23</v>
      </c>
      <c r="N142" s="32"/>
      <c r="O142" s="29">
        <v>92</v>
      </c>
      <c r="P142" s="29"/>
      <c r="Q142" s="29" t="s">
        <v>23</v>
      </c>
      <c r="R142" s="29" t="s">
        <v>23</v>
      </c>
      <c r="S142" s="29" t="s">
        <v>23</v>
      </c>
      <c r="T142" s="29" t="s">
        <v>23</v>
      </c>
      <c r="U142" s="29"/>
    </row>
    <row r="143" spans="1:21" x14ac:dyDescent="0.25">
      <c r="A143" s="29" t="s">
        <v>41</v>
      </c>
      <c r="B143" s="29" t="s">
        <v>62</v>
      </c>
      <c r="C143" s="29" t="s">
        <v>19</v>
      </c>
      <c r="D143" s="29">
        <v>20151</v>
      </c>
      <c r="E143" s="32">
        <v>15879</v>
      </c>
      <c r="F143" s="29">
        <v>1067180</v>
      </c>
      <c r="G143" s="32">
        <v>0.16220999999999999</v>
      </c>
      <c r="H143" s="29">
        <v>0.14410999999999999</v>
      </c>
      <c r="I143" s="29">
        <v>0.18259</v>
      </c>
      <c r="J143" s="29" t="s">
        <v>23</v>
      </c>
      <c r="K143" s="29" t="s">
        <v>23</v>
      </c>
      <c r="L143" s="29" t="s">
        <v>23</v>
      </c>
      <c r="M143" s="29" t="s">
        <v>23</v>
      </c>
      <c r="N143" s="32"/>
      <c r="O143" s="29">
        <v>90</v>
      </c>
      <c r="P143" s="29"/>
      <c r="Q143" s="29" t="s">
        <v>23</v>
      </c>
      <c r="R143" s="29" t="s">
        <v>23</v>
      </c>
      <c r="S143" s="29" t="s">
        <v>23</v>
      </c>
      <c r="T143" s="29" t="s">
        <v>23</v>
      </c>
      <c r="U143" s="29"/>
    </row>
    <row r="144" spans="1:21" x14ac:dyDescent="0.25">
      <c r="A144" s="29" t="s">
        <v>41</v>
      </c>
      <c r="B144" s="29" t="s">
        <v>62</v>
      </c>
      <c r="C144" s="29" t="s">
        <v>19</v>
      </c>
      <c r="D144" s="29">
        <v>20152</v>
      </c>
      <c r="E144" s="32">
        <v>18230</v>
      </c>
      <c r="F144" s="29">
        <v>1074587</v>
      </c>
      <c r="G144" s="32">
        <v>0.18548000000000001</v>
      </c>
      <c r="H144" s="29">
        <v>0.16481999999999999</v>
      </c>
      <c r="I144" s="29">
        <v>0.20874000000000001</v>
      </c>
      <c r="J144" s="29" t="s">
        <v>23</v>
      </c>
      <c r="K144" s="29" t="s">
        <v>23</v>
      </c>
      <c r="L144" s="29" t="s">
        <v>23</v>
      </c>
      <c r="M144" s="29" t="s">
        <v>23</v>
      </c>
      <c r="N144" s="32"/>
      <c r="O144" s="29">
        <v>91</v>
      </c>
      <c r="P144" s="29"/>
      <c r="Q144" s="29" t="s">
        <v>23</v>
      </c>
      <c r="R144" s="29" t="s">
        <v>23</v>
      </c>
      <c r="S144" s="29" t="s">
        <v>23</v>
      </c>
      <c r="T144" s="29" t="s">
        <v>23</v>
      </c>
      <c r="U144" s="29"/>
    </row>
    <row r="145" spans="1:21" x14ac:dyDescent="0.25">
      <c r="A145" s="29" t="s">
        <v>41</v>
      </c>
      <c r="B145" s="29" t="s">
        <v>62</v>
      </c>
      <c r="C145" s="29" t="s">
        <v>19</v>
      </c>
      <c r="D145" s="29">
        <v>20153</v>
      </c>
      <c r="E145" s="32">
        <v>20722</v>
      </c>
      <c r="F145" s="29">
        <v>1070320</v>
      </c>
      <c r="G145" s="32">
        <v>0.20482</v>
      </c>
      <c r="H145" s="29">
        <v>0.18201999999999999</v>
      </c>
      <c r="I145" s="29">
        <v>0.23046</v>
      </c>
      <c r="J145" s="29" t="s">
        <v>23</v>
      </c>
      <c r="K145" s="29" t="s">
        <v>23</v>
      </c>
      <c r="L145" s="29" t="s">
        <v>23</v>
      </c>
      <c r="M145" s="29" t="s">
        <v>23</v>
      </c>
      <c r="N145" s="32"/>
      <c r="O145" s="29">
        <v>92</v>
      </c>
      <c r="P145" s="29"/>
      <c r="Q145" s="29" t="s">
        <v>23</v>
      </c>
      <c r="R145" s="29" t="s">
        <v>23</v>
      </c>
      <c r="S145" s="29" t="s">
        <v>23</v>
      </c>
      <c r="T145" s="29" t="s">
        <v>23</v>
      </c>
      <c r="U145" s="29"/>
    </row>
    <row r="146" spans="1:21" x14ac:dyDescent="0.25">
      <c r="A146" s="29" t="s">
        <v>41</v>
      </c>
      <c r="B146" s="29" t="s">
        <v>62</v>
      </c>
      <c r="C146" s="29" t="s">
        <v>19</v>
      </c>
      <c r="D146" s="29">
        <v>20154</v>
      </c>
      <c r="E146" s="32">
        <v>17208</v>
      </c>
      <c r="F146" s="29">
        <v>1080144</v>
      </c>
      <c r="G146" s="32">
        <v>0.16941999999999999</v>
      </c>
      <c r="H146" s="29">
        <v>0.15054000000000001</v>
      </c>
      <c r="I146" s="29">
        <v>0.19067999999999999</v>
      </c>
      <c r="J146" s="29" t="s">
        <v>23</v>
      </c>
      <c r="K146" s="29" t="s">
        <v>23</v>
      </c>
      <c r="L146" s="29" t="s">
        <v>23</v>
      </c>
      <c r="M146" s="29" t="s">
        <v>23</v>
      </c>
      <c r="N146" s="32"/>
      <c r="O146" s="29">
        <v>92</v>
      </c>
      <c r="P146" s="29"/>
      <c r="Q146" s="29" t="s">
        <v>23</v>
      </c>
      <c r="R146" s="29" t="s">
        <v>23</v>
      </c>
      <c r="S146" s="29" t="s">
        <v>23</v>
      </c>
      <c r="T146" s="29" t="s">
        <v>23</v>
      </c>
      <c r="U146" s="29"/>
    </row>
    <row r="147" spans="1:21" x14ac:dyDescent="0.25">
      <c r="A147" s="29" t="s">
        <v>41</v>
      </c>
      <c r="B147" s="29" t="s">
        <v>62</v>
      </c>
      <c r="C147" s="29" t="s">
        <v>19</v>
      </c>
      <c r="D147" s="29">
        <v>20161</v>
      </c>
      <c r="E147" s="32">
        <v>16050</v>
      </c>
      <c r="F147" s="29">
        <v>1078851</v>
      </c>
      <c r="G147" s="32">
        <v>0.16023999999999999</v>
      </c>
      <c r="H147" s="29">
        <v>0.14237</v>
      </c>
      <c r="I147" s="29">
        <v>0.18035999999999999</v>
      </c>
      <c r="J147" s="29" t="s">
        <v>23</v>
      </c>
      <c r="K147" s="29" t="s">
        <v>23</v>
      </c>
      <c r="L147" s="29" t="s">
        <v>23</v>
      </c>
      <c r="M147" s="29" t="s">
        <v>23</v>
      </c>
      <c r="N147" s="32"/>
      <c r="O147" s="29">
        <v>91</v>
      </c>
      <c r="P147" s="29"/>
      <c r="Q147" s="29">
        <v>1.1317999999999999</v>
      </c>
      <c r="R147" s="29">
        <v>1.0056</v>
      </c>
      <c r="S147" s="29">
        <v>1.2739</v>
      </c>
      <c r="T147" s="29">
        <v>4.0197999999999998E-2</v>
      </c>
      <c r="U147" s="29" t="s">
        <v>47</v>
      </c>
    </row>
    <row r="148" spans="1:21" x14ac:dyDescent="0.25">
      <c r="A148" s="29" t="s">
        <v>41</v>
      </c>
      <c r="B148" s="29" t="s">
        <v>62</v>
      </c>
      <c r="C148" s="29" t="s">
        <v>19</v>
      </c>
      <c r="D148" s="29">
        <v>20162</v>
      </c>
      <c r="E148" s="32">
        <v>18230</v>
      </c>
      <c r="F148" s="29">
        <v>1086922</v>
      </c>
      <c r="G148" s="32">
        <v>0.18307999999999999</v>
      </c>
      <c r="H148" s="29">
        <v>0.16269</v>
      </c>
      <c r="I148" s="29">
        <v>0.20604</v>
      </c>
      <c r="J148" s="29" t="s">
        <v>23</v>
      </c>
      <c r="K148" s="29" t="s">
        <v>23</v>
      </c>
      <c r="L148" s="29" t="s">
        <v>23</v>
      </c>
      <c r="M148" s="29" t="s">
        <v>23</v>
      </c>
      <c r="N148" s="32"/>
      <c r="O148" s="29">
        <v>91</v>
      </c>
      <c r="P148" s="29"/>
      <c r="Q148" s="29">
        <v>1.0963000000000001</v>
      </c>
      <c r="R148" s="29">
        <v>0.97450000000000003</v>
      </c>
      <c r="S148" s="29">
        <v>1.2334000000000001</v>
      </c>
      <c r="T148" s="29">
        <v>0.125939</v>
      </c>
      <c r="U148" s="29"/>
    </row>
    <row r="149" spans="1:21" x14ac:dyDescent="0.25">
      <c r="A149" s="29" t="s">
        <v>41</v>
      </c>
      <c r="B149" s="29" t="s">
        <v>62</v>
      </c>
      <c r="C149" s="29" t="s">
        <v>19</v>
      </c>
      <c r="D149" s="29">
        <v>20163</v>
      </c>
      <c r="E149" s="32">
        <v>19730</v>
      </c>
      <c r="F149" s="29">
        <v>1084465</v>
      </c>
      <c r="G149" s="32">
        <v>0.19203000000000001</v>
      </c>
      <c r="H149" s="29">
        <v>0.17065</v>
      </c>
      <c r="I149" s="29">
        <v>0.21607999999999999</v>
      </c>
      <c r="J149" s="29" t="s">
        <v>23</v>
      </c>
      <c r="K149" s="29" t="s">
        <v>23</v>
      </c>
      <c r="L149" s="29" t="s">
        <v>23</v>
      </c>
      <c r="M149" s="29" t="s">
        <v>23</v>
      </c>
      <c r="N149" s="32"/>
      <c r="O149" s="29">
        <v>92</v>
      </c>
      <c r="P149" s="29"/>
      <c r="Q149" s="29">
        <v>1.0507</v>
      </c>
      <c r="R149" s="29">
        <v>0.93420000000000003</v>
      </c>
      <c r="S149" s="29">
        <v>1.1817</v>
      </c>
      <c r="T149" s="29">
        <v>0.40982600000000002</v>
      </c>
      <c r="U149" s="29"/>
    </row>
    <row r="150" spans="1:21" x14ac:dyDescent="0.25">
      <c r="A150" s="29" t="s">
        <v>41</v>
      </c>
      <c r="B150" s="29" t="s">
        <v>62</v>
      </c>
      <c r="C150" s="29" t="s">
        <v>19</v>
      </c>
      <c r="D150" s="29">
        <v>20164</v>
      </c>
      <c r="E150" s="32">
        <v>16931</v>
      </c>
      <c r="F150" s="29">
        <v>1094968</v>
      </c>
      <c r="G150" s="32">
        <v>0.16616</v>
      </c>
      <c r="H150" s="29">
        <v>0.14763000000000001</v>
      </c>
      <c r="I150" s="29">
        <v>0.187</v>
      </c>
      <c r="J150" s="29" t="s">
        <v>23</v>
      </c>
      <c r="K150" s="29" t="s">
        <v>23</v>
      </c>
      <c r="L150" s="29" t="s">
        <v>23</v>
      </c>
      <c r="M150" s="29" t="s">
        <v>23</v>
      </c>
      <c r="N150" s="32"/>
      <c r="O150" s="29">
        <v>92</v>
      </c>
      <c r="P150" s="29"/>
      <c r="Q150" s="29">
        <v>1.0368999999999999</v>
      </c>
      <c r="R150" s="29">
        <v>0.92159999999999997</v>
      </c>
      <c r="S150" s="29">
        <v>1.1667000000000001</v>
      </c>
      <c r="T150" s="29">
        <v>0.54647699999999999</v>
      </c>
      <c r="U150" s="29"/>
    </row>
    <row r="151" spans="1:21" x14ac:dyDescent="0.25">
      <c r="A151" s="29"/>
      <c r="B151" s="29"/>
      <c r="C151" s="29"/>
      <c r="D151" s="29"/>
      <c r="E151" s="32"/>
      <c r="F151" s="29"/>
      <c r="G151" s="32"/>
      <c r="H151" s="29"/>
      <c r="I151" s="29"/>
      <c r="J151" s="29"/>
      <c r="K151" s="29"/>
      <c r="L151" s="29"/>
      <c r="M151" s="29"/>
      <c r="N151" s="32"/>
      <c r="O151" s="29"/>
      <c r="P151" s="29"/>
      <c r="Q151" s="29"/>
      <c r="R151" s="29"/>
      <c r="S151" s="29"/>
      <c r="T151" s="29"/>
      <c r="U151" s="29"/>
    </row>
    <row r="152" spans="1:21" x14ac:dyDescent="0.25">
      <c r="A152" s="29" t="s">
        <v>48</v>
      </c>
      <c r="B152" s="29"/>
      <c r="C152" s="29"/>
      <c r="D152" s="29"/>
      <c r="E152" s="32"/>
      <c r="F152" s="29"/>
      <c r="G152" s="32"/>
      <c r="H152" s="29"/>
      <c r="I152" s="29"/>
      <c r="J152" s="29"/>
      <c r="K152" s="29"/>
      <c r="L152" s="29"/>
      <c r="M152" s="29"/>
      <c r="N152" s="32"/>
      <c r="O152" s="29"/>
      <c r="P152" s="29"/>
      <c r="Q152" s="29"/>
      <c r="R152" s="29"/>
      <c r="S152" s="29"/>
      <c r="T152" s="29"/>
      <c r="U152" s="29"/>
    </row>
    <row r="153" spans="1:21" x14ac:dyDescent="0.25">
      <c r="B153" s="2"/>
      <c r="C153" s="2"/>
      <c r="F153" s="2"/>
      <c r="H153" s="2"/>
      <c r="I153" s="2"/>
      <c r="J153" s="2"/>
      <c r="K153" s="2"/>
      <c r="L153" s="2"/>
      <c r="M153" s="2"/>
      <c r="O153" s="2"/>
    </row>
    <row r="154" spans="1:21" x14ac:dyDescent="0.25">
      <c r="B154" s="2"/>
      <c r="C154" s="2"/>
      <c r="F154" s="2"/>
      <c r="H154" s="2"/>
      <c r="I154" s="2"/>
      <c r="J154" s="2"/>
      <c r="K154" s="2"/>
      <c r="L154" s="2"/>
      <c r="M154" s="2"/>
      <c r="O154" s="2"/>
    </row>
    <row r="155" spans="1:21" x14ac:dyDescent="0.25">
      <c r="B155" s="2"/>
      <c r="C155" s="2"/>
      <c r="F155" s="2"/>
      <c r="H155" s="2"/>
      <c r="I155" s="2"/>
      <c r="J155" s="2"/>
      <c r="K155" s="2"/>
      <c r="L155" s="2"/>
      <c r="M155" s="2"/>
      <c r="O155" s="2"/>
    </row>
    <row r="156" spans="1:21" x14ac:dyDescent="0.25">
      <c r="B156" s="2"/>
      <c r="C156" s="2"/>
      <c r="F156" s="2"/>
      <c r="H156" s="2"/>
      <c r="I156" s="2"/>
      <c r="J156" s="2"/>
      <c r="K156" s="2"/>
      <c r="L156" s="2"/>
      <c r="M156" s="2"/>
      <c r="O156" s="2"/>
    </row>
    <row r="157" spans="1:21" x14ac:dyDescent="0.25">
      <c r="B157" s="2"/>
      <c r="C157" s="2"/>
      <c r="F157" s="2"/>
      <c r="H157" s="2"/>
      <c r="I157" s="2"/>
      <c r="J157" s="2"/>
      <c r="K157" s="2"/>
      <c r="L157" s="2"/>
      <c r="M157" s="2"/>
      <c r="O157" s="2"/>
    </row>
    <row r="158" spans="1:21" x14ac:dyDescent="0.25">
      <c r="B158" s="2"/>
      <c r="C158" s="2"/>
      <c r="F158" s="2"/>
      <c r="H158" s="2"/>
      <c r="I158" s="2"/>
      <c r="J158" s="2"/>
      <c r="K158" s="2"/>
      <c r="L158" s="2"/>
      <c r="M158" s="2"/>
      <c r="O158" s="2"/>
    </row>
    <row r="159" spans="1:21" x14ac:dyDescent="0.25">
      <c r="B159" s="2"/>
      <c r="C159" s="2"/>
      <c r="F159" s="2"/>
      <c r="H159" s="2"/>
      <c r="I159" s="2"/>
      <c r="J159" s="2"/>
      <c r="K159" s="2"/>
      <c r="L159" s="2"/>
      <c r="M159" s="2"/>
      <c r="O159" s="2"/>
    </row>
    <row r="160" spans="1:21" x14ac:dyDescent="0.25">
      <c r="B160" s="2"/>
      <c r="C160" s="2"/>
      <c r="F160" s="2"/>
      <c r="H160" s="2"/>
      <c r="I160" s="2"/>
      <c r="J160" s="2"/>
      <c r="K160" s="2"/>
      <c r="L160" s="2"/>
      <c r="M160" s="2"/>
      <c r="O160" s="2"/>
    </row>
    <row r="161" spans="2:15" x14ac:dyDescent="0.25">
      <c r="B161" s="2"/>
      <c r="C161" s="2"/>
      <c r="F161" s="2"/>
      <c r="H161" s="2"/>
      <c r="I161" s="2"/>
      <c r="J161" s="2"/>
      <c r="K161" s="2"/>
      <c r="L161" s="2"/>
      <c r="M161" s="2"/>
      <c r="O161" s="2"/>
    </row>
    <row r="162" spans="2:15" x14ac:dyDescent="0.25">
      <c r="B162" s="2"/>
      <c r="C162" s="2"/>
      <c r="F162" s="2"/>
      <c r="H162" s="2"/>
      <c r="I162" s="2"/>
      <c r="J162" s="2"/>
      <c r="K162" s="2"/>
      <c r="L162" s="2"/>
      <c r="M162" s="2"/>
      <c r="O162" s="2"/>
    </row>
    <row r="163" spans="2:15" x14ac:dyDescent="0.25">
      <c r="B163" s="2"/>
      <c r="C163" s="2"/>
      <c r="F163" s="2"/>
      <c r="H163" s="2"/>
      <c r="I163" s="2"/>
      <c r="J163" s="2"/>
      <c r="K163" s="2"/>
      <c r="L163" s="2"/>
      <c r="M163" s="2"/>
      <c r="O163" s="2"/>
    </row>
    <row r="164" spans="2:15" x14ac:dyDescent="0.25">
      <c r="B164" s="2"/>
      <c r="C164" s="2"/>
      <c r="F164" s="2"/>
      <c r="H164" s="2"/>
      <c r="I164" s="2"/>
      <c r="J164" s="2"/>
      <c r="K164" s="2"/>
      <c r="L164" s="2"/>
      <c r="M164" s="2"/>
      <c r="O164" s="2"/>
    </row>
    <row r="165" spans="2:15" x14ac:dyDescent="0.25">
      <c r="B165" s="2"/>
      <c r="C165" s="2"/>
      <c r="F165" s="2"/>
      <c r="H165" s="2"/>
      <c r="I165" s="2"/>
      <c r="J165" s="2"/>
      <c r="K165" s="2"/>
      <c r="L165" s="2"/>
      <c r="M165" s="2"/>
      <c r="O165" s="2"/>
    </row>
    <row r="166" spans="2:15" x14ac:dyDescent="0.25">
      <c r="B166" s="2"/>
      <c r="C166" s="2"/>
      <c r="F166" s="2"/>
      <c r="H166" s="2"/>
      <c r="I166" s="2"/>
      <c r="J166" s="2"/>
      <c r="K166" s="2"/>
      <c r="L166" s="2"/>
      <c r="M166" s="2"/>
      <c r="O166" s="2"/>
    </row>
    <row r="167" spans="2:15" x14ac:dyDescent="0.25">
      <c r="B167" s="2"/>
      <c r="C167" s="2"/>
      <c r="F167" s="2"/>
      <c r="H167" s="2"/>
      <c r="I167" s="2"/>
      <c r="J167" s="2"/>
      <c r="K167" s="2"/>
      <c r="L167" s="2"/>
      <c r="M167" s="2"/>
      <c r="O167" s="2"/>
    </row>
    <row r="168" spans="2:15" x14ac:dyDescent="0.25">
      <c r="B168" s="2"/>
      <c r="C168" s="2"/>
      <c r="F168" s="2"/>
      <c r="H168" s="2"/>
      <c r="I168" s="2"/>
      <c r="J168" s="2"/>
      <c r="K168" s="2"/>
      <c r="L168" s="2"/>
      <c r="M168" s="2"/>
      <c r="O168" s="2"/>
    </row>
    <row r="169" spans="2:15" x14ac:dyDescent="0.25">
      <c r="B169" s="2"/>
      <c r="C169" s="2"/>
      <c r="F169" s="2"/>
      <c r="H169" s="2"/>
      <c r="I169" s="2"/>
      <c r="J169" s="2"/>
      <c r="K169" s="2"/>
      <c r="L169" s="2"/>
      <c r="M169" s="2"/>
      <c r="O169" s="2"/>
    </row>
    <row r="170" spans="2:15" x14ac:dyDescent="0.25">
      <c r="B170" s="2"/>
      <c r="C170" s="2"/>
      <c r="F170" s="2"/>
      <c r="H170" s="2"/>
      <c r="I170" s="2"/>
      <c r="J170" s="2"/>
      <c r="K170" s="2"/>
      <c r="L170" s="2"/>
      <c r="M170" s="2"/>
      <c r="O170" s="2"/>
    </row>
    <row r="171" spans="2:15" x14ac:dyDescent="0.25">
      <c r="B171" s="2"/>
      <c r="C171" s="2"/>
      <c r="F171" s="2"/>
      <c r="H171" s="2"/>
      <c r="I171" s="2"/>
      <c r="J171" s="2"/>
      <c r="K171" s="2"/>
      <c r="L171" s="2"/>
      <c r="M171" s="2"/>
      <c r="O171" s="2"/>
    </row>
    <row r="172" spans="2:15" x14ac:dyDescent="0.25">
      <c r="B172" s="2"/>
      <c r="C172" s="2"/>
      <c r="F172" s="2"/>
      <c r="H172" s="2"/>
      <c r="I172" s="2"/>
      <c r="J172" s="2"/>
      <c r="K172" s="2"/>
      <c r="L172" s="2"/>
      <c r="M172" s="2"/>
      <c r="O172" s="2"/>
    </row>
    <row r="173" spans="2:15" x14ac:dyDescent="0.25">
      <c r="B173" s="2"/>
      <c r="C173" s="2"/>
      <c r="F173" s="2"/>
      <c r="H173" s="2"/>
      <c r="I173" s="2"/>
      <c r="J173" s="2"/>
      <c r="K173" s="2"/>
      <c r="L173" s="2"/>
      <c r="M173" s="2"/>
      <c r="O173" s="2"/>
    </row>
    <row r="174" spans="2:15" x14ac:dyDescent="0.25">
      <c r="B174" s="2"/>
      <c r="C174" s="2"/>
      <c r="F174" s="2"/>
      <c r="H174" s="2"/>
      <c r="I174" s="2"/>
      <c r="J174" s="2"/>
      <c r="K174" s="2"/>
      <c r="L174" s="2"/>
      <c r="M174" s="2"/>
      <c r="O174" s="2"/>
    </row>
    <row r="175" spans="2:15" x14ac:dyDescent="0.25">
      <c r="B175" s="2"/>
      <c r="C175" s="2"/>
      <c r="F175" s="2"/>
      <c r="H175" s="2"/>
      <c r="I175" s="2"/>
      <c r="J175" s="2"/>
      <c r="K175" s="2"/>
      <c r="L175" s="2"/>
      <c r="M175" s="2"/>
      <c r="O175" s="2"/>
    </row>
    <row r="176" spans="2:15" x14ac:dyDescent="0.25">
      <c r="B176" s="2"/>
      <c r="C176" s="2"/>
      <c r="F176" s="2"/>
      <c r="H176" s="2"/>
      <c r="I176" s="2"/>
      <c r="J176" s="2"/>
      <c r="K176" s="2"/>
      <c r="L176" s="2"/>
      <c r="M176" s="2"/>
      <c r="O176" s="2"/>
    </row>
    <row r="177" spans="2:15" x14ac:dyDescent="0.25">
      <c r="B177" s="2"/>
      <c r="C177" s="2"/>
      <c r="F177" s="2"/>
      <c r="H177" s="2"/>
      <c r="I177" s="2"/>
      <c r="J177" s="2"/>
      <c r="K177" s="2"/>
      <c r="L177" s="2"/>
      <c r="M177" s="2"/>
      <c r="O177" s="2"/>
    </row>
    <row r="178" spans="2:15" x14ac:dyDescent="0.25">
      <c r="B178" s="2"/>
      <c r="C178" s="2"/>
      <c r="F178" s="2"/>
      <c r="H178" s="2"/>
      <c r="I178" s="2"/>
      <c r="J178" s="2"/>
      <c r="K178" s="2"/>
      <c r="L178" s="2"/>
      <c r="M178" s="2"/>
      <c r="O178" s="2"/>
    </row>
    <row r="179" spans="2:15" x14ac:dyDescent="0.25">
      <c r="B179" s="2"/>
      <c r="C179" s="2"/>
      <c r="F179" s="2"/>
      <c r="H179" s="2"/>
      <c r="I179" s="2"/>
      <c r="J179" s="2"/>
      <c r="K179" s="2"/>
      <c r="L179" s="2"/>
      <c r="M179" s="2"/>
      <c r="O179" s="2"/>
    </row>
    <row r="180" spans="2:15" x14ac:dyDescent="0.25">
      <c r="B180" s="2"/>
      <c r="C180" s="2"/>
      <c r="F180" s="2"/>
      <c r="H180" s="2"/>
      <c r="I180" s="2"/>
      <c r="J180" s="2"/>
      <c r="K180" s="2"/>
      <c r="L180" s="2"/>
      <c r="M180" s="2"/>
      <c r="O180" s="2"/>
    </row>
    <row r="181" spans="2:15" x14ac:dyDescent="0.25">
      <c r="B181" s="2"/>
      <c r="C181" s="2"/>
      <c r="F181" s="2"/>
      <c r="H181" s="2"/>
      <c r="I181" s="2"/>
      <c r="J181" s="2"/>
      <c r="K181" s="2"/>
      <c r="L181" s="2"/>
      <c r="M181" s="2"/>
      <c r="O181" s="2"/>
    </row>
    <row r="182" spans="2:15" x14ac:dyDescent="0.25">
      <c r="B182" s="2"/>
      <c r="C182" s="2"/>
      <c r="F182" s="2"/>
      <c r="H182" s="2"/>
      <c r="I182" s="2"/>
      <c r="J182" s="2"/>
      <c r="K182" s="2"/>
      <c r="L182" s="2"/>
      <c r="M182" s="2"/>
      <c r="O182" s="2"/>
    </row>
    <row r="183" spans="2:15" x14ac:dyDescent="0.25">
      <c r="B183" s="2"/>
      <c r="C183" s="2"/>
      <c r="F183" s="2"/>
      <c r="H183" s="2"/>
      <c r="I183" s="2"/>
      <c r="J183" s="2"/>
      <c r="K183" s="2"/>
      <c r="L183" s="2"/>
      <c r="M183" s="2"/>
      <c r="O183" s="2"/>
    </row>
    <row r="184" spans="2:15" x14ac:dyDescent="0.25">
      <c r="B184" s="2"/>
      <c r="C184" s="2"/>
      <c r="F184" s="2"/>
      <c r="H184" s="2"/>
      <c r="I184" s="2"/>
      <c r="J184" s="2"/>
      <c r="K184" s="2"/>
      <c r="L184" s="2"/>
      <c r="M184" s="2"/>
      <c r="O184" s="2"/>
    </row>
    <row r="185" spans="2:15" x14ac:dyDescent="0.25">
      <c r="B185" s="2"/>
      <c r="C185" s="2"/>
      <c r="F185" s="2"/>
      <c r="H185" s="2"/>
      <c r="I185" s="2"/>
      <c r="J185" s="2"/>
      <c r="K185" s="2"/>
      <c r="L185" s="2"/>
      <c r="M185" s="2"/>
      <c r="O185" s="2"/>
    </row>
    <row r="186" spans="2:15" x14ac:dyDescent="0.25">
      <c r="B186" s="2"/>
      <c r="C186" s="2"/>
      <c r="F186" s="2"/>
      <c r="H186" s="2"/>
      <c r="I186" s="2"/>
      <c r="J186" s="2"/>
      <c r="K186" s="2"/>
      <c r="L186" s="2"/>
      <c r="M186" s="2"/>
      <c r="O186" s="2"/>
    </row>
    <row r="187" spans="2:15" x14ac:dyDescent="0.25">
      <c r="B187" s="2"/>
      <c r="C187" s="2"/>
      <c r="F187" s="2"/>
      <c r="H187" s="2"/>
      <c r="I187" s="2"/>
      <c r="J187" s="2"/>
      <c r="K187" s="2"/>
      <c r="L187" s="2"/>
      <c r="M187" s="2"/>
      <c r="O187" s="2"/>
    </row>
    <row r="188" spans="2:15" x14ac:dyDescent="0.25">
      <c r="B188" s="2"/>
      <c r="C188" s="2"/>
      <c r="F188" s="2"/>
      <c r="H188" s="2"/>
      <c r="I188" s="2"/>
      <c r="J188" s="2"/>
      <c r="K188" s="2"/>
      <c r="L188" s="2"/>
      <c r="M188" s="2"/>
      <c r="O188" s="2"/>
    </row>
    <row r="189" spans="2:15" x14ac:dyDescent="0.25">
      <c r="B189" s="2"/>
      <c r="C189" s="2"/>
      <c r="F189" s="2"/>
      <c r="H189" s="2"/>
      <c r="I189" s="2"/>
      <c r="J189" s="2"/>
      <c r="K189" s="2"/>
      <c r="L189" s="2"/>
      <c r="M189" s="2"/>
      <c r="O189" s="2"/>
    </row>
    <row r="190" spans="2:15" x14ac:dyDescent="0.25">
      <c r="B190" s="2"/>
      <c r="C190" s="2"/>
      <c r="F190" s="2"/>
      <c r="H190" s="2"/>
      <c r="I190" s="2"/>
      <c r="J190" s="2"/>
      <c r="K190" s="2"/>
      <c r="L190" s="2"/>
      <c r="M190" s="2"/>
      <c r="O190" s="2"/>
    </row>
    <row r="191" spans="2:15" x14ac:dyDescent="0.25">
      <c r="B191" s="2"/>
      <c r="C191" s="2"/>
      <c r="F191" s="2"/>
      <c r="H191" s="2"/>
      <c r="I191" s="2"/>
      <c r="J191" s="2"/>
      <c r="K191" s="2"/>
      <c r="L191" s="2"/>
      <c r="M191" s="2"/>
      <c r="O191" s="2"/>
    </row>
    <row r="192" spans="2:15" x14ac:dyDescent="0.25">
      <c r="B192" s="2"/>
      <c r="C192" s="2"/>
      <c r="F192" s="2"/>
      <c r="H192" s="2"/>
      <c r="I192" s="2"/>
      <c r="J192" s="2"/>
      <c r="K192" s="2"/>
      <c r="L192" s="2"/>
      <c r="M192" s="2"/>
      <c r="O192" s="2"/>
    </row>
    <row r="193" spans="2:15" x14ac:dyDescent="0.25">
      <c r="B193" s="2"/>
      <c r="C193" s="2"/>
      <c r="F193" s="2"/>
      <c r="H193" s="2"/>
      <c r="I193" s="2"/>
      <c r="J193" s="2"/>
      <c r="K193" s="2"/>
      <c r="L193" s="2"/>
      <c r="M193" s="2"/>
      <c r="O193" s="2"/>
    </row>
    <row r="194" spans="2:15" x14ac:dyDescent="0.25">
      <c r="B194" s="2"/>
      <c r="C194" s="2"/>
      <c r="F194" s="2"/>
      <c r="H194" s="2"/>
      <c r="I194" s="2"/>
      <c r="J194" s="2"/>
      <c r="K194" s="2"/>
      <c r="L194" s="2"/>
      <c r="M194" s="2"/>
      <c r="O194" s="2"/>
    </row>
    <row r="195" spans="2:15" x14ac:dyDescent="0.25">
      <c r="B195" s="2"/>
      <c r="C195" s="2"/>
      <c r="F195" s="2"/>
      <c r="H195" s="2"/>
      <c r="I195" s="2"/>
      <c r="J195" s="2"/>
      <c r="K195" s="2"/>
      <c r="L195" s="2"/>
      <c r="M195" s="2"/>
      <c r="O195" s="2"/>
    </row>
    <row r="196" spans="2:15" x14ac:dyDescent="0.25">
      <c r="B196" s="2"/>
      <c r="C196" s="2"/>
      <c r="F196" s="2"/>
      <c r="H196" s="2"/>
      <c r="I196" s="2"/>
      <c r="J196" s="2"/>
      <c r="K196" s="2"/>
      <c r="L196" s="2"/>
      <c r="M196" s="2"/>
      <c r="O196" s="2"/>
    </row>
    <row r="197" spans="2:15" x14ac:dyDescent="0.25">
      <c r="B197" s="2"/>
      <c r="C197" s="2"/>
      <c r="F197" s="2"/>
      <c r="H197" s="2"/>
      <c r="I197" s="2"/>
      <c r="J197" s="2"/>
      <c r="K197" s="2"/>
      <c r="L197" s="2"/>
      <c r="M197" s="2"/>
      <c r="O197" s="2"/>
    </row>
    <row r="198" spans="2:15" x14ac:dyDescent="0.25">
      <c r="B198" s="2"/>
      <c r="C198" s="2"/>
      <c r="F198" s="2"/>
      <c r="H198" s="2"/>
      <c r="I198" s="2"/>
      <c r="J198" s="2"/>
      <c r="K198" s="2"/>
      <c r="L198" s="2"/>
      <c r="M198" s="2"/>
      <c r="O198" s="2"/>
    </row>
    <row r="199" spans="2:15" x14ac:dyDescent="0.25">
      <c r="B199" s="2"/>
      <c r="C199" s="2"/>
      <c r="F199" s="2"/>
      <c r="H199" s="2"/>
      <c r="I199" s="2"/>
      <c r="J199" s="2"/>
      <c r="K199" s="2"/>
      <c r="L199" s="2"/>
      <c r="M199" s="2"/>
      <c r="O199" s="2"/>
    </row>
    <row r="200" spans="2:15" x14ac:dyDescent="0.25">
      <c r="B200" s="2"/>
      <c r="C200" s="2"/>
      <c r="F200" s="2"/>
      <c r="H200" s="2"/>
      <c r="I200" s="2"/>
      <c r="J200" s="2"/>
      <c r="K200" s="2"/>
      <c r="L200" s="2"/>
      <c r="M200" s="2"/>
      <c r="O200" s="2"/>
    </row>
    <row r="201" spans="2:15" x14ac:dyDescent="0.25">
      <c r="B201" s="2"/>
      <c r="C201" s="2"/>
      <c r="F201" s="2"/>
      <c r="H201" s="2"/>
      <c r="I201" s="2"/>
      <c r="J201" s="2"/>
      <c r="K201" s="2"/>
      <c r="L201" s="2"/>
      <c r="M201" s="2"/>
      <c r="O201" s="2"/>
    </row>
    <row r="202" spans="2:15" x14ac:dyDescent="0.25">
      <c r="B202" s="2"/>
      <c r="C202" s="2"/>
      <c r="F202" s="2"/>
      <c r="H202" s="2"/>
      <c r="I202" s="2"/>
      <c r="J202" s="2"/>
      <c r="K202" s="2"/>
      <c r="L202" s="2"/>
      <c r="M202" s="2"/>
      <c r="O202" s="2"/>
    </row>
    <row r="203" spans="2:15" x14ac:dyDescent="0.25">
      <c r="B203" s="2"/>
      <c r="C203" s="2"/>
      <c r="F203" s="2"/>
      <c r="H203" s="2"/>
      <c r="I203" s="2"/>
      <c r="J203" s="2"/>
      <c r="K203" s="2"/>
      <c r="L203" s="2"/>
      <c r="M203" s="2"/>
      <c r="O203" s="2"/>
    </row>
    <row r="204" spans="2:15" x14ac:dyDescent="0.25">
      <c r="B204" s="2"/>
      <c r="C204" s="2"/>
      <c r="F204" s="2"/>
      <c r="H204" s="2"/>
      <c r="I204" s="2"/>
      <c r="J204" s="2"/>
      <c r="K204" s="2"/>
      <c r="L204" s="2"/>
      <c r="M204" s="2"/>
      <c r="O204" s="2"/>
    </row>
    <row r="205" spans="2:15" x14ac:dyDescent="0.25">
      <c r="B205" s="2"/>
      <c r="C205" s="2"/>
      <c r="F205" s="2"/>
      <c r="H205" s="2"/>
      <c r="I205" s="2"/>
      <c r="J205" s="2"/>
      <c r="K205" s="2"/>
      <c r="L205" s="2"/>
      <c r="M205" s="2"/>
      <c r="O205" s="2"/>
    </row>
    <row r="206" spans="2:15" x14ac:dyDescent="0.25">
      <c r="B206" s="2"/>
      <c r="C206" s="2"/>
      <c r="F206" s="2"/>
      <c r="H206" s="2"/>
      <c r="I206" s="2"/>
      <c r="J206" s="2"/>
      <c r="K206" s="2"/>
      <c r="L206" s="2"/>
      <c r="M206" s="2"/>
      <c r="O206" s="2"/>
    </row>
    <row r="207" spans="2:15" x14ac:dyDescent="0.25">
      <c r="B207" s="2"/>
      <c r="C207" s="2"/>
      <c r="F207" s="2"/>
      <c r="H207" s="2"/>
      <c r="I207" s="2"/>
      <c r="J207" s="2"/>
      <c r="K207" s="2"/>
      <c r="L207" s="2"/>
      <c r="M207" s="2"/>
      <c r="O207" s="2"/>
    </row>
    <row r="208" spans="2:15" x14ac:dyDescent="0.25">
      <c r="B208" s="2"/>
      <c r="C208" s="2"/>
      <c r="F208" s="2"/>
      <c r="H208" s="2"/>
      <c r="I208" s="2"/>
      <c r="J208" s="2"/>
      <c r="K208" s="2"/>
      <c r="L208" s="2"/>
      <c r="M208" s="2"/>
      <c r="O208" s="2"/>
    </row>
    <row r="209" spans="2:15" x14ac:dyDescent="0.25">
      <c r="B209" s="2"/>
      <c r="C209" s="2"/>
      <c r="F209" s="2"/>
      <c r="H209" s="2"/>
      <c r="I209" s="2"/>
      <c r="J209" s="2"/>
      <c r="K209" s="2"/>
      <c r="L209" s="2"/>
      <c r="M209" s="2"/>
      <c r="O209" s="2"/>
    </row>
    <row r="210" spans="2:15" x14ac:dyDescent="0.25">
      <c r="B210" s="2"/>
      <c r="C210" s="2"/>
      <c r="F210" s="2"/>
      <c r="H210" s="2"/>
      <c r="I210" s="2"/>
      <c r="J210" s="2"/>
      <c r="K210" s="2"/>
      <c r="L210" s="2"/>
      <c r="M210" s="2"/>
      <c r="O210" s="2"/>
    </row>
    <row r="211" spans="2:15" x14ac:dyDescent="0.25">
      <c r="B211" s="2"/>
      <c r="C211" s="2"/>
      <c r="F211" s="2"/>
      <c r="H211" s="2"/>
      <c r="I211" s="2"/>
      <c r="J211" s="2"/>
      <c r="K211" s="2"/>
      <c r="L211" s="2"/>
      <c r="M211" s="2"/>
      <c r="O211" s="2"/>
    </row>
    <row r="212" spans="2:15" x14ac:dyDescent="0.25">
      <c r="B212" s="2"/>
      <c r="C212" s="2"/>
      <c r="F212" s="2"/>
      <c r="H212" s="2"/>
      <c r="I212" s="2"/>
      <c r="J212" s="2"/>
      <c r="K212" s="2"/>
      <c r="L212" s="2"/>
      <c r="M212" s="2"/>
      <c r="O212" s="2"/>
    </row>
    <row r="213" spans="2:15" x14ac:dyDescent="0.25">
      <c r="B213" s="2"/>
      <c r="C213" s="2"/>
      <c r="F213" s="2"/>
      <c r="H213" s="2"/>
      <c r="I213" s="2"/>
      <c r="J213" s="2"/>
      <c r="K213" s="2"/>
      <c r="L213" s="2"/>
      <c r="M213" s="2"/>
      <c r="O213" s="2"/>
    </row>
    <row r="214" spans="2:15" x14ac:dyDescent="0.25">
      <c r="B214" s="2"/>
      <c r="C214" s="2"/>
      <c r="F214" s="2"/>
      <c r="H214" s="2"/>
      <c r="I214" s="2"/>
      <c r="J214" s="2"/>
      <c r="K214" s="2"/>
      <c r="L214" s="2"/>
      <c r="M214" s="2"/>
      <c r="O214" s="2"/>
    </row>
    <row r="215" spans="2:15" x14ac:dyDescent="0.25">
      <c r="B215" s="2"/>
      <c r="C215" s="2"/>
      <c r="F215" s="2"/>
      <c r="H215" s="2"/>
      <c r="I215" s="2"/>
      <c r="J215" s="2"/>
      <c r="K215" s="2"/>
      <c r="L215" s="2"/>
      <c r="M215" s="2"/>
      <c r="O215" s="2"/>
    </row>
    <row r="216" spans="2:15" x14ac:dyDescent="0.25">
      <c r="B216" s="2"/>
      <c r="C216" s="2"/>
      <c r="F216" s="2"/>
      <c r="H216" s="2"/>
      <c r="I216" s="2"/>
      <c r="J216" s="2"/>
      <c r="K216" s="2"/>
      <c r="L216" s="2"/>
      <c r="M216" s="2"/>
      <c r="O216" s="2"/>
    </row>
    <row r="217" spans="2:15" x14ac:dyDescent="0.25">
      <c r="B217" s="2"/>
      <c r="C217" s="2"/>
      <c r="F217" s="2"/>
      <c r="H217" s="2"/>
      <c r="I217" s="2"/>
      <c r="J217" s="2"/>
      <c r="K217" s="2"/>
      <c r="L217" s="2"/>
      <c r="M217" s="2"/>
      <c r="O217" s="2"/>
    </row>
    <row r="218" spans="2:15" x14ac:dyDescent="0.25">
      <c r="B218" s="2"/>
      <c r="C218" s="2"/>
      <c r="F218" s="2"/>
      <c r="H218" s="2"/>
      <c r="I218" s="2"/>
      <c r="J218" s="2"/>
      <c r="K218" s="2"/>
      <c r="L218" s="2"/>
      <c r="M218" s="2"/>
      <c r="O218" s="2"/>
    </row>
    <row r="219" spans="2:15" x14ac:dyDescent="0.25">
      <c r="B219" s="2"/>
      <c r="C219" s="2"/>
      <c r="F219" s="2"/>
      <c r="H219" s="2"/>
      <c r="I219" s="2"/>
      <c r="J219" s="2"/>
      <c r="K219" s="2"/>
      <c r="L219" s="2"/>
      <c r="M219" s="2"/>
      <c r="O219" s="2"/>
    </row>
    <row r="220" spans="2:15" x14ac:dyDescent="0.25">
      <c r="B220" s="2"/>
      <c r="C220" s="2"/>
      <c r="F220" s="2"/>
      <c r="H220" s="2"/>
      <c r="I220" s="2"/>
      <c r="J220" s="2"/>
      <c r="K220" s="2"/>
      <c r="L220" s="2"/>
      <c r="M220" s="2"/>
      <c r="O220" s="2"/>
    </row>
    <row r="221" spans="2:15" x14ac:dyDescent="0.25">
      <c r="B221" s="2"/>
      <c r="C221" s="2"/>
      <c r="F221" s="2"/>
      <c r="H221" s="2"/>
      <c r="I221" s="2"/>
      <c r="J221" s="2"/>
      <c r="K221" s="2"/>
      <c r="L221" s="2"/>
      <c r="M221" s="2"/>
      <c r="O221" s="2"/>
    </row>
    <row r="222" spans="2:15" x14ac:dyDescent="0.25">
      <c r="B222" s="2"/>
      <c r="C222" s="2"/>
      <c r="F222" s="2"/>
      <c r="H222" s="2"/>
      <c r="I222" s="2"/>
      <c r="J222" s="2"/>
      <c r="K222" s="2"/>
      <c r="L222" s="2"/>
      <c r="M222" s="2"/>
      <c r="O222" s="2"/>
    </row>
    <row r="223" spans="2:15" x14ac:dyDescent="0.25">
      <c r="B223" s="2"/>
      <c r="C223" s="2"/>
      <c r="F223" s="2"/>
      <c r="H223" s="2"/>
      <c r="I223" s="2"/>
      <c r="J223" s="2"/>
      <c r="K223" s="2"/>
      <c r="L223" s="2"/>
      <c r="M223" s="2"/>
      <c r="O223" s="2"/>
    </row>
    <row r="224" spans="2:15" x14ac:dyDescent="0.25">
      <c r="B224" s="2"/>
      <c r="C224" s="2"/>
      <c r="F224" s="2"/>
      <c r="H224" s="2"/>
      <c r="I224" s="2"/>
      <c r="J224" s="2"/>
      <c r="K224" s="2"/>
      <c r="L224" s="2"/>
      <c r="M224" s="2"/>
      <c r="O224" s="2"/>
    </row>
    <row r="225" spans="2:15" x14ac:dyDescent="0.25">
      <c r="B225" s="2"/>
      <c r="C225" s="2"/>
      <c r="F225" s="2"/>
      <c r="H225" s="2"/>
      <c r="I225" s="2"/>
      <c r="J225" s="2"/>
      <c r="K225" s="2"/>
      <c r="L225" s="2"/>
      <c r="M225" s="2"/>
      <c r="O225" s="2"/>
    </row>
    <row r="226" spans="2:15" x14ac:dyDescent="0.25">
      <c r="B226" s="2"/>
      <c r="C226" s="2"/>
      <c r="F226" s="2"/>
      <c r="H226" s="2"/>
      <c r="I226" s="2"/>
      <c r="J226" s="2"/>
      <c r="K226" s="2"/>
      <c r="L226" s="2"/>
      <c r="M226" s="2"/>
      <c r="O226" s="2"/>
    </row>
    <row r="227" spans="2:15" x14ac:dyDescent="0.25">
      <c r="B227" s="2"/>
      <c r="C227" s="2"/>
      <c r="F227" s="2"/>
      <c r="H227" s="2"/>
      <c r="I227" s="2"/>
      <c r="J227" s="2"/>
      <c r="K227" s="2"/>
      <c r="L227" s="2"/>
      <c r="M227" s="2"/>
      <c r="O227" s="2"/>
    </row>
    <row r="228" spans="2:15" x14ac:dyDescent="0.25">
      <c r="B228" s="2"/>
      <c r="C228" s="2"/>
      <c r="F228" s="2"/>
      <c r="H228" s="2"/>
      <c r="I228" s="2"/>
      <c r="J228" s="2"/>
      <c r="K228" s="2"/>
      <c r="L228" s="2"/>
      <c r="M228" s="2"/>
      <c r="O228" s="2"/>
    </row>
    <row r="229" spans="2:15" x14ac:dyDescent="0.25">
      <c r="B229" s="2"/>
      <c r="C229" s="2"/>
      <c r="F229" s="2"/>
      <c r="H229" s="2"/>
      <c r="I229" s="2"/>
      <c r="J229" s="2"/>
      <c r="K229" s="2"/>
      <c r="L229" s="2"/>
      <c r="M229" s="2"/>
      <c r="O229" s="2"/>
    </row>
    <row r="230" spans="2:15" x14ac:dyDescent="0.25">
      <c r="B230" s="2"/>
      <c r="C230" s="2"/>
      <c r="F230" s="2"/>
      <c r="H230" s="2"/>
      <c r="I230" s="2"/>
      <c r="J230" s="2"/>
      <c r="K230" s="2"/>
      <c r="L230" s="2"/>
      <c r="M230" s="2"/>
      <c r="O230" s="2"/>
    </row>
    <row r="231" spans="2:15" x14ac:dyDescent="0.25">
      <c r="B231" s="2"/>
      <c r="C231" s="2"/>
      <c r="F231" s="2"/>
      <c r="H231" s="2"/>
      <c r="I231" s="2"/>
      <c r="J231" s="2"/>
      <c r="K231" s="2"/>
      <c r="L231" s="2"/>
      <c r="M231" s="2"/>
      <c r="O231" s="2"/>
    </row>
    <row r="232" spans="2:15" x14ac:dyDescent="0.25">
      <c r="B232" s="2"/>
      <c r="C232" s="2"/>
      <c r="F232" s="2"/>
      <c r="H232" s="2"/>
      <c r="I232" s="2"/>
      <c r="J232" s="2"/>
      <c r="K232" s="2"/>
      <c r="L232" s="2"/>
      <c r="M232" s="2"/>
      <c r="O232" s="2"/>
    </row>
    <row r="233" spans="2:15" x14ac:dyDescent="0.25">
      <c r="B233" s="2"/>
      <c r="C233" s="2"/>
      <c r="F233" s="2"/>
      <c r="H233" s="2"/>
      <c r="I233" s="2"/>
      <c r="J233" s="2"/>
      <c r="K233" s="2"/>
      <c r="L233" s="2"/>
      <c r="M233" s="2"/>
      <c r="O233" s="2"/>
    </row>
    <row r="234" spans="2:15" x14ac:dyDescent="0.25">
      <c r="B234" s="2"/>
      <c r="C234" s="2"/>
      <c r="F234" s="2"/>
      <c r="H234" s="2"/>
      <c r="I234" s="2"/>
      <c r="J234" s="2"/>
      <c r="K234" s="2"/>
      <c r="L234" s="2"/>
      <c r="M234" s="2"/>
      <c r="O234" s="2"/>
    </row>
    <row r="235" spans="2:15" x14ac:dyDescent="0.25">
      <c r="B235" s="2"/>
      <c r="C235" s="2"/>
      <c r="F235" s="2"/>
      <c r="H235" s="2"/>
      <c r="I235" s="2"/>
      <c r="J235" s="2"/>
      <c r="K235" s="2"/>
      <c r="L235" s="2"/>
      <c r="M235" s="2"/>
      <c r="O235" s="2"/>
    </row>
    <row r="236" spans="2:15" x14ac:dyDescent="0.25">
      <c r="B236" s="2"/>
      <c r="C236" s="2"/>
      <c r="F236" s="2"/>
      <c r="H236" s="2"/>
      <c r="I236" s="2"/>
      <c r="J236" s="2"/>
      <c r="K236" s="2"/>
      <c r="L236" s="2"/>
      <c r="M236" s="2"/>
      <c r="O236" s="2"/>
    </row>
    <row r="237" spans="2:15" x14ac:dyDescent="0.25">
      <c r="B237" s="2"/>
      <c r="C237" s="2"/>
      <c r="F237" s="2"/>
      <c r="H237" s="2"/>
      <c r="I237" s="2"/>
      <c r="J237" s="2"/>
      <c r="K237" s="2"/>
      <c r="L237" s="2"/>
      <c r="M237" s="2"/>
      <c r="O237" s="2"/>
    </row>
    <row r="238" spans="2:15" x14ac:dyDescent="0.25">
      <c r="B238" s="2"/>
      <c r="C238" s="2"/>
      <c r="F238" s="2"/>
      <c r="H238" s="2"/>
      <c r="I238" s="2"/>
      <c r="J238" s="2"/>
      <c r="K238" s="2"/>
      <c r="L238" s="2"/>
      <c r="M238" s="2"/>
      <c r="O238" s="2"/>
    </row>
    <row r="239" spans="2:15" x14ac:dyDescent="0.25">
      <c r="B239" s="2"/>
      <c r="C239" s="2"/>
      <c r="F239" s="2"/>
      <c r="H239" s="2"/>
      <c r="I239" s="2"/>
      <c r="J239" s="2"/>
      <c r="K239" s="2"/>
      <c r="L239" s="2"/>
      <c r="M239" s="2"/>
      <c r="O239" s="2"/>
    </row>
    <row r="240" spans="2:15" x14ac:dyDescent="0.25">
      <c r="B240" s="2"/>
      <c r="C240" s="2"/>
      <c r="F240" s="2"/>
      <c r="H240" s="2"/>
      <c r="I240" s="2"/>
      <c r="J240" s="2"/>
      <c r="K240" s="2"/>
      <c r="L240" s="2"/>
      <c r="M240" s="2"/>
      <c r="O240" s="2"/>
    </row>
    <row r="241" spans="2:15" x14ac:dyDescent="0.25">
      <c r="B241" s="2"/>
      <c r="C241" s="2"/>
      <c r="F241" s="2"/>
      <c r="H241" s="2"/>
      <c r="I241" s="2"/>
      <c r="J241" s="2"/>
      <c r="K241" s="2"/>
      <c r="L241" s="2"/>
      <c r="M241" s="2"/>
      <c r="O241" s="2"/>
    </row>
    <row r="242" spans="2:15" x14ac:dyDescent="0.25">
      <c r="B242" s="2"/>
      <c r="C242" s="2"/>
      <c r="F242" s="2"/>
      <c r="H242" s="2"/>
      <c r="I242" s="2"/>
      <c r="J242" s="2"/>
      <c r="K242" s="2"/>
      <c r="L242" s="2"/>
      <c r="M242" s="2"/>
      <c r="O242" s="2"/>
    </row>
    <row r="243" spans="2:15" x14ac:dyDescent="0.25">
      <c r="B243" s="2"/>
      <c r="C243" s="2"/>
      <c r="F243" s="2"/>
      <c r="H243" s="2"/>
      <c r="I243" s="2"/>
      <c r="J243" s="2"/>
      <c r="K243" s="2"/>
      <c r="L243" s="2"/>
      <c r="M243" s="2"/>
      <c r="O243" s="2"/>
    </row>
    <row r="244" spans="2:15" x14ac:dyDescent="0.25">
      <c r="B244" s="2"/>
      <c r="C244" s="2"/>
      <c r="F244" s="2"/>
      <c r="H244" s="2"/>
      <c r="I244" s="2"/>
      <c r="J244" s="2"/>
      <c r="K244" s="2"/>
      <c r="L244" s="2"/>
      <c r="M244" s="2"/>
      <c r="O244" s="2"/>
    </row>
    <row r="245" spans="2:15" x14ac:dyDescent="0.25">
      <c r="B245" s="2"/>
      <c r="C245" s="2"/>
      <c r="F245" s="2"/>
      <c r="H245" s="2"/>
      <c r="I245" s="2"/>
      <c r="J245" s="2"/>
      <c r="K245" s="2"/>
      <c r="L245" s="2"/>
      <c r="M245" s="2"/>
      <c r="O245" s="2"/>
    </row>
    <row r="246" spans="2:15" x14ac:dyDescent="0.25">
      <c r="B246" s="2"/>
      <c r="C246" s="2"/>
      <c r="F246" s="2"/>
      <c r="H246" s="2"/>
      <c r="I246" s="2"/>
      <c r="J246" s="2"/>
      <c r="K246" s="2"/>
      <c r="L246" s="2"/>
      <c r="M246" s="2"/>
      <c r="O246" s="2"/>
    </row>
    <row r="247" spans="2:15" x14ac:dyDescent="0.25">
      <c r="B247" s="2"/>
      <c r="C247" s="2"/>
      <c r="F247" s="2"/>
      <c r="H247" s="2"/>
      <c r="I247" s="2"/>
      <c r="J247" s="2"/>
      <c r="K247" s="2"/>
      <c r="L247" s="2"/>
      <c r="M247" s="2"/>
      <c r="O247" s="2"/>
    </row>
    <row r="248" spans="2:15" x14ac:dyDescent="0.25">
      <c r="B248" s="2"/>
      <c r="C248" s="2"/>
      <c r="F248" s="2"/>
      <c r="H248" s="2"/>
      <c r="I248" s="2"/>
      <c r="J248" s="2"/>
      <c r="K248" s="2"/>
      <c r="L248" s="2"/>
      <c r="M248" s="2"/>
      <c r="O248" s="2"/>
    </row>
    <row r="249" spans="2:15" x14ac:dyDescent="0.25">
      <c r="B249" s="2"/>
      <c r="C249" s="2"/>
      <c r="F249" s="2"/>
      <c r="H249" s="2"/>
      <c r="I249" s="2"/>
      <c r="J249" s="2"/>
      <c r="K249" s="2"/>
      <c r="L249" s="2"/>
      <c r="M249" s="2"/>
      <c r="O249" s="2"/>
    </row>
    <row r="250" spans="2:15" x14ac:dyDescent="0.25">
      <c r="B250" s="2"/>
      <c r="C250" s="2"/>
      <c r="F250" s="2"/>
      <c r="H250" s="2"/>
      <c r="I250" s="2"/>
      <c r="J250" s="2"/>
      <c r="K250" s="2"/>
      <c r="L250" s="2"/>
      <c r="M250" s="2"/>
      <c r="O250" s="2"/>
    </row>
    <row r="251" spans="2:15" x14ac:dyDescent="0.25">
      <c r="B251" s="2"/>
      <c r="C251" s="2"/>
      <c r="F251" s="2"/>
      <c r="H251" s="2"/>
      <c r="I251" s="2"/>
      <c r="J251" s="2"/>
      <c r="K251" s="2"/>
      <c r="L251" s="2"/>
      <c r="M251" s="2"/>
      <c r="O251" s="2"/>
    </row>
    <row r="252" spans="2:15" x14ac:dyDescent="0.25">
      <c r="B252" s="2"/>
      <c r="C252" s="2"/>
      <c r="F252" s="2"/>
      <c r="H252" s="2"/>
      <c r="I252" s="2"/>
      <c r="J252" s="2"/>
      <c r="K252" s="2"/>
      <c r="L252" s="2"/>
      <c r="M252" s="2"/>
      <c r="O252" s="2"/>
    </row>
    <row r="253" spans="2:15" x14ac:dyDescent="0.25">
      <c r="B253" s="2"/>
      <c r="C253" s="2"/>
      <c r="F253" s="2"/>
      <c r="H253" s="2"/>
      <c r="I253" s="2"/>
      <c r="J253" s="2"/>
      <c r="K253" s="2"/>
      <c r="L253" s="2"/>
      <c r="M253" s="2"/>
      <c r="O253" s="2"/>
    </row>
    <row r="254" spans="2:15" x14ac:dyDescent="0.25">
      <c r="B254" s="2"/>
      <c r="C254" s="2"/>
      <c r="F254" s="2"/>
      <c r="H254" s="2"/>
      <c r="I254" s="2"/>
      <c r="J254" s="2"/>
      <c r="K254" s="2"/>
      <c r="L254" s="2"/>
      <c r="M254" s="2"/>
      <c r="O254" s="2"/>
    </row>
    <row r="255" spans="2:15" x14ac:dyDescent="0.25">
      <c r="B255" s="2"/>
      <c r="C255" s="2"/>
      <c r="F255" s="2"/>
      <c r="H255" s="2"/>
      <c r="I255" s="2"/>
      <c r="J255" s="2"/>
      <c r="K255" s="2"/>
      <c r="L255" s="2"/>
      <c r="M255" s="2"/>
      <c r="O255" s="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38"/>
  <sheetViews>
    <sheetView workbookViewId="0">
      <selection activeCell="A2" sqref="A2:M2"/>
    </sheetView>
  </sheetViews>
  <sheetFormatPr defaultRowHeight="12" x14ac:dyDescent="0.2"/>
  <cols>
    <col min="1" max="1" width="7.140625" style="43" customWidth="1"/>
    <col min="2" max="13" width="9.42578125" style="52" customWidth="1"/>
    <col min="14" max="16384" width="9.140625" style="43"/>
  </cols>
  <sheetData>
    <row r="1" spans="1:14" s="40" customFormat="1" ht="15" customHeight="1" x14ac:dyDescent="0.2">
      <c r="A1" s="101" t="s">
        <v>63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39"/>
    </row>
    <row r="2" spans="1:14" s="40" customFormat="1" x14ac:dyDescent="0.2">
      <c r="A2" s="102" t="s">
        <v>58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41"/>
    </row>
    <row r="3" spans="1:14" s="40" customFormat="1" ht="7.5" customHeight="1" x14ac:dyDescent="0.2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4" s="40" customFormat="1" ht="12.75" customHeight="1" x14ac:dyDescent="0.2">
      <c r="A4" s="93" t="s">
        <v>54</v>
      </c>
      <c r="B4" s="96" t="s">
        <v>28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7"/>
    </row>
    <row r="5" spans="1:14" s="40" customFormat="1" ht="24.75" customHeight="1" x14ac:dyDescent="0.2">
      <c r="A5" s="94"/>
      <c r="B5" s="89" t="s">
        <v>3</v>
      </c>
      <c r="C5" s="89"/>
      <c r="D5" s="89" t="s">
        <v>24</v>
      </c>
      <c r="E5" s="89"/>
      <c r="F5" s="89" t="s">
        <v>2</v>
      </c>
      <c r="G5" s="89"/>
      <c r="H5" s="89" t="s">
        <v>21</v>
      </c>
      <c r="I5" s="89"/>
      <c r="J5" s="89" t="s">
        <v>22</v>
      </c>
      <c r="K5" s="89"/>
      <c r="L5" s="89" t="s">
        <v>1</v>
      </c>
      <c r="M5" s="90"/>
    </row>
    <row r="6" spans="1:14" s="42" customFormat="1" ht="12.75" customHeight="1" x14ac:dyDescent="0.2">
      <c r="A6" s="95"/>
      <c r="B6" s="83" t="s">
        <v>30</v>
      </c>
      <c r="C6" s="83" t="s">
        <v>31</v>
      </c>
      <c r="D6" s="83" t="s">
        <v>30</v>
      </c>
      <c r="E6" s="83" t="s">
        <v>31</v>
      </c>
      <c r="F6" s="83" t="s">
        <v>30</v>
      </c>
      <c r="G6" s="83" t="s">
        <v>31</v>
      </c>
      <c r="H6" s="83" t="s">
        <v>30</v>
      </c>
      <c r="I6" s="83" t="s">
        <v>31</v>
      </c>
      <c r="J6" s="83" t="s">
        <v>30</v>
      </c>
      <c r="K6" s="83" t="s">
        <v>31</v>
      </c>
      <c r="L6" s="83" t="s">
        <v>30</v>
      </c>
      <c r="M6" s="84" t="s">
        <v>31</v>
      </c>
    </row>
    <row r="7" spans="1:14" ht="12.75" customHeight="1" x14ac:dyDescent="0.2">
      <c r="A7" s="85">
        <v>2011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7"/>
    </row>
    <row r="8" spans="1:14" ht="12.75" customHeight="1" x14ac:dyDescent="0.2">
      <c r="A8" s="44">
        <v>1</v>
      </c>
      <c r="B8" s="45">
        <f>orig_data_crd!F7</f>
        <v>1629</v>
      </c>
      <c r="C8" s="46">
        <f>orig_data_crd!H7</f>
        <v>0.13278000000000001</v>
      </c>
      <c r="D8" s="45">
        <f>orig_data_crd!F31</f>
        <v>7031</v>
      </c>
      <c r="E8" s="46">
        <f>orig_data_crd!H31</f>
        <v>0.13406000000000001</v>
      </c>
      <c r="F8" s="45">
        <f>orig_data_crd!F55</f>
        <v>1950</v>
      </c>
      <c r="G8" s="46">
        <f>orig_data_crd!H55</f>
        <v>0.16336999999999999</v>
      </c>
      <c r="H8" s="45">
        <f>orig_data_crd!F79</f>
        <v>1458</v>
      </c>
      <c r="I8" s="46">
        <f>orig_data_crd!H79</f>
        <v>0.16397</v>
      </c>
      <c r="J8" s="45">
        <f>orig_data_crd!F103</f>
        <v>704</v>
      </c>
      <c r="K8" s="46">
        <f>orig_data_crd!H103</f>
        <v>0.15079000000000001</v>
      </c>
      <c r="L8" s="45">
        <f>orig_data_crd!F127</f>
        <v>12772</v>
      </c>
      <c r="M8" s="46">
        <f>orig_data_crd!H127</f>
        <v>0.14158000000000001</v>
      </c>
    </row>
    <row r="9" spans="1:14" ht="12.75" customHeight="1" x14ac:dyDescent="0.2">
      <c r="A9" s="47">
        <v>2</v>
      </c>
      <c r="B9" s="48">
        <f>orig_data_crd!F8</f>
        <v>2056</v>
      </c>
      <c r="C9" s="49">
        <f>orig_data_crd!H8</f>
        <v>0.16420000000000001</v>
      </c>
      <c r="D9" s="48">
        <f>orig_data_crd!F32</f>
        <v>8443</v>
      </c>
      <c r="E9" s="49">
        <f>orig_data_crd!H32</f>
        <v>0.15790000000000001</v>
      </c>
      <c r="F9" s="48">
        <f>orig_data_crd!F56</f>
        <v>2256</v>
      </c>
      <c r="G9" s="49">
        <f>orig_data_crd!H56</f>
        <v>0.18597</v>
      </c>
      <c r="H9" s="48">
        <f>orig_data_crd!F80</f>
        <v>1737</v>
      </c>
      <c r="I9" s="49">
        <f>orig_data_crd!H80</f>
        <v>0.19214000000000001</v>
      </c>
      <c r="J9" s="48">
        <f>orig_data_crd!F104</f>
        <v>911</v>
      </c>
      <c r="K9" s="49">
        <f>orig_data_crd!H104</f>
        <v>0.19139</v>
      </c>
      <c r="L9" s="48">
        <f>orig_data_crd!F128</f>
        <v>15403</v>
      </c>
      <c r="M9" s="49">
        <f>orig_data_crd!H128</f>
        <v>0.16755999999999999</v>
      </c>
    </row>
    <row r="10" spans="1:14" ht="12.75" customHeight="1" x14ac:dyDescent="0.2">
      <c r="A10" s="44">
        <v>3</v>
      </c>
      <c r="B10" s="45">
        <f>orig_data_crd!F9</f>
        <v>2289</v>
      </c>
      <c r="C10" s="46">
        <f>orig_data_crd!H9</f>
        <v>0.18084</v>
      </c>
      <c r="D10" s="45">
        <f>orig_data_crd!F33</f>
        <v>9521</v>
      </c>
      <c r="E10" s="46">
        <f>orig_data_crd!H33</f>
        <v>0.17634</v>
      </c>
      <c r="F10" s="45">
        <f>orig_data_crd!F57</f>
        <v>2603</v>
      </c>
      <c r="G10" s="46">
        <f>orig_data_crd!H57</f>
        <v>0.21335999999999999</v>
      </c>
      <c r="H10" s="45">
        <f>orig_data_crd!F81</f>
        <v>1988</v>
      </c>
      <c r="I10" s="46">
        <f>orig_data_crd!H81</f>
        <v>0.21784999999999999</v>
      </c>
      <c r="J10" s="45">
        <f>orig_data_crd!F105</f>
        <v>960</v>
      </c>
      <c r="K10" s="46">
        <f>orig_data_crd!H105</f>
        <v>0.20011000000000001</v>
      </c>
      <c r="L10" s="45">
        <f>orig_data_crd!F129</f>
        <v>17361</v>
      </c>
      <c r="M10" s="46">
        <f>orig_data_crd!H129</f>
        <v>0.18712999999999999</v>
      </c>
    </row>
    <row r="11" spans="1:14" ht="12.75" customHeight="1" x14ac:dyDescent="0.2">
      <c r="A11" s="47">
        <v>4</v>
      </c>
      <c r="B11" s="48">
        <f>orig_data_crd!F10</f>
        <v>1992</v>
      </c>
      <c r="C11" s="49">
        <f>orig_data_crd!H10</f>
        <v>0.15579999999999999</v>
      </c>
      <c r="D11" s="48">
        <f>orig_data_crd!F34</f>
        <v>8287</v>
      </c>
      <c r="E11" s="49">
        <f>orig_data_crd!H34</f>
        <v>0.15185999999999999</v>
      </c>
      <c r="F11" s="48">
        <f>orig_data_crd!F58</f>
        <v>2321</v>
      </c>
      <c r="G11" s="49">
        <f>orig_data_crd!H58</f>
        <v>0.18878</v>
      </c>
      <c r="H11" s="48">
        <f>orig_data_crd!F82</f>
        <v>1671</v>
      </c>
      <c r="I11" s="49">
        <f>orig_data_crd!H82</f>
        <v>0.18074999999999999</v>
      </c>
      <c r="J11" s="48">
        <f>orig_data_crd!F106</f>
        <v>840</v>
      </c>
      <c r="K11" s="49">
        <f>orig_data_crd!H106</f>
        <v>0.17404</v>
      </c>
      <c r="L11" s="48">
        <f>orig_data_crd!F130</f>
        <v>15111</v>
      </c>
      <c r="M11" s="49">
        <f>orig_data_crd!H130</f>
        <v>0.16123000000000001</v>
      </c>
    </row>
    <row r="12" spans="1:14" ht="12.75" customHeight="1" x14ac:dyDescent="0.2">
      <c r="A12" s="85">
        <v>2012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7"/>
    </row>
    <row r="13" spans="1:14" ht="12.75" customHeight="1" x14ac:dyDescent="0.2">
      <c r="A13" s="44">
        <v>1</v>
      </c>
      <c r="B13" s="45">
        <f>orig_data_crd!F11</f>
        <v>1928</v>
      </c>
      <c r="C13" s="46">
        <f>orig_data_crd!H11</f>
        <v>0.15237999999999999</v>
      </c>
      <c r="D13" s="45">
        <f>orig_data_crd!F35</f>
        <v>7983</v>
      </c>
      <c r="E13" s="46">
        <f>orig_data_crd!H35</f>
        <v>0.14776</v>
      </c>
      <c r="F13" s="45">
        <f>orig_data_crd!F59</f>
        <v>2226</v>
      </c>
      <c r="G13" s="46">
        <f>orig_data_crd!H59</f>
        <v>0.18337999999999999</v>
      </c>
      <c r="H13" s="45">
        <f>orig_data_crd!F83</f>
        <v>1569</v>
      </c>
      <c r="I13" s="46">
        <f>orig_data_crd!H83</f>
        <v>0.17188000000000001</v>
      </c>
      <c r="J13" s="45">
        <f>orig_data_crd!F107</f>
        <v>755</v>
      </c>
      <c r="K13" s="46">
        <f>orig_data_crd!H107</f>
        <v>0.15794</v>
      </c>
      <c r="L13" s="45">
        <f>orig_data_crd!F131</f>
        <v>14461</v>
      </c>
      <c r="M13" s="46">
        <f>orig_data_crd!H131</f>
        <v>0.15595000000000001</v>
      </c>
    </row>
    <row r="14" spans="1:14" ht="12.75" customHeight="1" x14ac:dyDescent="0.2">
      <c r="A14" s="47">
        <v>2</v>
      </c>
      <c r="B14" s="48">
        <f>orig_data_crd!F12</f>
        <v>2142</v>
      </c>
      <c r="C14" s="49">
        <f>orig_data_crd!H12</f>
        <v>0.16767000000000001</v>
      </c>
      <c r="D14" s="48">
        <f>orig_data_crd!F36</f>
        <v>9071</v>
      </c>
      <c r="E14" s="49">
        <f>orig_data_crd!H36</f>
        <v>0.16613</v>
      </c>
      <c r="F14" s="48">
        <f>orig_data_crd!F60</f>
        <v>2487</v>
      </c>
      <c r="G14" s="49">
        <f>orig_data_crd!H60</f>
        <v>0.20327000000000001</v>
      </c>
      <c r="H14" s="48">
        <f>orig_data_crd!F84</f>
        <v>1984</v>
      </c>
      <c r="I14" s="49">
        <f>orig_data_crd!H84</f>
        <v>0.21381</v>
      </c>
      <c r="J14" s="48">
        <f>orig_data_crd!F108</f>
        <v>810</v>
      </c>
      <c r="K14" s="49">
        <f>orig_data_crd!H108</f>
        <v>0.16855999999999999</v>
      </c>
      <c r="L14" s="48">
        <f>orig_data_crd!F132</f>
        <v>16494</v>
      </c>
      <c r="M14" s="49">
        <f>orig_data_crd!H132</f>
        <v>0.17604</v>
      </c>
    </row>
    <row r="15" spans="1:14" ht="12.75" customHeight="1" x14ac:dyDescent="0.2">
      <c r="A15" s="44">
        <v>3</v>
      </c>
      <c r="B15" s="45">
        <f>orig_data_crd!F13</f>
        <v>2465</v>
      </c>
      <c r="C15" s="46">
        <f>orig_data_crd!H13</f>
        <v>0.19114999999999999</v>
      </c>
      <c r="D15" s="45">
        <f>orig_data_crd!F37</f>
        <v>10071</v>
      </c>
      <c r="E15" s="46">
        <f>orig_data_crd!H37</f>
        <v>0.18279999999999999</v>
      </c>
      <c r="F15" s="45">
        <f>orig_data_crd!F61</f>
        <v>2888</v>
      </c>
      <c r="G15" s="46">
        <f>orig_data_crd!H61</f>
        <v>0.23463999999999999</v>
      </c>
      <c r="H15" s="45">
        <f>orig_data_crd!F85</f>
        <v>2236</v>
      </c>
      <c r="I15" s="46">
        <f>orig_data_crd!H85</f>
        <v>0.23915</v>
      </c>
      <c r="J15" s="45">
        <f>orig_data_crd!F109</f>
        <v>1036</v>
      </c>
      <c r="K15" s="46">
        <f>orig_data_crd!H109</f>
        <v>0.21371999999999999</v>
      </c>
      <c r="L15" s="45">
        <f>orig_data_crd!F133</f>
        <v>18696</v>
      </c>
      <c r="M15" s="46">
        <f>orig_data_crd!H133</f>
        <v>0.19785</v>
      </c>
    </row>
    <row r="16" spans="1:14" ht="12.75" customHeight="1" x14ac:dyDescent="0.2">
      <c r="A16" s="47">
        <v>4</v>
      </c>
      <c r="B16" s="48">
        <f>orig_data_crd!F14</f>
        <v>1884</v>
      </c>
      <c r="C16" s="49">
        <f>orig_data_crd!H14</f>
        <v>0.14416999999999999</v>
      </c>
      <c r="D16" s="48">
        <f>orig_data_crd!F38</f>
        <v>8489</v>
      </c>
      <c r="E16" s="49">
        <f>orig_data_crd!H38</f>
        <v>0.15229999999999999</v>
      </c>
      <c r="F16" s="48">
        <f>orig_data_crd!F62</f>
        <v>2375</v>
      </c>
      <c r="G16" s="49">
        <f>orig_data_crd!H62</f>
        <v>0.19102</v>
      </c>
      <c r="H16" s="48">
        <f>orig_data_crd!F86</f>
        <v>1629</v>
      </c>
      <c r="I16" s="49">
        <f>orig_data_crd!H86</f>
        <v>0.17226</v>
      </c>
      <c r="J16" s="48">
        <f>orig_data_crd!F110</f>
        <v>840</v>
      </c>
      <c r="K16" s="49">
        <f>orig_data_crd!H110</f>
        <v>0.17251</v>
      </c>
      <c r="L16" s="48">
        <f>orig_data_crd!F134</f>
        <v>15217</v>
      </c>
      <c r="M16" s="49">
        <f>orig_data_crd!H134</f>
        <v>0.15923000000000001</v>
      </c>
    </row>
    <row r="17" spans="1:13" ht="12.75" customHeight="1" x14ac:dyDescent="0.2">
      <c r="A17" s="85">
        <v>2013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7"/>
    </row>
    <row r="18" spans="1:13" ht="12.75" customHeight="1" x14ac:dyDescent="0.2">
      <c r="A18" s="44">
        <v>1</v>
      </c>
      <c r="B18" s="45">
        <f>orig_data_crd!F15</f>
        <v>1826</v>
      </c>
      <c r="C18" s="46">
        <f>orig_data_crd!H15</f>
        <v>0.14258999999999999</v>
      </c>
      <c r="D18" s="45">
        <f>orig_data_crd!F39</f>
        <v>8051</v>
      </c>
      <c r="E18" s="46">
        <f>orig_data_crd!H39</f>
        <v>0.14749999999999999</v>
      </c>
      <c r="F18" s="45">
        <f>orig_data_crd!F63</f>
        <v>2062</v>
      </c>
      <c r="G18" s="46">
        <f>orig_data_crd!H63</f>
        <v>0.16957</v>
      </c>
      <c r="H18" s="45">
        <f>orig_data_crd!F87</f>
        <v>1578</v>
      </c>
      <c r="I18" s="46">
        <f>orig_data_crd!H87</f>
        <v>0.17080999999999999</v>
      </c>
      <c r="J18" s="45">
        <f>orig_data_crd!F111</f>
        <v>867</v>
      </c>
      <c r="K18" s="46">
        <f>orig_data_crd!H111</f>
        <v>0.18168999999999999</v>
      </c>
      <c r="L18" s="45">
        <f>orig_data_crd!F135</f>
        <v>14384</v>
      </c>
      <c r="M18" s="46">
        <f>orig_data_crd!H135</f>
        <v>0.15373999999999999</v>
      </c>
    </row>
    <row r="19" spans="1:13" ht="12.75" customHeight="1" x14ac:dyDescent="0.2">
      <c r="A19" s="47">
        <v>2</v>
      </c>
      <c r="B19" s="48">
        <f>orig_data_crd!F16</f>
        <v>2070</v>
      </c>
      <c r="C19" s="49">
        <f>orig_data_crd!H16</f>
        <v>0.15812000000000001</v>
      </c>
      <c r="D19" s="48">
        <f>orig_data_crd!F40</f>
        <v>9625</v>
      </c>
      <c r="E19" s="49">
        <f>orig_data_crd!H40</f>
        <v>0.17311000000000001</v>
      </c>
      <c r="F19" s="48">
        <f>orig_data_crd!F64</f>
        <v>2495</v>
      </c>
      <c r="G19" s="49">
        <f>orig_data_crd!H64</f>
        <v>0.20138</v>
      </c>
      <c r="H19" s="48">
        <f>orig_data_crd!F88</f>
        <v>1944</v>
      </c>
      <c r="I19" s="49">
        <f>orig_data_crd!H88</f>
        <v>0.20604</v>
      </c>
      <c r="J19" s="48">
        <f>orig_data_crd!F112</f>
        <v>869</v>
      </c>
      <c r="K19" s="49">
        <f>orig_data_crd!H112</f>
        <v>0.17815</v>
      </c>
      <c r="L19" s="48">
        <f>orig_data_crd!F136</f>
        <v>17003</v>
      </c>
      <c r="M19" s="49">
        <f>orig_data_crd!H136</f>
        <v>0.17824000000000001</v>
      </c>
    </row>
    <row r="20" spans="1:13" ht="12.75" customHeight="1" x14ac:dyDescent="0.2">
      <c r="A20" s="44">
        <v>3</v>
      </c>
      <c r="B20" s="45">
        <f>orig_data_crd!F17</f>
        <v>2629</v>
      </c>
      <c r="C20" s="46">
        <f>orig_data_crd!H17</f>
        <v>0.19900000000000001</v>
      </c>
      <c r="D20" s="45">
        <f>orig_data_crd!F41</f>
        <v>10400</v>
      </c>
      <c r="E20" s="46">
        <f>orig_data_crd!H41</f>
        <v>0.18547</v>
      </c>
      <c r="F20" s="45">
        <f>orig_data_crd!F65</f>
        <v>2792</v>
      </c>
      <c r="G20" s="46">
        <f>orig_data_crd!H65</f>
        <v>0.22439999999999999</v>
      </c>
      <c r="H20" s="45">
        <f>orig_data_crd!F89</f>
        <v>2213</v>
      </c>
      <c r="I20" s="46">
        <f>orig_data_crd!H89</f>
        <v>0.23288</v>
      </c>
      <c r="J20" s="45">
        <f>orig_data_crd!F113</f>
        <v>998</v>
      </c>
      <c r="K20" s="46">
        <f>orig_data_crd!H113</f>
        <v>0.20368</v>
      </c>
      <c r="L20" s="45">
        <f>orig_data_crd!F137</f>
        <v>19032</v>
      </c>
      <c r="M20" s="46">
        <f>orig_data_crd!H137</f>
        <v>0.19797999999999999</v>
      </c>
    </row>
    <row r="21" spans="1:13" ht="12.75" customHeight="1" x14ac:dyDescent="0.2">
      <c r="A21" s="47">
        <v>4</v>
      </c>
      <c r="B21" s="48">
        <f>orig_data_crd!F18</f>
        <v>2123</v>
      </c>
      <c r="C21" s="49">
        <f>orig_data_crd!H18</f>
        <v>0.15872</v>
      </c>
      <c r="D21" s="48">
        <f>orig_data_crd!F42</f>
        <v>9027</v>
      </c>
      <c r="E21" s="49">
        <f>orig_data_crd!H42</f>
        <v>0.1593</v>
      </c>
      <c r="F21" s="48">
        <f>orig_data_crd!F66</f>
        <v>2395</v>
      </c>
      <c r="G21" s="49">
        <f>orig_data_crd!H66</f>
        <v>0.19095999999999999</v>
      </c>
      <c r="H21" s="48">
        <f>orig_data_crd!F90</f>
        <v>1739</v>
      </c>
      <c r="I21" s="49">
        <f>orig_data_crd!H90</f>
        <v>0.18143000000000001</v>
      </c>
      <c r="J21" s="48">
        <f>orig_data_crd!F114</f>
        <v>910</v>
      </c>
      <c r="K21" s="49">
        <f>orig_data_crd!H114</f>
        <v>0.18453</v>
      </c>
      <c r="L21" s="48">
        <f>orig_data_crd!F138</f>
        <v>16194</v>
      </c>
      <c r="M21" s="49">
        <f>orig_data_crd!H138</f>
        <v>0.16678000000000001</v>
      </c>
    </row>
    <row r="22" spans="1:13" ht="12.75" customHeight="1" x14ac:dyDescent="0.2">
      <c r="A22" s="85">
        <v>2014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7"/>
    </row>
    <row r="23" spans="1:13" ht="12.75" customHeight="1" x14ac:dyDescent="0.2">
      <c r="A23" s="44">
        <v>1</v>
      </c>
      <c r="B23" s="45">
        <f>orig_data_crd!F19</f>
        <v>1998</v>
      </c>
      <c r="C23" s="46">
        <f>orig_data_crd!H19</f>
        <v>0.15279999999999999</v>
      </c>
      <c r="D23" s="45">
        <f>orig_data_crd!F43</f>
        <v>8449</v>
      </c>
      <c r="E23" s="46">
        <f>orig_data_crd!H43</f>
        <v>0.15254000000000001</v>
      </c>
      <c r="F23" s="45">
        <f>orig_data_crd!F67</f>
        <v>2187</v>
      </c>
      <c r="G23" s="46">
        <f>orig_data_crd!H67</f>
        <v>0.1787</v>
      </c>
      <c r="H23" s="45">
        <f>orig_data_crd!F91</f>
        <v>1652</v>
      </c>
      <c r="I23" s="46">
        <f>orig_data_crd!H91</f>
        <v>0.17663000000000001</v>
      </c>
      <c r="J23" s="45">
        <f>orig_data_crd!F115</f>
        <v>773</v>
      </c>
      <c r="K23" s="46">
        <f>orig_data_crd!H115</f>
        <v>0.16005</v>
      </c>
      <c r="L23" s="45">
        <f>orig_data_crd!F139</f>
        <v>15059</v>
      </c>
      <c r="M23" s="46">
        <f>orig_data_crd!H139</f>
        <v>0.15870999999999999</v>
      </c>
    </row>
    <row r="24" spans="1:13" ht="12.75" customHeight="1" x14ac:dyDescent="0.2">
      <c r="A24" s="47">
        <v>2</v>
      </c>
      <c r="B24" s="48">
        <f>orig_data_crd!F20</f>
        <v>2315</v>
      </c>
      <c r="C24" s="49">
        <f>orig_data_crd!H20</f>
        <v>0.17344999999999999</v>
      </c>
      <c r="D24" s="48">
        <f>orig_data_crd!F44</f>
        <v>9730</v>
      </c>
      <c r="E24" s="49">
        <f>orig_data_crd!H44</f>
        <v>0.17243</v>
      </c>
      <c r="F24" s="48">
        <f>orig_data_crd!F68</f>
        <v>2433</v>
      </c>
      <c r="G24" s="49">
        <f>orig_data_crd!H68</f>
        <v>0.19541</v>
      </c>
      <c r="H24" s="48">
        <f>orig_data_crd!F92</f>
        <v>2070</v>
      </c>
      <c r="I24" s="49">
        <f>orig_data_crd!H92</f>
        <v>0.21745</v>
      </c>
      <c r="J24" s="48">
        <f>orig_data_crd!F116</f>
        <v>844</v>
      </c>
      <c r="K24" s="49">
        <f>orig_data_crd!H116</f>
        <v>0.17157</v>
      </c>
      <c r="L24" s="48">
        <f>orig_data_crd!F140</f>
        <v>17392</v>
      </c>
      <c r="M24" s="49">
        <f>orig_data_crd!H140</f>
        <v>0.17992</v>
      </c>
    </row>
    <row r="25" spans="1:13" ht="12.75" customHeight="1" x14ac:dyDescent="0.2">
      <c r="A25" s="44">
        <v>3</v>
      </c>
      <c r="B25" s="45">
        <f>orig_data_crd!F21</f>
        <v>2614</v>
      </c>
      <c r="C25" s="46">
        <f>orig_data_crd!H21</f>
        <v>0.19392000000000001</v>
      </c>
      <c r="D25" s="45">
        <f>orig_data_crd!F45</f>
        <v>10984</v>
      </c>
      <c r="E25" s="46">
        <f>orig_data_crd!H45</f>
        <v>0.19286</v>
      </c>
      <c r="F25" s="45">
        <f>orig_data_crd!F69</f>
        <v>2696</v>
      </c>
      <c r="G25" s="46">
        <f>orig_data_crd!H69</f>
        <v>0.21556</v>
      </c>
      <c r="H25" s="45">
        <f>orig_data_crd!F93</f>
        <v>2197</v>
      </c>
      <c r="I25" s="46">
        <f>orig_data_crd!H93</f>
        <v>0.22903000000000001</v>
      </c>
      <c r="J25" s="45">
        <f>orig_data_crd!F117</f>
        <v>973</v>
      </c>
      <c r="K25" s="46">
        <f>orig_data_crd!H117</f>
        <v>0.19603999999999999</v>
      </c>
      <c r="L25" s="45">
        <f>orig_data_crd!F141</f>
        <v>19464</v>
      </c>
      <c r="M25" s="46">
        <f>orig_data_crd!H141</f>
        <v>0.19964000000000001</v>
      </c>
    </row>
    <row r="26" spans="1:13" ht="12.75" customHeight="1" x14ac:dyDescent="0.2">
      <c r="A26" s="47">
        <v>4</v>
      </c>
      <c r="B26" s="48">
        <f>orig_data_crd!F22</f>
        <v>2223</v>
      </c>
      <c r="C26" s="49">
        <f>orig_data_crd!H22</f>
        <v>0.16305</v>
      </c>
      <c r="D26" s="48">
        <f>orig_data_crd!F46</f>
        <v>9577</v>
      </c>
      <c r="E26" s="49">
        <f>orig_data_crd!H46</f>
        <v>0.1663</v>
      </c>
      <c r="F26" s="48">
        <f>orig_data_crd!F70</f>
        <v>2404</v>
      </c>
      <c r="G26" s="49">
        <f>orig_data_crd!H70</f>
        <v>0.19081000000000001</v>
      </c>
      <c r="H26" s="48">
        <f>orig_data_crd!F94</f>
        <v>1832</v>
      </c>
      <c r="I26" s="49">
        <f>orig_data_crd!H94</f>
        <v>0.18958</v>
      </c>
      <c r="J26" s="48">
        <f>orig_data_crd!F118</f>
        <v>866</v>
      </c>
      <c r="K26" s="49">
        <f>orig_data_crd!H118</f>
        <v>0.17399999999999999</v>
      </c>
      <c r="L26" s="48">
        <f>orig_data_crd!F142</f>
        <v>16902</v>
      </c>
      <c r="M26" s="49">
        <f>orig_data_crd!H142</f>
        <v>0.17166000000000001</v>
      </c>
    </row>
    <row r="27" spans="1:13" ht="12.75" customHeight="1" x14ac:dyDescent="0.2">
      <c r="A27" s="85">
        <v>2015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</row>
    <row r="28" spans="1:13" ht="12.75" customHeight="1" x14ac:dyDescent="0.2">
      <c r="A28" s="44">
        <v>1</v>
      </c>
      <c r="B28" s="45">
        <f>orig_data_crd!F23</f>
        <v>2154</v>
      </c>
      <c r="C28" s="46">
        <f>orig_data_crd!H23</f>
        <v>0.16197</v>
      </c>
      <c r="D28" s="45">
        <f>orig_data_crd!F47</f>
        <v>9103</v>
      </c>
      <c r="E28" s="46">
        <f>orig_data_crd!H47</f>
        <v>0.16189999999999999</v>
      </c>
      <c r="F28" s="45">
        <f>orig_data_crd!F71</f>
        <v>2082</v>
      </c>
      <c r="G28" s="46">
        <f>orig_data_crd!H71</f>
        <v>0.16991999999999999</v>
      </c>
      <c r="H28" s="45">
        <f>orig_data_crd!F95</f>
        <v>1745</v>
      </c>
      <c r="I28" s="46">
        <f>orig_data_crd!H95</f>
        <v>0.18556</v>
      </c>
      <c r="J28" s="45">
        <f>orig_data_crd!F119</f>
        <v>795</v>
      </c>
      <c r="K28" s="46">
        <f>orig_data_crd!H119</f>
        <v>0.16339999999999999</v>
      </c>
      <c r="L28" s="45">
        <f>orig_data_crd!F143</f>
        <v>15879</v>
      </c>
      <c r="M28" s="46">
        <f>orig_data_crd!H143</f>
        <v>0.16533</v>
      </c>
    </row>
    <row r="29" spans="1:13" ht="12.75" customHeight="1" x14ac:dyDescent="0.2">
      <c r="A29" s="47">
        <v>2</v>
      </c>
      <c r="B29" s="48">
        <f>orig_data_crd!F24</f>
        <v>2491</v>
      </c>
      <c r="C29" s="49">
        <f>orig_data_crd!H24</f>
        <v>0.18340999999999999</v>
      </c>
      <c r="D29" s="48">
        <f>orig_data_crd!F48</f>
        <v>10226</v>
      </c>
      <c r="E29" s="49">
        <f>orig_data_crd!H48</f>
        <v>0.17868999999999999</v>
      </c>
      <c r="F29" s="48">
        <f>orig_data_crd!F72</f>
        <v>2411</v>
      </c>
      <c r="G29" s="49">
        <f>orig_data_crd!H72</f>
        <v>0.19336999999999999</v>
      </c>
      <c r="H29" s="48">
        <f>orig_data_crd!F96</f>
        <v>2126</v>
      </c>
      <c r="I29" s="49">
        <f>orig_data_crd!H96</f>
        <v>0.22242999999999999</v>
      </c>
      <c r="J29" s="48">
        <f>orig_data_crd!F120</f>
        <v>976</v>
      </c>
      <c r="K29" s="49">
        <f>orig_data_crd!H120</f>
        <v>0.19708000000000001</v>
      </c>
      <c r="L29" s="48">
        <f>orig_data_crd!F144</f>
        <v>18230</v>
      </c>
      <c r="M29" s="49">
        <f>orig_data_crd!H144</f>
        <v>0.18642</v>
      </c>
    </row>
    <row r="30" spans="1:13" ht="12.75" customHeight="1" x14ac:dyDescent="0.2">
      <c r="A30" s="44">
        <v>3</v>
      </c>
      <c r="B30" s="45">
        <f>orig_data_crd!F25</f>
        <v>2761</v>
      </c>
      <c r="C30" s="46">
        <f>orig_data_crd!H25</f>
        <v>0.20139000000000001</v>
      </c>
      <c r="D30" s="45">
        <f>orig_data_crd!F49</f>
        <v>11788</v>
      </c>
      <c r="E30" s="46">
        <f>orig_data_crd!H49</f>
        <v>0.20454</v>
      </c>
      <c r="F30" s="45">
        <f>orig_data_crd!F73</f>
        <v>2693</v>
      </c>
      <c r="G30" s="46">
        <f>orig_data_crd!H73</f>
        <v>0.21511</v>
      </c>
      <c r="H30" s="45">
        <f>orig_data_crd!F97</f>
        <v>2339</v>
      </c>
      <c r="I30" s="46">
        <f>orig_data_crd!H97</f>
        <v>0.24303</v>
      </c>
      <c r="J30" s="45">
        <f>orig_data_crd!F121</f>
        <v>1141</v>
      </c>
      <c r="K30" s="46">
        <f>orig_data_crd!H121</f>
        <v>0.22894999999999999</v>
      </c>
      <c r="L30" s="45">
        <f>orig_data_crd!F145</f>
        <v>20722</v>
      </c>
      <c r="M30" s="46">
        <f>orig_data_crd!H145</f>
        <v>0.21043999999999999</v>
      </c>
    </row>
    <row r="31" spans="1:13" ht="12.75" customHeight="1" x14ac:dyDescent="0.2">
      <c r="A31" s="47">
        <v>4</v>
      </c>
      <c r="B31" s="48">
        <f>orig_data_crd!F26</f>
        <v>2211</v>
      </c>
      <c r="C31" s="49">
        <f>orig_data_crd!H26</f>
        <v>0.15942999999999999</v>
      </c>
      <c r="D31" s="48">
        <f>orig_data_crd!F50</f>
        <v>9727</v>
      </c>
      <c r="E31" s="49">
        <f>orig_data_crd!H50</f>
        <v>0.16714999999999999</v>
      </c>
      <c r="F31" s="48">
        <f>orig_data_crd!F74</f>
        <v>2323</v>
      </c>
      <c r="G31" s="49">
        <f>orig_data_crd!H74</f>
        <v>0.18426999999999999</v>
      </c>
      <c r="H31" s="48">
        <f>orig_data_crd!F98</f>
        <v>1924</v>
      </c>
      <c r="I31" s="49">
        <f>orig_data_crd!H98</f>
        <v>0.19839000000000001</v>
      </c>
      <c r="J31" s="48">
        <f>orig_data_crd!F122</f>
        <v>1023</v>
      </c>
      <c r="K31" s="49">
        <f>orig_data_crd!H122</f>
        <v>0.20427999999999999</v>
      </c>
      <c r="L31" s="48">
        <f>orig_data_crd!F146</f>
        <v>17208</v>
      </c>
      <c r="M31" s="49">
        <f>orig_data_crd!H146</f>
        <v>0.17316999999999999</v>
      </c>
    </row>
    <row r="32" spans="1:13" ht="12.75" customHeight="1" x14ac:dyDescent="0.2">
      <c r="A32" s="85">
        <v>2016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7"/>
    </row>
    <row r="33" spans="1:13" ht="12.75" customHeight="1" x14ac:dyDescent="0.2">
      <c r="A33" s="44">
        <v>1</v>
      </c>
      <c r="B33" s="45">
        <f>orig_data_crd!F27</f>
        <v>2111</v>
      </c>
      <c r="C33" s="62" t="str">
        <f>IF(orig_data_crd!W27="t",CONCATENATE(FIXED(orig_data_crd!H27,2),"*"),FIXED(orig_data_crd!H27,2))</f>
        <v>0.15*</v>
      </c>
      <c r="D33" s="45">
        <f>orig_data_crd!F51</f>
        <v>9068</v>
      </c>
      <c r="E33" s="62" t="str">
        <f>IF(orig_data_crd!W51="t",CONCATENATE(FIXED(orig_data_crd!H51,2),"*"),FIXED(orig_data_crd!H51,2))</f>
        <v>0.16*</v>
      </c>
      <c r="F33" s="45">
        <f>orig_data_crd!F75</f>
        <v>2225</v>
      </c>
      <c r="G33" s="62" t="str">
        <f>IF(orig_data_crd!W75="t",CONCATENATE(FIXED(orig_data_crd!H75,2),"*"),FIXED(orig_data_crd!H75,2))</f>
        <v>0.18*</v>
      </c>
      <c r="H33" s="45">
        <f>orig_data_crd!F99</f>
        <v>1753</v>
      </c>
      <c r="I33" s="62" t="str">
        <f>IF(orig_data_crd!W99="t",CONCATENATE(FIXED(orig_data_crd!H99,2),"*"),FIXED(orig_data_crd!H99,2))</f>
        <v>0.18*</v>
      </c>
      <c r="J33" s="45">
        <f>orig_data_crd!F123</f>
        <v>893</v>
      </c>
      <c r="K33" s="62" t="str">
        <f>IF(orig_data_crd!W123="t",CONCATENATE(FIXED(orig_data_crd!H123,2),"*"),FIXED(orig_data_crd!H123,2))</f>
        <v>0.18*</v>
      </c>
      <c r="L33" s="45">
        <f>orig_data_crd!F147</f>
        <v>16050</v>
      </c>
      <c r="M33" s="62" t="str">
        <f>IF(orig_data_crd!W147="t",CONCATENATE(FIXED(orig_data_crd!H147,2),"*"),FIXED(orig_data_crd!H147,2))</f>
        <v>0.16*</v>
      </c>
    </row>
    <row r="34" spans="1:13" ht="12.75" customHeight="1" x14ac:dyDescent="0.2">
      <c r="A34" s="47">
        <v>2</v>
      </c>
      <c r="B34" s="48">
        <f>orig_data_crd!F28</f>
        <v>2374</v>
      </c>
      <c r="C34" s="63" t="str">
        <f>IF(orig_data_crd!W28="t",CONCATENATE(FIXED(orig_data_crd!H28,2),"*"),FIXED(orig_data_crd!H28,2))</f>
        <v>0.17</v>
      </c>
      <c r="D34" s="48">
        <f>orig_data_crd!F52</f>
        <v>10231</v>
      </c>
      <c r="E34" s="63" t="str">
        <f>IF(orig_data_crd!W52="t",CONCATENATE(FIXED(orig_data_crd!H52,2),"*"),FIXED(orig_data_crd!H52,2))</f>
        <v>0.18*</v>
      </c>
      <c r="F34" s="48">
        <f>orig_data_crd!F76</f>
        <v>2490</v>
      </c>
      <c r="G34" s="63" t="str">
        <f>IF(orig_data_crd!W76="t",CONCATENATE(FIXED(orig_data_crd!H76,2),"*"),FIXED(orig_data_crd!H76,2))</f>
        <v>0.20*</v>
      </c>
      <c r="H34" s="48">
        <f>orig_data_crd!F100</f>
        <v>2149</v>
      </c>
      <c r="I34" s="63" t="str">
        <f>IF(orig_data_crd!W100="t",CONCATENATE(FIXED(orig_data_crd!H100,2),"*"),FIXED(orig_data_crd!H100,2))</f>
        <v>0.22*</v>
      </c>
      <c r="J34" s="48">
        <f>orig_data_crd!F124</f>
        <v>986</v>
      </c>
      <c r="K34" s="63" t="str">
        <f>IF(orig_data_crd!W124="t",CONCATENATE(FIXED(orig_data_crd!H124,2),"*"),FIXED(orig_data_crd!H124,2))</f>
        <v>0.20</v>
      </c>
      <c r="L34" s="48">
        <f>orig_data_crd!F148</f>
        <v>18230</v>
      </c>
      <c r="M34" s="63" t="str">
        <f>IF(orig_data_crd!W148="t",CONCATENATE(FIXED(orig_data_crd!H148,2),"*"),FIXED(orig_data_crd!H148,2))</f>
        <v>0.18*</v>
      </c>
    </row>
    <row r="35" spans="1:13" ht="12.75" customHeight="1" x14ac:dyDescent="0.2">
      <c r="A35" s="44">
        <v>3</v>
      </c>
      <c r="B35" s="45">
        <f>orig_data_crd!F29</f>
        <v>2695</v>
      </c>
      <c r="C35" s="62" t="str">
        <f>IF(orig_data_crd!W29="t",CONCATENATE(FIXED(orig_data_crd!H29,2),"*"),FIXED(orig_data_crd!H29,2))</f>
        <v>0.19*</v>
      </c>
      <c r="D35" s="45">
        <f>orig_data_crd!F53</f>
        <v>11121</v>
      </c>
      <c r="E35" s="62" t="str">
        <f>IF(orig_data_crd!W53="t",CONCATENATE(FIXED(orig_data_crd!H53,2),"*"),FIXED(orig_data_crd!H53,2))</f>
        <v>0.19*</v>
      </c>
      <c r="F35" s="45">
        <f>orig_data_crd!F77</f>
        <v>2710</v>
      </c>
      <c r="G35" s="62" t="str">
        <f>IF(orig_data_crd!W77="t",CONCATENATE(FIXED(orig_data_crd!H77,2),"*"),FIXED(orig_data_crd!H77,2))</f>
        <v>0.22</v>
      </c>
      <c r="H35" s="45">
        <f>orig_data_crd!F101</f>
        <v>2175</v>
      </c>
      <c r="I35" s="62" t="str">
        <f>IF(orig_data_crd!W101="t",CONCATENATE(FIXED(orig_data_crd!H101,2),"*"),FIXED(orig_data_crd!H101,2))</f>
        <v>0.22</v>
      </c>
      <c r="J35" s="45">
        <f>orig_data_crd!F125</f>
        <v>1029</v>
      </c>
      <c r="K35" s="62" t="str">
        <f>IF(orig_data_crd!W125="t",CONCATENATE(FIXED(orig_data_crd!H125,2),"*"),FIXED(orig_data_crd!H125,2))</f>
        <v>0.21</v>
      </c>
      <c r="L35" s="45">
        <f>orig_data_crd!F149</f>
        <v>19730</v>
      </c>
      <c r="M35" s="62" t="str">
        <f>IF(orig_data_crd!W149="t",CONCATENATE(FIXED(orig_data_crd!H149,2),"*"),FIXED(orig_data_crd!H149,2))</f>
        <v>0.20*</v>
      </c>
    </row>
    <row r="36" spans="1:13" ht="12.75" customHeight="1" x14ac:dyDescent="0.2">
      <c r="A36" s="50">
        <v>4</v>
      </c>
      <c r="B36" s="51">
        <f>orig_data_crd!F30</f>
        <v>2204</v>
      </c>
      <c r="C36" s="64" t="str">
        <f>IF(orig_data_crd!W30="t",CONCATENATE(FIXED(orig_data_crd!H30,2),"*"),FIXED(orig_data_crd!H30,2))</f>
        <v>0.16</v>
      </c>
      <c r="D36" s="51">
        <f>orig_data_crd!F54</f>
        <v>9739</v>
      </c>
      <c r="E36" s="64" t="str">
        <f>IF(orig_data_crd!W54="t",CONCATENATE(FIXED(orig_data_crd!H54,2),"*"),FIXED(orig_data_crd!H54,2))</f>
        <v>0.16*</v>
      </c>
      <c r="F36" s="51">
        <f>orig_data_crd!F78</f>
        <v>2338</v>
      </c>
      <c r="G36" s="64" t="str">
        <f>IF(orig_data_crd!W78="t",CONCATENATE(FIXED(orig_data_crd!H78,2),"*"),FIXED(orig_data_crd!H78,2))</f>
        <v>0.18</v>
      </c>
      <c r="H36" s="51">
        <f>orig_data_crd!F102</f>
        <v>1781</v>
      </c>
      <c r="I36" s="64" t="str">
        <f>IF(orig_data_crd!W102="t",CONCATENATE(FIXED(orig_data_crd!H102,2),"*"),FIXED(orig_data_crd!H102,2))</f>
        <v>0.18</v>
      </c>
      <c r="J36" s="51">
        <f>orig_data_crd!F126</f>
        <v>869</v>
      </c>
      <c r="K36" s="64" t="str">
        <f>IF(orig_data_crd!W126="t",CONCATENATE(FIXED(orig_data_crd!H126,2),"*"),FIXED(orig_data_crd!H126,2))</f>
        <v>0.17</v>
      </c>
      <c r="L36" s="51">
        <f>orig_data_crd!F150</f>
        <v>16931</v>
      </c>
      <c r="M36" s="64" t="str">
        <f>IF(orig_data_crd!W150="t",CONCATENATE(FIXED(orig_data_crd!H150,2),"*"),FIXED(orig_data_crd!H150,2))</f>
        <v>0.17*</v>
      </c>
    </row>
    <row r="37" spans="1:13" x14ac:dyDescent="0.2">
      <c r="A37" s="98" t="s">
        <v>55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</row>
    <row r="38" spans="1:13" x14ac:dyDescent="0.2">
      <c r="A38" s="99" t="s">
        <v>56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</row>
  </sheetData>
  <mergeCells count="19">
    <mergeCell ref="A1:M1"/>
    <mergeCell ref="A2:M2"/>
    <mergeCell ref="A3:M3"/>
    <mergeCell ref="A4:A6"/>
    <mergeCell ref="B4:M4"/>
    <mergeCell ref="B5:C5"/>
    <mergeCell ref="D5:E5"/>
    <mergeCell ref="F5:G5"/>
    <mergeCell ref="H5:I5"/>
    <mergeCell ref="J5:K5"/>
    <mergeCell ref="A32:M32"/>
    <mergeCell ref="A37:M37"/>
    <mergeCell ref="A38:M38"/>
    <mergeCell ref="L5:M5"/>
    <mergeCell ref="A7:M7"/>
    <mergeCell ref="A12:M12"/>
    <mergeCell ref="A17:M17"/>
    <mergeCell ref="A22:M22"/>
    <mergeCell ref="A27:M27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5137C133-7CEC-4EE0-BDA6-206FF6FBC1BC}">
            <xm:f>Table_sig_Crd!B5=1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2" id="{2CE762AC-415D-422A-A396-5270834934C5}">
            <xm:f>Table_sig_Crd!C5=1</xm:f>
            <x14:dxf>
              <font>
                <b/>
                <i val="0"/>
              </font>
            </x14:dxf>
          </x14:cfRule>
          <xm:sqref>E8:E11 E13:E16 E18:E21 E23:E26 E28:E31</xm:sqref>
        </x14:conditionalFormatting>
        <x14:conditionalFormatting xmlns:xm="http://schemas.microsoft.com/office/excel/2006/main">
          <x14:cfRule type="expression" priority="3" id="{0AAE646A-6ECA-4A86-BF7F-02384B9E5BAD}">
            <xm:f>Table_sig_Crd!D5=1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4" id="{BD97FE7A-CCAA-448D-B682-915D95C529CA}">
            <xm:f>Table_sig_Crd!E5=1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5" id="{097FBABE-D000-45FC-9A86-A43647161262}">
            <xm:f>Table_sig_Crd!F5=1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6" id="{FEB35C6F-13AD-4349-826F-11563477020A}">
            <xm:f>Table_sig_Crd!G5=1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4"/>
  <sheetViews>
    <sheetView workbookViewId="0">
      <selection activeCell="C31" sqref="C31"/>
    </sheetView>
  </sheetViews>
  <sheetFormatPr defaultRowHeight="15" x14ac:dyDescent="0.25"/>
  <cols>
    <col min="1" max="1" width="9.140625" style="2"/>
    <col min="2" max="7" width="16.85546875" style="3" customWidth="1"/>
    <col min="8" max="16384" width="9.140625" style="2"/>
  </cols>
  <sheetData>
    <row r="2" spans="1:7" ht="15.75" thickBot="1" x14ac:dyDescent="0.3">
      <c r="B2" s="100" t="s">
        <v>28</v>
      </c>
      <c r="C2" s="100"/>
      <c r="D2" s="100"/>
      <c r="E2" s="100"/>
      <c r="F2" s="100"/>
      <c r="G2" s="100"/>
    </row>
    <row r="3" spans="1:7" ht="30.75" thickBot="1" x14ac:dyDescent="0.3">
      <c r="A3" s="53" t="s">
        <v>29</v>
      </c>
      <c r="B3" s="54" t="s">
        <v>3</v>
      </c>
      <c r="C3" s="54" t="s">
        <v>24</v>
      </c>
      <c r="D3" s="54" t="s">
        <v>2</v>
      </c>
      <c r="E3" s="54" t="s">
        <v>21</v>
      </c>
      <c r="F3" s="54" t="s">
        <v>22</v>
      </c>
      <c r="G3" s="55" t="s">
        <v>1</v>
      </c>
    </row>
    <row r="4" spans="1:7" x14ac:dyDescent="0.25">
      <c r="A4" s="16">
        <v>2011</v>
      </c>
      <c r="B4" s="23"/>
      <c r="C4" s="23"/>
      <c r="D4" s="23"/>
      <c r="E4" s="23"/>
      <c r="F4" s="23"/>
      <c r="G4" s="24"/>
    </row>
    <row r="5" spans="1:7" x14ac:dyDescent="0.25">
      <c r="A5" s="17">
        <v>1</v>
      </c>
      <c r="B5" s="4">
        <f>orig_data_crd!P7</f>
        <v>0</v>
      </c>
      <c r="C5" s="4">
        <f>orig_data_crd!P31</f>
        <v>1</v>
      </c>
      <c r="D5" s="4">
        <f>orig_data_crd!P55</f>
        <v>1</v>
      </c>
      <c r="E5" s="4">
        <f>orig_data_crd!P79</f>
        <v>1</v>
      </c>
      <c r="F5" s="4">
        <f>orig_data_crd!P103</f>
        <v>0</v>
      </c>
      <c r="G5" s="10">
        <f>orig_data_crd!P127</f>
        <v>0</v>
      </c>
    </row>
    <row r="6" spans="1:7" x14ac:dyDescent="0.25">
      <c r="A6" s="17">
        <v>2</v>
      </c>
      <c r="B6" s="4">
        <f>orig_data_crd!P8</f>
        <v>0</v>
      </c>
      <c r="C6" s="4">
        <f>orig_data_crd!P32</f>
        <v>1</v>
      </c>
      <c r="D6" s="4">
        <f>orig_data_crd!P56</f>
        <v>1</v>
      </c>
      <c r="E6" s="4">
        <f>orig_data_crd!P80</f>
        <v>1</v>
      </c>
      <c r="F6" s="4">
        <f>orig_data_crd!P104</f>
        <v>1</v>
      </c>
      <c r="G6" s="10">
        <f>orig_data_crd!P128</f>
        <v>0</v>
      </c>
    </row>
    <row r="7" spans="1:7" x14ac:dyDescent="0.25">
      <c r="A7" s="17">
        <v>3</v>
      </c>
      <c r="B7" s="4">
        <f>orig_data_crd!P9</f>
        <v>0</v>
      </c>
      <c r="C7" s="4">
        <f>orig_data_crd!P33</f>
        <v>1</v>
      </c>
      <c r="D7" s="4">
        <f>orig_data_crd!P57</f>
        <v>1</v>
      </c>
      <c r="E7" s="4">
        <f>orig_data_crd!P81</f>
        <v>1</v>
      </c>
      <c r="F7" s="4">
        <f>orig_data_crd!P105</f>
        <v>0</v>
      </c>
      <c r="G7" s="10">
        <f>orig_data_crd!P129</f>
        <v>0</v>
      </c>
    </row>
    <row r="8" spans="1:7" ht="15.75" thickBot="1" x14ac:dyDescent="0.3">
      <c r="A8" s="18">
        <v>4</v>
      </c>
      <c r="B8" s="5">
        <f>orig_data_crd!P10</f>
        <v>0</v>
      </c>
      <c r="C8" s="5">
        <f>orig_data_crd!P34</f>
        <v>1</v>
      </c>
      <c r="D8" s="5">
        <f>orig_data_crd!P58</f>
        <v>1</v>
      </c>
      <c r="E8" s="5">
        <f>orig_data_crd!P82</f>
        <v>1</v>
      </c>
      <c r="F8" s="5">
        <f>orig_data_crd!P106</f>
        <v>0</v>
      </c>
      <c r="G8" s="11">
        <f>orig_data_crd!P130</f>
        <v>0</v>
      </c>
    </row>
    <row r="9" spans="1:7" x14ac:dyDescent="0.25">
      <c r="A9" s="19">
        <v>2012</v>
      </c>
      <c r="B9" s="56"/>
      <c r="C9" s="56"/>
      <c r="D9" s="56"/>
      <c r="E9" s="56"/>
      <c r="F9" s="56"/>
      <c r="G9" s="57"/>
    </row>
    <row r="10" spans="1:7" x14ac:dyDescent="0.25">
      <c r="A10" s="17">
        <v>1</v>
      </c>
      <c r="B10" s="4">
        <f>orig_data_crd!P11</f>
        <v>0</v>
      </c>
      <c r="C10" s="4">
        <f>orig_data_crd!P35</f>
        <v>1</v>
      </c>
      <c r="D10" s="4">
        <f>orig_data_crd!P59</f>
        <v>1</v>
      </c>
      <c r="E10" s="4">
        <f>orig_data_crd!P83</f>
        <v>1</v>
      </c>
      <c r="F10" s="4">
        <f>orig_data_crd!P107</f>
        <v>0</v>
      </c>
      <c r="G10" s="10">
        <f>orig_data_crd!P131</f>
        <v>0</v>
      </c>
    </row>
    <row r="11" spans="1:7" x14ac:dyDescent="0.25">
      <c r="A11" s="17">
        <v>2</v>
      </c>
      <c r="B11" s="4">
        <f>orig_data_crd!P12</f>
        <v>0</v>
      </c>
      <c r="C11" s="4">
        <f>orig_data_crd!P36</f>
        <v>1</v>
      </c>
      <c r="D11" s="4">
        <f>orig_data_crd!P60</f>
        <v>1</v>
      </c>
      <c r="E11" s="4">
        <f>orig_data_crd!P84</f>
        <v>1</v>
      </c>
      <c r="F11" s="4">
        <f>orig_data_crd!P108</f>
        <v>0</v>
      </c>
      <c r="G11" s="10">
        <f>orig_data_crd!P132</f>
        <v>0</v>
      </c>
    </row>
    <row r="12" spans="1:7" x14ac:dyDescent="0.25">
      <c r="A12" s="17">
        <v>3</v>
      </c>
      <c r="B12" s="4">
        <f>orig_data_crd!P13</f>
        <v>0</v>
      </c>
      <c r="C12" s="4">
        <f>orig_data_crd!P37</f>
        <v>1</v>
      </c>
      <c r="D12" s="4">
        <f>orig_data_crd!P61</f>
        <v>1</v>
      </c>
      <c r="E12" s="4">
        <f>orig_data_crd!P85</f>
        <v>1</v>
      </c>
      <c r="F12" s="4">
        <f>orig_data_crd!P109</f>
        <v>0</v>
      </c>
      <c r="G12" s="10">
        <f>orig_data_crd!P133</f>
        <v>0</v>
      </c>
    </row>
    <row r="13" spans="1:7" ht="15.75" thickBot="1" x14ac:dyDescent="0.3">
      <c r="A13" s="20">
        <v>4</v>
      </c>
      <c r="B13" s="7">
        <f>orig_data_crd!P14</f>
        <v>1</v>
      </c>
      <c r="C13" s="7">
        <f>orig_data_crd!P38</f>
        <v>1</v>
      </c>
      <c r="D13" s="7">
        <f>orig_data_crd!P62</f>
        <v>1</v>
      </c>
      <c r="E13" s="7">
        <f>orig_data_crd!P86</f>
        <v>1</v>
      </c>
      <c r="F13" s="7">
        <f>orig_data_crd!P110</f>
        <v>0</v>
      </c>
      <c r="G13" s="12">
        <f>orig_data_crd!P134</f>
        <v>0</v>
      </c>
    </row>
    <row r="14" spans="1:7" x14ac:dyDescent="0.25">
      <c r="A14" s="16">
        <v>2013</v>
      </c>
      <c r="B14" s="58"/>
      <c r="C14" s="58"/>
      <c r="D14" s="58"/>
      <c r="E14" s="58"/>
      <c r="F14" s="58"/>
      <c r="G14" s="59"/>
    </row>
    <row r="15" spans="1:7" x14ac:dyDescent="0.25">
      <c r="A15" s="17">
        <v>1</v>
      </c>
      <c r="B15" s="4">
        <f>orig_data_crd!P15</f>
        <v>1</v>
      </c>
      <c r="C15" s="4">
        <f>orig_data_crd!P39</f>
        <v>1</v>
      </c>
      <c r="D15" s="4">
        <f>orig_data_crd!P63</f>
        <v>1</v>
      </c>
      <c r="E15" s="4">
        <f>orig_data_crd!P87</f>
        <v>1</v>
      </c>
      <c r="F15" s="4">
        <f>orig_data_crd!P111</f>
        <v>1</v>
      </c>
      <c r="G15" s="10">
        <f>orig_data_crd!P135</f>
        <v>0</v>
      </c>
    </row>
    <row r="16" spans="1:7" x14ac:dyDescent="0.25">
      <c r="A16" s="17">
        <v>2</v>
      </c>
      <c r="B16" s="4">
        <f>orig_data_crd!P16</f>
        <v>1</v>
      </c>
      <c r="C16" s="4">
        <f>orig_data_crd!P40</f>
        <v>0</v>
      </c>
      <c r="D16" s="4">
        <f>orig_data_crd!P64</f>
        <v>1</v>
      </c>
      <c r="E16" s="4">
        <f>orig_data_crd!P88</f>
        <v>1</v>
      </c>
      <c r="F16" s="4">
        <f>orig_data_crd!P112</f>
        <v>0</v>
      </c>
      <c r="G16" s="10">
        <f>orig_data_crd!P136</f>
        <v>0</v>
      </c>
    </row>
    <row r="17" spans="1:7" x14ac:dyDescent="0.25">
      <c r="A17" s="17">
        <v>3</v>
      </c>
      <c r="B17" s="4">
        <f>orig_data_crd!P17</f>
        <v>0</v>
      </c>
      <c r="C17" s="4">
        <f>orig_data_crd!P41</f>
        <v>1</v>
      </c>
      <c r="D17" s="4">
        <f>orig_data_crd!P65</f>
        <v>1</v>
      </c>
      <c r="E17" s="4">
        <f>orig_data_crd!P89</f>
        <v>1</v>
      </c>
      <c r="F17" s="4">
        <f>orig_data_crd!P113</f>
        <v>0</v>
      </c>
      <c r="G17" s="10">
        <f>orig_data_crd!P137</f>
        <v>0</v>
      </c>
    </row>
    <row r="18" spans="1:7" ht="15.75" thickBot="1" x14ac:dyDescent="0.3">
      <c r="A18" s="18">
        <v>4</v>
      </c>
      <c r="B18" s="5">
        <f>orig_data_crd!P18</f>
        <v>0</v>
      </c>
      <c r="C18" s="5">
        <f>orig_data_crd!P42</f>
        <v>1</v>
      </c>
      <c r="D18" s="5">
        <f>orig_data_crd!P66</f>
        <v>1</v>
      </c>
      <c r="E18" s="5">
        <f>orig_data_crd!P90</f>
        <v>1</v>
      </c>
      <c r="F18" s="5">
        <f>orig_data_crd!P114</f>
        <v>1</v>
      </c>
      <c r="G18" s="11">
        <f>orig_data_crd!P138</f>
        <v>0</v>
      </c>
    </row>
    <row r="19" spans="1:7" x14ac:dyDescent="0.25">
      <c r="A19" s="19">
        <v>2014</v>
      </c>
      <c r="B19" s="56"/>
      <c r="C19" s="56"/>
      <c r="D19" s="56"/>
      <c r="E19" s="56"/>
      <c r="F19" s="56"/>
      <c r="G19" s="57"/>
    </row>
    <row r="20" spans="1:7" x14ac:dyDescent="0.25">
      <c r="A20" s="17">
        <v>1</v>
      </c>
      <c r="B20" s="4">
        <f>orig_data_crd!P19</f>
        <v>0</v>
      </c>
      <c r="C20" s="4">
        <f>orig_data_crd!P43</f>
        <v>1</v>
      </c>
      <c r="D20" s="4">
        <f>orig_data_crd!P67</f>
        <v>1</v>
      </c>
      <c r="E20" s="4">
        <f>orig_data_crd!P91</f>
        <v>1</v>
      </c>
      <c r="F20" s="4">
        <f>orig_data_crd!P115</f>
        <v>0</v>
      </c>
      <c r="G20" s="10">
        <f>orig_data_crd!P139</f>
        <v>0</v>
      </c>
    </row>
    <row r="21" spans="1:7" x14ac:dyDescent="0.25">
      <c r="A21" s="17">
        <v>2</v>
      </c>
      <c r="B21" s="4">
        <f>orig_data_crd!P20</f>
        <v>0</v>
      </c>
      <c r="C21" s="4">
        <f>orig_data_crd!P44</f>
        <v>1</v>
      </c>
      <c r="D21" s="4">
        <f>orig_data_crd!P68</f>
        <v>1</v>
      </c>
      <c r="E21" s="4">
        <f>orig_data_crd!P92</f>
        <v>1</v>
      </c>
      <c r="F21" s="4">
        <f>orig_data_crd!P116</f>
        <v>0</v>
      </c>
      <c r="G21" s="10">
        <f>orig_data_crd!P140</f>
        <v>0</v>
      </c>
    </row>
    <row r="22" spans="1:7" x14ac:dyDescent="0.25">
      <c r="A22" s="17">
        <v>3</v>
      </c>
      <c r="B22" s="4">
        <f>orig_data_crd!P21</f>
        <v>0</v>
      </c>
      <c r="C22" s="4">
        <f>orig_data_crd!P45</f>
        <v>1</v>
      </c>
      <c r="D22" s="4">
        <f>orig_data_crd!P69</f>
        <v>1</v>
      </c>
      <c r="E22" s="4">
        <f>orig_data_crd!P93</f>
        <v>1</v>
      </c>
      <c r="F22" s="4">
        <f>orig_data_crd!P117</f>
        <v>0</v>
      </c>
      <c r="G22" s="10">
        <f>orig_data_crd!P141</f>
        <v>0</v>
      </c>
    </row>
    <row r="23" spans="1:7" ht="15.75" thickBot="1" x14ac:dyDescent="0.3">
      <c r="A23" s="20">
        <v>4</v>
      </c>
      <c r="B23" s="7">
        <f>orig_data_crd!P22</f>
        <v>0</v>
      </c>
      <c r="C23" s="7">
        <f>orig_data_crd!P46</f>
        <v>0</v>
      </c>
      <c r="D23" s="7">
        <f>orig_data_crd!P70</f>
        <v>1</v>
      </c>
      <c r="E23" s="7">
        <f>orig_data_crd!P94</f>
        <v>1</v>
      </c>
      <c r="F23" s="7">
        <f>orig_data_crd!P118</f>
        <v>0</v>
      </c>
      <c r="G23" s="12">
        <f>orig_data_crd!P142</f>
        <v>0</v>
      </c>
    </row>
    <row r="24" spans="1:7" x14ac:dyDescent="0.25">
      <c r="A24" s="16">
        <v>2015</v>
      </c>
      <c r="B24" s="58"/>
      <c r="C24" s="58"/>
      <c r="D24" s="58"/>
      <c r="E24" s="58"/>
      <c r="F24" s="58"/>
      <c r="G24" s="59"/>
    </row>
    <row r="25" spans="1:7" x14ac:dyDescent="0.25">
      <c r="A25" s="17">
        <v>1</v>
      </c>
      <c r="B25" s="4">
        <f>orig_data_crd!P23</f>
        <v>0</v>
      </c>
      <c r="C25" s="4">
        <f>orig_data_crd!P47</f>
        <v>0</v>
      </c>
      <c r="D25" s="4">
        <f>orig_data_crd!P71</f>
        <v>0</v>
      </c>
      <c r="E25" s="4">
        <f>orig_data_crd!P95</f>
        <v>1</v>
      </c>
      <c r="F25" s="4">
        <f>orig_data_crd!P119</f>
        <v>0</v>
      </c>
      <c r="G25" s="10">
        <f>orig_data_crd!P143</f>
        <v>0</v>
      </c>
    </row>
    <row r="26" spans="1:7" x14ac:dyDescent="0.25">
      <c r="A26" s="17">
        <v>2</v>
      </c>
      <c r="B26" s="4">
        <f>orig_data_crd!P24</f>
        <v>0</v>
      </c>
      <c r="C26" s="4">
        <f>orig_data_crd!P48</f>
        <v>1</v>
      </c>
      <c r="D26" s="4">
        <f>orig_data_crd!P72</f>
        <v>0</v>
      </c>
      <c r="E26" s="4">
        <f>orig_data_crd!P96</f>
        <v>1</v>
      </c>
      <c r="F26" s="4">
        <f>orig_data_crd!P120</f>
        <v>0</v>
      </c>
      <c r="G26" s="10">
        <f>orig_data_crd!P144</f>
        <v>0</v>
      </c>
    </row>
    <row r="27" spans="1:7" x14ac:dyDescent="0.25">
      <c r="A27" s="17">
        <v>3</v>
      </c>
      <c r="B27" s="4">
        <f>orig_data_crd!P25</f>
        <v>0</v>
      </c>
      <c r="C27" s="4">
        <f>orig_data_crd!P49</f>
        <v>0</v>
      </c>
      <c r="D27" s="4">
        <f>orig_data_crd!P73</f>
        <v>0</v>
      </c>
      <c r="E27" s="4">
        <f>orig_data_crd!P97</f>
        <v>1</v>
      </c>
      <c r="F27" s="4">
        <f>orig_data_crd!P121</f>
        <v>1</v>
      </c>
      <c r="G27" s="10">
        <f>orig_data_crd!P145</f>
        <v>0</v>
      </c>
    </row>
    <row r="28" spans="1:7" ht="15.75" thickBot="1" x14ac:dyDescent="0.3">
      <c r="A28" s="18">
        <v>4</v>
      </c>
      <c r="B28" s="5">
        <f>orig_data_crd!P26</f>
        <v>1</v>
      </c>
      <c r="C28" s="5">
        <f>orig_data_crd!P50</f>
        <v>1</v>
      </c>
      <c r="D28" s="5">
        <f>orig_data_crd!P74</f>
        <v>1</v>
      </c>
      <c r="E28" s="5">
        <f>orig_data_crd!P98</f>
        <v>1</v>
      </c>
      <c r="F28" s="5">
        <f>orig_data_crd!P122</f>
        <v>1</v>
      </c>
      <c r="G28" s="11">
        <f>orig_data_crd!P146</f>
        <v>0</v>
      </c>
    </row>
    <row r="29" spans="1:7" x14ac:dyDescent="0.25">
      <c r="A29" s="19">
        <v>2016</v>
      </c>
      <c r="B29" s="56"/>
      <c r="C29" s="56"/>
      <c r="D29" s="56"/>
      <c r="E29" s="56"/>
      <c r="F29" s="56"/>
      <c r="G29" s="57"/>
    </row>
    <row r="30" spans="1:7" x14ac:dyDescent="0.25">
      <c r="A30" s="17">
        <v>1</v>
      </c>
      <c r="B30" s="4">
        <f>orig_data_crd!P27</f>
        <v>0</v>
      </c>
      <c r="C30" s="4">
        <f>orig_data_crd!P51</f>
        <v>1</v>
      </c>
      <c r="D30" s="4">
        <f>orig_data_crd!P75</f>
        <v>1</v>
      </c>
      <c r="E30" s="4">
        <f>orig_data_crd!P99</f>
        <v>1</v>
      </c>
      <c r="F30" s="4">
        <f>orig_data_crd!P123</f>
        <v>1</v>
      </c>
      <c r="G30" s="10">
        <f>orig_data_crd!P147</f>
        <v>0</v>
      </c>
    </row>
    <row r="31" spans="1:7" x14ac:dyDescent="0.25">
      <c r="A31" s="17">
        <v>2</v>
      </c>
      <c r="B31" s="4">
        <f>orig_data_crd!P28</f>
        <v>1</v>
      </c>
      <c r="C31" s="4">
        <f>orig_data_crd!P52</f>
        <v>1</v>
      </c>
      <c r="D31" s="4">
        <f>orig_data_crd!P76</f>
        <v>1</v>
      </c>
      <c r="E31" s="4">
        <f>orig_data_crd!P100</f>
        <v>1</v>
      </c>
      <c r="F31" s="4">
        <f>orig_data_crd!P124</f>
        <v>0</v>
      </c>
      <c r="G31" s="10">
        <f>orig_data_crd!P148</f>
        <v>0</v>
      </c>
    </row>
    <row r="32" spans="1:7" x14ac:dyDescent="0.25">
      <c r="A32" s="17">
        <v>3</v>
      </c>
      <c r="B32" s="4">
        <f>orig_data_crd!P29</f>
        <v>0</v>
      </c>
      <c r="C32" s="4">
        <f>orig_data_crd!P53</f>
        <v>1</v>
      </c>
      <c r="D32" s="4">
        <f>orig_data_crd!P77</f>
        <v>1</v>
      </c>
      <c r="E32" s="4">
        <f>orig_data_crd!P101</f>
        <v>1</v>
      </c>
      <c r="F32" s="4">
        <f>orig_data_crd!P125</f>
        <v>0</v>
      </c>
      <c r="G32" s="10">
        <f>orig_data_crd!P149</f>
        <v>0</v>
      </c>
    </row>
    <row r="33" spans="1:7" ht="15.75" thickBot="1" x14ac:dyDescent="0.3">
      <c r="A33" s="18">
        <v>4</v>
      </c>
      <c r="B33" s="5">
        <f>orig_data_crd!P30</f>
        <v>1</v>
      </c>
      <c r="C33" s="5">
        <f>orig_data_crd!P54</f>
        <v>0</v>
      </c>
      <c r="D33" s="5">
        <f>orig_data_crd!P78</f>
        <v>1</v>
      </c>
      <c r="E33" s="5">
        <f>orig_data_crd!P102</f>
        <v>1</v>
      </c>
      <c r="F33" s="5">
        <f>orig_data_crd!P126</f>
        <v>0</v>
      </c>
      <c r="G33" s="11">
        <f>orig_data_crd!P150</f>
        <v>0</v>
      </c>
    </row>
    <row r="34" spans="1:7" x14ac:dyDescent="0.25">
      <c r="A34" s="2" t="s">
        <v>20</v>
      </c>
    </row>
  </sheetData>
  <mergeCells count="1">
    <mergeCell ref="B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52"/>
  <sheetViews>
    <sheetView zoomScale="70" zoomScaleNormal="70" workbookViewId="0">
      <selection activeCell="A27" sqref="A27:XFD27"/>
    </sheetView>
  </sheetViews>
  <sheetFormatPr defaultRowHeight="15" x14ac:dyDescent="0.25"/>
  <cols>
    <col min="2" max="2" width="19.85546875" customWidth="1"/>
    <col min="6" max="6" width="9.140625" style="8"/>
    <col min="8" max="8" width="9.140625" style="8"/>
    <col min="16" max="16" width="9.7109375" style="8" bestFit="1" customWidth="1"/>
    <col min="17" max="17" width="5.7109375" bestFit="1" customWidth="1"/>
    <col min="18" max="18" width="10.42578125" bestFit="1" customWidth="1"/>
    <col min="19" max="19" width="17.85546875" bestFit="1" customWidth="1"/>
    <col min="20" max="20" width="12.5703125" bestFit="1" customWidth="1"/>
    <col min="21" max="21" width="12.85546875" style="8" bestFit="1" customWidth="1"/>
    <col min="22" max="22" width="11.42578125" bestFit="1" customWidth="1"/>
    <col min="23" max="23" width="11" bestFit="1" customWidth="1"/>
  </cols>
  <sheetData>
    <row r="1" spans="1:23" x14ac:dyDescent="0.25">
      <c r="A1" s="2" t="s">
        <v>25</v>
      </c>
      <c r="B1" s="9">
        <v>44001</v>
      </c>
    </row>
    <row r="2" spans="1:23" x14ac:dyDescent="0.25">
      <c r="A2" s="2" t="s">
        <v>26</v>
      </c>
      <c r="B2" s="34" t="s">
        <v>60</v>
      </c>
    </row>
    <row r="4" spans="1:23" x14ac:dyDescent="0.25">
      <c r="A4" s="33" t="s">
        <v>61</v>
      </c>
      <c r="B4" s="29"/>
      <c r="C4" s="29"/>
      <c r="D4" s="29"/>
      <c r="E4" s="29"/>
      <c r="F4" s="32"/>
      <c r="G4" s="29"/>
      <c r="H4" s="32"/>
      <c r="I4" s="29"/>
      <c r="J4" s="29"/>
      <c r="K4" s="29"/>
      <c r="L4" s="29"/>
      <c r="M4" s="29"/>
      <c r="N4" s="29"/>
      <c r="O4" s="29"/>
      <c r="P4" s="32"/>
      <c r="Q4" s="29"/>
      <c r="R4" s="29"/>
      <c r="S4" s="29"/>
      <c r="T4" s="29"/>
      <c r="U4" s="32"/>
      <c r="V4" s="29"/>
      <c r="W4" s="29"/>
    </row>
    <row r="5" spans="1:23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25">
      <c r="A6" s="35" t="s">
        <v>4</v>
      </c>
      <c r="B6" s="36" t="s">
        <v>37</v>
      </c>
      <c r="C6" s="36" t="s">
        <v>39</v>
      </c>
      <c r="D6" s="36" t="s">
        <v>49</v>
      </c>
      <c r="E6" s="36" t="s">
        <v>40</v>
      </c>
      <c r="F6" s="60" t="s">
        <v>5</v>
      </c>
      <c r="G6" s="36" t="s">
        <v>0</v>
      </c>
      <c r="H6" s="60" t="s">
        <v>50</v>
      </c>
      <c r="I6" s="36" t="s">
        <v>51</v>
      </c>
      <c r="J6" s="36" t="s">
        <v>52</v>
      </c>
      <c r="K6" s="36" t="s">
        <v>53</v>
      </c>
      <c r="L6" s="36" t="s">
        <v>9</v>
      </c>
      <c r="M6" s="36" t="s">
        <v>10</v>
      </c>
      <c r="N6" s="36" t="s">
        <v>11</v>
      </c>
      <c r="O6" s="36" t="s">
        <v>12</v>
      </c>
      <c r="P6" s="60" t="s">
        <v>13</v>
      </c>
      <c r="Q6" s="36" t="s">
        <v>27</v>
      </c>
      <c r="R6" s="36" t="s">
        <v>38</v>
      </c>
      <c r="S6" s="36" t="s">
        <v>42</v>
      </c>
      <c r="T6" s="36" t="s">
        <v>43</v>
      </c>
      <c r="U6" s="60" t="s">
        <v>44</v>
      </c>
      <c r="V6" s="36" t="s">
        <v>45</v>
      </c>
      <c r="W6" s="36" t="s">
        <v>46</v>
      </c>
    </row>
    <row r="7" spans="1:23" x14ac:dyDescent="0.25">
      <c r="A7" s="37" t="s">
        <v>16</v>
      </c>
      <c r="B7" s="38" t="s">
        <v>41</v>
      </c>
      <c r="C7" s="38" t="s">
        <v>62</v>
      </c>
      <c r="D7" s="38" t="s">
        <v>59</v>
      </c>
      <c r="E7" s="38">
        <v>20111</v>
      </c>
      <c r="F7" s="61">
        <v>1629</v>
      </c>
      <c r="G7" s="38">
        <v>136318</v>
      </c>
      <c r="H7" s="61">
        <v>0.13278000000000001</v>
      </c>
      <c r="I7" s="38">
        <v>0.12648000000000001</v>
      </c>
      <c r="J7" s="38">
        <v>0.13938</v>
      </c>
      <c r="K7" s="38">
        <v>0</v>
      </c>
      <c r="L7" s="38">
        <v>0.93779999999999997</v>
      </c>
      <c r="M7" s="38">
        <v>0.89070000000000005</v>
      </c>
      <c r="N7" s="38">
        <v>0.98750000000000004</v>
      </c>
      <c r="O7" s="38">
        <v>1.4704999999999999E-2</v>
      </c>
      <c r="P7" s="61"/>
      <c r="Q7" s="38">
        <v>90</v>
      </c>
      <c r="R7" s="38"/>
      <c r="S7" s="38" t="s">
        <v>23</v>
      </c>
      <c r="T7" s="38" t="s">
        <v>23</v>
      </c>
      <c r="U7" s="61" t="s">
        <v>23</v>
      </c>
      <c r="V7" s="38" t="s">
        <v>23</v>
      </c>
      <c r="W7" s="38"/>
    </row>
    <row r="8" spans="1:23" x14ac:dyDescent="0.25">
      <c r="A8" s="37" t="s">
        <v>16</v>
      </c>
      <c r="B8" s="38" t="s">
        <v>41</v>
      </c>
      <c r="C8" s="38" t="s">
        <v>62</v>
      </c>
      <c r="D8" s="38" t="s">
        <v>59</v>
      </c>
      <c r="E8" s="38">
        <v>20112</v>
      </c>
      <c r="F8" s="61">
        <v>2056</v>
      </c>
      <c r="G8" s="38">
        <v>137594</v>
      </c>
      <c r="H8" s="61">
        <v>0.16420000000000001</v>
      </c>
      <c r="I8" s="38">
        <v>0.15726000000000001</v>
      </c>
      <c r="J8" s="38">
        <v>0.17146</v>
      </c>
      <c r="K8" s="38">
        <v>0</v>
      </c>
      <c r="L8" s="38">
        <v>0.98</v>
      </c>
      <c r="M8" s="38">
        <v>0.93589999999999995</v>
      </c>
      <c r="N8" s="38">
        <v>1.0261</v>
      </c>
      <c r="O8" s="38">
        <v>0.38841700000000001</v>
      </c>
      <c r="P8" s="61"/>
      <c r="Q8" s="38">
        <v>91</v>
      </c>
      <c r="R8" s="38"/>
      <c r="S8" s="38" t="s">
        <v>23</v>
      </c>
      <c r="T8" s="38" t="s">
        <v>23</v>
      </c>
      <c r="U8" s="61" t="s">
        <v>23</v>
      </c>
      <c r="V8" s="38" t="s">
        <v>23</v>
      </c>
      <c r="W8" s="38"/>
    </row>
    <row r="9" spans="1:23" x14ac:dyDescent="0.25">
      <c r="A9" s="37" t="s">
        <v>16</v>
      </c>
      <c r="B9" s="38" t="s">
        <v>41</v>
      </c>
      <c r="C9" s="38" t="s">
        <v>62</v>
      </c>
      <c r="D9" s="38" t="s">
        <v>59</v>
      </c>
      <c r="E9" s="38">
        <v>20113</v>
      </c>
      <c r="F9" s="61">
        <v>2289</v>
      </c>
      <c r="G9" s="38">
        <v>137580</v>
      </c>
      <c r="H9" s="61">
        <v>0.18084</v>
      </c>
      <c r="I9" s="38">
        <v>0.17358000000000001</v>
      </c>
      <c r="J9" s="38">
        <v>0.18840999999999999</v>
      </c>
      <c r="K9" s="38">
        <v>0</v>
      </c>
      <c r="L9" s="38">
        <v>0.96640000000000004</v>
      </c>
      <c r="M9" s="38">
        <v>0.92520000000000002</v>
      </c>
      <c r="N9" s="38">
        <v>1.0094000000000001</v>
      </c>
      <c r="O9" s="38">
        <v>0.124098</v>
      </c>
      <c r="P9" s="61"/>
      <c r="Q9" s="38">
        <v>92</v>
      </c>
      <c r="R9" s="38"/>
      <c r="S9" s="38" t="s">
        <v>23</v>
      </c>
      <c r="T9" s="38" t="s">
        <v>23</v>
      </c>
      <c r="U9" s="61" t="s">
        <v>23</v>
      </c>
      <c r="V9" s="38" t="s">
        <v>23</v>
      </c>
      <c r="W9" s="38"/>
    </row>
    <row r="10" spans="1:23" x14ac:dyDescent="0.25">
      <c r="A10" s="37" t="s">
        <v>16</v>
      </c>
      <c r="B10" s="38" t="s">
        <v>41</v>
      </c>
      <c r="C10" s="38" t="s">
        <v>62</v>
      </c>
      <c r="D10" s="38" t="s">
        <v>59</v>
      </c>
      <c r="E10" s="38">
        <v>20114</v>
      </c>
      <c r="F10" s="61">
        <v>1992</v>
      </c>
      <c r="G10" s="38">
        <v>138972</v>
      </c>
      <c r="H10" s="61">
        <v>0.15579999999999999</v>
      </c>
      <c r="I10" s="38">
        <v>0.14910999999999999</v>
      </c>
      <c r="J10" s="38">
        <v>0.1628</v>
      </c>
      <c r="K10" s="38">
        <v>0</v>
      </c>
      <c r="L10" s="38">
        <v>0.96630000000000005</v>
      </c>
      <c r="M10" s="38">
        <v>0.92220000000000002</v>
      </c>
      <c r="N10" s="38">
        <v>1.0125</v>
      </c>
      <c r="O10" s="38">
        <v>0.15049799999999999</v>
      </c>
      <c r="P10" s="61"/>
      <c r="Q10" s="38">
        <v>92</v>
      </c>
      <c r="R10" s="38"/>
      <c r="S10" s="38" t="s">
        <v>23</v>
      </c>
      <c r="T10" s="38" t="s">
        <v>23</v>
      </c>
      <c r="U10" s="61" t="s">
        <v>23</v>
      </c>
      <c r="V10" s="38" t="s">
        <v>23</v>
      </c>
      <c r="W10" s="38"/>
    </row>
    <row r="11" spans="1:23" x14ac:dyDescent="0.25">
      <c r="A11" s="37" t="s">
        <v>16</v>
      </c>
      <c r="B11" s="38" t="s">
        <v>41</v>
      </c>
      <c r="C11" s="38" t="s">
        <v>62</v>
      </c>
      <c r="D11" s="38" t="s">
        <v>59</v>
      </c>
      <c r="E11" s="38">
        <v>20121</v>
      </c>
      <c r="F11" s="61">
        <v>1928</v>
      </c>
      <c r="G11" s="38">
        <v>139035</v>
      </c>
      <c r="H11" s="61">
        <v>0.15237999999999999</v>
      </c>
      <c r="I11" s="38">
        <v>0.14573</v>
      </c>
      <c r="J11" s="38">
        <v>0.15934000000000001</v>
      </c>
      <c r="K11" s="38">
        <v>0</v>
      </c>
      <c r="L11" s="38">
        <v>0.97709999999999997</v>
      </c>
      <c r="M11" s="38">
        <v>0.93179999999999996</v>
      </c>
      <c r="N11" s="38">
        <v>1.0246999999999999</v>
      </c>
      <c r="O11" s="38">
        <v>0.339615</v>
      </c>
      <c r="P11" s="61"/>
      <c r="Q11" s="38">
        <v>91</v>
      </c>
      <c r="R11" s="38"/>
      <c r="S11" s="38" t="s">
        <v>23</v>
      </c>
      <c r="T11" s="38" t="s">
        <v>23</v>
      </c>
      <c r="U11" s="61" t="s">
        <v>23</v>
      </c>
      <c r="V11" s="38" t="s">
        <v>23</v>
      </c>
      <c r="W11" s="38"/>
    </row>
    <row r="12" spans="1:23" x14ac:dyDescent="0.25">
      <c r="A12" s="37" t="s">
        <v>16</v>
      </c>
      <c r="B12" s="38" t="s">
        <v>41</v>
      </c>
      <c r="C12" s="38" t="s">
        <v>62</v>
      </c>
      <c r="D12" s="38" t="s">
        <v>59</v>
      </c>
      <c r="E12" s="38">
        <v>20122</v>
      </c>
      <c r="F12" s="61">
        <v>2142</v>
      </c>
      <c r="G12" s="38">
        <v>140387</v>
      </c>
      <c r="H12" s="61">
        <v>0.16767000000000001</v>
      </c>
      <c r="I12" s="38">
        <v>0.16072</v>
      </c>
      <c r="J12" s="38">
        <v>0.17491999999999999</v>
      </c>
      <c r="K12" s="38">
        <v>0</v>
      </c>
      <c r="L12" s="38">
        <v>0.95250000000000001</v>
      </c>
      <c r="M12" s="38">
        <v>0.91049999999999998</v>
      </c>
      <c r="N12" s="38">
        <v>0.99629999999999996</v>
      </c>
      <c r="O12" s="38">
        <v>3.3959000000000003E-2</v>
      </c>
      <c r="P12" s="61"/>
      <c r="Q12" s="38">
        <v>91</v>
      </c>
      <c r="R12" s="38"/>
      <c r="S12" s="38" t="s">
        <v>23</v>
      </c>
      <c r="T12" s="38" t="s">
        <v>23</v>
      </c>
      <c r="U12" s="61" t="s">
        <v>23</v>
      </c>
      <c r="V12" s="38" t="s">
        <v>23</v>
      </c>
      <c r="W12" s="38"/>
    </row>
    <row r="13" spans="1:23" x14ac:dyDescent="0.25">
      <c r="A13" s="37" t="s">
        <v>16</v>
      </c>
      <c r="B13" s="38" t="s">
        <v>41</v>
      </c>
      <c r="C13" s="38" t="s">
        <v>62</v>
      </c>
      <c r="D13" s="38" t="s">
        <v>59</v>
      </c>
      <c r="E13" s="38">
        <v>20123</v>
      </c>
      <c r="F13" s="61">
        <v>2465</v>
      </c>
      <c r="G13" s="38">
        <v>140173</v>
      </c>
      <c r="H13" s="61">
        <v>0.19114999999999999</v>
      </c>
      <c r="I13" s="38">
        <v>0.18375</v>
      </c>
      <c r="J13" s="38">
        <v>0.19883999999999999</v>
      </c>
      <c r="K13" s="38">
        <v>0</v>
      </c>
      <c r="L13" s="38">
        <v>0.96609999999999996</v>
      </c>
      <c r="M13" s="38">
        <v>0.9264</v>
      </c>
      <c r="N13" s="38">
        <v>1.0075000000000001</v>
      </c>
      <c r="O13" s="38">
        <v>0.10756400000000001</v>
      </c>
      <c r="P13" s="61"/>
      <c r="Q13" s="38">
        <v>92</v>
      </c>
      <c r="R13" s="38"/>
      <c r="S13" s="38" t="s">
        <v>23</v>
      </c>
      <c r="T13" s="38" t="s">
        <v>23</v>
      </c>
      <c r="U13" s="61" t="s">
        <v>23</v>
      </c>
      <c r="V13" s="38" t="s">
        <v>23</v>
      </c>
      <c r="W13" s="38"/>
    </row>
    <row r="14" spans="1:23" x14ac:dyDescent="0.25">
      <c r="A14" s="37" t="s">
        <v>16</v>
      </c>
      <c r="B14" s="38" t="s">
        <v>41</v>
      </c>
      <c r="C14" s="38" t="s">
        <v>62</v>
      </c>
      <c r="D14" s="38" t="s">
        <v>59</v>
      </c>
      <c r="E14" s="38">
        <v>20124</v>
      </c>
      <c r="F14" s="61">
        <v>1884</v>
      </c>
      <c r="G14" s="38">
        <v>142044</v>
      </c>
      <c r="H14" s="61">
        <v>0.14416999999999999</v>
      </c>
      <c r="I14" s="38">
        <v>0.13780000000000001</v>
      </c>
      <c r="J14" s="38">
        <v>0.15082999999999999</v>
      </c>
      <c r="K14" s="38">
        <v>0</v>
      </c>
      <c r="L14" s="38">
        <v>0.90539999999999998</v>
      </c>
      <c r="M14" s="38">
        <v>0.86309999999999998</v>
      </c>
      <c r="N14" s="38">
        <v>0.94979999999999998</v>
      </c>
      <c r="O14" s="38">
        <v>4.6999999999999997E-5</v>
      </c>
      <c r="P14" s="61">
        <v>1</v>
      </c>
      <c r="Q14" s="38">
        <v>92</v>
      </c>
      <c r="R14" s="38"/>
      <c r="S14" s="38" t="s">
        <v>23</v>
      </c>
      <c r="T14" s="38" t="s">
        <v>23</v>
      </c>
      <c r="U14" s="61" t="s">
        <v>23</v>
      </c>
      <c r="V14" s="38" t="s">
        <v>23</v>
      </c>
      <c r="W14" s="38"/>
    </row>
    <row r="15" spans="1:23" x14ac:dyDescent="0.25">
      <c r="A15" s="37" t="s">
        <v>16</v>
      </c>
      <c r="B15" s="38" t="s">
        <v>41</v>
      </c>
      <c r="C15" s="38" t="s">
        <v>62</v>
      </c>
      <c r="D15" s="38" t="s">
        <v>59</v>
      </c>
      <c r="E15" s="38">
        <v>20131</v>
      </c>
      <c r="F15" s="61">
        <v>1826</v>
      </c>
      <c r="G15" s="38">
        <v>142286</v>
      </c>
      <c r="H15" s="61">
        <v>0.14258999999999999</v>
      </c>
      <c r="I15" s="38">
        <v>0.13619999999999999</v>
      </c>
      <c r="J15" s="38">
        <v>0.14928</v>
      </c>
      <c r="K15" s="38">
        <v>0</v>
      </c>
      <c r="L15" s="38">
        <v>0.92749999999999999</v>
      </c>
      <c r="M15" s="38">
        <v>0.88339999999999996</v>
      </c>
      <c r="N15" s="38">
        <v>0.9738</v>
      </c>
      <c r="O15" s="38">
        <v>2.4420000000000002E-3</v>
      </c>
      <c r="P15" s="61">
        <v>1</v>
      </c>
      <c r="Q15" s="38">
        <v>90</v>
      </c>
      <c r="R15" s="38"/>
      <c r="S15" s="38" t="s">
        <v>23</v>
      </c>
      <c r="T15" s="38" t="s">
        <v>23</v>
      </c>
      <c r="U15" s="61" t="s">
        <v>23</v>
      </c>
      <c r="V15" s="38" t="s">
        <v>23</v>
      </c>
      <c r="W15" s="38"/>
    </row>
    <row r="16" spans="1:23" x14ac:dyDescent="0.25">
      <c r="A16" s="37" t="s">
        <v>16</v>
      </c>
      <c r="B16" s="38" t="s">
        <v>41</v>
      </c>
      <c r="C16" s="38" t="s">
        <v>62</v>
      </c>
      <c r="D16" s="38" t="s">
        <v>59</v>
      </c>
      <c r="E16" s="38">
        <v>20132</v>
      </c>
      <c r="F16" s="61">
        <v>2070</v>
      </c>
      <c r="G16" s="38">
        <v>143857</v>
      </c>
      <c r="H16" s="61">
        <v>0.15812000000000001</v>
      </c>
      <c r="I16" s="38">
        <v>0.15146000000000001</v>
      </c>
      <c r="J16" s="38">
        <v>0.16508</v>
      </c>
      <c r="K16" s="38">
        <v>0</v>
      </c>
      <c r="L16" s="38">
        <v>0.8871</v>
      </c>
      <c r="M16" s="38">
        <v>0.84760000000000002</v>
      </c>
      <c r="N16" s="38">
        <v>0.92859999999999998</v>
      </c>
      <c r="O16" s="38">
        <v>0</v>
      </c>
      <c r="P16" s="61">
        <v>1</v>
      </c>
      <c r="Q16" s="38">
        <v>91</v>
      </c>
      <c r="R16" s="38"/>
      <c r="S16" s="38" t="s">
        <v>23</v>
      </c>
      <c r="T16" s="38" t="s">
        <v>23</v>
      </c>
      <c r="U16" s="61" t="s">
        <v>23</v>
      </c>
      <c r="V16" s="38" t="s">
        <v>23</v>
      </c>
      <c r="W16" s="38"/>
    </row>
    <row r="17" spans="1:23" x14ac:dyDescent="0.25">
      <c r="A17" s="37" t="s">
        <v>16</v>
      </c>
      <c r="B17" s="38" t="s">
        <v>41</v>
      </c>
      <c r="C17" s="38" t="s">
        <v>62</v>
      </c>
      <c r="D17" s="38" t="s">
        <v>59</v>
      </c>
      <c r="E17" s="38">
        <v>20133</v>
      </c>
      <c r="F17" s="61">
        <v>2629</v>
      </c>
      <c r="G17" s="38">
        <v>143602</v>
      </c>
      <c r="H17" s="61">
        <v>0.19900000000000001</v>
      </c>
      <c r="I17" s="38">
        <v>0.19153000000000001</v>
      </c>
      <c r="J17" s="38">
        <v>0.20674999999999999</v>
      </c>
      <c r="K17" s="38">
        <v>0</v>
      </c>
      <c r="L17" s="38">
        <v>1.0051000000000001</v>
      </c>
      <c r="M17" s="38">
        <v>0.96489999999999998</v>
      </c>
      <c r="N17" s="38">
        <v>1.0468999999999999</v>
      </c>
      <c r="O17" s="38">
        <v>0.80664499999999995</v>
      </c>
      <c r="P17" s="61"/>
      <c r="Q17" s="38">
        <v>92</v>
      </c>
      <c r="R17" s="38"/>
      <c r="S17" s="38" t="s">
        <v>23</v>
      </c>
      <c r="T17" s="38" t="s">
        <v>23</v>
      </c>
      <c r="U17" s="61" t="s">
        <v>23</v>
      </c>
      <c r="V17" s="38" t="s">
        <v>23</v>
      </c>
      <c r="W17" s="38"/>
    </row>
    <row r="18" spans="1:23" x14ac:dyDescent="0.25">
      <c r="A18" s="37" t="s">
        <v>16</v>
      </c>
      <c r="B18" s="38" t="s">
        <v>41</v>
      </c>
      <c r="C18" s="38" t="s">
        <v>62</v>
      </c>
      <c r="D18" s="38" t="s">
        <v>59</v>
      </c>
      <c r="E18" s="38">
        <v>20134</v>
      </c>
      <c r="F18" s="61">
        <v>2123</v>
      </c>
      <c r="G18" s="38">
        <v>145388</v>
      </c>
      <c r="H18" s="61">
        <v>0.15872</v>
      </c>
      <c r="I18" s="38">
        <v>0.15211</v>
      </c>
      <c r="J18" s="38">
        <v>0.16561999999999999</v>
      </c>
      <c r="K18" s="38">
        <v>0</v>
      </c>
      <c r="L18" s="38">
        <v>0.95169999999999999</v>
      </c>
      <c r="M18" s="38">
        <v>0.90959999999999996</v>
      </c>
      <c r="N18" s="38">
        <v>0.99570000000000003</v>
      </c>
      <c r="O18" s="38">
        <v>3.1948999999999998E-2</v>
      </c>
      <c r="P18" s="61"/>
      <c r="Q18" s="38">
        <v>92</v>
      </c>
      <c r="R18" s="38"/>
      <c r="S18" s="38" t="s">
        <v>23</v>
      </c>
      <c r="T18" s="38" t="s">
        <v>23</v>
      </c>
      <c r="U18" s="61" t="s">
        <v>23</v>
      </c>
      <c r="V18" s="38" t="s">
        <v>23</v>
      </c>
      <c r="W18" s="38"/>
    </row>
    <row r="19" spans="1:23" x14ac:dyDescent="0.25">
      <c r="A19" s="37" t="s">
        <v>16</v>
      </c>
      <c r="B19" s="38" t="s">
        <v>41</v>
      </c>
      <c r="C19" s="38" t="s">
        <v>62</v>
      </c>
      <c r="D19" s="38" t="s">
        <v>59</v>
      </c>
      <c r="E19" s="38">
        <v>20141</v>
      </c>
      <c r="F19" s="61">
        <v>1998</v>
      </c>
      <c r="G19" s="38">
        <v>145292</v>
      </c>
      <c r="H19" s="61">
        <v>0.15279999999999999</v>
      </c>
      <c r="I19" s="38">
        <v>0.14624000000000001</v>
      </c>
      <c r="J19" s="38">
        <v>0.15964</v>
      </c>
      <c r="K19" s="38">
        <v>0</v>
      </c>
      <c r="L19" s="38">
        <v>0.9627</v>
      </c>
      <c r="M19" s="38">
        <v>0.91890000000000005</v>
      </c>
      <c r="N19" s="38">
        <v>1.0086999999999999</v>
      </c>
      <c r="O19" s="38">
        <v>0.11083800000000001</v>
      </c>
      <c r="P19" s="61"/>
      <c r="Q19" s="38">
        <v>90</v>
      </c>
      <c r="R19" s="38"/>
      <c r="S19" s="38" t="s">
        <v>23</v>
      </c>
      <c r="T19" s="38" t="s">
        <v>23</v>
      </c>
      <c r="U19" s="61" t="s">
        <v>23</v>
      </c>
      <c r="V19" s="38" t="s">
        <v>23</v>
      </c>
      <c r="W19" s="38"/>
    </row>
    <row r="20" spans="1:23" x14ac:dyDescent="0.25">
      <c r="A20" s="37" t="s">
        <v>16</v>
      </c>
      <c r="B20" s="38" t="s">
        <v>41</v>
      </c>
      <c r="C20" s="38" t="s">
        <v>62</v>
      </c>
      <c r="D20" s="38" t="s">
        <v>59</v>
      </c>
      <c r="E20" s="38">
        <v>20142</v>
      </c>
      <c r="F20" s="61">
        <v>2315</v>
      </c>
      <c r="G20" s="38">
        <v>146664</v>
      </c>
      <c r="H20" s="61">
        <v>0.17344999999999999</v>
      </c>
      <c r="I20" s="38">
        <v>0.16653000000000001</v>
      </c>
      <c r="J20" s="38">
        <v>0.18067</v>
      </c>
      <c r="K20" s="38">
        <v>0</v>
      </c>
      <c r="L20" s="38">
        <v>0.96409999999999996</v>
      </c>
      <c r="M20" s="38">
        <v>0.92320000000000002</v>
      </c>
      <c r="N20" s="38">
        <v>1.0067999999999999</v>
      </c>
      <c r="O20" s="38">
        <v>9.8101999999999995E-2</v>
      </c>
      <c r="P20" s="61"/>
      <c r="Q20" s="38">
        <v>91</v>
      </c>
      <c r="R20" s="38"/>
      <c r="S20" s="38" t="s">
        <v>23</v>
      </c>
      <c r="T20" s="38" t="s">
        <v>23</v>
      </c>
      <c r="U20" s="61" t="s">
        <v>23</v>
      </c>
      <c r="V20" s="38" t="s">
        <v>23</v>
      </c>
      <c r="W20" s="38"/>
    </row>
    <row r="21" spans="1:23" x14ac:dyDescent="0.25">
      <c r="A21" s="37" t="s">
        <v>16</v>
      </c>
      <c r="B21" s="38" t="s">
        <v>41</v>
      </c>
      <c r="C21" s="38" t="s">
        <v>62</v>
      </c>
      <c r="D21" s="38" t="s">
        <v>59</v>
      </c>
      <c r="E21" s="38">
        <v>20143</v>
      </c>
      <c r="F21" s="61">
        <v>2614</v>
      </c>
      <c r="G21" s="38">
        <v>146518</v>
      </c>
      <c r="H21" s="61">
        <v>0.19392000000000001</v>
      </c>
      <c r="I21" s="38">
        <v>0.18662999999999999</v>
      </c>
      <c r="J21" s="38">
        <v>0.20150000000000001</v>
      </c>
      <c r="K21" s="38">
        <v>0</v>
      </c>
      <c r="L21" s="38">
        <v>0.97140000000000004</v>
      </c>
      <c r="M21" s="38">
        <v>0.9325</v>
      </c>
      <c r="N21" s="38">
        <v>1.0118</v>
      </c>
      <c r="O21" s="38">
        <v>0.16318199999999999</v>
      </c>
      <c r="P21" s="61"/>
      <c r="Q21" s="38">
        <v>92</v>
      </c>
      <c r="R21" s="38"/>
      <c r="S21" s="38" t="s">
        <v>23</v>
      </c>
      <c r="T21" s="38" t="s">
        <v>23</v>
      </c>
      <c r="U21" s="61" t="s">
        <v>23</v>
      </c>
      <c r="V21" s="38" t="s">
        <v>23</v>
      </c>
      <c r="W21" s="38"/>
    </row>
    <row r="22" spans="1:23" x14ac:dyDescent="0.25">
      <c r="A22" s="37" t="s">
        <v>16</v>
      </c>
      <c r="B22" s="38" t="s">
        <v>41</v>
      </c>
      <c r="C22" s="38" t="s">
        <v>62</v>
      </c>
      <c r="D22" s="38" t="s">
        <v>59</v>
      </c>
      <c r="E22" s="38">
        <v>20144</v>
      </c>
      <c r="F22" s="61">
        <v>2223</v>
      </c>
      <c r="G22" s="38">
        <v>148198</v>
      </c>
      <c r="H22" s="61">
        <v>0.16305</v>
      </c>
      <c r="I22" s="38">
        <v>0.15640999999999999</v>
      </c>
      <c r="J22" s="38">
        <v>0.16997000000000001</v>
      </c>
      <c r="K22" s="38">
        <v>0</v>
      </c>
      <c r="L22" s="38">
        <v>0.94979999999999998</v>
      </c>
      <c r="M22" s="38">
        <v>0.90869999999999995</v>
      </c>
      <c r="N22" s="38">
        <v>0.99280000000000002</v>
      </c>
      <c r="O22" s="38">
        <v>2.2506999999999999E-2</v>
      </c>
      <c r="P22" s="61"/>
      <c r="Q22" s="38">
        <v>92</v>
      </c>
      <c r="R22" s="38"/>
      <c r="S22" s="38" t="s">
        <v>23</v>
      </c>
      <c r="T22" s="38" t="s">
        <v>23</v>
      </c>
      <c r="U22" s="61" t="s">
        <v>23</v>
      </c>
      <c r="V22" s="38" t="s">
        <v>23</v>
      </c>
      <c r="W22" s="38"/>
    </row>
    <row r="23" spans="1:23" x14ac:dyDescent="0.25">
      <c r="A23" s="37" t="s">
        <v>16</v>
      </c>
      <c r="B23" s="38" t="s">
        <v>41</v>
      </c>
      <c r="C23" s="38" t="s">
        <v>62</v>
      </c>
      <c r="D23" s="38" t="s">
        <v>59</v>
      </c>
      <c r="E23" s="38">
        <v>20151</v>
      </c>
      <c r="F23" s="61">
        <v>2154</v>
      </c>
      <c r="G23" s="38">
        <v>147764</v>
      </c>
      <c r="H23" s="61">
        <v>0.16197</v>
      </c>
      <c r="I23" s="38">
        <v>0.15526999999999999</v>
      </c>
      <c r="J23" s="38">
        <v>0.16896</v>
      </c>
      <c r="K23" s="38">
        <v>0</v>
      </c>
      <c r="L23" s="38">
        <v>0.97970000000000002</v>
      </c>
      <c r="M23" s="38">
        <v>0.93659999999999999</v>
      </c>
      <c r="N23" s="38">
        <v>1.0247999999999999</v>
      </c>
      <c r="O23" s="38">
        <v>0.37167600000000001</v>
      </c>
      <c r="P23" s="61"/>
      <c r="Q23" s="38">
        <v>90</v>
      </c>
      <c r="R23" s="38"/>
      <c r="S23" s="38" t="s">
        <v>23</v>
      </c>
      <c r="T23" s="38" t="s">
        <v>23</v>
      </c>
      <c r="U23" s="61" t="s">
        <v>23</v>
      </c>
      <c r="V23" s="38" t="s">
        <v>23</v>
      </c>
      <c r="W23" s="38"/>
    </row>
    <row r="24" spans="1:23" x14ac:dyDescent="0.25">
      <c r="A24" s="37" t="s">
        <v>16</v>
      </c>
      <c r="B24" s="38" t="s">
        <v>41</v>
      </c>
      <c r="C24" s="38" t="s">
        <v>62</v>
      </c>
      <c r="D24" s="38" t="s">
        <v>59</v>
      </c>
      <c r="E24" s="38">
        <v>20152</v>
      </c>
      <c r="F24" s="61">
        <v>2491</v>
      </c>
      <c r="G24" s="38">
        <v>149247</v>
      </c>
      <c r="H24" s="61">
        <v>0.18340999999999999</v>
      </c>
      <c r="I24" s="38">
        <v>0.17635000000000001</v>
      </c>
      <c r="J24" s="38">
        <v>0.19076000000000001</v>
      </c>
      <c r="K24" s="38">
        <v>0</v>
      </c>
      <c r="L24" s="38">
        <v>0.98380000000000001</v>
      </c>
      <c r="M24" s="38">
        <v>0.94350000000000001</v>
      </c>
      <c r="N24" s="38">
        <v>1.0259</v>
      </c>
      <c r="O24" s="38">
        <v>0.44555400000000001</v>
      </c>
      <c r="P24" s="61"/>
      <c r="Q24" s="38">
        <v>91</v>
      </c>
      <c r="R24" s="38"/>
      <c r="S24" s="38" t="s">
        <v>23</v>
      </c>
      <c r="T24" s="38" t="s">
        <v>23</v>
      </c>
      <c r="U24" s="61" t="s">
        <v>23</v>
      </c>
      <c r="V24" s="38" t="s">
        <v>23</v>
      </c>
      <c r="W24" s="38"/>
    </row>
    <row r="25" spans="1:23" x14ac:dyDescent="0.25">
      <c r="A25" s="37" t="s">
        <v>16</v>
      </c>
      <c r="B25" s="38" t="s">
        <v>41</v>
      </c>
      <c r="C25" s="38" t="s">
        <v>62</v>
      </c>
      <c r="D25" s="38" t="s">
        <v>59</v>
      </c>
      <c r="E25" s="38">
        <v>20153</v>
      </c>
      <c r="F25" s="61">
        <v>2761</v>
      </c>
      <c r="G25" s="38">
        <v>149015</v>
      </c>
      <c r="H25" s="61">
        <v>0.20139000000000001</v>
      </c>
      <c r="I25" s="38">
        <v>0.19402</v>
      </c>
      <c r="J25" s="38">
        <v>0.20905000000000001</v>
      </c>
      <c r="K25" s="38">
        <v>0</v>
      </c>
      <c r="L25" s="38">
        <v>0.95699999999999996</v>
      </c>
      <c r="M25" s="38">
        <v>0.91979999999999995</v>
      </c>
      <c r="N25" s="38">
        <v>0.99580000000000002</v>
      </c>
      <c r="O25" s="38">
        <v>3.0103999999999999E-2</v>
      </c>
      <c r="P25" s="61"/>
      <c r="Q25" s="38">
        <v>92</v>
      </c>
      <c r="R25" s="38"/>
      <c r="S25" s="38" t="s">
        <v>23</v>
      </c>
      <c r="T25" s="38" t="s">
        <v>23</v>
      </c>
      <c r="U25" s="61" t="s">
        <v>23</v>
      </c>
      <c r="V25" s="38" t="s">
        <v>23</v>
      </c>
      <c r="W25" s="38"/>
    </row>
    <row r="26" spans="1:23" x14ac:dyDescent="0.25">
      <c r="A26" s="37" t="s">
        <v>16</v>
      </c>
      <c r="B26" s="38" t="s">
        <v>41</v>
      </c>
      <c r="C26" s="38" t="s">
        <v>62</v>
      </c>
      <c r="D26" s="38" t="s">
        <v>59</v>
      </c>
      <c r="E26" s="38">
        <v>20154</v>
      </c>
      <c r="F26" s="61">
        <v>2211</v>
      </c>
      <c r="G26" s="38">
        <v>150741</v>
      </c>
      <c r="H26" s="61">
        <v>0.15942999999999999</v>
      </c>
      <c r="I26" s="38">
        <v>0.15292</v>
      </c>
      <c r="J26" s="38">
        <v>0.16622000000000001</v>
      </c>
      <c r="K26" s="38">
        <v>0</v>
      </c>
      <c r="L26" s="38">
        <v>0.92069999999999996</v>
      </c>
      <c r="M26" s="38">
        <v>0.88080000000000003</v>
      </c>
      <c r="N26" s="38">
        <v>0.96240000000000003</v>
      </c>
      <c r="O26" s="38">
        <v>2.5399999999999999E-4</v>
      </c>
      <c r="P26" s="61">
        <v>1</v>
      </c>
      <c r="Q26" s="38">
        <v>92</v>
      </c>
      <c r="R26" s="38"/>
      <c r="S26" s="38" t="s">
        <v>23</v>
      </c>
      <c r="T26" s="38" t="s">
        <v>23</v>
      </c>
      <c r="U26" s="61" t="s">
        <v>23</v>
      </c>
      <c r="V26" s="38" t="s">
        <v>23</v>
      </c>
      <c r="W26" s="38"/>
    </row>
    <row r="27" spans="1:23" x14ac:dyDescent="0.25">
      <c r="A27" s="37" t="s">
        <v>16</v>
      </c>
      <c r="B27" s="38" t="s">
        <v>41</v>
      </c>
      <c r="C27" s="38" t="s">
        <v>62</v>
      </c>
      <c r="D27" s="38" t="s">
        <v>59</v>
      </c>
      <c r="E27" s="38">
        <v>20161</v>
      </c>
      <c r="F27" s="61">
        <v>2111</v>
      </c>
      <c r="G27" s="38">
        <v>150447</v>
      </c>
      <c r="H27" s="61">
        <v>0.15418999999999999</v>
      </c>
      <c r="I27" s="38">
        <v>0.14774999999999999</v>
      </c>
      <c r="J27" s="38">
        <v>0.16091</v>
      </c>
      <c r="K27" s="38">
        <v>0</v>
      </c>
      <c r="L27" s="38">
        <v>0.94320000000000004</v>
      </c>
      <c r="M27" s="38">
        <v>0.90129999999999999</v>
      </c>
      <c r="N27" s="38">
        <v>0.98699999999999999</v>
      </c>
      <c r="O27" s="38">
        <v>1.1502999999999999E-2</v>
      </c>
      <c r="P27" s="61"/>
      <c r="Q27" s="38">
        <v>91</v>
      </c>
      <c r="R27" s="38"/>
      <c r="S27" s="38">
        <v>1.1613</v>
      </c>
      <c r="T27" s="38">
        <v>1.0886</v>
      </c>
      <c r="U27" s="61">
        <v>1.2387999999999999</v>
      </c>
      <c r="V27" s="38">
        <v>6.0000000000000002E-6</v>
      </c>
      <c r="W27" s="38" t="s">
        <v>47</v>
      </c>
    </row>
    <row r="28" spans="1:23" x14ac:dyDescent="0.25">
      <c r="A28" s="37" t="s">
        <v>16</v>
      </c>
      <c r="B28" s="38" t="s">
        <v>41</v>
      </c>
      <c r="C28" s="38" t="s">
        <v>62</v>
      </c>
      <c r="D28" s="38" t="s">
        <v>59</v>
      </c>
      <c r="E28" s="38">
        <v>20162</v>
      </c>
      <c r="F28" s="61">
        <v>2374</v>
      </c>
      <c r="G28" s="38">
        <v>151804</v>
      </c>
      <c r="H28" s="61">
        <v>0.17185</v>
      </c>
      <c r="I28" s="38">
        <v>0.16508</v>
      </c>
      <c r="J28" s="38">
        <v>0.17891000000000001</v>
      </c>
      <c r="K28" s="38">
        <v>0</v>
      </c>
      <c r="L28" s="38">
        <v>0.93240000000000001</v>
      </c>
      <c r="M28" s="38">
        <v>0.89339999999999997</v>
      </c>
      <c r="N28" s="38">
        <v>0.97319999999999995</v>
      </c>
      <c r="O28" s="38">
        <v>1.341E-3</v>
      </c>
      <c r="P28" s="61">
        <v>1</v>
      </c>
      <c r="Q28" s="38">
        <v>91</v>
      </c>
      <c r="R28" s="38"/>
      <c r="S28" s="38">
        <v>1.0466</v>
      </c>
      <c r="T28" s="38">
        <v>0.98660000000000003</v>
      </c>
      <c r="U28" s="61">
        <v>1.1102000000000001</v>
      </c>
      <c r="V28" s="38">
        <v>0.13070599999999999</v>
      </c>
      <c r="W28" s="38"/>
    </row>
    <row r="29" spans="1:23" x14ac:dyDescent="0.25">
      <c r="A29" s="37" t="s">
        <v>16</v>
      </c>
      <c r="B29" s="38" t="s">
        <v>41</v>
      </c>
      <c r="C29" s="38" t="s">
        <v>62</v>
      </c>
      <c r="D29" s="38" t="s">
        <v>59</v>
      </c>
      <c r="E29" s="38">
        <v>20163</v>
      </c>
      <c r="F29" s="61">
        <v>2695</v>
      </c>
      <c r="G29" s="38">
        <v>151668</v>
      </c>
      <c r="H29" s="61">
        <v>0.19314000000000001</v>
      </c>
      <c r="I29" s="38">
        <v>0.18598999999999999</v>
      </c>
      <c r="J29" s="38">
        <v>0.20057</v>
      </c>
      <c r="K29" s="38">
        <v>0</v>
      </c>
      <c r="L29" s="38">
        <v>0.97670000000000001</v>
      </c>
      <c r="M29" s="38">
        <v>0.93820000000000003</v>
      </c>
      <c r="N29" s="38">
        <v>1.0167999999999999</v>
      </c>
      <c r="O29" s="38">
        <v>0.25060199999999999</v>
      </c>
      <c r="P29" s="61"/>
      <c r="Q29" s="38">
        <v>92</v>
      </c>
      <c r="R29" s="38"/>
      <c r="S29" s="38">
        <v>1.0680000000000001</v>
      </c>
      <c r="T29" s="38">
        <v>1.0101</v>
      </c>
      <c r="U29" s="61">
        <v>1.1292</v>
      </c>
      <c r="V29" s="38">
        <v>2.0625999999999999E-2</v>
      </c>
      <c r="W29" s="38" t="s">
        <v>47</v>
      </c>
    </row>
    <row r="30" spans="1:23" x14ac:dyDescent="0.25">
      <c r="A30" s="37" t="s">
        <v>16</v>
      </c>
      <c r="B30" s="38" t="s">
        <v>41</v>
      </c>
      <c r="C30" s="38" t="s">
        <v>62</v>
      </c>
      <c r="D30" s="38" t="s">
        <v>59</v>
      </c>
      <c r="E30" s="38">
        <v>20164</v>
      </c>
      <c r="F30" s="61">
        <v>2204</v>
      </c>
      <c r="G30" s="38">
        <v>153203</v>
      </c>
      <c r="H30" s="61">
        <v>0.15637000000000001</v>
      </c>
      <c r="I30" s="38">
        <v>0.14998</v>
      </c>
      <c r="J30" s="38">
        <v>0.16303999999999999</v>
      </c>
      <c r="K30" s="38">
        <v>0</v>
      </c>
      <c r="L30" s="38">
        <v>0.9304</v>
      </c>
      <c r="M30" s="38">
        <v>0.89</v>
      </c>
      <c r="N30" s="38">
        <v>0.97260000000000002</v>
      </c>
      <c r="O30" s="38">
        <v>1.4400000000000001E-3</v>
      </c>
      <c r="P30" s="61">
        <v>1</v>
      </c>
      <c r="Q30" s="38">
        <v>92</v>
      </c>
      <c r="R30" s="38"/>
      <c r="S30" s="38">
        <v>1.0037</v>
      </c>
      <c r="T30" s="38">
        <v>0.9446</v>
      </c>
      <c r="U30" s="61">
        <v>1.0663</v>
      </c>
      <c r="V30" s="38">
        <v>0.90618500000000002</v>
      </c>
      <c r="W30" s="38"/>
    </row>
    <row r="31" spans="1:23" x14ac:dyDescent="0.25">
      <c r="A31" s="37" t="s">
        <v>18</v>
      </c>
      <c r="B31" s="38" t="s">
        <v>41</v>
      </c>
      <c r="C31" s="38" t="s">
        <v>62</v>
      </c>
      <c r="D31" s="38" t="s">
        <v>59</v>
      </c>
      <c r="E31" s="38">
        <v>20111</v>
      </c>
      <c r="F31" s="61">
        <v>7031</v>
      </c>
      <c r="G31" s="38">
        <v>582727</v>
      </c>
      <c r="H31" s="61">
        <v>0.13406000000000001</v>
      </c>
      <c r="I31" s="38">
        <v>0.13097</v>
      </c>
      <c r="J31" s="38">
        <v>0.13722999999999999</v>
      </c>
      <c r="K31" s="38">
        <v>0</v>
      </c>
      <c r="L31" s="38">
        <v>0.94689999999999996</v>
      </c>
      <c r="M31" s="38">
        <v>0.91969999999999996</v>
      </c>
      <c r="N31" s="38">
        <v>0.97489999999999999</v>
      </c>
      <c r="O31" s="38">
        <v>2.3900000000000001E-4</v>
      </c>
      <c r="P31" s="61">
        <v>1</v>
      </c>
      <c r="Q31" s="38">
        <v>90</v>
      </c>
      <c r="R31" s="38"/>
      <c r="S31" s="38" t="s">
        <v>23</v>
      </c>
      <c r="T31" s="38" t="s">
        <v>23</v>
      </c>
      <c r="U31" s="61" t="s">
        <v>23</v>
      </c>
      <c r="V31" s="38" t="s">
        <v>23</v>
      </c>
      <c r="W31" s="38"/>
    </row>
    <row r="32" spans="1:23" x14ac:dyDescent="0.25">
      <c r="A32" s="37" t="s">
        <v>18</v>
      </c>
      <c r="B32" s="38" t="s">
        <v>41</v>
      </c>
      <c r="C32" s="38" t="s">
        <v>62</v>
      </c>
      <c r="D32" s="38" t="s">
        <v>59</v>
      </c>
      <c r="E32" s="38">
        <v>20112</v>
      </c>
      <c r="F32" s="61">
        <v>8443</v>
      </c>
      <c r="G32" s="38">
        <v>587599</v>
      </c>
      <c r="H32" s="61">
        <v>0.15790000000000001</v>
      </c>
      <c r="I32" s="38">
        <v>0.15456</v>
      </c>
      <c r="J32" s="38">
        <v>0.1613</v>
      </c>
      <c r="K32" s="38">
        <v>0</v>
      </c>
      <c r="L32" s="38">
        <v>0.94230000000000003</v>
      </c>
      <c r="M32" s="38">
        <v>0.91759999999999997</v>
      </c>
      <c r="N32" s="38">
        <v>0.9677</v>
      </c>
      <c r="O32" s="38">
        <v>1.1E-5</v>
      </c>
      <c r="P32" s="61">
        <v>1</v>
      </c>
      <c r="Q32" s="38">
        <v>91</v>
      </c>
      <c r="R32" s="38"/>
      <c r="S32" s="38" t="s">
        <v>23</v>
      </c>
      <c r="T32" s="38" t="s">
        <v>23</v>
      </c>
      <c r="U32" s="61" t="s">
        <v>23</v>
      </c>
      <c r="V32" s="38" t="s">
        <v>23</v>
      </c>
      <c r="W32" s="38"/>
    </row>
    <row r="33" spans="1:23" x14ac:dyDescent="0.25">
      <c r="A33" s="37" t="s">
        <v>18</v>
      </c>
      <c r="B33" s="38" t="s">
        <v>41</v>
      </c>
      <c r="C33" s="38" t="s">
        <v>62</v>
      </c>
      <c r="D33" s="38" t="s">
        <v>59</v>
      </c>
      <c r="E33" s="38">
        <v>20113</v>
      </c>
      <c r="F33" s="61">
        <v>9521</v>
      </c>
      <c r="G33" s="38">
        <v>586873</v>
      </c>
      <c r="H33" s="61">
        <v>0.17634</v>
      </c>
      <c r="I33" s="38">
        <v>0.17283000000000001</v>
      </c>
      <c r="J33" s="38">
        <v>0.17992</v>
      </c>
      <c r="K33" s="38">
        <v>0</v>
      </c>
      <c r="L33" s="38">
        <v>0.94230000000000003</v>
      </c>
      <c r="M33" s="38">
        <v>0.91910000000000003</v>
      </c>
      <c r="N33" s="38">
        <v>0.96619999999999995</v>
      </c>
      <c r="O33" s="38">
        <v>3.0000000000000001E-6</v>
      </c>
      <c r="P33" s="61">
        <v>1</v>
      </c>
      <c r="Q33" s="38">
        <v>92</v>
      </c>
      <c r="R33" s="38"/>
      <c r="S33" s="38" t="s">
        <v>23</v>
      </c>
      <c r="T33" s="38" t="s">
        <v>23</v>
      </c>
      <c r="U33" s="61" t="s">
        <v>23</v>
      </c>
      <c r="V33" s="38" t="s">
        <v>23</v>
      </c>
      <c r="W33" s="38"/>
    </row>
    <row r="34" spans="1:23" x14ac:dyDescent="0.25">
      <c r="A34" s="37" t="s">
        <v>18</v>
      </c>
      <c r="B34" s="38" t="s">
        <v>41</v>
      </c>
      <c r="C34" s="38" t="s">
        <v>62</v>
      </c>
      <c r="D34" s="38" t="s">
        <v>59</v>
      </c>
      <c r="E34" s="38">
        <v>20114</v>
      </c>
      <c r="F34" s="61">
        <v>8287</v>
      </c>
      <c r="G34" s="38">
        <v>593145</v>
      </c>
      <c r="H34" s="61">
        <v>0.15185999999999999</v>
      </c>
      <c r="I34" s="38">
        <v>0.14863000000000001</v>
      </c>
      <c r="J34" s="38">
        <v>0.15517</v>
      </c>
      <c r="K34" s="38">
        <v>0</v>
      </c>
      <c r="L34" s="38">
        <v>0.94189999999999996</v>
      </c>
      <c r="M34" s="38">
        <v>0.91700000000000004</v>
      </c>
      <c r="N34" s="38">
        <v>0.96740000000000004</v>
      </c>
      <c r="O34" s="38">
        <v>1.2E-5</v>
      </c>
      <c r="P34" s="61">
        <v>1</v>
      </c>
      <c r="Q34" s="38">
        <v>92</v>
      </c>
      <c r="R34" s="38"/>
      <c r="S34" s="38" t="s">
        <v>23</v>
      </c>
      <c r="T34" s="38" t="s">
        <v>23</v>
      </c>
      <c r="U34" s="61" t="s">
        <v>23</v>
      </c>
      <c r="V34" s="38" t="s">
        <v>23</v>
      </c>
      <c r="W34" s="38"/>
    </row>
    <row r="35" spans="1:23" x14ac:dyDescent="0.25">
      <c r="A35" s="37" t="s">
        <v>18</v>
      </c>
      <c r="B35" s="38" t="s">
        <v>41</v>
      </c>
      <c r="C35" s="38" t="s">
        <v>62</v>
      </c>
      <c r="D35" s="38" t="s">
        <v>59</v>
      </c>
      <c r="E35" s="38">
        <v>20121</v>
      </c>
      <c r="F35" s="61">
        <v>7983</v>
      </c>
      <c r="G35" s="38">
        <v>593702</v>
      </c>
      <c r="H35" s="61">
        <v>0.14776</v>
      </c>
      <c r="I35" s="38">
        <v>0.14455000000000001</v>
      </c>
      <c r="J35" s="38">
        <v>0.15104000000000001</v>
      </c>
      <c r="K35" s="38">
        <v>0</v>
      </c>
      <c r="L35" s="38">
        <v>0.94750000000000001</v>
      </c>
      <c r="M35" s="38">
        <v>0.92190000000000005</v>
      </c>
      <c r="N35" s="38">
        <v>0.97370000000000001</v>
      </c>
      <c r="O35" s="38">
        <v>1.08E-4</v>
      </c>
      <c r="P35" s="61">
        <v>1</v>
      </c>
      <c r="Q35" s="38">
        <v>91</v>
      </c>
      <c r="R35" s="38"/>
      <c r="S35" s="38" t="s">
        <v>23</v>
      </c>
      <c r="T35" s="38" t="s">
        <v>23</v>
      </c>
      <c r="U35" s="61" t="s">
        <v>23</v>
      </c>
      <c r="V35" s="38" t="s">
        <v>23</v>
      </c>
      <c r="W35" s="38"/>
    </row>
    <row r="36" spans="1:23" x14ac:dyDescent="0.25">
      <c r="A36" s="37" t="s">
        <v>18</v>
      </c>
      <c r="B36" s="38" t="s">
        <v>41</v>
      </c>
      <c r="C36" s="38" t="s">
        <v>62</v>
      </c>
      <c r="D36" s="38" t="s">
        <v>59</v>
      </c>
      <c r="E36" s="38">
        <v>20122</v>
      </c>
      <c r="F36" s="61">
        <v>9071</v>
      </c>
      <c r="G36" s="38">
        <v>600022</v>
      </c>
      <c r="H36" s="61">
        <v>0.16613</v>
      </c>
      <c r="I36" s="38">
        <v>0.16275000000000001</v>
      </c>
      <c r="J36" s="38">
        <v>0.16958000000000001</v>
      </c>
      <c r="K36" s="38">
        <v>0</v>
      </c>
      <c r="L36" s="38">
        <v>0.94369999999999998</v>
      </c>
      <c r="M36" s="38">
        <v>0.91990000000000005</v>
      </c>
      <c r="N36" s="38">
        <v>0.96819999999999995</v>
      </c>
      <c r="O36" s="38">
        <v>9.0000000000000002E-6</v>
      </c>
      <c r="P36" s="61">
        <v>1</v>
      </c>
      <c r="Q36" s="38">
        <v>91</v>
      </c>
      <c r="R36" s="38"/>
      <c r="S36" s="38" t="s">
        <v>23</v>
      </c>
      <c r="T36" s="38" t="s">
        <v>23</v>
      </c>
      <c r="U36" s="61" t="s">
        <v>23</v>
      </c>
      <c r="V36" s="38" t="s">
        <v>23</v>
      </c>
      <c r="W36" s="38"/>
    </row>
    <row r="37" spans="1:23" x14ac:dyDescent="0.25">
      <c r="A37" s="37" t="s">
        <v>18</v>
      </c>
      <c r="B37" s="38" t="s">
        <v>41</v>
      </c>
      <c r="C37" s="38" t="s">
        <v>62</v>
      </c>
      <c r="D37" s="38" t="s">
        <v>59</v>
      </c>
      <c r="E37" s="38">
        <v>20123</v>
      </c>
      <c r="F37" s="61">
        <v>10071</v>
      </c>
      <c r="G37" s="38">
        <v>598845</v>
      </c>
      <c r="H37" s="61">
        <v>0.18279999999999999</v>
      </c>
      <c r="I37" s="38">
        <v>0.17926</v>
      </c>
      <c r="J37" s="38">
        <v>0.18640000000000001</v>
      </c>
      <c r="K37" s="38">
        <v>0</v>
      </c>
      <c r="L37" s="38">
        <v>0.92390000000000005</v>
      </c>
      <c r="M37" s="38">
        <v>0.90180000000000005</v>
      </c>
      <c r="N37" s="38">
        <v>0.9466</v>
      </c>
      <c r="O37" s="38">
        <v>0</v>
      </c>
      <c r="P37" s="61">
        <v>1</v>
      </c>
      <c r="Q37" s="38">
        <v>92</v>
      </c>
      <c r="R37" s="38"/>
      <c r="S37" s="38" t="s">
        <v>23</v>
      </c>
      <c r="T37" s="38" t="s">
        <v>23</v>
      </c>
      <c r="U37" s="61" t="s">
        <v>23</v>
      </c>
      <c r="V37" s="38" t="s">
        <v>23</v>
      </c>
      <c r="W37" s="38"/>
    </row>
    <row r="38" spans="1:23" x14ac:dyDescent="0.25">
      <c r="A38" s="37" t="s">
        <v>18</v>
      </c>
      <c r="B38" s="38" t="s">
        <v>41</v>
      </c>
      <c r="C38" s="38" t="s">
        <v>62</v>
      </c>
      <c r="D38" s="38" t="s">
        <v>59</v>
      </c>
      <c r="E38" s="38">
        <v>20124</v>
      </c>
      <c r="F38" s="61">
        <v>8489</v>
      </c>
      <c r="G38" s="38">
        <v>605847</v>
      </c>
      <c r="H38" s="61">
        <v>0.15229999999999999</v>
      </c>
      <c r="I38" s="38">
        <v>0.14910000000000001</v>
      </c>
      <c r="J38" s="38">
        <v>0.15558</v>
      </c>
      <c r="K38" s="38">
        <v>0</v>
      </c>
      <c r="L38" s="38">
        <v>0.95650000000000002</v>
      </c>
      <c r="M38" s="38">
        <v>0.93140000000000001</v>
      </c>
      <c r="N38" s="38">
        <v>0.98219999999999996</v>
      </c>
      <c r="O38" s="38">
        <v>1.021E-3</v>
      </c>
      <c r="P38" s="61">
        <v>1</v>
      </c>
      <c r="Q38" s="38">
        <v>92</v>
      </c>
      <c r="R38" s="38"/>
      <c r="S38" s="38" t="s">
        <v>23</v>
      </c>
      <c r="T38" s="38" t="s">
        <v>23</v>
      </c>
      <c r="U38" s="61" t="s">
        <v>23</v>
      </c>
      <c r="V38" s="38" t="s">
        <v>23</v>
      </c>
      <c r="W38" s="38"/>
    </row>
    <row r="39" spans="1:23" x14ac:dyDescent="0.25">
      <c r="A39" s="37" t="s">
        <v>18</v>
      </c>
      <c r="B39" s="38" t="s">
        <v>41</v>
      </c>
      <c r="C39" s="38" t="s">
        <v>62</v>
      </c>
      <c r="D39" s="38" t="s">
        <v>59</v>
      </c>
      <c r="E39" s="38">
        <v>20131</v>
      </c>
      <c r="F39" s="61">
        <v>8051</v>
      </c>
      <c r="G39" s="38">
        <v>606485</v>
      </c>
      <c r="H39" s="61">
        <v>0.14749999999999999</v>
      </c>
      <c r="I39" s="38">
        <v>0.14430999999999999</v>
      </c>
      <c r="J39" s="38">
        <v>0.15076000000000001</v>
      </c>
      <c r="K39" s="38">
        <v>0</v>
      </c>
      <c r="L39" s="38">
        <v>0.95940000000000003</v>
      </c>
      <c r="M39" s="38">
        <v>0.93359999999999999</v>
      </c>
      <c r="N39" s="38">
        <v>0.9859</v>
      </c>
      <c r="O39" s="38">
        <v>2.8969999999999998E-3</v>
      </c>
      <c r="P39" s="61">
        <v>1</v>
      </c>
      <c r="Q39" s="38">
        <v>90</v>
      </c>
      <c r="R39" s="38"/>
      <c r="S39" s="38" t="s">
        <v>23</v>
      </c>
      <c r="T39" s="38" t="s">
        <v>23</v>
      </c>
      <c r="U39" s="61" t="s">
        <v>23</v>
      </c>
      <c r="V39" s="38" t="s">
        <v>23</v>
      </c>
      <c r="W39" s="38"/>
    </row>
    <row r="40" spans="1:23" x14ac:dyDescent="0.25">
      <c r="A40" s="37" t="s">
        <v>18</v>
      </c>
      <c r="B40" s="38" t="s">
        <v>41</v>
      </c>
      <c r="C40" s="38" t="s">
        <v>62</v>
      </c>
      <c r="D40" s="38" t="s">
        <v>59</v>
      </c>
      <c r="E40" s="38">
        <v>20132</v>
      </c>
      <c r="F40" s="61">
        <v>9625</v>
      </c>
      <c r="G40" s="38">
        <v>610987</v>
      </c>
      <c r="H40" s="61">
        <v>0.17311000000000001</v>
      </c>
      <c r="I40" s="38">
        <v>0.16969000000000001</v>
      </c>
      <c r="J40" s="38">
        <v>0.17660999999999999</v>
      </c>
      <c r="K40" s="38">
        <v>0</v>
      </c>
      <c r="L40" s="38">
        <v>0.97119999999999995</v>
      </c>
      <c r="M40" s="38">
        <v>0.94720000000000004</v>
      </c>
      <c r="N40" s="38">
        <v>0.99580000000000002</v>
      </c>
      <c r="O40" s="38">
        <v>2.2089999999999999E-2</v>
      </c>
      <c r="P40" s="61"/>
      <c r="Q40" s="38">
        <v>91</v>
      </c>
      <c r="R40" s="38"/>
      <c r="S40" s="38" t="s">
        <v>23</v>
      </c>
      <c r="T40" s="38" t="s">
        <v>23</v>
      </c>
      <c r="U40" s="61" t="s">
        <v>23</v>
      </c>
      <c r="V40" s="38" t="s">
        <v>23</v>
      </c>
      <c r="W40" s="38"/>
    </row>
    <row r="41" spans="1:23" x14ac:dyDescent="0.25">
      <c r="A41" s="37" t="s">
        <v>18</v>
      </c>
      <c r="B41" s="38" t="s">
        <v>41</v>
      </c>
      <c r="C41" s="38" t="s">
        <v>62</v>
      </c>
      <c r="D41" s="38" t="s">
        <v>59</v>
      </c>
      <c r="E41" s="38">
        <v>20133</v>
      </c>
      <c r="F41" s="61">
        <v>10400</v>
      </c>
      <c r="G41" s="38">
        <v>609486</v>
      </c>
      <c r="H41" s="61">
        <v>0.18547</v>
      </c>
      <c r="I41" s="38">
        <v>0.18193999999999999</v>
      </c>
      <c r="J41" s="38">
        <v>0.18906999999999999</v>
      </c>
      <c r="K41" s="38">
        <v>0</v>
      </c>
      <c r="L41" s="38">
        <v>0.93679999999999997</v>
      </c>
      <c r="M41" s="38">
        <v>0.91469999999999996</v>
      </c>
      <c r="N41" s="38">
        <v>0.95950000000000002</v>
      </c>
      <c r="O41" s="38">
        <v>0</v>
      </c>
      <c r="P41" s="61">
        <v>1</v>
      </c>
      <c r="Q41" s="38">
        <v>92</v>
      </c>
      <c r="R41" s="38"/>
      <c r="S41" s="38" t="s">
        <v>23</v>
      </c>
      <c r="T41" s="38" t="s">
        <v>23</v>
      </c>
      <c r="U41" s="61" t="s">
        <v>23</v>
      </c>
      <c r="V41" s="38" t="s">
        <v>23</v>
      </c>
      <c r="W41" s="38"/>
    </row>
    <row r="42" spans="1:23" x14ac:dyDescent="0.25">
      <c r="A42" s="37" t="s">
        <v>18</v>
      </c>
      <c r="B42" s="38" t="s">
        <v>41</v>
      </c>
      <c r="C42" s="38" t="s">
        <v>62</v>
      </c>
      <c r="D42" s="38" t="s">
        <v>59</v>
      </c>
      <c r="E42" s="38">
        <v>20134</v>
      </c>
      <c r="F42" s="61">
        <v>9027</v>
      </c>
      <c r="G42" s="38">
        <v>615927</v>
      </c>
      <c r="H42" s="61">
        <v>0.1593</v>
      </c>
      <c r="I42" s="38">
        <v>0.15604999999999999</v>
      </c>
      <c r="J42" s="38">
        <v>0.16261999999999999</v>
      </c>
      <c r="K42" s="38">
        <v>0</v>
      </c>
      <c r="L42" s="38">
        <v>0.95520000000000005</v>
      </c>
      <c r="M42" s="38">
        <v>0.93089999999999995</v>
      </c>
      <c r="N42" s="38">
        <v>0.98009999999999997</v>
      </c>
      <c r="O42" s="38">
        <v>4.8299999999999998E-4</v>
      </c>
      <c r="P42" s="61">
        <v>1</v>
      </c>
      <c r="Q42" s="38">
        <v>92</v>
      </c>
      <c r="R42" s="38"/>
      <c r="S42" s="38" t="s">
        <v>23</v>
      </c>
      <c r="T42" s="38" t="s">
        <v>23</v>
      </c>
      <c r="U42" s="61" t="s">
        <v>23</v>
      </c>
      <c r="V42" s="38" t="s">
        <v>23</v>
      </c>
      <c r="W42" s="38"/>
    </row>
    <row r="43" spans="1:23" x14ac:dyDescent="0.25">
      <c r="A43" s="37" t="s">
        <v>18</v>
      </c>
      <c r="B43" s="38" t="s">
        <v>41</v>
      </c>
      <c r="C43" s="38" t="s">
        <v>62</v>
      </c>
      <c r="D43" s="38" t="s">
        <v>59</v>
      </c>
      <c r="E43" s="38">
        <v>20141</v>
      </c>
      <c r="F43" s="61">
        <v>8449</v>
      </c>
      <c r="G43" s="38">
        <v>615418</v>
      </c>
      <c r="H43" s="61">
        <v>0.15254000000000001</v>
      </c>
      <c r="I43" s="38">
        <v>0.14932000000000001</v>
      </c>
      <c r="J43" s="38">
        <v>0.15583</v>
      </c>
      <c r="K43" s="38">
        <v>0</v>
      </c>
      <c r="L43" s="38">
        <v>0.96120000000000005</v>
      </c>
      <c r="M43" s="38">
        <v>0.93589999999999995</v>
      </c>
      <c r="N43" s="38">
        <v>0.98709999999999998</v>
      </c>
      <c r="O43" s="38">
        <v>3.5609999999999999E-3</v>
      </c>
      <c r="P43" s="61">
        <v>1</v>
      </c>
      <c r="Q43" s="38">
        <v>90</v>
      </c>
      <c r="R43" s="38"/>
      <c r="S43" s="38" t="s">
        <v>23</v>
      </c>
      <c r="T43" s="38" t="s">
        <v>23</v>
      </c>
      <c r="U43" s="61" t="s">
        <v>23</v>
      </c>
      <c r="V43" s="38" t="s">
        <v>23</v>
      </c>
      <c r="W43" s="38"/>
    </row>
    <row r="44" spans="1:23" x14ac:dyDescent="0.25">
      <c r="A44" s="37" t="s">
        <v>18</v>
      </c>
      <c r="B44" s="38" t="s">
        <v>41</v>
      </c>
      <c r="C44" s="38" t="s">
        <v>62</v>
      </c>
      <c r="D44" s="38" t="s">
        <v>59</v>
      </c>
      <c r="E44" s="38">
        <v>20142</v>
      </c>
      <c r="F44" s="61">
        <v>9730</v>
      </c>
      <c r="G44" s="38">
        <v>620102</v>
      </c>
      <c r="H44" s="61">
        <v>0.17243</v>
      </c>
      <c r="I44" s="38">
        <v>0.16904</v>
      </c>
      <c r="J44" s="38">
        <v>0.17588999999999999</v>
      </c>
      <c r="K44" s="38">
        <v>0</v>
      </c>
      <c r="L44" s="38">
        <v>0.95840000000000003</v>
      </c>
      <c r="M44" s="38">
        <v>0.93489999999999995</v>
      </c>
      <c r="N44" s="38">
        <v>0.98240000000000005</v>
      </c>
      <c r="O44" s="38">
        <v>7.8100000000000001E-4</v>
      </c>
      <c r="P44" s="61">
        <v>1</v>
      </c>
      <c r="Q44" s="38">
        <v>91</v>
      </c>
      <c r="R44" s="38"/>
      <c r="S44" s="38" t="s">
        <v>23</v>
      </c>
      <c r="T44" s="38" t="s">
        <v>23</v>
      </c>
      <c r="U44" s="61" t="s">
        <v>23</v>
      </c>
      <c r="V44" s="38" t="s">
        <v>23</v>
      </c>
      <c r="W44" s="38"/>
    </row>
    <row r="45" spans="1:23" x14ac:dyDescent="0.25">
      <c r="A45" s="37" t="s">
        <v>18</v>
      </c>
      <c r="B45" s="38" t="s">
        <v>41</v>
      </c>
      <c r="C45" s="38" t="s">
        <v>62</v>
      </c>
      <c r="D45" s="38" t="s">
        <v>59</v>
      </c>
      <c r="E45" s="38">
        <v>20143</v>
      </c>
      <c r="F45" s="61">
        <v>10984</v>
      </c>
      <c r="G45" s="38">
        <v>619067</v>
      </c>
      <c r="H45" s="61">
        <v>0.19286</v>
      </c>
      <c r="I45" s="38">
        <v>0.18928</v>
      </c>
      <c r="J45" s="38">
        <v>0.19650000000000001</v>
      </c>
      <c r="K45" s="38">
        <v>0</v>
      </c>
      <c r="L45" s="38">
        <v>0.96599999999999997</v>
      </c>
      <c r="M45" s="38">
        <v>0.94369999999999998</v>
      </c>
      <c r="N45" s="38">
        <v>0.9889</v>
      </c>
      <c r="O45" s="38">
        <v>3.7850000000000002E-3</v>
      </c>
      <c r="P45" s="61">
        <v>1</v>
      </c>
      <c r="Q45" s="38">
        <v>92</v>
      </c>
      <c r="R45" s="38"/>
      <c r="S45" s="38" t="s">
        <v>23</v>
      </c>
      <c r="T45" s="38" t="s">
        <v>23</v>
      </c>
      <c r="U45" s="61" t="s">
        <v>23</v>
      </c>
      <c r="V45" s="38" t="s">
        <v>23</v>
      </c>
      <c r="W45" s="38"/>
    </row>
    <row r="46" spans="1:23" x14ac:dyDescent="0.25">
      <c r="A46" s="37" t="s">
        <v>18</v>
      </c>
      <c r="B46" s="38" t="s">
        <v>41</v>
      </c>
      <c r="C46" s="38" t="s">
        <v>62</v>
      </c>
      <c r="D46" s="38" t="s">
        <v>59</v>
      </c>
      <c r="E46" s="38">
        <v>20144</v>
      </c>
      <c r="F46" s="61">
        <v>9577</v>
      </c>
      <c r="G46" s="38">
        <v>625969</v>
      </c>
      <c r="H46" s="61">
        <v>0.1663</v>
      </c>
      <c r="I46" s="38">
        <v>0.16300000000000001</v>
      </c>
      <c r="J46" s="38">
        <v>0.16966000000000001</v>
      </c>
      <c r="K46" s="38">
        <v>0</v>
      </c>
      <c r="L46" s="38">
        <v>0.96879999999999999</v>
      </c>
      <c r="M46" s="38">
        <v>0.94479999999999997</v>
      </c>
      <c r="N46" s="38">
        <v>0.99339999999999995</v>
      </c>
      <c r="O46" s="38">
        <v>1.3127E-2</v>
      </c>
      <c r="P46" s="61"/>
      <c r="Q46" s="38">
        <v>92</v>
      </c>
      <c r="R46" s="38"/>
      <c r="S46" s="38" t="s">
        <v>23</v>
      </c>
      <c r="T46" s="38" t="s">
        <v>23</v>
      </c>
      <c r="U46" s="61" t="s">
        <v>23</v>
      </c>
      <c r="V46" s="38" t="s">
        <v>23</v>
      </c>
      <c r="W46" s="38"/>
    </row>
    <row r="47" spans="1:23" x14ac:dyDescent="0.25">
      <c r="A47" s="37" t="s">
        <v>18</v>
      </c>
      <c r="B47" s="38" t="s">
        <v>41</v>
      </c>
      <c r="C47" s="38" t="s">
        <v>62</v>
      </c>
      <c r="D47" s="38" t="s">
        <v>59</v>
      </c>
      <c r="E47" s="38">
        <v>20151</v>
      </c>
      <c r="F47" s="61">
        <v>9103</v>
      </c>
      <c r="G47" s="38">
        <v>624726</v>
      </c>
      <c r="H47" s="61">
        <v>0.16189999999999999</v>
      </c>
      <c r="I47" s="38">
        <v>0.15861</v>
      </c>
      <c r="J47" s="38">
        <v>0.16525999999999999</v>
      </c>
      <c r="K47" s="38">
        <v>0</v>
      </c>
      <c r="L47" s="38">
        <v>0.97929999999999995</v>
      </c>
      <c r="M47" s="38">
        <v>0.95440000000000003</v>
      </c>
      <c r="N47" s="38">
        <v>1.0047999999999999</v>
      </c>
      <c r="O47" s="38">
        <v>0.111343</v>
      </c>
      <c r="P47" s="61"/>
      <c r="Q47" s="38">
        <v>90</v>
      </c>
      <c r="R47" s="38"/>
      <c r="S47" s="38" t="s">
        <v>23</v>
      </c>
      <c r="T47" s="38" t="s">
        <v>23</v>
      </c>
      <c r="U47" s="61" t="s">
        <v>23</v>
      </c>
      <c r="V47" s="38" t="s">
        <v>23</v>
      </c>
      <c r="W47" s="38"/>
    </row>
    <row r="48" spans="1:23" x14ac:dyDescent="0.25">
      <c r="A48" s="37" t="s">
        <v>18</v>
      </c>
      <c r="B48" s="38" t="s">
        <v>41</v>
      </c>
      <c r="C48" s="38" t="s">
        <v>62</v>
      </c>
      <c r="D48" s="38" t="s">
        <v>59</v>
      </c>
      <c r="E48" s="38">
        <v>20152</v>
      </c>
      <c r="F48" s="61">
        <v>10226</v>
      </c>
      <c r="G48" s="38">
        <v>628869</v>
      </c>
      <c r="H48" s="61">
        <v>0.17868999999999999</v>
      </c>
      <c r="I48" s="38">
        <v>0.17526</v>
      </c>
      <c r="J48" s="38">
        <v>0.18218999999999999</v>
      </c>
      <c r="K48" s="38">
        <v>0</v>
      </c>
      <c r="L48" s="38">
        <v>0.95850000000000002</v>
      </c>
      <c r="M48" s="38">
        <v>0.93559999999999999</v>
      </c>
      <c r="N48" s="38">
        <v>0.98199999999999998</v>
      </c>
      <c r="O48" s="38">
        <v>6.0599999999999998E-4</v>
      </c>
      <c r="P48" s="61">
        <v>1</v>
      </c>
      <c r="Q48" s="38">
        <v>91</v>
      </c>
      <c r="R48" s="38"/>
      <c r="S48" s="38" t="s">
        <v>23</v>
      </c>
      <c r="T48" s="38" t="s">
        <v>23</v>
      </c>
      <c r="U48" s="61" t="s">
        <v>23</v>
      </c>
      <c r="V48" s="38" t="s">
        <v>23</v>
      </c>
      <c r="W48" s="38"/>
    </row>
    <row r="49" spans="1:23" x14ac:dyDescent="0.25">
      <c r="A49" s="37" t="s">
        <v>18</v>
      </c>
      <c r="B49" s="38" t="s">
        <v>41</v>
      </c>
      <c r="C49" s="38" t="s">
        <v>62</v>
      </c>
      <c r="D49" s="38" t="s">
        <v>59</v>
      </c>
      <c r="E49" s="38">
        <v>20153</v>
      </c>
      <c r="F49" s="61">
        <v>11788</v>
      </c>
      <c r="G49" s="38">
        <v>626445</v>
      </c>
      <c r="H49" s="61">
        <v>0.20454</v>
      </c>
      <c r="I49" s="38">
        <v>0.20088</v>
      </c>
      <c r="J49" s="38">
        <v>0.20826</v>
      </c>
      <c r="K49" s="38">
        <v>0</v>
      </c>
      <c r="L49" s="38">
        <v>0.97189999999999999</v>
      </c>
      <c r="M49" s="38">
        <v>0.95020000000000004</v>
      </c>
      <c r="N49" s="38">
        <v>0.99419999999999997</v>
      </c>
      <c r="O49" s="38">
        <v>1.362E-2</v>
      </c>
      <c r="P49" s="61"/>
      <c r="Q49" s="38">
        <v>92</v>
      </c>
      <c r="R49" s="38"/>
      <c r="S49" s="38" t="s">
        <v>23</v>
      </c>
      <c r="T49" s="38" t="s">
        <v>23</v>
      </c>
      <c r="U49" s="61" t="s">
        <v>23</v>
      </c>
      <c r="V49" s="38" t="s">
        <v>23</v>
      </c>
      <c r="W49" s="38"/>
    </row>
    <row r="50" spans="1:23" x14ac:dyDescent="0.25">
      <c r="A50" s="37" t="s">
        <v>18</v>
      </c>
      <c r="B50" s="38" t="s">
        <v>41</v>
      </c>
      <c r="C50" s="38" t="s">
        <v>62</v>
      </c>
      <c r="D50" s="38" t="s">
        <v>59</v>
      </c>
      <c r="E50" s="38">
        <v>20154</v>
      </c>
      <c r="F50" s="61">
        <v>9727</v>
      </c>
      <c r="G50" s="38">
        <v>632533</v>
      </c>
      <c r="H50" s="61">
        <v>0.16714999999999999</v>
      </c>
      <c r="I50" s="38">
        <v>0.16386000000000001</v>
      </c>
      <c r="J50" s="38">
        <v>0.17050999999999999</v>
      </c>
      <c r="K50" s="38">
        <v>0</v>
      </c>
      <c r="L50" s="38">
        <v>0.96530000000000005</v>
      </c>
      <c r="M50" s="38">
        <v>0.94159999999999999</v>
      </c>
      <c r="N50" s="38">
        <v>0.98960000000000004</v>
      </c>
      <c r="O50" s="38">
        <v>5.3229999999999996E-3</v>
      </c>
      <c r="P50" s="61">
        <v>1</v>
      </c>
      <c r="Q50" s="38">
        <v>92</v>
      </c>
      <c r="R50" s="38"/>
      <c r="S50" s="38" t="s">
        <v>23</v>
      </c>
      <c r="T50" s="38" t="s">
        <v>23</v>
      </c>
      <c r="U50" s="61" t="s">
        <v>23</v>
      </c>
      <c r="V50" s="38" t="s">
        <v>23</v>
      </c>
      <c r="W50" s="38"/>
    </row>
    <row r="51" spans="1:23" x14ac:dyDescent="0.25">
      <c r="A51" s="37" t="s">
        <v>18</v>
      </c>
      <c r="B51" s="38" t="s">
        <v>41</v>
      </c>
      <c r="C51" s="38" t="s">
        <v>62</v>
      </c>
      <c r="D51" s="38" t="s">
        <v>59</v>
      </c>
      <c r="E51" s="38">
        <v>20161</v>
      </c>
      <c r="F51" s="61">
        <v>9068</v>
      </c>
      <c r="G51" s="38">
        <v>632216</v>
      </c>
      <c r="H51" s="61">
        <v>0.15762000000000001</v>
      </c>
      <c r="I51" s="38">
        <v>0.15440999999999999</v>
      </c>
      <c r="J51" s="38">
        <v>0.16089999999999999</v>
      </c>
      <c r="K51" s="38">
        <v>0</v>
      </c>
      <c r="L51" s="38">
        <v>0.96409999999999996</v>
      </c>
      <c r="M51" s="38">
        <v>0.93959999999999999</v>
      </c>
      <c r="N51" s="38">
        <v>0.98929999999999996</v>
      </c>
      <c r="O51" s="38">
        <v>5.4159999999999998E-3</v>
      </c>
      <c r="P51" s="61">
        <v>1</v>
      </c>
      <c r="Q51" s="38">
        <v>91</v>
      </c>
      <c r="R51" s="38"/>
      <c r="S51" s="38">
        <v>1.1757</v>
      </c>
      <c r="T51" s="38">
        <v>1.1395999999999999</v>
      </c>
      <c r="U51" s="61">
        <v>1.2129000000000001</v>
      </c>
      <c r="V51" s="38">
        <v>0</v>
      </c>
      <c r="W51" s="38" t="s">
        <v>47</v>
      </c>
    </row>
    <row r="52" spans="1:23" x14ac:dyDescent="0.25">
      <c r="A52" s="37" t="s">
        <v>18</v>
      </c>
      <c r="B52" s="38" t="s">
        <v>41</v>
      </c>
      <c r="C52" s="38" t="s">
        <v>62</v>
      </c>
      <c r="D52" s="38" t="s">
        <v>59</v>
      </c>
      <c r="E52" s="38">
        <v>20162</v>
      </c>
      <c r="F52" s="61">
        <v>10231</v>
      </c>
      <c r="G52" s="38">
        <v>637322</v>
      </c>
      <c r="H52" s="61">
        <v>0.17641000000000001</v>
      </c>
      <c r="I52" s="38">
        <v>0.17302000000000001</v>
      </c>
      <c r="J52" s="38">
        <v>0.17985999999999999</v>
      </c>
      <c r="K52" s="38">
        <v>0</v>
      </c>
      <c r="L52" s="38">
        <v>0.95709999999999995</v>
      </c>
      <c r="M52" s="38">
        <v>0.93420000000000003</v>
      </c>
      <c r="N52" s="38">
        <v>0.98060000000000003</v>
      </c>
      <c r="O52" s="38">
        <v>3.8999999999999999E-4</v>
      </c>
      <c r="P52" s="61">
        <v>1</v>
      </c>
      <c r="Q52" s="38">
        <v>91</v>
      </c>
      <c r="R52" s="38"/>
      <c r="S52" s="38">
        <v>1.1172</v>
      </c>
      <c r="T52" s="38">
        <v>1.0854999999999999</v>
      </c>
      <c r="U52" s="61">
        <v>1.1498999999999999</v>
      </c>
      <c r="V52" s="38">
        <v>0</v>
      </c>
      <c r="W52" s="38" t="s">
        <v>47</v>
      </c>
    </row>
    <row r="53" spans="1:23" x14ac:dyDescent="0.25">
      <c r="A53" s="37" t="s">
        <v>18</v>
      </c>
      <c r="B53" s="38" t="s">
        <v>41</v>
      </c>
      <c r="C53" s="38" t="s">
        <v>62</v>
      </c>
      <c r="D53" s="38" t="s">
        <v>59</v>
      </c>
      <c r="E53" s="38">
        <v>20163</v>
      </c>
      <c r="F53" s="61">
        <v>11121</v>
      </c>
      <c r="G53" s="38">
        <v>636272</v>
      </c>
      <c r="H53" s="61">
        <v>0.18998000000000001</v>
      </c>
      <c r="I53" s="38">
        <v>0.18648000000000001</v>
      </c>
      <c r="J53" s="38">
        <v>0.19355</v>
      </c>
      <c r="K53" s="38">
        <v>0</v>
      </c>
      <c r="L53" s="38">
        <v>0.9607</v>
      </c>
      <c r="M53" s="38">
        <v>0.93859999999999999</v>
      </c>
      <c r="N53" s="38">
        <v>0.98329999999999995</v>
      </c>
      <c r="O53" s="38">
        <v>7.2300000000000001E-4</v>
      </c>
      <c r="P53" s="61">
        <v>1</v>
      </c>
      <c r="Q53" s="38">
        <v>92</v>
      </c>
      <c r="R53" s="38"/>
      <c r="S53" s="38">
        <v>1.0773999999999999</v>
      </c>
      <c r="T53" s="38">
        <v>1.0483</v>
      </c>
      <c r="U53" s="61">
        <v>1.1073</v>
      </c>
      <c r="V53" s="38">
        <v>0</v>
      </c>
      <c r="W53" s="38" t="s">
        <v>47</v>
      </c>
    </row>
    <row r="54" spans="1:23" x14ac:dyDescent="0.25">
      <c r="A54" s="37" t="s">
        <v>18</v>
      </c>
      <c r="B54" s="38" t="s">
        <v>41</v>
      </c>
      <c r="C54" s="38" t="s">
        <v>62</v>
      </c>
      <c r="D54" s="38" t="s">
        <v>59</v>
      </c>
      <c r="E54" s="38">
        <v>20164</v>
      </c>
      <c r="F54" s="61">
        <v>9739</v>
      </c>
      <c r="G54" s="38">
        <v>643330</v>
      </c>
      <c r="H54" s="61">
        <v>0.16455</v>
      </c>
      <c r="I54" s="38">
        <v>0.16131000000000001</v>
      </c>
      <c r="J54" s="38">
        <v>0.16785</v>
      </c>
      <c r="K54" s="38">
        <v>0</v>
      </c>
      <c r="L54" s="38">
        <v>0.97899999999999998</v>
      </c>
      <c r="M54" s="38">
        <v>0.95489999999999997</v>
      </c>
      <c r="N54" s="38">
        <v>1.0037</v>
      </c>
      <c r="O54" s="38">
        <v>9.5755999999999994E-2</v>
      </c>
      <c r="P54" s="61"/>
      <c r="Q54" s="38">
        <v>92</v>
      </c>
      <c r="R54" s="38"/>
      <c r="S54" s="38">
        <v>1.0834999999999999</v>
      </c>
      <c r="T54" s="38">
        <v>1.0523</v>
      </c>
      <c r="U54" s="61">
        <v>1.1156999999999999</v>
      </c>
      <c r="V54" s="38">
        <v>0</v>
      </c>
      <c r="W54" s="38" t="s">
        <v>47</v>
      </c>
    </row>
    <row r="55" spans="1:23" x14ac:dyDescent="0.25">
      <c r="A55" s="37" t="s">
        <v>17</v>
      </c>
      <c r="B55" s="38" t="s">
        <v>41</v>
      </c>
      <c r="C55" s="38" t="s">
        <v>62</v>
      </c>
      <c r="D55" s="38" t="s">
        <v>59</v>
      </c>
      <c r="E55" s="38">
        <v>20111</v>
      </c>
      <c r="F55" s="61">
        <v>1950</v>
      </c>
      <c r="G55" s="38">
        <v>132624</v>
      </c>
      <c r="H55" s="61">
        <v>0.16336999999999999</v>
      </c>
      <c r="I55" s="38">
        <v>0.15628</v>
      </c>
      <c r="J55" s="38">
        <v>0.17077999999999999</v>
      </c>
      <c r="K55" s="38">
        <v>0</v>
      </c>
      <c r="L55" s="38">
        <v>1.1538999999999999</v>
      </c>
      <c r="M55" s="38">
        <v>1.1002000000000001</v>
      </c>
      <c r="N55" s="38">
        <v>1.2101999999999999</v>
      </c>
      <c r="O55" s="38">
        <v>0</v>
      </c>
      <c r="P55" s="61">
        <v>1</v>
      </c>
      <c r="Q55" s="38">
        <v>90</v>
      </c>
      <c r="R55" s="38"/>
      <c r="S55" s="38" t="s">
        <v>23</v>
      </c>
      <c r="T55" s="38" t="s">
        <v>23</v>
      </c>
      <c r="U55" s="61" t="s">
        <v>23</v>
      </c>
      <c r="V55" s="38" t="s">
        <v>23</v>
      </c>
      <c r="W55" s="38"/>
    </row>
    <row r="56" spans="1:23" x14ac:dyDescent="0.25">
      <c r="A56" s="37" t="s">
        <v>17</v>
      </c>
      <c r="B56" s="38" t="s">
        <v>41</v>
      </c>
      <c r="C56" s="38" t="s">
        <v>62</v>
      </c>
      <c r="D56" s="38" t="s">
        <v>59</v>
      </c>
      <c r="E56" s="38">
        <v>20112</v>
      </c>
      <c r="F56" s="61">
        <v>2256</v>
      </c>
      <c r="G56" s="38">
        <v>133311</v>
      </c>
      <c r="H56" s="61">
        <v>0.18597</v>
      </c>
      <c r="I56" s="38">
        <v>0.17845</v>
      </c>
      <c r="J56" s="38">
        <v>0.1938</v>
      </c>
      <c r="K56" s="38">
        <v>0</v>
      </c>
      <c r="L56" s="38">
        <v>1.1097999999999999</v>
      </c>
      <c r="M56" s="38">
        <v>1.0619000000000001</v>
      </c>
      <c r="N56" s="38">
        <v>1.1599999999999999</v>
      </c>
      <c r="O56" s="38">
        <v>3.9999999999999998E-6</v>
      </c>
      <c r="P56" s="61">
        <v>1</v>
      </c>
      <c r="Q56" s="38">
        <v>91</v>
      </c>
      <c r="R56" s="38"/>
      <c r="S56" s="38" t="s">
        <v>23</v>
      </c>
      <c r="T56" s="38" t="s">
        <v>23</v>
      </c>
      <c r="U56" s="61" t="s">
        <v>23</v>
      </c>
      <c r="V56" s="38" t="s">
        <v>23</v>
      </c>
      <c r="W56" s="38"/>
    </row>
    <row r="57" spans="1:23" x14ac:dyDescent="0.25">
      <c r="A57" s="37" t="s">
        <v>17</v>
      </c>
      <c r="B57" s="38" t="s">
        <v>41</v>
      </c>
      <c r="C57" s="38" t="s">
        <v>62</v>
      </c>
      <c r="D57" s="38" t="s">
        <v>59</v>
      </c>
      <c r="E57" s="38">
        <v>20113</v>
      </c>
      <c r="F57" s="61">
        <v>2603</v>
      </c>
      <c r="G57" s="38">
        <v>132612</v>
      </c>
      <c r="H57" s="61">
        <v>0.21335999999999999</v>
      </c>
      <c r="I57" s="38">
        <v>0.20530999999999999</v>
      </c>
      <c r="J57" s="38">
        <v>0.22170999999999999</v>
      </c>
      <c r="K57" s="38">
        <v>0</v>
      </c>
      <c r="L57" s="38">
        <v>1.1400999999999999</v>
      </c>
      <c r="M57" s="38">
        <v>1.0941000000000001</v>
      </c>
      <c r="N57" s="38">
        <v>1.1880999999999999</v>
      </c>
      <c r="O57" s="38">
        <v>0</v>
      </c>
      <c r="P57" s="61">
        <v>1</v>
      </c>
      <c r="Q57" s="38">
        <v>92</v>
      </c>
      <c r="R57" s="38"/>
      <c r="S57" s="38" t="s">
        <v>23</v>
      </c>
      <c r="T57" s="38" t="s">
        <v>23</v>
      </c>
      <c r="U57" s="61" t="s">
        <v>23</v>
      </c>
      <c r="V57" s="38" t="s">
        <v>23</v>
      </c>
      <c r="W57" s="38"/>
    </row>
    <row r="58" spans="1:23" x14ac:dyDescent="0.25">
      <c r="A58" s="37" t="s">
        <v>17</v>
      </c>
      <c r="B58" s="38" t="s">
        <v>41</v>
      </c>
      <c r="C58" s="38" t="s">
        <v>62</v>
      </c>
      <c r="D58" s="38" t="s">
        <v>59</v>
      </c>
      <c r="E58" s="38">
        <v>20114</v>
      </c>
      <c r="F58" s="61">
        <v>2321</v>
      </c>
      <c r="G58" s="38">
        <v>133635</v>
      </c>
      <c r="H58" s="61">
        <v>0.18878</v>
      </c>
      <c r="I58" s="38">
        <v>0.18126</v>
      </c>
      <c r="J58" s="38">
        <v>0.19661999999999999</v>
      </c>
      <c r="K58" s="38">
        <v>0</v>
      </c>
      <c r="L58" s="38">
        <v>1.1709000000000001</v>
      </c>
      <c r="M58" s="38">
        <v>1.1208</v>
      </c>
      <c r="N58" s="38">
        <v>1.2232000000000001</v>
      </c>
      <c r="O58" s="38">
        <v>0</v>
      </c>
      <c r="P58" s="61">
        <v>1</v>
      </c>
      <c r="Q58" s="38">
        <v>92</v>
      </c>
      <c r="R58" s="38"/>
      <c r="S58" s="38" t="s">
        <v>23</v>
      </c>
      <c r="T58" s="38" t="s">
        <v>23</v>
      </c>
      <c r="U58" s="61" t="s">
        <v>23</v>
      </c>
      <c r="V58" s="38" t="s">
        <v>23</v>
      </c>
      <c r="W58" s="38"/>
    </row>
    <row r="59" spans="1:23" x14ac:dyDescent="0.25">
      <c r="A59" s="37" t="s">
        <v>17</v>
      </c>
      <c r="B59" s="38" t="s">
        <v>41</v>
      </c>
      <c r="C59" s="38" t="s">
        <v>62</v>
      </c>
      <c r="D59" s="38" t="s">
        <v>59</v>
      </c>
      <c r="E59" s="38">
        <v>20121</v>
      </c>
      <c r="F59" s="61">
        <v>2226</v>
      </c>
      <c r="G59" s="38">
        <v>133390</v>
      </c>
      <c r="H59" s="61">
        <v>0.18337999999999999</v>
      </c>
      <c r="I59" s="38">
        <v>0.17591999999999999</v>
      </c>
      <c r="J59" s="38">
        <v>0.19116</v>
      </c>
      <c r="K59" s="38">
        <v>0</v>
      </c>
      <c r="L59" s="38">
        <v>1.1758999999999999</v>
      </c>
      <c r="M59" s="38">
        <v>1.1246</v>
      </c>
      <c r="N59" s="38">
        <v>1.2295</v>
      </c>
      <c r="O59" s="38">
        <v>0</v>
      </c>
      <c r="P59" s="61">
        <v>1</v>
      </c>
      <c r="Q59" s="38">
        <v>91</v>
      </c>
      <c r="R59" s="38"/>
      <c r="S59" s="38" t="s">
        <v>23</v>
      </c>
      <c r="T59" s="38" t="s">
        <v>23</v>
      </c>
      <c r="U59" s="61" t="s">
        <v>23</v>
      </c>
      <c r="V59" s="38" t="s">
        <v>23</v>
      </c>
      <c r="W59" s="38"/>
    </row>
    <row r="60" spans="1:23" x14ac:dyDescent="0.25">
      <c r="A60" s="37" t="s">
        <v>17</v>
      </c>
      <c r="B60" s="38" t="s">
        <v>41</v>
      </c>
      <c r="C60" s="38" t="s">
        <v>62</v>
      </c>
      <c r="D60" s="38" t="s">
        <v>59</v>
      </c>
      <c r="E60" s="38">
        <v>20122</v>
      </c>
      <c r="F60" s="61">
        <v>2487</v>
      </c>
      <c r="G60" s="38">
        <v>134447</v>
      </c>
      <c r="H60" s="61">
        <v>0.20327000000000001</v>
      </c>
      <c r="I60" s="38">
        <v>0.19544</v>
      </c>
      <c r="J60" s="38">
        <v>0.21142</v>
      </c>
      <c r="K60" s="38">
        <v>0</v>
      </c>
      <c r="L60" s="38">
        <v>1.1547000000000001</v>
      </c>
      <c r="M60" s="38">
        <v>1.1071</v>
      </c>
      <c r="N60" s="38">
        <v>1.2044999999999999</v>
      </c>
      <c r="O60" s="38">
        <v>0</v>
      </c>
      <c r="P60" s="61">
        <v>1</v>
      </c>
      <c r="Q60" s="38">
        <v>91</v>
      </c>
      <c r="R60" s="38"/>
      <c r="S60" s="38" t="s">
        <v>23</v>
      </c>
      <c r="T60" s="38" t="s">
        <v>23</v>
      </c>
      <c r="U60" s="61" t="s">
        <v>23</v>
      </c>
      <c r="V60" s="38" t="s">
        <v>23</v>
      </c>
      <c r="W60" s="38"/>
    </row>
    <row r="61" spans="1:23" x14ac:dyDescent="0.25">
      <c r="A61" s="37" t="s">
        <v>17</v>
      </c>
      <c r="B61" s="38" t="s">
        <v>41</v>
      </c>
      <c r="C61" s="38" t="s">
        <v>62</v>
      </c>
      <c r="D61" s="38" t="s">
        <v>59</v>
      </c>
      <c r="E61" s="38">
        <v>20123</v>
      </c>
      <c r="F61" s="61">
        <v>2888</v>
      </c>
      <c r="G61" s="38">
        <v>133784</v>
      </c>
      <c r="H61" s="61">
        <v>0.23463999999999999</v>
      </c>
      <c r="I61" s="38">
        <v>0.22624</v>
      </c>
      <c r="J61" s="38">
        <v>0.24335999999999999</v>
      </c>
      <c r="K61" s="38">
        <v>0</v>
      </c>
      <c r="L61" s="38">
        <v>1.1859</v>
      </c>
      <c r="M61" s="38">
        <v>1.1404000000000001</v>
      </c>
      <c r="N61" s="38">
        <v>1.2333000000000001</v>
      </c>
      <c r="O61" s="38">
        <v>0</v>
      </c>
      <c r="P61" s="61">
        <v>1</v>
      </c>
      <c r="Q61" s="38">
        <v>92</v>
      </c>
      <c r="R61" s="38"/>
      <c r="S61" s="38" t="s">
        <v>23</v>
      </c>
      <c r="T61" s="38" t="s">
        <v>23</v>
      </c>
      <c r="U61" s="61" t="s">
        <v>23</v>
      </c>
      <c r="V61" s="38" t="s">
        <v>23</v>
      </c>
      <c r="W61" s="38"/>
    </row>
    <row r="62" spans="1:23" x14ac:dyDescent="0.25">
      <c r="A62" s="37" t="s">
        <v>17</v>
      </c>
      <c r="B62" s="38" t="s">
        <v>41</v>
      </c>
      <c r="C62" s="38" t="s">
        <v>62</v>
      </c>
      <c r="D62" s="38" t="s">
        <v>59</v>
      </c>
      <c r="E62" s="38">
        <v>20124</v>
      </c>
      <c r="F62" s="61">
        <v>2375</v>
      </c>
      <c r="G62" s="38">
        <v>135147</v>
      </c>
      <c r="H62" s="61">
        <v>0.19102</v>
      </c>
      <c r="I62" s="38">
        <v>0.18348999999999999</v>
      </c>
      <c r="J62" s="38">
        <v>0.19885</v>
      </c>
      <c r="K62" s="38">
        <v>0</v>
      </c>
      <c r="L62" s="38">
        <v>1.1996</v>
      </c>
      <c r="M62" s="38">
        <v>1.1488</v>
      </c>
      <c r="N62" s="38">
        <v>1.2525999999999999</v>
      </c>
      <c r="O62" s="38">
        <v>0</v>
      </c>
      <c r="P62" s="61">
        <v>1</v>
      </c>
      <c r="Q62" s="38">
        <v>92</v>
      </c>
      <c r="R62" s="38"/>
      <c r="S62" s="38" t="s">
        <v>23</v>
      </c>
      <c r="T62" s="38" t="s">
        <v>23</v>
      </c>
      <c r="U62" s="61" t="s">
        <v>23</v>
      </c>
      <c r="V62" s="38" t="s">
        <v>23</v>
      </c>
      <c r="W62" s="38"/>
    </row>
    <row r="63" spans="1:23" x14ac:dyDescent="0.25">
      <c r="A63" s="37" t="s">
        <v>17</v>
      </c>
      <c r="B63" s="38" t="s">
        <v>41</v>
      </c>
      <c r="C63" s="38" t="s">
        <v>62</v>
      </c>
      <c r="D63" s="38" t="s">
        <v>59</v>
      </c>
      <c r="E63" s="38">
        <v>20131</v>
      </c>
      <c r="F63" s="61">
        <v>2062</v>
      </c>
      <c r="G63" s="38">
        <v>135112</v>
      </c>
      <c r="H63" s="61">
        <v>0.16957</v>
      </c>
      <c r="I63" s="38">
        <v>0.16241</v>
      </c>
      <c r="J63" s="38">
        <v>0.17705000000000001</v>
      </c>
      <c r="K63" s="38">
        <v>0</v>
      </c>
      <c r="L63" s="38">
        <v>1.103</v>
      </c>
      <c r="M63" s="38">
        <v>1.0531999999999999</v>
      </c>
      <c r="N63" s="38">
        <v>1.1551</v>
      </c>
      <c r="O63" s="38">
        <v>3.1999999999999999E-5</v>
      </c>
      <c r="P63" s="61">
        <v>1</v>
      </c>
      <c r="Q63" s="38">
        <v>90</v>
      </c>
      <c r="R63" s="38"/>
      <c r="S63" s="38" t="s">
        <v>23</v>
      </c>
      <c r="T63" s="38" t="s">
        <v>23</v>
      </c>
      <c r="U63" s="61" t="s">
        <v>23</v>
      </c>
      <c r="V63" s="38" t="s">
        <v>23</v>
      </c>
      <c r="W63" s="38"/>
    </row>
    <row r="64" spans="1:23" x14ac:dyDescent="0.25">
      <c r="A64" s="37" t="s">
        <v>17</v>
      </c>
      <c r="B64" s="38" t="s">
        <v>41</v>
      </c>
      <c r="C64" s="38" t="s">
        <v>62</v>
      </c>
      <c r="D64" s="38" t="s">
        <v>59</v>
      </c>
      <c r="E64" s="38">
        <v>20132</v>
      </c>
      <c r="F64" s="61">
        <v>2495</v>
      </c>
      <c r="G64" s="38">
        <v>136150</v>
      </c>
      <c r="H64" s="61">
        <v>0.20138</v>
      </c>
      <c r="I64" s="38">
        <v>0.19363</v>
      </c>
      <c r="J64" s="38">
        <v>0.20943999999999999</v>
      </c>
      <c r="K64" s="38">
        <v>0</v>
      </c>
      <c r="L64" s="38">
        <v>1.1297999999999999</v>
      </c>
      <c r="M64" s="38">
        <v>1.0832999999999999</v>
      </c>
      <c r="N64" s="38">
        <v>1.1782999999999999</v>
      </c>
      <c r="O64" s="38">
        <v>0</v>
      </c>
      <c r="P64" s="61">
        <v>1</v>
      </c>
      <c r="Q64" s="38">
        <v>91</v>
      </c>
      <c r="R64" s="38"/>
      <c r="S64" s="38" t="s">
        <v>23</v>
      </c>
      <c r="T64" s="38" t="s">
        <v>23</v>
      </c>
      <c r="U64" s="61" t="s">
        <v>23</v>
      </c>
      <c r="V64" s="38" t="s">
        <v>23</v>
      </c>
      <c r="W64" s="38"/>
    </row>
    <row r="65" spans="1:23" x14ac:dyDescent="0.25">
      <c r="A65" s="37" t="s">
        <v>17</v>
      </c>
      <c r="B65" s="38" t="s">
        <v>41</v>
      </c>
      <c r="C65" s="38" t="s">
        <v>62</v>
      </c>
      <c r="D65" s="38" t="s">
        <v>59</v>
      </c>
      <c r="E65" s="38">
        <v>20133</v>
      </c>
      <c r="F65" s="61">
        <v>2792</v>
      </c>
      <c r="G65" s="38">
        <v>135239</v>
      </c>
      <c r="H65" s="61">
        <v>0.22439999999999999</v>
      </c>
      <c r="I65" s="38">
        <v>0.21623000000000001</v>
      </c>
      <c r="J65" s="38">
        <v>0.23288</v>
      </c>
      <c r="K65" s="38">
        <v>0</v>
      </c>
      <c r="L65" s="38">
        <v>1.1334</v>
      </c>
      <c r="M65" s="38">
        <v>1.0892999999999999</v>
      </c>
      <c r="N65" s="38">
        <v>1.1794</v>
      </c>
      <c r="O65" s="38">
        <v>0</v>
      </c>
      <c r="P65" s="61">
        <v>1</v>
      </c>
      <c r="Q65" s="38">
        <v>92</v>
      </c>
      <c r="R65" s="38"/>
      <c r="S65" s="38" t="s">
        <v>23</v>
      </c>
      <c r="T65" s="38" t="s">
        <v>23</v>
      </c>
      <c r="U65" s="61" t="s">
        <v>23</v>
      </c>
      <c r="V65" s="38" t="s">
        <v>23</v>
      </c>
      <c r="W65" s="38"/>
    </row>
    <row r="66" spans="1:23" x14ac:dyDescent="0.25">
      <c r="A66" s="37" t="s">
        <v>17</v>
      </c>
      <c r="B66" s="38" t="s">
        <v>41</v>
      </c>
      <c r="C66" s="38" t="s">
        <v>62</v>
      </c>
      <c r="D66" s="38" t="s">
        <v>59</v>
      </c>
      <c r="E66" s="38">
        <v>20134</v>
      </c>
      <c r="F66" s="61">
        <v>2395</v>
      </c>
      <c r="G66" s="38">
        <v>136328</v>
      </c>
      <c r="H66" s="61">
        <v>0.19095999999999999</v>
      </c>
      <c r="I66" s="38">
        <v>0.18346000000000001</v>
      </c>
      <c r="J66" s="38">
        <v>0.19875999999999999</v>
      </c>
      <c r="K66" s="38">
        <v>0</v>
      </c>
      <c r="L66" s="38">
        <v>1.145</v>
      </c>
      <c r="M66" s="38">
        <v>1.0969</v>
      </c>
      <c r="N66" s="38">
        <v>1.1952</v>
      </c>
      <c r="O66" s="38">
        <v>0</v>
      </c>
      <c r="P66" s="61">
        <v>1</v>
      </c>
      <c r="Q66" s="38">
        <v>92</v>
      </c>
      <c r="R66" s="38"/>
      <c r="S66" s="38" t="s">
        <v>23</v>
      </c>
      <c r="T66" s="38" t="s">
        <v>23</v>
      </c>
      <c r="U66" s="61" t="s">
        <v>23</v>
      </c>
      <c r="V66" s="38" t="s">
        <v>23</v>
      </c>
      <c r="W66" s="38"/>
    </row>
    <row r="67" spans="1:23" x14ac:dyDescent="0.25">
      <c r="A67" s="37" t="s">
        <v>17</v>
      </c>
      <c r="B67" s="38" t="s">
        <v>41</v>
      </c>
      <c r="C67" s="38" t="s">
        <v>62</v>
      </c>
      <c r="D67" s="38" t="s">
        <v>59</v>
      </c>
      <c r="E67" s="38">
        <v>20141</v>
      </c>
      <c r="F67" s="61">
        <v>2187</v>
      </c>
      <c r="G67" s="38">
        <v>135980</v>
      </c>
      <c r="H67" s="61">
        <v>0.1787</v>
      </c>
      <c r="I67" s="38">
        <v>0.17136999999999999</v>
      </c>
      <c r="J67" s="38">
        <v>0.18634999999999999</v>
      </c>
      <c r="K67" s="38">
        <v>0</v>
      </c>
      <c r="L67" s="38">
        <v>1.1259999999999999</v>
      </c>
      <c r="M67" s="38">
        <v>1.0766</v>
      </c>
      <c r="N67" s="38">
        <v>1.1776</v>
      </c>
      <c r="O67" s="38">
        <v>0</v>
      </c>
      <c r="P67" s="61">
        <v>1</v>
      </c>
      <c r="Q67" s="38">
        <v>90</v>
      </c>
      <c r="R67" s="38"/>
      <c r="S67" s="38" t="s">
        <v>23</v>
      </c>
      <c r="T67" s="38" t="s">
        <v>23</v>
      </c>
      <c r="U67" s="61" t="s">
        <v>23</v>
      </c>
      <c r="V67" s="38" t="s">
        <v>23</v>
      </c>
      <c r="W67" s="38"/>
    </row>
    <row r="68" spans="1:23" x14ac:dyDescent="0.25">
      <c r="A68" s="37" t="s">
        <v>17</v>
      </c>
      <c r="B68" s="38" t="s">
        <v>41</v>
      </c>
      <c r="C68" s="38" t="s">
        <v>62</v>
      </c>
      <c r="D68" s="38" t="s">
        <v>59</v>
      </c>
      <c r="E68" s="38">
        <v>20142</v>
      </c>
      <c r="F68" s="61">
        <v>2433</v>
      </c>
      <c r="G68" s="38">
        <v>136821</v>
      </c>
      <c r="H68" s="61">
        <v>0.19541</v>
      </c>
      <c r="I68" s="38">
        <v>0.18779999999999999</v>
      </c>
      <c r="J68" s="38">
        <v>0.20333000000000001</v>
      </c>
      <c r="K68" s="38">
        <v>0</v>
      </c>
      <c r="L68" s="38">
        <v>1.0861000000000001</v>
      </c>
      <c r="M68" s="38">
        <v>1.0409999999999999</v>
      </c>
      <c r="N68" s="38">
        <v>1.1332</v>
      </c>
      <c r="O68" s="38">
        <v>1.36E-4</v>
      </c>
      <c r="P68" s="61">
        <v>1</v>
      </c>
      <c r="Q68" s="38">
        <v>91</v>
      </c>
      <c r="R68" s="38"/>
      <c r="S68" s="38" t="s">
        <v>23</v>
      </c>
      <c r="T68" s="38" t="s">
        <v>23</v>
      </c>
      <c r="U68" s="61" t="s">
        <v>23</v>
      </c>
      <c r="V68" s="38" t="s">
        <v>23</v>
      </c>
      <c r="W68" s="38"/>
    </row>
    <row r="69" spans="1:23" x14ac:dyDescent="0.25">
      <c r="A69" s="37" t="s">
        <v>17</v>
      </c>
      <c r="B69" s="38" t="s">
        <v>41</v>
      </c>
      <c r="C69" s="38" t="s">
        <v>62</v>
      </c>
      <c r="D69" s="38" t="s">
        <v>59</v>
      </c>
      <c r="E69" s="38">
        <v>20143</v>
      </c>
      <c r="F69" s="61">
        <v>2696</v>
      </c>
      <c r="G69" s="38">
        <v>135946</v>
      </c>
      <c r="H69" s="61">
        <v>0.21556</v>
      </c>
      <c r="I69" s="38">
        <v>0.20757</v>
      </c>
      <c r="J69" s="38">
        <v>0.22384999999999999</v>
      </c>
      <c r="K69" s="38">
        <v>0</v>
      </c>
      <c r="L69" s="38">
        <v>1.0798000000000001</v>
      </c>
      <c r="M69" s="38">
        <v>1.0370999999999999</v>
      </c>
      <c r="N69" s="38">
        <v>1.1241000000000001</v>
      </c>
      <c r="O69" s="38">
        <v>1.8900000000000001E-4</v>
      </c>
      <c r="P69" s="61">
        <v>1</v>
      </c>
      <c r="Q69" s="38">
        <v>92</v>
      </c>
      <c r="R69" s="38"/>
      <c r="S69" s="38" t="s">
        <v>23</v>
      </c>
      <c r="T69" s="38" t="s">
        <v>23</v>
      </c>
      <c r="U69" s="61" t="s">
        <v>23</v>
      </c>
      <c r="V69" s="38" t="s">
        <v>23</v>
      </c>
      <c r="W69" s="38"/>
    </row>
    <row r="70" spans="1:23" x14ac:dyDescent="0.25">
      <c r="A70" s="37" t="s">
        <v>17</v>
      </c>
      <c r="B70" s="38" t="s">
        <v>41</v>
      </c>
      <c r="C70" s="38" t="s">
        <v>62</v>
      </c>
      <c r="D70" s="38" t="s">
        <v>59</v>
      </c>
      <c r="E70" s="38">
        <v>20144</v>
      </c>
      <c r="F70" s="61">
        <v>2404</v>
      </c>
      <c r="G70" s="38">
        <v>136943</v>
      </c>
      <c r="H70" s="61">
        <v>0.19081000000000001</v>
      </c>
      <c r="I70" s="38">
        <v>0.18334</v>
      </c>
      <c r="J70" s="38">
        <v>0.19858999999999999</v>
      </c>
      <c r="K70" s="38">
        <v>0</v>
      </c>
      <c r="L70" s="38">
        <v>1.1115999999999999</v>
      </c>
      <c r="M70" s="38">
        <v>1.0650999999999999</v>
      </c>
      <c r="N70" s="38">
        <v>1.1600999999999999</v>
      </c>
      <c r="O70" s="38">
        <v>9.9999999999999995E-7</v>
      </c>
      <c r="P70" s="61">
        <v>1</v>
      </c>
      <c r="Q70" s="38">
        <v>92</v>
      </c>
      <c r="R70" s="38"/>
      <c r="S70" s="38" t="s">
        <v>23</v>
      </c>
      <c r="T70" s="38" t="s">
        <v>23</v>
      </c>
      <c r="U70" s="61" t="s">
        <v>23</v>
      </c>
      <c r="V70" s="38" t="s">
        <v>23</v>
      </c>
      <c r="W70" s="38"/>
    </row>
    <row r="71" spans="1:23" x14ac:dyDescent="0.25">
      <c r="A71" s="37" t="s">
        <v>17</v>
      </c>
      <c r="B71" s="38" t="s">
        <v>41</v>
      </c>
      <c r="C71" s="38" t="s">
        <v>62</v>
      </c>
      <c r="D71" s="38" t="s">
        <v>59</v>
      </c>
      <c r="E71" s="38">
        <v>20151</v>
      </c>
      <c r="F71" s="61">
        <v>2082</v>
      </c>
      <c r="G71" s="38">
        <v>136139</v>
      </c>
      <c r="H71" s="61">
        <v>0.16991999999999999</v>
      </c>
      <c r="I71" s="38">
        <v>0.16278000000000001</v>
      </c>
      <c r="J71" s="38">
        <v>0.17738000000000001</v>
      </c>
      <c r="K71" s="38">
        <v>0</v>
      </c>
      <c r="L71" s="38">
        <v>1.0278</v>
      </c>
      <c r="M71" s="38">
        <v>0.9819</v>
      </c>
      <c r="N71" s="38">
        <v>1.0759000000000001</v>
      </c>
      <c r="O71" s="38">
        <v>0.23926500000000001</v>
      </c>
      <c r="P71" s="61"/>
      <c r="Q71" s="38">
        <v>90</v>
      </c>
      <c r="R71" s="38"/>
      <c r="S71" s="38" t="s">
        <v>23</v>
      </c>
      <c r="T71" s="38" t="s">
        <v>23</v>
      </c>
      <c r="U71" s="61" t="s">
        <v>23</v>
      </c>
      <c r="V71" s="38" t="s">
        <v>23</v>
      </c>
      <c r="W71" s="38"/>
    </row>
    <row r="72" spans="1:23" x14ac:dyDescent="0.25">
      <c r="A72" s="37" t="s">
        <v>17</v>
      </c>
      <c r="B72" s="38" t="s">
        <v>41</v>
      </c>
      <c r="C72" s="38" t="s">
        <v>62</v>
      </c>
      <c r="D72" s="38" t="s">
        <v>59</v>
      </c>
      <c r="E72" s="38">
        <v>20152</v>
      </c>
      <c r="F72" s="61">
        <v>2411</v>
      </c>
      <c r="G72" s="38">
        <v>137015</v>
      </c>
      <c r="H72" s="61">
        <v>0.19336999999999999</v>
      </c>
      <c r="I72" s="38">
        <v>0.18579999999999999</v>
      </c>
      <c r="J72" s="38">
        <v>0.20124</v>
      </c>
      <c r="K72" s="38">
        <v>0</v>
      </c>
      <c r="L72" s="38">
        <v>1.0373000000000001</v>
      </c>
      <c r="M72" s="38">
        <v>0.99409999999999998</v>
      </c>
      <c r="N72" s="38">
        <v>1.0823</v>
      </c>
      <c r="O72" s="38">
        <v>9.1464000000000004E-2</v>
      </c>
      <c r="P72" s="61"/>
      <c r="Q72" s="38">
        <v>91</v>
      </c>
      <c r="R72" s="38"/>
      <c r="S72" s="38" t="s">
        <v>23</v>
      </c>
      <c r="T72" s="38" t="s">
        <v>23</v>
      </c>
      <c r="U72" s="61" t="s">
        <v>23</v>
      </c>
      <c r="V72" s="38" t="s">
        <v>23</v>
      </c>
      <c r="W72" s="38"/>
    </row>
    <row r="73" spans="1:23" x14ac:dyDescent="0.25">
      <c r="A73" s="37" t="s">
        <v>17</v>
      </c>
      <c r="B73" s="38" t="s">
        <v>41</v>
      </c>
      <c r="C73" s="38" t="s">
        <v>62</v>
      </c>
      <c r="D73" s="38" t="s">
        <v>59</v>
      </c>
      <c r="E73" s="38">
        <v>20153</v>
      </c>
      <c r="F73" s="61">
        <v>2693</v>
      </c>
      <c r="G73" s="38">
        <v>136078</v>
      </c>
      <c r="H73" s="61">
        <v>0.21511</v>
      </c>
      <c r="I73" s="38">
        <v>0.20713999999999999</v>
      </c>
      <c r="J73" s="38">
        <v>0.22339000000000001</v>
      </c>
      <c r="K73" s="38">
        <v>0</v>
      </c>
      <c r="L73" s="38">
        <v>1.0222</v>
      </c>
      <c r="M73" s="38">
        <v>0.98199999999999998</v>
      </c>
      <c r="N73" s="38">
        <v>1.0641</v>
      </c>
      <c r="O73" s="38">
        <v>0.28403099999999998</v>
      </c>
      <c r="P73" s="61"/>
      <c r="Q73" s="38">
        <v>92</v>
      </c>
      <c r="R73" s="38"/>
      <c r="S73" s="38" t="s">
        <v>23</v>
      </c>
      <c r="T73" s="38" t="s">
        <v>23</v>
      </c>
      <c r="U73" s="61" t="s">
        <v>23</v>
      </c>
      <c r="V73" s="38" t="s">
        <v>23</v>
      </c>
      <c r="W73" s="38"/>
    </row>
    <row r="74" spans="1:23" x14ac:dyDescent="0.25">
      <c r="A74" s="37" t="s">
        <v>17</v>
      </c>
      <c r="B74" s="38" t="s">
        <v>41</v>
      </c>
      <c r="C74" s="38" t="s">
        <v>62</v>
      </c>
      <c r="D74" s="38" t="s">
        <v>59</v>
      </c>
      <c r="E74" s="38">
        <v>20154</v>
      </c>
      <c r="F74" s="61">
        <v>2323</v>
      </c>
      <c r="G74" s="38">
        <v>137024</v>
      </c>
      <c r="H74" s="61">
        <v>0.18426999999999999</v>
      </c>
      <c r="I74" s="38">
        <v>0.17693</v>
      </c>
      <c r="J74" s="38">
        <v>0.19192000000000001</v>
      </c>
      <c r="K74" s="38">
        <v>0</v>
      </c>
      <c r="L74" s="38">
        <v>1.0642</v>
      </c>
      <c r="M74" s="38">
        <v>1.0189999999999999</v>
      </c>
      <c r="N74" s="38">
        <v>1.1113</v>
      </c>
      <c r="O74" s="38">
        <v>4.908E-3</v>
      </c>
      <c r="P74" s="61">
        <v>1</v>
      </c>
      <c r="Q74" s="38">
        <v>92</v>
      </c>
      <c r="R74" s="38"/>
      <c r="S74" s="38" t="s">
        <v>23</v>
      </c>
      <c r="T74" s="38" t="s">
        <v>23</v>
      </c>
      <c r="U74" s="61" t="s">
        <v>23</v>
      </c>
      <c r="V74" s="38" t="s">
        <v>23</v>
      </c>
      <c r="W74" s="38"/>
    </row>
    <row r="75" spans="1:23" x14ac:dyDescent="0.25">
      <c r="A75" s="37" t="s">
        <v>17</v>
      </c>
      <c r="B75" s="38" t="s">
        <v>41</v>
      </c>
      <c r="C75" s="38" t="s">
        <v>62</v>
      </c>
      <c r="D75" s="38" t="s">
        <v>59</v>
      </c>
      <c r="E75" s="38">
        <v>20161</v>
      </c>
      <c r="F75" s="61">
        <v>2225</v>
      </c>
      <c r="G75" s="38">
        <v>136718</v>
      </c>
      <c r="H75" s="61">
        <v>0.17884</v>
      </c>
      <c r="I75" s="38">
        <v>0.17155999999999999</v>
      </c>
      <c r="J75" s="38">
        <v>0.18643000000000001</v>
      </c>
      <c r="K75" s="38">
        <v>0</v>
      </c>
      <c r="L75" s="38">
        <v>1.0939000000000001</v>
      </c>
      <c r="M75" s="38">
        <v>1.0465</v>
      </c>
      <c r="N75" s="38">
        <v>1.1435</v>
      </c>
      <c r="O75" s="38">
        <v>7.2000000000000002E-5</v>
      </c>
      <c r="P75" s="61">
        <v>1</v>
      </c>
      <c r="Q75" s="38">
        <v>91</v>
      </c>
      <c r="R75" s="38"/>
      <c r="S75" s="38">
        <v>1.0947</v>
      </c>
      <c r="T75" s="38">
        <v>1.0301</v>
      </c>
      <c r="U75" s="61">
        <v>1.1633</v>
      </c>
      <c r="V75" s="38">
        <v>3.5379999999999999E-3</v>
      </c>
      <c r="W75" s="38" t="s">
        <v>47</v>
      </c>
    </row>
    <row r="76" spans="1:23" x14ac:dyDescent="0.25">
      <c r="A76" s="37" t="s">
        <v>17</v>
      </c>
      <c r="B76" s="38" t="s">
        <v>41</v>
      </c>
      <c r="C76" s="38" t="s">
        <v>62</v>
      </c>
      <c r="D76" s="38" t="s">
        <v>59</v>
      </c>
      <c r="E76" s="38">
        <v>20162</v>
      </c>
      <c r="F76" s="61">
        <v>2490</v>
      </c>
      <c r="G76" s="38">
        <v>137423</v>
      </c>
      <c r="H76" s="61">
        <v>0.19911000000000001</v>
      </c>
      <c r="I76" s="38">
        <v>0.19144</v>
      </c>
      <c r="J76" s="38">
        <v>0.20709</v>
      </c>
      <c r="K76" s="38">
        <v>0</v>
      </c>
      <c r="L76" s="38">
        <v>1.0803</v>
      </c>
      <c r="M76" s="38">
        <v>1.036</v>
      </c>
      <c r="N76" s="38">
        <v>1.1265000000000001</v>
      </c>
      <c r="O76" s="38">
        <v>2.99E-4</v>
      </c>
      <c r="P76" s="61">
        <v>1</v>
      </c>
      <c r="Q76" s="38">
        <v>91</v>
      </c>
      <c r="R76" s="38"/>
      <c r="S76" s="38">
        <v>1.0707</v>
      </c>
      <c r="T76" s="38">
        <v>1.0114000000000001</v>
      </c>
      <c r="U76" s="61">
        <v>1.1335</v>
      </c>
      <c r="V76" s="38">
        <v>1.8766999999999999E-2</v>
      </c>
      <c r="W76" s="38" t="s">
        <v>47</v>
      </c>
    </row>
    <row r="77" spans="1:23" x14ac:dyDescent="0.25">
      <c r="A77" s="37" t="s">
        <v>17</v>
      </c>
      <c r="B77" s="38" t="s">
        <v>41</v>
      </c>
      <c r="C77" s="38" t="s">
        <v>62</v>
      </c>
      <c r="D77" s="38" t="s">
        <v>59</v>
      </c>
      <c r="E77" s="38">
        <v>20163</v>
      </c>
      <c r="F77" s="61">
        <v>2710</v>
      </c>
      <c r="G77" s="38">
        <v>136723</v>
      </c>
      <c r="H77" s="61">
        <v>0.21545</v>
      </c>
      <c r="I77" s="38">
        <v>0.20749000000000001</v>
      </c>
      <c r="J77" s="38">
        <v>0.22370999999999999</v>
      </c>
      <c r="K77" s="38">
        <v>0</v>
      </c>
      <c r="L77" s="38">
        <v>1.0894999999999999</v>
      </c>
      <c r="M77" s="38">
        <v>1.0466</v>
      </c>
      <c r="N77" s="38">
        <v>1.1341000000000001</v>
      </c>
      <c r="O77" s="38">
        <v>2.9E-5</v>
      </c>
      <c r="P77" s="61">
        <v>1</v>
      </c>
      <c r="Q77" s="38">
        <v>92</v>
      </c>
      <c r="R77" s="38"/>
      <c r="S77" s="38">
        <v>1.0098</v>
      </c>
      <c r="T77" s="38">
        <v>0.95689999999999997</v>
      </c>
      <c r="U77" s="61">
        <v>1.0656000000000001</v>
      </c>
      <c r="V77" s="38">
        <v>0.72226299999999999</v>
      </c>
      <c r="W77" s="38"/>
    </row>
    <row r="78" spans="1:23" x14ac:dyDescent="0.25">
      <c r="A78" s="37" t="s">
        <v>17</v>
      </c>
      <c r="B78" s="38" t="s">
        <v>41</v>
      </c>
      <c r="C78" s="38" t="s">
        <v>62</v>
      </c>
      <c r="D78" s="38" t="s">
        <v>59</v>
      </c>
      <c r="E78" s="38">
        <v>20164</v>
      </c>
      <c r="F78" s="61">
        <v>2338</v>
      </c>
      <c r="G78" s="38">
        <v>137735</v>
      </c>
      <c r="H78" s="61">
        <v>0.18451000000000001</v>
      </c>
      <c r="I78" s="38">
        <v>0.17718</v>
      </c>
      <c r="J78" s="38">
        <v>0.19214000000000001</v>
      </c>
      <c r="K78" s="38">
        <v>0</v>
      </c>
      <c r="L78" s="38">
        <v>1.0978000000000001</v>
      </c>
      <c r="M78" s="38">
        <v>1.0512999999999999</v>
      </c>
      <c r="N78" s="38">
        <v>1.1463000000000001</v>
      </c>
      <c r="O78" s="38">
        <v>2.4000000000000001E-5</v>
      </c>
      <c r="P78" s="61">
        <v>1</v>
      </c>
      <c r="Q78" s="38">
        <v>92</v>
      </c>
      <c r="R78" s="38"/>
      <c r="S78" s="38">
        <v>0.97729999999999995</v>
      </c>
      <c r="T78" s="38">
        <v>0.92279999999999995</v>
      </c>
      <c r="U78" s="61">
        <v>1.0350999999999999</v>
      </c>
      <c r="V78" s="38">
        <v>0.434054</v>
      </c>
      <c r="W78" s="38"/>
    </row>
    <row r="79" spans="1:23" x14ac:dyDescent="0.25">
      <c r="A79" s="37" t="s">
        <v>14</v>
      </c>
      <c r="B79" s="38" t="s">
        <v>41</v>
      </c>
      <c r="C79" s="38" t="s">
        <v>62</v>
      </c>
      <c r="D79" s="38" t="s">
        <v>59</v>
      </c>
      <c r="E79" s="38">
        <v>20111</v>
      </c>
      <c r="F79" s="61">
        <v>1458</v>
      </c>
      <c r="G79" s="38">
        <v>98799</v>
      </c>
      <c r="H79" s="61">
        <v>0.16397</v>
      </c>
      <c r="I79" s="38">
        <v>0.15576999999999999</v>
      </c>
      <c r="J79" s="38">
        <v>0.17261000000000001</v>
      </c>
      <c r="K79" s="38">
        <v>0</v>
      </c>
      <c r="L79" s="38">
        <v>1.1580999999999999</v>
      </c>
      <c r="M79" s="38">
        <v>1.0971</v>
      </c>
      <c r="N79" s="38">
        <v>1.2225999999999999</v>
      </c>
      <c r="O79" s="38">
        <v>0</v>
      </c>
      <c r="P79" s="61">
        <v>1</v>
      </c>
      <c r="Q79" s="38">
        <v>90</v>
      </c>
      <c r="R79" s="38"/>
      <c r="S79" s="38" t="s">
        <v>23</v>
      </c>
      <c r="T79" s="38" t="s">
        <v>23</v>
      </c>
      <c r="U79" s="61" t="s">
        <v>23</v>
      </c>
      <c r="V79" s="38" t="s">
        <v>23</v>
      </c>
      <c r="W79" s="38"/>
    </row>
    <row r="80" spans="1:23" x14ac:dyDescent="0.25">
      <c r="A80" s="37" t="s">
        <v>14</v>
      </c>
      <c r="B80" s="38" t="s">
        <v>41</v>
      </c>
      <c r="C80" s="38" t="s">
        <v>62</v>
      </c>
      <c r="D80" s="38" t="s">
        <v>59</v>
      </c>
      <c r="E80" s="38">
        <v>20112</v>
      </c>
      <c r="F80" s="61">
        <v>1737</v>
      </c>
      <c r="G80" s="38">
        <v>99342</v>
      </c>
      <c r="H80" s="61">
        <v>0.19214000000000001</v>
      </c>
      <c r="I80" s="38">
        <v>0.18332000000000001</v>
      </c>
      <c r="J80" s="38">
        <v>0.2014</v>
      </c>
      <c r="K80" s="38">
        <v>0</v>
      </c>
      <c r="L80" s="38">
        <v>1.1467000000000001</v>
      </c>
      <c r="M80" s="38">
        <v>1.0911999999999999</v>
      </c>
      <c r="N80" s="38">
        <v>1.2050000000000001</v>
      </c>
      <c r="O80" s="38">
        <v>0</v>
      </c>
      <c r="P80" s="61">
        <v>1</v>
      </c>
      <c r="Q80" s="38">
        <v>91</v>
      </c>
      <c r="R80" s="38"/>
      <c r="S80" s="38" t="s">
        <v>23</v>
      </c>
      <c r="T80" s="38" t="s">
        <v>23</v>
      </c>
      <c r="U80" s="61" t="s">
        <v>23</v>
      </c>
      <c r="V80" s="38" t="s">
        <v>23</v>
      </c>
      <c r="W80" s="38"/>
    </row>
    <row r="81" spans="1:23" x14ac:dyDescent="0.25">
      <c r="A81" s="37" t="s">
        <v>14</v>
      </c>
      <c r="B81" s="38" t="s">
        <v>41</v>
      </c>
      <c r="C81" s="38" t="s">
        <v>62</v>
      </c>
      <c r="D81" s="38" t="s">
        <v>59</v>
      </c>
      <c r="E81" s="38">
        <v>20113</v>
      </c>
      <c r="F81" s="61">
        <v>1988</v>
      </c>
      <c r="G81" s="38">
        <v>99191</v>
      </c>
      <c r="H81" s="61">
        <v>0.21784999999999999</v>
      </c>
      <c r="I81" s="38">
        <v>0.20848</v>
      </c>
      <c r="J81" s="38">
        <v>0.22764000000000001</v>
      </c>
      <c r="K81" s="38">
        <v>0</v>
      </c>
      <c r="L81" s="38">
        <v>1.1640999999999999</v>
      </c>
      <c r="M81" s="38">
        <v>1.1113</v>
      </c>
      <c r="N81" s="38">
        <v>1.2194</v>
      </c>
      <c r="O81" s="38">
        <v>0</v>
      </c>
      <c r="P81" s="61">
        <v>1</v>
      </c>
      <c r="Q81" s="38">
        <v>92</v>
      </c>
      <c r="R81" s="38"/>
      <c r="S81" s="38" t="s">
        <v>23</v>
      </c>
      <c r="T81" s="38" t="s">
        <v>23</v>
      </c>
      <c r="U81" s="61" t="s">
        <v>23</v>
      </c>
      <c r="V81" s="38" t="s">
        <v>23</v>
      </c>
      <c r="W81" s="38"/>
    </row>
    <row r="82" spans="1:23" x14ac:dyDescent="0.25">
      <c r="A82" s="37" t="s">
        <v>14</v>
      </c>
      <c r="B82" s="38" t="s">
        <v>41</v>
      </c>
      <c r="C82" s="38" t="s">
        <v>62</v>
      </c>
      <c r="D82" s="38" t="s">
        <v>59</v>
      </c>
      <c r="E82" s="38">
        <v>20114</v>
      </c>
      <c r="F82" s="61">
        <v>1671</v>
      </c>
      <c r="G82" s="38">
        <v>100488</v>
      </c>
      <c r="H82" s="61">
        <v>0.18074999999999999</v>
      </c>
      <c r="I82" s="38">
        <v>0.17229</v>
      </c>
      <c r="J82" s="38">
        <v>0.18962999999999999</v>
      </c>
      <c r="K82" s="38">
        <v>0</v>
      </c>
      <c r="L82" s="38">
        <v>1.121</v>
      </c>
      <c r="M82" s="38">
        <v>1.0658000000000001</v>
      </c>
      <c r="N82" s="38">
        <v>1.1791</v>
      </c>
      <c r="O82" s="38">
        <v>9.0000000000000002E-6</v>
      </c>
      <c r="P82" s="61">
        <v>1</v>
      </c>
      <c r="Q82" s="38">
        <v>92</v>
      </c>
      <c r="R82" s="38"/>
      <c r="S82" s="38" t="s">
        <v>23</v>
      </c>
      <c r="T82" s="38" t="s">
        <v>23</v>
      </c>
      <c r="U82" s="61" t="s">
        <v>23</v>
      </c>
      <c r="V82" s="38" t="s">
        <v>23</v>
      </c>
      <c r="W82" s="38"/>
    </row>
    <row r="83" spans="1:23" x14ac:dyDescent="0.25">
      <c r="A83" s="37" t="s">
        <v>14</v>
      </c>
      <c r="B83" s="38" t="s">
        <v>41</v>
      </c>
      <c r="C83" s="38" t="s">
        <v>62</v>
      </c>
      <c r="D83" s="38" t="s">
        <v>59</v>
      </c>
      <c r="E83" s="38">
        <v>20121</v>
      </c>
      <c r="F83" s="61">
        <v>1569</v>
      </c>
      <c r="G83" s="38">
        <v>100310</v>
      </c>
      <c r="H83" s="61">
        <v>0.17188000000000001</v>
      </c>
      <c r="I83" s="38">
        <v>0.16359000000000001</v>
      </c>
      <c r="J83" s="38">
        <v>0.18060000000000001</v>
      </c>
      <c r="K83" s="38">
        <v>0</v>
      </c>
      <c r="L83" s="38">
        <v>1.1022000000000001</v>
      </c>
      <c r="M83" s="38">
        <v>1.0462</v>
      </c>
      <c r="N83" s="38">
        <v>1.1611</v>
      </c>
      <c r="O83" s="38">
        <v>2.5300000000000002E-4</v>
      </c>
      <c r="P83" s="61">
        <v>1</v>
      </c>
      <c r="Q83" s="38">
        <v>91</v>
      </c>
      <c r="R83" s="38"/>
      <c r="S83" s="38" t="s">
        <v>23</v>
      </c>
      <c r="T83" s="38" t="s">
        <v>23</v>
      </c>
      <c r="U83" s="61" t="s">
        <v>23</v>
      </c>
      <c r="V83" s="38" t="s">
        <v>23</v>
      </c>
      <c r="W83" s="38"/>
    </row>
    <row r="84" spans="1:23" x14ac:dyDescent="0.25">
      <c r="A84" s="37" t="s">
        <v>14</v>
      </c>
      <c r="B84" s="38" t="s">
        <v>41</v>
      </c>
      <c r="C84" s="38" t="s">
        <v>62</v>
      </c>
      <c r="D84" s="38" t="s">
        <v>59</v>
      </c>
      <c r="E84" s="38">
        <v>20122</v>
      </c>
      <c r="F84" s="61">
        <v>1984</v>
      </c>
      <c r="G84" s="38">
        <v>101968</v>
      </c>
      <c r="H84" s="61">
        <v>0.21381</v>
      </c>
      <c r="I84" s="38">
        <v>0.20460999999999999</v>
      </c>
      <c r="J84" s="38">
        <v>0.22342999999999999</v>
      </c>
      <c r="K84" s="38">
        <v>0</v>
      </c>
      <c r="L84" s="38">
        <v>1.2145999999999999</v>
      </c>
      <c r="M84" s="38">
        <v>1.1593</v>
      </c>
      <c r="N84" s="38">
        <v>1.2725</v>
      </c>
      <c r="O84" s="38">
        <v>0</v>
      </c>
      <c r="P84" s="61">
        <v>1</v>
      </c>
      <c r="Q84" s="38">
        <v>91</v>
      </c>
      <c r="R84" s="38"/>
      <c r="S84" s="38" t="s">
        <v>23</v>
      </c>
      <c r="T84" s="38" t="s">
        <v>23</v>
      </c>
      <c r="U84" s="61" t="s">
        <v>23</v>
      </c>
      <c r="V84" s="38" t="s">
        <v>23</v>
      </c>
      <c r="W84" s="38"/>
    </row>
    <row r="85" spans="1:23" x14ac:dyDescent="0.25">
      <c r="A85" s="37" t="s">
        <v>14</v>
      </c>
      <c r="B85" s="38" t="s">
        <v>41</v>
      </c>
      <c r="C85" s="38" t="s">
        <v>62</v>
      </c>
      <c r="D85" s="38" t="s">
        <v>59</v>
      </c>
      <c r="E85" s="38">
        <v>20123</v>
      </c>
      <c r="F85" s="61">
        <v>2236</v>
      </c>
      <c r="G85" s="38">
        <v>101627</v>
      </c>
      <c r="H85" s="61">
        <v>0.23915</v>
      </c>
      <c r="I85" s="38">
        <v>0.22944000000000001</v>
      </c>
      <c r="J85" s="38">
        <v>0.24926999999999999</v>
      </c>
      <c r="K85" s="38">
        <v>0</v>
      </c>
      <c r="L85" s="38">
        <v>1.2087000000000001</v>
      </c>
      <c r="M85" s="38">
        <v>1.1569</v>
      </c>
      <c r="N85" s="38">
        <v>1.2628999999999999</v>
      </c>
      <c r="O85" s="38">
        <v>0</v>
      </c>
      <c r="P85" s="61">
        <v>1</v>
      </c>
      <c r="Q85" s="38">
        <v>92</v>
      </c>
      <c r="R85" s="38"/>
      <c r="S85" s="38" t="s">
        <v>23</v>
      </c>
      <c r="T85" s="38" t="s">
        <v>23</v>
      </c>
      <c r="U85" s="61" t="s">
        <v>23</v>
      </c>
      <c r="V85" s="38" t="s">
        <v>23</v>
      </c>
      <c r="W85" s="38"/>
    </row>
    <row r="86" spans="1:23" x14ac:dyDescent="0.25">
      <c r="A86" s="37" t="s">
        <v>14</v>
      </c>
      <c r="B86" s="38" t="s">
        <v>41</v>
      </c>
      <c r="C86" s="38" t="s">
        <v>62</v>
      </c>
      <c r="D86" s="38" t="s">
        <v>59</v>
      </c>
      <c r="E86" s="38">
        <v>20124</v>
      </c>
      <c r="F86" s="61">
        <v>1629</v>
      </c>
      <c r="G86" s="38">
        <v>102787</v>
      </c>
      <c r="H86" s="61">
        <v>0.17226</v>
      </c>
      <c r="I86" s="38">
        <v>0.1641</v>
      </c>
      <c r="J86" s="38">
        <v>0.18084</v>
      </c>
      <c r="K86" s="38">
        <v>0</v>
      </c>
      <c r="L86" s="38">
        <v>1.0818000000000001</v>
      </c>
      <c r="M86" s="38">
        <v>1.028</v>
      </c>
      <c r="N86" s="38">
        <v>1.1386000000000001</v>
      </c>
      <c r="O86" s="38">
        <v>2.5469999999999998E-3</v>
      </c>
      <c r="P86" s="61">
        <v>1</v>
      </c>
      <c r="Q86" s="38">
        <v>92</v>
      </c>
      <c r="R86" s="38"/>
      <c r="S86" s="38" t="s">
        <v>23</v>
      </c>
      <c r="T86" s="38" t="s">
        <v>23</v>
      </c>
      <c r="U86" s="61" t="s">
        <v>23</v>
      </c>
      <c r="V86" s="38" t="s">
        <v>23</v>
      </c>
      <c r="W86" s="38"/>
    </row>
    <row r="87" spans="1:23" x14ac:dyDescent="0.25">
      <c r="A87" s="37" t="s">
        <v>14</v>
      </c>
      <c r="B87" s="38" t="s">
        <v>41</v>
      </c>
      <c r="C87" s="38" t="s">
        <v>62</v>
      </c>
      <c r="D87" s="38" t="s">
        <v>59</v>
      </c>
      <c r="E87" s="38">
        <v>20131</v>
      </c>
      <c r="F87" s="61">
        <v>1578</v>
      </c>
      <c r="G87" s="38">
        <v>102648</v>
      </c>
      <c r="H87" s="61">
        <v>0.17080999999999999</v>
      </c>
      <c r="I87" s="38">
        <v>0.16259000000000001</v>
      </c>
      <c r="J87" s="38">
        <v>0.17945</v>
      </c>
      <c r="K87" s="38">
        <v>0</v>
      </c>
      <c r="L87" s="38">
        <v>1.111</v>
      </c>
      <c r="M87" s="38">
        <v>1.0548</v>
      </c>
      <c r="N87" s="38">
        <v>1.1702999999999999</v>
      </c>
      <c r="O87" s="38">
        <v>7.2000000000000002E-5</v>
      </c>
      <c r="P87" s="61">
        <v>1</v>
      </c>
      <c r="Q87" s="38">
        <v>90</v>
      </c>
      <c r="R87" s="38"/>
      <c r="S87" s="38" t="s">
        <v>23</v>
      </c>
      <c r="T87" s="38" t="s">
        <v>23</v>
      </c>
      <c r="U87" s="61" t="s">
        <v>23</v>
      </c>
      <c r="V87" s="38" t="s">
        <v>23</v>
      </c>
      <c r="W87" s="38"/>
    </row>
    <row r="88" spans="1:23" x14ac:dyDescent="0.25">
      <c r="A88" s="37" t="s">
        <v>14</v>
      </c>
      <c r="B88" s="38" t="s">
        <v>41</v>
      </c>
      <c r="C88" s="38" t="s">
        <v>62</v>
      </c>
      <c r="D88" s="38" t="s">
        <v>59</v>
      </c>
      <c r="E88" s="38">
        <v>20132</v>
      </c>
      <c r="F88" s="61">
        <v>1944</v>
      </c>
      <c r="G88" s="38">
        <v>103682</v>
      </c>
      <c r="H88" s="61">
        <v>0.20604</v>
      </c>
      <c r="I88" s="38">
        <v>0.19708000000000001</v>
      </c>
      <c r="J88" s="38">
        <v>0.21540999999999999</v>
      </c>
      <c r="K88" s="38">
        <v>0</v>
      </c>
      <c r="L88" s="38">
        <v>1.1559999999999999</v>
      </c>
      <c r="M88" s="38">
        <v>1.103</v>
      </c>
      <c r="N88" s="38">
        <v>1.2115</v>
      </c>
      <c r="O88" s="38">
        <v>0</v>
      </c>
      <c r="P88" s="61">
        <v>1</v>
      </c>
      <c r="Q88" s="38">
        <v>91</v>
      </c>
      <c r="R88" s="38"/>
      <c r="S88" s="38" t="s">
        <v>23</v>
      </c>
      <c r="T88" s="38" t="s">
        <v>23</v>
      </c>
      <c r="U88" s="61" t="s">
        <v>23</v>
      </c>
      <c r="V88" s="38" t="s">
        <v>23</v>
      </c>
      <c r="W88" s="38"/>
    </row>
    <row r="89" spans="1:23" x14ac:dyDescent="0.25">
      <c r="A89" s="37" t="s">
        <v>14</v>
      </c>
      <c r="B89" s="38" t="s">
        <v>41</v>
      </c>
      <c r="C89" s="38" t="s">
        <v>62</v>
      </c>
      <c r="D89" s="38" t="s">
        <v>59</v>
      </c>
      <c r="E89" s="38">
        <v>20133</v>
      </c>
      <c r="F89" s="61">
        <v>2213</v>
      </c>
      <c r="G89" s="38">
        <v>103292</v>
      </c>
      <c r="H89" s="61">
        <v>0.23288</v>
      </c>
      <c r="I89" s="38">
        <v>0.22337000000000001</v>
      </c>
      <c r="J89" s="38">
        <v>0.24278</v>
      </c>
      <c r="K89" s="38">
        <v>0</v>
      </c>
      <c r="L89" s="38">
        <v>1.1761999999999999</v>
      </c>
      <c r="M89" s="38">
        <v>1.1255999999999999</v>
      </c>
      <c r="N89" s="38">
        <v>1.2292000000000001</v>
      </c>
      <c r="O89" s="38">
        <v>0</v>
      </c>
      <c r="P89" s="61">
        <v>1</v>
      </c>
      <c r="Q89" s="38">
        <v>92</v>
      </c>
      <c r="R89" s="38"/>
      <c r="S89" s="38" t="s">
        <v>23</v>
      </c>
      <c r="T89" s="38" t="s">
        <v>23</v>
      </c>
      <c r="U89" s="61" t="s">
        <v>23</v>
      </c>
      <c r="V89" s="38" t="s">
        <v>23</v>
      </c>
      <c r="W89" s="38"/>
    </row>
    <row r="90" spans="1:23" x14ac:dyDescent="0.25">
      <c r="A90" s="37" t="s">
        <v>14</v>
      </c>
      <c r="B90" s="38" t="s">
        <v>41</v>
      </c>
      <c r="C90" s="38" t="s">
        <v>62</v>
      </c>
      <c r="D90" s="38" t="s">
        <v>59</v>
      </c>
      <c r="E90" s="38">
        <v>20134</v>
      </c>
      <c r="F90" s="61">
        <v>1739</v>
      </c>
      <c r="G90" s="38">
        <v>104185</v>
      </c>
      <c r="H90" s="61">
        <v>0.18143000000000001</v>
      </c>
      <c r="I90" s="38">
        <v>0.1731</v>
      </c>
      <c r="J90" s="38">
        <v>0.19016</v>
      </c>
      <c r="K90" s="38">
        <v>0</v>
      </c>
      <c r="L90" s="38">
        <v>1.0879000000000001</v>
      </c>
      <c r="M90" s="38">
        <v>1.0354000000000001</v>
      </c>
      <c r="N90" s="38">
        <v>1.143</v>
      </c>
      <c r="O90" s="38">
        <v>8.4699999999999999E-4</v>
      </c>
      <c r="P90" s="61">
        <v>1</v>
      </c>
      <c r="Q90" s="38">
        <v>92</v>
      </c>
      <c r="R90" s="38"/>
      <c r="S90" s="38" t="s">
        <v>23</v>
      </c>
      <c r="T90" s="38" t="s">
        <v>23</v>
      </c>
      <c r="U90" s="61" t="s">
        <v>23</v>
      </c>
      <c r="V90" s="38" t="s">
        <v>23</v>
      </c>
      <c r="W90" s="38"/>
    </row>
    <row r="91" spans="1:23" x14ac:dyDescent="0.25">
      <c r="A91" s="37" t="s">
        <v>14</v>
      </c>
      <c r="B91" s="38" t="s">
        <v>41</v>
      </c>
      <c r="C91" s="38" t="s">
        <v>62</v>
      </c>
      <c r="D91" s="38" t="s">
        <v>59</v>
      </c>
      <c r="E91" s="38">
        <v>20141</v>
      </c>
      <c r="F91" s="61">
        <v>1652</v>
      </c>
      <c r="G91" s="38">
        <v>103923</v>
      </c>
      <c r="H91" s="61">
        <v>0.17663000000000001</v>
      </c>
      <c r="I91" s="38">
        <v>0.16830999999999999</v>
      </c>
      <c r="J91" s="38">
        <v>0.18534999999999999</v>
      </c>
      <c r="K91" s="38">
        <v>0</v>
      </c>
      <c r="L91" s="38">
        <v>1.1129</v>
      </c>
      <c r="M91" s="38">
        <v>1.0578000000000001</v>
      </c>
      <c r="N91" s="38">
        <v>1.1709000000000001</v>
      </c>
      <c r="O91" s="38">
        <v>3.6999999999999998E-5</v>
      </c>
      <c r="P91" s="61">
        <v>1</v>
      </c>
      <c r="Q91" s="38">
        <v>90</v>
      </c>
      <c r="R91" s="38"/>
      <c r="S91" s="38" t="s">
        <v>23</v>
      </c>
      <c r="T91" s="38" t="s">
        <v>23</v>
      </c>
      <c r="U91" s="61" t="s">
        <v>23</v>
      </c>
      <c r="V91" s="38" t="s">
        <v>23</v>
      </c>
      <c r="W91" s="38"/>
    </row>
    <row r="92" spans="1:23" x14ac:dyDescent="0.25">
      <c r="A92" s="37" t="s">
        <v>14</v>
      </c>
      <c r="B92" s="38" t="s">
        <v>41</v>
      </c>
      <c r="C92" s="38" t="s">
        <v>62</v>
      </c>
      <c r="D92" s="38" t="s">
        <v>59</v>
      </c>
      <c r="E92" s="38">
        <v>20142</v>
      </c>
      <c r="F92" s="61">
        <v>2070</v>
      </c>
      <c r="G92" s="38">
        <v>104611</v>
      </c>
      <c r="H92" s="61">
        <v>0.21745</v>
      </c>
      <c r="I92" s="38">
        <v>0.20827999999999999</v>
      </c>
      <c r="J92" s="38">
        <v>0.22702</v>
      </c>
      <c r="K92" s="38">
        <v>0</v>
      </c>
      <c r="L92" s="38">
        <v>1.2085999999999999</v>
      </c>
      <c r="M92" s="38">
        <v>1.1547000000000001</v>
      </c>
      <c r="N92" s="38">
        <v>1.2648999999999999</v>
      </c>
      <c r="O92" s="38">
        <v>0</v>
      </c>
      <c r="P92" s="61">
        <v>1</v>
      </c>
      <c r="Q92" s="38">
        <v>91</v>
      </c>
      <c r="R92" s="38"/>
      <c r="S92" s="38" t="s">
        <v>23</v>
      </c>
      <c r="T92" s="38" t="s">
        <v>23</v>
      </c>
      <c r="U92" s="61" t="s">
        <v>23</v>
      </c>
      <c r="V92" s="38" t="s">
        <v>23</v>
      </c>
      <c r="W92" s="38"/>
    </row>
    <row r="93" spans="1:23" x14ac:dyDescent="0.25">
      <c r="A93" s="37" t="s">
        <v>14</v>
      </c>
      <c r="B93" s="38" t="s">
        <v>41</v>
      </c>
      <c r="C93" s="38" t="s">
        <v>62</v>
      </c>
      <c r="D93" s="38" t="s">
        <v>59</v>
      </c>
      <c r="E93" s="38">
        <v>20143</v>
      </c>
      <c r="F93" s="61">
        <v>2197</v>
      </c>
      <c r="G93" s="38">
        <v>104268</v>
      </c>
      <c r="H93" s="61">
        <v>0.22903000000000001</v>
      </c>
      <c r="I93" s="38">
        <v>0.21965000000000001</v>
      </c>
      <c r="J93" s="38">
        <v>0.23880999999999999</v>
      </c>
      <c r="K93" s="38">
        <v>0</v>
      </c>
      <c r="L93" s="38">
        <v>1.1472</v>
      </c>
      <c r="M93" s="38">
        <v>1.0976999999999999</v>
      </c>
      <c r="N93" s="38">
        <v>1.1990000000000001</v>
      </c>
      <c r="O93" s="38">
        <v>0</v>
      </c>
      <c r="P93" s="61">
        <v>1</v>
      </c>
      <c r="Q93" s="38">
        <v>92</v>
      </c>
      <c r="R93" s="38"/>
      <c r="S93" s="38" t="s">
        <v>23</v>
      </c>
      <c r="T93" s="38" t="s">
        <v>23</v>
      </c>
      <c r="U93" s="61" t="s">
        <v>23</v>
      </c>
      <c r="V93" s="38" t="s">
        <v>23</v>
      </c>
      <c r="W93" s="38"/>
    </row>
    <row r="94" spans="1:23" x14ac:dyDescent="0.25">
      <c r="A94" s="37" t="s">
        <v>14</v>
      </c>
      <c r="B94" s="38" t="s">
        <v>41</v>
      </c>
      <c r="C94" s="38" t="s">
        <v>62</v>
      </c>
      <c r="D94" s="38" t="s">
        <v>59</v>
      </c>
      <c r="E94" s="38">
        <v>20144</v>
      </c>
      <c r="F94" s="61">
        <v>1832</v>
      </c>
      <c r="G94" s="38">
        <v>105040</v>
      </c>
      <c r="H94" s="61">
        <v>0.18958</v>
      </c>
      <c r="I94" s="38">
        <v>0.18109</v>
      </c>
      <c r="J94" s="38">
        <v>0.19846</v>
      </c>
      <c r="K94" s="38">
        <v>0</v>
      </c>
      <c r="L94" s="38">
        <v>1.1044</v>
      </c>
      <c r="M94" s="38">
        <v>1.0524</v>
      </c>
      <c r="N94" s="38">
        <v>1.1589</v>
      </c>
      <c r="O94" s="38">
        <v>5.3999999999999998E-5</v>
      </c>
      <c r="P94" s="61">
        <v>1</v>
      </c>
      <c r="Q94" s="38">
        <v>92</v>
      </c>
      <c r="R94" s="38"/>
      <c r="S94" s="38" t="s">
        <v>23</v>
      </c>
      <c r="T94" s="38" t="s">
        <v>23</v>
      </c>
      <c r="U94" s="61" t="s">
        <v>23</v>
      </c>
      <c r="V94" s="38" t="s">
        <v>23</v>
      </c>
      <c r="W94" s="38"/>
    </row>
    <row r="95" spans="1:23" x14ac:dyDescent="0.25">
      <c r="A95" s="37" t="s">
        <v>14</v>
      </c>
      <c r="B95" s="38" t="s">
        <v>41</v>
      </c>
      <c r="C95" s="38" t="s">
        <v>62</v>
      </c>
      <c r="D95" s="38" t="s">
        <v>59</v>
      </c>
      <c r="E95" s="38">
        <v>20151</v>
      </c>
      <c r="F95" s="61">
        <v>1745</v>
      </c>
      <c r="G95" s="38">
        <v>104490</v>
      </c>
      <c r="H95" s="61">
        <v>0.18556</v>
      </c>
      <c r="I95" s="38">
        <v>0.17705000000000001</v>
      </c>
      <c r="J95" s="38">
        <v>0.19447</v>
      </c>
      <c r="K95" s="38">
        <v>0</v>
      </c>
      <c r="L95" s="38">
        <v>1.1224000000000001</v>
      </c>
      <c r="M95" s="38">
        <v>1.0682</v>
      </c>
      <c r="N95" s="38">
        <v>1.1792</v>
      </c>
      <c r="O95" s="38">
        <v>5.0000000000000004E-6</v>
      </c>
      <c r="P95" s="61">
        <v>1</v>
      </c>
      <c r="Q95" s="38">
        <v>90</v>
      </c>
      <c r="R95" s="38"/>
      <c r="S95" s="38" t="s">
        <v>23</v>
      </c>
      <c r="T95" s="38" t="s">
        <v>23</v>
      </c>
      <c r="U95" s="61" t="s">
        <v>23</v>
      </c>
      <c r="V95" s="38" t="s">
        <v>23</v>
      </c>
      <c r="W95" s="38"/>
    </row>
    <row r="96" spans="1:23" x14ac:dyDescent="0.25">
      <c r="A96" s="37" t="s">
        <v>14</v>
      </c>
      <c r="B96" s="38" t="s">
        <v>41</v>
      </c>
      <c r="C96" s="38" t="s">
        <v>62</v>
      </c>
      <c r="D96" s="38" t="s">
        <v>59</v>
      </c>
      <c r="E96" s="38">
        <v>20152</v>
      </c>
      <c r="F96" s="61">
        <v>2126</v>
      </c>
      <c r="G96" s="38">
        <v>105034</v>
      </c>
      <c r="H96" s="61">
        <v>0.22242999999999999</v>
      </c>
      <c r="I96" s="38">
        <v>0.21317</v>
      </c>
      <c r="J96" s="38">
        <v>0.23208999999999999</v>
      </c>
      <c r="K96" s="38">
        <v>0</v>
      </c>
      <c r="L96" s="38">
        <v>1.1931</v>
      </c>
      <c r="M96" s="38">
        <v>1.1407</v>
      </c>
      <c r="N96" s="38">
        <v>1.2479</v>
      </c>
      <c r="O96" s="38">
        <v>0</v>
      </c>
      <c r="P96" s="61">
        <v>1</v>
      </c>
      <c r="Q96" s="38">
        <v>91</v>
      </c>
      <c r="R96" s="38"/>
      <c r="S96" s="38" t="s">
        <v>23</v>
      </c>
      <c r="T96" s="38" t="s">
        <v>23</v>
      </c>
      <c r="U96" s="61" t="s">
        <v>23</v>
      </c>
      <c r="V96" s="38" t="s">
        <v>23</v>
      </c>
      <c r="W96" s="38"/>
    </row>
    <row r="97" spans="1:23" x14ac:dyDescent="0.25">
      <c r="A97" s="37" t="s">
        <v>14</v>
      </c>
      <c r="B97" s="38" t="s">
        <v>41</v>
      </c>
      <c r="C97" s="38" t="s">
        <v>62</v>
      </c>
      <c r="D97" s="38" t="s">
        <v>59</v>
      </c>
      <c r="E97" s="38">
        <v>20153</v>
      </c>
      <c r="F97" s="61">
        <v>2339</v>
      </c>
      <c r="G97" s="38">
        <v>104612</v>
      </c>
      <c r="H97" s="61">
        <v>0.24303</v>
      </c>
      <c r="I97" s="38">
        <v>0.23338</v>
      </c>
      <c r="J97" s="38">
        <v>0.25308000000000003</v>
      </c>
      <c r="K97" s="38">
        <v>0</v>
      </c>
      <c r="L97" s="38">
        <v>1.1549</v>
      </c>
      <c r="M97" s="38">
        <v>1.1065</v>
      </c>
      <c r="N97" s="38">
        <v>1.2053</v>
      </c>
      <c r="O97" s="38">
        <v>0</v>
      </c>
      <c r="P97" s="61">
        <v>1</v>
      </c>
      <c r="Q97" s="38">
        <v>92</v>
      </c>
      <c r="R97" s="38"/>
      <c r="S97" s="38" t="s">
        <v>23</v>
      </c>
      <c r="T97" s="38" t="s">
        <v>23</v>
      </c>
      <c r="U97" s="61" t="s">
        <v>23</v>
      </c>
      <c r="V97" s="38" t="s">
        <v>23</v>
      </c>
      <c r="W97" s="38"/>
    </row>
    <row r="98" spans="1:23" x14ac:dyDescent="0.25">
      <c r="A98" s="37" t="s">
        <v>14</v>
      </c>
      <c r="B98" s="38" t="s">
        <v>41</v>
      </c>
      <c r="C98" s="38" t="s">
        <v>62</v>
      </c>
      <c r="D98" s="38" t="s">
        <v>59</v>
      </c>
      <c r="E98" s="38">
        <v>20154</v>
      </c>
      <c r="F98" s="61">
        <v>1924</v>
      </c>
      <c r="G98" s="38">
        <v>105414</v>
      </c>
      <c r="H98" s="61">
        <v>0.19839000000000001</v>
      </c>
      <c r="I98" s="38">
        <v>0.18972</v>
      </c>
      <c r="J98" s="38">
        <v>0.20746000000000001</v>
      </c>
      <c r="K98" s="38">
        <v>0</v>
      </c>
      <c r="L98" s="38">
        <v>1.1456999999999999</v>
      </c>
      <c r="M98" s="38">
        <v>1.0929</v>
      </c>
      <c r="N98" s="38">
        <v>1.2009000000000001</v>
      </c>
      <c r="O98" s="38">
        <v>0</v>
      </c>
      <c r="P98" s="61">
        <v>1</v>
      </c>
      <c r="Q98" s="38">
        <v>92</v>
      </c>
      <c r="R98" s="38"/>
      <c r="S98" s="38" t="s">
        <v>23</v>
      </c>
      <c r="T98" s="38" t="s">
        <v>23</v>
      </c>
      <c r="U98" s="61" t="s">
        <v>23</v>
      </c>
      <c r="V98" s="38" t="s">
        <v>23</v>
      </c>
      <c r="W98" s="38"/>
    </row>
    <row r="99" spans="1:23" x14ac:dyDescent="0.25">
      <c r="A99" s="37" t="s">
        <v>14</v>
      </c>
      <c r="B99" s="38" t="s">
        <v>41</v>
      </c>
      <c r="C99" s="38" t="s">
        <v>62</v>
      </c>
      <c r="D99" s="38" t="s">
        <v>59</v>
      </c>
      <c r="E99" s="38">
        <v>20161</v>
      </c>
      <c r="F99" s="61">
        <v>1753</v>
      </c>
      <c r="G99" s="38">
        <v>105068</v>
      </c>
      <c r="H99" s="61">
        <v>0.18335000000000001</v>
      </c>
      <c r="I99" s="38">
        <v>0.17496</v>
      </c>
      <c r="J99" s="38">
        <v>0.19213</v>
      </c>
      <c r="K99" s="38">
        <v>0</v>
      </c>
      <c r="L99" s="38">
        <v>1.1214999999999999</v>
      </c>
      <c r="M99" s="38">
        <v>1.0674999999999999</v>
      </c>
      <c r="N99" s="38">
        <v>1.1781999999999999</v>
      </c>
      <c r="O99" s="38">
        <v>5.0000000000000004E-6</v>
      </c>
      <c r="P99" s="61">
        <v>1</v>
      </c>
      <c r="Q99" s="38">
        <v>91</v>
      </c>
      <c r="R99" s="38"/>
      <c r="S99" s="38">
        <v>1.1182000000000001</v>
      </c>
      <c r="T99" s="38">
        <v>1.0430999999999999</v>
      </c>
      <c r="U99" s="61">
        <v>1.1986000000000001</v>
      </c>
      <c r="V99" s="38">
        <v>1.6260000000000001E-3</v>
      </c>
      <c r="W99" s="38" t="s">
        <v>47</v>
      </c>
    </row>
    <row r="100" spans="1:23" x14ac:dyDescent="0.25">
      <c r="A100" s="37" t="s">
        <v>14</v>
      </c>
      <c r="B100" s="38" t="s">
        <v>41</v>
      </c>
      <c r="C100" s="38" t="s">
        <v>62</v>
      </c>
      <c r="D100" s="38" t="s">
        <v>59</v>
      </c>
      <c r="E100" s="38">
        <v>20162</v>
      </c>
      <c r="F100" s="61">
        <v>2149</v>
      </c>
      <c r="G100" s="38">
        <v>105682</v>
      </c>
      <c r="H100" s="61">
        <v>0.22345999999999999</v>
      </c>
      <c r="I100" s="38">
        <v>0.21421000000000001</v>
      </c>
      <c r="J100" s="38">
        <v>0.23311000000000001</v>
      </c>
      <c r="K100" s="38">
        <v>0</v>
      </c>
      <c r="L100" s="38">
        <v>1.2123999999999999</v>
      </c>
      <c r="M100" s="38">
        <v>1.1594</v>
      </c>
      <c r="N100" s="38">
        <v>1.2678</v>
      </c>
      <c r="O100" s="38">
        <v>0</v>
      </c>
      <c r="P100" s="61">
        <v>1</v>
      </c>
      <c r="Q100" s="38">
        <v>91</v>
      </c>
      <c r="R100" s="38"/>
      <c r="S100" s="38">
        <v>1.163</v>
      </c>
      <c r="T100" s="38">
        <v>1.0916999999999999</v>
      </c>
      <c r="U100" s="61">
        <v>1.2388999999999999</v>
      </c>
      <c r="V100" s="38">
        <v>3.0000000000000001E-6</v>
      </c>
      <c r="W100" s="38" t="s">
        <v>47</v>
      </c>
    </row>
    <row r="101" spans="1:23" x14ac:dyDescent="0.25">
      <c r="A101" s="37" t="s">
        <v>14</v>
      </c>
      <c r="B101" s="38" t="s">
        <v>41</v>
      </c>
      <c r="C101" s="38" t="s">
        <v>62</v>
      </c>
      <c r="D101" s="38" t="s">
        <v>59</v>
      </c>
      <c r="E101" s="38">
        <v>20163</v>
      </c>
      <c r="F101" s="61">
        <v>2175</v>
      </c>
      <c r="G101" s="38">
        <v>105340</v>
      </c>
      <c r="H101" s="61">
        <v>0.22442999999999999</v>
      </c>
      <c r="I101" s="38">
        <v>0.21518999999999999</v>
      </c>
      <c r="J101" s="38">
        <v>0.23405999999999999</v>
      </c>
      <c r="K101" s="38">
        <v>0</v>
      </c>
      <c r="L101" s="38">
        <v>1.1349</v>
      </c>
      <c r="M101" s="38">
        <v>1.0857000000000001</v>
      </c>
      <c r="N101" s="38">
        <v>1.1862999999999999</v>
      </c>
      <c r="O101" s="38">
        <v>0</v>
      </c>
      <c r="P101" s="61">
        <v>1</v>
      </c>
      <c r="Q101" s="38">
        <v>92</v>
      </c>
      <c r="R101" s="38"/>
      <c r="S101" s="38">
        <v>1.0302</v>
      </c>
      <c r="T101" s="38">
        <v>0.96940000000000004</v>
      </c>
      <c r="U101" s="61">
        <v>1.0948</v>
      </c>
      <c r="V101" s="38">
        <v>0.33760800000000002</v>
      </c>
      <c r="W101" s="38"/>
    </row>
    <row r="102" spans="1:23" x14ac:dyDescent="0.25">
      <c r="A102" s="37" t="s">
        <v>14</v>
      </c>
      <c r="B102" s="38" t="s">
        <v>41</v>
      </c>
      <c r="C102" s="38" t="s">
        <v>62</v>
      </c>
      <c r="D102" s="38" t="s">
        <v>59</v>
      </c>
      <c r="E102" s="38">
        <v>20164</v>
      </c>
      <c r="F102" s="61">
        <v>1781</v>
      </c>
      <c r="G102" s="38">
        <v>106082</v>
      </c>
      <c r="H102" s="61">
        <v>0.18249000000000001</v>
      </c>
      <c r="I102" s="38">
        <v>0.17421</v>
      </c>
      <c r="J102" s="38">
        <v>0.19116</v>
      </c>
      <c r="K102" s="38">
        <v>0</v>
      </c>
      <c r="L102" s="38">
        <v>1.0858000000000001</v>
      </c>
      <c r="M102" s="38">
        <v>1.034</v>
      </c>
      <c r="N102" s="38">
        <v>1.1400999999999999</v>
      </c>
      <c r="O102" s="38">
        <v>9.5399999999999999E-4</v>
      </c>
      <c r="P102" s="61">
        <v>1</v>
      </c>
      <c r="Q102" s="38">
        <v>92</v>
      </c>
      <c r="R102" s="38"/>
      <c r="S102" s="38">
        <v>1.0096000000000001</v>
      </c>
      <c r="T102" s="38">
        <v>0.94440000000000002</v>
      </c>
      <c r="U102" s="61">
        <v>1.0792999999999999</v>
      </c>
      <c r="V102" s="38">
        <v>0.77851899999999996</v>
      </c>
      <c r="W102" s="38"/>
    </row>
    <row r="103" spans="1:23" x14ac:dyDescent="0.25">
      <c r="A103" s="37" t="s">
        <v>15</v>
      </c>
      <c r="B103" s="38" t="s">
        <v>41</v>
      </c>
      <c r="C103" s="38" t="s">
        <v>62</v>
      </c>
      <c r="D103" s="38" t="s">
        <v>59</v>
      </c>
      <c r="E103" s="38">
        <v>20111</v>
      </c>
      <c r="F103" s="61">
        <v>704</v>
      </c>
      <c r="G103" s="38">
        <v>51876</v>
      </c>
      <c r="H103" s="61">
        <v>0.15079000000000001</v>
      </c>
      <c r="I103" s="38">
        <v>0.14005000000000001</v>
      </c>
      <c r="J103" s="38">
        <v>0.16234999999999999</v>
      </c>
      <c r="K103" s="38">
        <v>0</v>
      </c>
      <c r="L103" s="38">
        <v>1.0649999999999999</v>
      </c>
      <c r="M103" s="38">
        <v>0.98719999999999997</v>
      </c>
      <c r="N103" s="38">
        <v>1.149</v>
      </c>
      <c r="O103" s="38">
        <v>0.10362300000000001</v>
      </c>
      <c r="P103" s="61"/>
      <c r="Q103" s="38">
        <v>90</v>
      </c>
      <c r="R103" s="38"/>
      <c r="S103" s="38" t="s">
        <v>23</v>
      </c>
      <c r="T103" s="38" t="s">
        <v>23</v>
      </c>
      <c r="U103" s="61" t="s">
        <v>23</v>
      </c>
      <c r="V103" s="38" t="s">
        <v>23</v>
      </c>
      <c r="W103" s="38"/>
    </row>
    <row r="104" spans="1:23" x14ac:dyDescent="0.25">
      <c r="A104" s="37" t="s">
        <v>15</v>
      </c>
      <c r="B104" s="38" t="s">
        <v>41</v>
      </c>
      <c r="C104" s="38" t="s">
        <v>62</v>
      </c>
      <c r="D104" s="38" t="s">
        <v>59</v>
      </c>
      <c r="E104" s="38">
        <v>20112</v>
      </c>
      <c r="F104" s="61">
        <v>911</v>
      </c>
      <c r="G104" s="38">
        <v>52306</v>
      </c>
      <c r="H104" s="61">
        <v>0.19139</v>
      </c>
      <c r="I104" s="38">
        <v>0.17935999999999999</v>
      </c>
      <c r="J104" s="38">
        <v>0.20422999999999999</v>
      </c>
      <c r="K104" s="38">
        <v>0</v>
      </c>
      <c r="L104" s="38">
        <v>1.1422000000000001</v>
      </c>
      <c r="M104" s="38">
        <v>1.0684</v>
      </c>
      <c r="N104" s="38">
        <v>1.2212000000000001</v>
      </c>
      <c r="O104" s="38">
        <v>9.6000000000000002E-5</v>
      </c>
      <c r="P104" s="61">
        <v>1</v>
      </c>
      <c r="Q104" s="38">
        <v>91</v>
      </c>
      <c r="R104" s="38"/>
      <c r="S104" s="38" t="s">
        <v>23</v>
      </c>
      <c r="T104" s="38" t="s">
        <v>23</v>
      </c>
      <c r="U104" s="61" t="s">
        <v>23</v>
      </c>
      <c r="V104" s="38" t="s">
        <v>23</v>
      </c>
      <c r="W104" s="38"/>
    </row>
    <row r="105" spans="1:23" x14ac:dyDescent="0.25">
      <c r="A105" s="37" t="s">
        <v>15</v>
      </c>
      <c r="B105" s="38" t="s">
        <v>41</v>
      </c>
      <c r="C105" s="38" t="s">
        <v>62</v>
      </c>
      <c r="D105" s="38" t="s">
        <v>59</v>
      </c>
      <c r="E105" s="38">
        <v>20113</v>
      </c>
      <c r="F105" s="61">
        <v>960</v>
      </c>
      <c r="G105" s="38">
        <v>52145</v>
      </c>
      <c r="H105" s="61">
        <v>0.20011000000000001</v>
      </c>
      <c r="I105" s="38">
        <v>0.18784000000000001</v>
      </c>
      <c r="J105" s="38">
        <v>0.21318000000000001</v>
      </c>
      <c r="K105" s="38">
        <v>0</v>
      </c>
      <c r="L105" s="38">
        <v>1.0692999999999999</v>
      </c>
      <c r="M105" s="38">
        <v>1.0021</v>
      </c>
      <c r="N105" s="38">
        <v>1.1411</v>
      </c>
      <c r="O105" s="38">
        <v>4.3160999999999998E-2</v>
      </c>
      <c r="P105" s="61"/>
      <c r="Q105" s="38">
        <v>92</v>
      </c>
      <c r="R105" s="38"/>
      <c r="S105" s="38" t="s">
        <v>23</v>
      </c>
      <c r="T105" s="38" t="s">
        <v>23</v>
      </c>
      <c r="U105" s="61" t="s">
        <v>23</v>
      </c>
      <c r="V105" s="38" t="s">
        <v>23</v>
      </c>
      <c r="W105" s="38"/>
    </row>
    <row r="106" spans="1:23" x14ac:dyDescent="0.25">
      <c r="A106" s="37" t="s">
        <v>15</v>
      </c>
      <c r="B106" s="38" t="s">
        <v>41</v>
      </c>
      <c r="C106" s="38" t="s">
        <v>62</v>
      </c>
      <c r="D106" s="38" t="s">
        <v>59</v>
      </c>
      <c r="E106" s="38">
        <v>20114</v>
      </c>
      <c r="F106" s="61">
        <v>840</v>
      </c>
      <c r="G106" s="38">
        <v>52462</v>
      </c>
      <c r="H106" s="61">
        <v>0.17404</v>
      </c>
      <c r="I106" s="38">
        <v>0.16266</v>
      </c>
      <c r="J106" s="38">
        <v>0.18622</v>
      </c>
      <c r="K106" s="38">
        <v>0</v>
      </c>
      <c r="L106" s="38">
        <v>1.0793999999999999</v>
      </c>
      <c r="M106" s="38">
        <v>1.0069999999999999</v>
      </c>
      <c r="N106" s="38">
        <v>1.1571</v>
      </c>
      <c r="O106" s="38">
        <v>3.1105000000000001E-2</v>
      </c>
      <c r="P106" s="61"/>
      <c r="Q106" s="38">
        <v>92</v>
      </c>
      <c r="R106" s="38"/>
      <c r="S106" s="38" t="s">
        <v>23</v>
      </c>
      <c r="T106" s="38" t="s">
        <v>23</v>
      </c>
      <c r="U106" s="61" t="s">
        <v>23</v>
      </c>
      <c r="V106" s="38" t="s">
        <v>23</v>
      </c>
      <c r="W106" s="38"/>
    </row>
    <row r="107" spans="1:23" x14ac:dyDescent="0.25">
      <c r="A107" s="37" t="s">
        <v>15</v>
      </c>
      <c r="B107" s="38" t="s">
        <v>41</v>
      </c>
      <c r="C107" s="38" t="s">
        <v>62</v>
      </c>
      <c r="D107" s="38" t="s">
        <v>59</v>
      </c>
      <c r="E107" s="38">
        <v>20121</v>
      </c>
      <c r="F107" s="61">
        <v>755</v>
      </c>
      <c r="G107" s="38">
        <v>52531</v>
      </c>
      <c r="H107" s="61">
        <v>0.15794</v>
      </c>
      <c r="I107" s="38">
        <v>0.14707000000000001</v>
      </c>
      <c r="J107" s="38">
        <v>0.16961999999999999</v>
      </c>
      <c r="K107" s="38">
        <v>0</v>
      </c>
      <c r="L107" s="38">
        <v>1.0126999999999999</v>
      </c>
      <c r="M107" s="38">
        <v>0.94130000000000003</v>
      </c>
      <c r="N107" s="38">
        <v>1.0895999999999999</v>
      </c>
      <c r="O107" s="38">
        <v>0.73473500000000003</v>
      </c>
      <c r="P107" s="61"/>
      <c r="Q107" s="38">
        <v>91</v>
      </c>
      <c r="R107" s="38"/>
      <c r="S107" s="38" t="s">
        <v>23</v>
      </c>
      <c r="T107" s="38" t="s">
        <v>23</v>
      </c>
      <c r="U107" s="61" t="s">
        <v>23</v>
      </c>
      <c r="V107" s="38" t="s">
        <v>23</v>
      </c>
      <c r="W107" s="38"/>
    </row>
    <row r="108" spans="1:23" x14ac:dyDescent="0.25">
      <c r="A108" s="37" t="s">
        <v>15</v>
      </c>
      <c r="B108" s="38" t="s">
        <v>41</v>
      </c>
      <c r="C108" s="38" t="s">
        <v>62</v>
      </c>
      <c r="D108" s="38" t="s">
        <v>59</v>
      </c>
      <c r="E108" s="38">
        <v>20122</v>
      </c>
      <c r="F108" s="61">
        <v>810</v>
      </c>
      <c r="G108" s="38">
        <v>52808</v>
      </c>
      <c r="H108" s="61">
        <v>0.16855999999999999</v>
      </c>
      <c r="I108" s="38">
        <v>0.15734000000000001</v>
      </c>
      <c r="J108" s="38">
        <v>0.18057000000000001</v>
      </c>
      <c r="K108" s="38">
        <v>0</v>
      </c>
      <c r="L108" s="38">
        <v>0.95750000000000002</v>
      </c>
      <c r="M108" s="38">
        <v>0.89229999999999998</v>
      </c>
      <c r="N108" s="38">
        <v>1.0275000000000001</v>
      </c>
      <c r="O108" s="38">
        <v>0.22759099999999999</v>
      </c>
      <c r="P108" s="61"/>
      <c r="Q108" s="38">
        <v>91</v>
      </c>
      <c r="R108" s="38"/>
      <c r="S108" s="38" t="s">
        <v>23</v>
      </c>
      <c r="T108" s="38" t="s">
        <v>23</v>
      </c>
      <c r="U108" s="61" t="s">
        <v>23</v>
      </c>
      <c r="V108" s="38" t="s">
        <v>23</v>
      </c>
      <c r="W108" s="38"/>
    </row>
    <row r="109" spans="1:23" x14ac:dyDescent="0.25">
      <c r="A109" s="37" t="s">
        <v>15</v>
      </c>
      <c r="B109" s="38" t="s">
        <v>41</v>
      </c>
      <c r="C109" s="38" t="s">
        <v>62</v>
      </c>
      <c r="D109" s="38" t="s">
        <v>59</v>
      </c>
      <c r="E109" s="38">
        <v>20123</v>
      </c>
      <c r="F109" s="61">
        <v>1036</v>
      </c>
      <c r="G109" s="38">
        <v>52689</v>
      </c>
      <c r="H109" s="61">
        <v>0.21371999999999999</v>
      </c>
      <c r="I109" s="38">
        <v>0.2011</v>
      </c>
      <c r="J109" s="38">
        <v>0.22714000000000001</v>
      </c>
      <c r="K109" s="38">
        <v>0</v>
      </c>
      <c r="L109" s="38">
        <v>1.0802</v>
      </c>
      <c r="M109" s="38">
        <v>1.0146999999999999</v>
      </c>
      <c r="N109" s="38">
        <v>1.1499999999999999</v>
      </c>
      <c r="O109" s="38">
        <v>1.5625E-2</v>
      </c>
      <c r="P109" s="61"/>
      <c r="Q109" s="38">
        <v>92</v>
      </c>
      <c r="R109" s="38"/>
      <c r="S109" s="38" t="s">
        <v>23</v>
      </c>
      <c r="T109" s="38" t="s">
        <v>23</v>
      </c>
      <c r="U109" s="61" t="s">
        <v>23</v>
      </c>
      <c r="V109" s="38" t="s">
        <v>23</v>
      </c>
      <c r="W109" s="38"/>
    </row>
    <row r="110" spans="1:23" x14ac:dyDescent="0.25">
      <c r="A110" s="37" t="s">
        <v>15</v>
      </c>
      <c r="B110" s="38" t="s">
        <v>41</v>
      </c>
      <c r="C110" s="38" t="s">
        <v>62</v>
      </c>
      <c r="D110" s="38" t="s">
        <v>59</v>
      </c>
      <c r="E110" s="38">
        <v>20124</v>
      </c>
      <c r="F110" s="61">
        <v>840</v>
      </c>
      <c r="G110" s="38">
        <v>52926</v>
      </c>
      <c r="H110" s="61">
        <v>0.17251</v>
      </c>
      <c r="I110" s="38">
        <v>0.16123000000000001</v>
      </c>
      <c r="J110" s="38">
        <v>0.18457999999999999</v>
      </c>
      <c r="K110" s="38">
        <v>0</v>
      </c>
      <c r="L110" s="38">
        <v>1.0833999999999999</v>
      </c>
      <c r="M110" s="38">
        <v>1.0106999999999999</v>
      </c>
      <c r="N110" s="38">
        <v>1.1613</v>
      </c>
      <c r="O110" s="38">
        <v>2.3800000000000002E-2</v>
      </c>
      <c r="P110" s="61"/>
      <c r="Q110" s="38">
        <v>92</v>
      </c>
      <c r="R110" s="38"/>
      <c r="S110" s="38" t="s">
        <v>23</v>
      </c>
      <c r="T110" s="38" t="s">
        <v>23</v>
      </c>
      <c r="U110" s="61" t="s">
        <v>23</v>
      </c>
      <c r="V110" s="38" t="s">
        <v>23</v>
      </c>
      <c r="W110" s="38"/>
    </row>
    <row r="111" spans="1:23" x14ac:dyDescent="0.25">
      <c r="A111" s="37" t="s">
        <v>15</v>
      </c>
      <c r="B111" s="38" t="s">
        <v>41</v>
      </c>
      <c r="C111" s="38" t="s">
        <v>62</v>
      </c>
      <c r="D111" s="38" t="s">
        <v>59</v>
      </c>
      <c r="E111" s="38">
        <v>20131</v>
      </c>
      <c r="F111" s="61">
        <v>867</v>
      </c>
      <c r="G111" s="38">
        <v>53020</v>
      </c>
      <c r="H111" s="61">
        <v>0.18168999999999999</v>
      </c>
      <c r="I111" s="38">
        <v>0.16999</v>
      </c>
      <c r="J111" s="38">
        <v>0.19420000000000001</v>
      </c>
      <c r="K111" s="38">
        <v>0</v>
      </c>
      <c r="L111" s="38">
        <v>1.1818</v>
      </c>
      <c r="M111" s="38">
        <v>1.1034999999999999</v>
      </c>
      <c r="N111" s="38">
        <v>1.2656000000000001</v>
      </c>
      <c r="O111" s="38">
        <v>1.9999999999999999E-6</v>
      </c>
      <c r="P111" s="61">
        <v>1</v>
      </c>
      <c r="Q111" s="38">
        <v>90</v>
      </c>
      <c r="R111" s="38"/>
      <c r="S111" s="38" t="s">
        <v>23</v>
      </c>
      <c r="T111" s="38" t="s">
        <v>23</v>
      </c>
      <c r="U111" s="61" t="s">
        <v>23</v>
      </c>
      <c r="V111" s="38" t="s">
        <v>23</v>
      </c>
      <c r="W111" s="38"/>
    </row>
    <row r="112" spans="1:23" x14ac:dyDescent="0.25">
      <c r="A112" s="37" t="s">
        <v>15</v>
      </c>
      <c r="B112" s="38" t="s">
        <v>41</v>
      </c>
      <c r="C112" s="38" t="s">
        <v>62</v>
      </c>
      <c r="D112" s="38" t="s">
        <v>59</v>
      </c>
      <c r="E112" s="38">
        <v>20132</v>
      </c>
      <c r="F112" s="61">
        <v>869</v>
      </c>
      <c r="G112" s="38">
        <v>53604</v>
      </c>
      <c r="H112" s="61">
        <v>0.17815</v>
      </c>
      <c r="I112" s="38">
        <v>0.16669</v>
      </c>
      <c r="J112" s="38">
        <v>0.19040000000000001</v>
      </c>
      <c r="K112" s="38">
        <v>0</v>
      </c>
      <c r="L112" s="38">
        <v>0.99950000000000006</v>
      </c>
      <c r="M112" s="38">
        <v>0.93359999999999999</v>
      </c>
      <c r="N112" s="38">
        <v>1.07</v>
      </c>
      <c r="O112" s="38">
        <v>0.98807900000000004</v>
      </c>
      <c r="P112" s="61"/>
      <c r="Q112" s="38">
        <v>91</v>
      </c>
      <c r="R112" s="38"/>
      <c r="S112" s="38" t="s">
        <v>23</v>
      </c>
      <c r="T112" s="38" t="s">
        <v>23</v>
      </c>
      <c r="U112" s="61" t="s">
        <v>23</v>
      </c>
      <c r="V112" s="38" t="s">
        <v>23</v>
      </c>
      <c r="W112" s="38"/>
    </row>
    <row r="113" spans="1:23" x14ac:dyDescent="0.25">
      <c r="A113" s="37" t="s">
        <v>15</v>
      </c>
      <c r="B113" s="38" t="s">
        <v>41</v>
      </c>
      <c r="C113" s="38" t="s">
        <v>62</v>
      </c>
      <c r="D113" s="38" t="s">
        <v>59</v>
      </c>
      <c r="E113" s="38">
        <v>20133</v>
      </c>
      <c r="F113" s="61">
        <v>998</v>
      </c>
      <c r="G113" s="38">
        <v>53260</v>
      </c>
      <c r="H113" s="61">
        <v>0.20368</v>
      </c>
      <c r="I113" s="38">
        <v>0.19142000000000001</v>
      </c>
      <c r="J113" s="38">
        <v>0.21671000000000001</v>
      </c>
      <c r="K113" s="38">
        <v>0</v>
      </c>
      <c r="L113" s="38">
        <v>1.0287999999999999</v>
      </c>
      <c r="M113" s="38">
        <v>0.96530000000000005</v>
      </c>
      <c r="N113" s="38">
        <v>1.0964</v>
      </c>
      <c r="O113" s="38">
        <v>0.38270700000000002</v>
      </c>
      <c r="P113" s="61"/>
      <c r="Q113" s="38">
        <v>92</v>
      </c>
      <c r="R113" s="38"/>
      <c r="S113" s="38" t="s">
        <v>23</v>
      </c>
      <c r="T113" s="38" t="s">
        <v>23</v>
      </c>
      <c r="U113" s="61" t="s">
        <v>23</v>
      </c>
      <c r="V113" s="38" t="s">
        <v>23</v>
      </c>
      <c r="W113" s="38"/>
    </row>
    <row r="114" spans="1:23" x14ac:dyDescent="0.25">
      <c r="A114" s="37" t="s">
        <v>15</v>
      </c>
      <c r="B114" s="38" t="s">
        <v>41</v>
      </c>
      <c r="C114" s="38" t="s">
        <v>62</v>
      </c>
      <c r="D114" s="38" t="s">
        <v>59</v>
      </c>
      <c r="E114" s="38">
        <v>20134</v>
      </c>
      <c r="F114" s="61">
        <v>910</v>
      </c>
      <c r="G114" s="38">
        <v>53603</v>
      </c>
      <c r="H114" s="61">
        <v>0.18453</v>
      </c>
      <c r="I114" s="38">
        <v>0.17291999999999999</v>
      </c>
      <c r="J114" s="38">
        <v>0.19692000000000001</v>
      </c>
      <c r="K114" s="38">
        <v>0</v>
      </c>
      <c r="L114" s="38">
        <v>1.1064000000000001</v>
      </c>
      <c r="M114" s="38">
        <v>1.0349999999999999</v>
      </c>
      <c r="N114" s="38">
        <v>1.1828000000000001</v>
      </c>
      <c r="O114" s="38">
        <v>2.9880000000000002E-3</v>
      </c>
      <c r="P114" s="61">
        <v>1</v>
      </c>
      <c r="Q114" s="38">
        <v>92</v>
      </c>
      <c r="R114" s="38"/>
      <c r="S114" s="38" t="s">
        <v>23</v>
      </c>
      <c r="T114" s="38" t="s">
        <v>23</v>
      </c>
      <c r="U114" s="61" t="s">
        <v>23</v>
      </c>
      <c r="V114" s="38" t="s">
        <v>23</v>
      </c>
      <c r="W114" s="38"/>
    </row>
    <row r="115" spans="1:23" x14ac:dyDescent="0.25">
      <c r="A115" s="37" t="s">
        <v>15</v>
      </c>
      <c r="B115" s="38" t="s">
        <v>41</v>
      </c>
      <c r="C115" s="38" t="s">
        <v>62</v>
      </c>
      <c r="D115" s="38" t="s">
        <v>59</v>
      </c>
      <c r="E115" s="38">
        <v>20141</v>
      </c>
      <c r="F115" s="61">
        <v>773</v>
      </c>
      <c r="G115" s="38">
        <v>53665</v>
      </c>
      <c r="H115" s="61">
        <v>0.16005</v>
      </c>
      <c r="I115" s="38">
        <v>0.14915</v>
      </c>
      <c r="J115" s="38">
        <v>0.17174</v>
      </c>
      <c r="K115" s="38">
        <v>0</v>
      </c>
      <c r="L115" s="38">
        <v>1.0084</v>
      </c>
      <c r="M115" s="38">
        <v>0.93810000000000004</v>
      </c>
      <c r="N115" s="38">
        <v>1.0840000000000001</v>
      </c>
      <c r="O115" s="38">
        <v>0.81985799999999998</v>
      </c>
      <c r="P115" s="61"/>
      <c r="Q115" s="38">
        <v>90</v>
      </c>
      <c r="R115" s="38"/>
      <c r="S115" s="38" t="s">
        <v>23</v>
      </c>
      <c r="T115" s="38" t="s">
        <v>23</v>
      </c>
      <c r="U115" s="61" t="s">
        <v>23</v>
      </c>
      <c r="V115" s="38" t="s">
        <v>23</v>
      </c>
      <c r="W115" s="38"/>
    </row>
    <row r="116" spans="1:23" x14ac:dyDescent="0.25">
      <c r="A116" s="37" t="s">
        <v>15</v>
      </c>
      <c r="B116" s="38" t="s">
        <v>41</v>
      </c>
      <c r="C116" s="38" t="s">
        <v>62</v>
      </c>
      <c r="D116" s="38" t="s">
        <v>59</v>
      </c>
      <c r="E116" s="38">
        <v>20142</v>
      </c>
      <c r="F116" s="61">
        <v>844</v>
      </c>
      <c r="G116" s="38">
        <v>54057</v>
      </c>
      <c r="H116" s="61">
        <v>0.17157</v>
      </c>
      <c r="I116" s="38">
        <v>0.16037999999999999</v>
      </c>
      <c r="J116" s="38">
        <v>0.18354999999999999</v>
      </c>
      <c r="K116" s="38">
        <v>0</v>
      </c>
      <c r="L116" s="38">
        <v>0.9536</v>
      </c>
      <c r="M116" s="38">
        <v>0.89</v>
      </c>
      <c r="N116" s="38">
        <v>1.0218</v>
      </c>
      <c r="O116" s="38">
        <v>0.17774699999999999</v>
      </c>
      <c r="P116" s="61"/>
      <c r="Q116" s="38">
        <v>91</v>
      </c>
      <c r="R116" s="38"/>
      <c r="S116" s="38" t="s">
        <v>23</v>
      </c>
      <c r="T116" s="38" t="s">
        <v>23</v>
      </c>
      <c r="U116" s="61" t="s">
        <v>23</v>
      </c>
      <c r="V116" s="38" t="s">
        <v>23</v>
      </c>
      <c r="W116" s="38"/>
    </row>
    <row r="117" spans="1:23" x14ac:dyDescent="0.25">
      <c r="A117" s="37" t="s">
        <v>15</v>
      </c>
      <c r="B117" s="38" t="s">
        <v>41</v>
      </c>
      <c r="C117" s="38" t="s">
        <v>62</v>
      </c>
      <c r="D117" s="38" t="s">
        <v>59</v>
      </c>
      <c r="E117" s="38">
        <v>20143</v>
      </c>
      <c r="F117" s="61">
        <v>973</v>
      </c>
      <c r="G117" s="38">
        <v>53948</v>
      </c>
      <c r="H117" s="61">
        <v>0.19603999999999999</v>
      </c>
      <c r="I117" s="38">
        <v>0.18410000000000001</v>
      </c>
      <c r="J117" s="38">
        <v>0.20876</v>
      </c>
      <c r="K117" s="38">
        <v>0</v>
      </c>
      <c r="L117" s="38">
        <v>0.98199999999999998</v>
      </c>
      <c r="M117" s="38">
        <v>0.92079999999999995</v>
      </c>
      <c r="N117" s="38">
        <v>1.0472999999999999</v>
      </c>
      <c r="O117" s="38">
        <v>0.58011999999999997</v>
      </c>
      <c r="P117" s="61"/>
      <c r="Q117" s="38">
        <v>92</v>
      </c>
      <c r="R117" s="38"/>
      <c r="S117" s="38" t="s">
        <v>23</v>
      </c>
      <c r="T117" s="38" t="s">
        <v>23</v>
      </c>
      <c r="U117" s="61" t="s">
        <v>23</v>
      </c>
      <c r="V117" s="38" t="s">
        <v>23</v>
      </c>
      <c r="W117" s="38"/>
    </row>
    <row r="118" spans="1:23" x14ac:dyDescent="0.25">
      <c r="A118" s="37" t="s">
        <v>15</v>
      </c>
      <c r="B118" s="38" t="s">
        <v>41</v>
      </c>
      <c r="C118" s="38" t="s">
        <v>62</v>
      </c>
      <c r="D118" s="38" t="s">
        <v>59</v>
      </c>
      <c r="E118" s="38">
        <v>20144</v>
      </c>
      <c r="F118" s="61">
        <v>866</v>
      </c>
      <c r="G118" s="38">
        <v>54098</v>
      </c>
      <c r="H118" s="61">
        <v>0.17399999999999999</v>
      </c>
      <c r="I118" s="38">
        <v>0.16278999999999999</v>
      </c>
      <c r="J118" s="38">
        <v>0.18598000000000001</v>
      </c>
      <c r="K118" s="38">
        <v>0</v>
      </c>
      <c r="L118" s="38">
        <v>1.0136000000000001</v>
      </c>
      <c r="M118" s="38">
        <v>0.94669999999999999</v>
      </c>
      <c r="N118" s="38">
        <v>1.0852999999999999</v>
      </c>
      <c r="O118" s="38">
        <v>0.69742599999999999</v>
      </c>
      <c r="P118" s="61"/>
      <c r="Q118" s="38">
        <v>92</v>
      </c>
      <c r="R118" s="38"/>
      <c r="S118" s="38" t="s">
        <v>23</v>
      </c>
      <c r="T118" s="38" t="s">
        <v>23</v>
      </c>
      <c r="U118" s="61" t="s">
        <v>23</v>
      </c>
      <c r="V118" s="38" t="s">
        <v>23</v>
      </c>
      <c r="W118" s="38"/>
    </row>
    <row r="119" spans="1:23" x14ac:dyDescent="0.25">
      <c r="A119" s="37" t="s">
        <v>15</v>
      </c>
      <c r="B119" s="38" t="s">
        <v>41</v>
      </c>
      <c r="C119" s="38" t="s">
        <v>62</v>
      </c>
      <c r="D119" s="38" t="s">
        <v>59</v>
      </c>
      <c r="E119" s="38">
        <v>20151</v>
      </c>
      <c r="F119" s="61">
        <v>795</v>
      </c>
      <c r="G119" s="38">
        <v>54061</v>
      </c>
      <c r="H119" s="61">
        <v>0.16339999999999999</v>
      </c>
      <c r="I119" s="38">
        <v>0.15242</v>
      </c>
      <c r="J119" s="38">
        <v>0.17516000000000001</v>
      </c>
      <c r="K119" s="38">
        <v>0</v>
      </c>
      <c r="L119" s="38">
        <v>0.98829999999999996</v>
      </c>
      <c r="M119" s="38">
        <v>0.9204</v>
      </c>
      <c r="N119" s="38">
        <v>1.0612999999999999</v>
      </c>
      <c r="O119" s="38">
        <v>0.74648999999999999</v>
      </c>
      <c r="P119" s="61"/>
      <c r="Q119" s="38">
        <v>90</v>
      </c>
      <c r="R119" s="38"/>
      <c r="S119" s="38" t="s">
        <v>23</v>
      </c>
      <c r="T119" s="38" t="s">
        <v>23</v>
      </c>
      <c r="U119" s="61" t="s">
        <v>23</v>
      </c>
      <c r="V119" s="38" t="s">
        <v>23</v>
      </c>
      <c r="W119" s="38"/>
    </row>
    <row r="120" spans="1:23" x14ac:dyDescent="0.25">
      <c r="A120" s="37" t="s">
        <v>15</v>
      </c>
      <c r="B120" s="38" t="s">
        <v>41</v>
      </c>
      <c r="C120" s="38" t="s">
        <v>62</v>
      </c>
      <c r="D120" s="38" t="s">
        <v>59</v>
      </c>
      <c r="E120" s="38">
        <v>20152</v>
      </c>
      <c r="F120" s="61">
        <v>976</v>
      </c>
      <c r="G120" s="38">
        <v>54422</v>
      </c>
      <c r="H120" s="61">
        <v>0.19708000000000001</v>
      </c>
      <c r="I120" s="38">
        <v>0.18509</v>
      </c>
      <c r="J120" s="38">
        <v>0.20984</v>
      </c>
      <c r="K120" s="38">
        <v>0</v>
      </c>
      <c r="L120" s="38">
        <v>1.0570999999999999</v>
      </c>
      <c r="M120" s="38">
        <v>0.99119999999999997</v>
      </c>
      <c r="N120" s="38">
        <v>1.1274</v>
      </c>
      <c r="O120" s="38">
        <v>9.0812000000000004E-2</v>
      </c>
      <c r="P120" s="61"/>
      <c r="Q120" s="38">
        <v>91</v>
      </c>
      <c r="R120" s="38"/>
      <c r="S120" s="38" t="s">
        <v>23</v>
      </c>
      <c r="T120" s="38" t="s">
        <v>23</v>
      </c>
      <c r="U120" s="61" t="s">
        <v>23</v>
      </c>
      <c r="V120" s="38" t="s">
        <v>23</v>
      </c>
      <c r="W120" s="38"/>
    </row>
    <row r="121" spans="1:23" x14ac:dyDescent="0.25">
      <c r="A121" s="37" t="s">
        <v>15</v>
      </c>
      <c r="B121" s="38" t="s">
        <v>41</v>
      </c>
      <c r="C121" s="38" t="s">
        <v>62</v>
      </c>
      <c r="D121" s="38" t="s">
        <v>59</v>
      </c>
      <c r="E121" s="38">
        <v>20153</v>
      </c>
      <c r="F121" s="61">
        <v>1141</v>
      </c>
      <c r="G121" s="38">
        <v>54170</v>
      </c>
      <c r="H121" s="61">
        <v>0.22894999999999999</v>
      </c>
      <c r="I121" s="38">
        <v>0.21604000000000001</v>
      </c>
      <c r="J121" s="38">
        <v>0.24263000000000001</v>
      </c>
      <c r="K121" s="38">
        <v>0</v>
      </c>
      <c r="L121" s="38">
        <v>1.0879000000000001</v>
      </c>
      <c r="M121" s="38">
        <v>1.0249999999999999</v>
      </c>
      <c r="N121" s="38">
        <v>1.1548</v>
      </c>
      <c r="O121" s="38">
        <v>5.5700000000000003E-3</v>
      </c>
      <c r="P121" s="61">
        <v>1</v>
      </c>
      <c r="Q121" s="38">
        <v>92</v>
      </c>
      <c r="R121" s="38"/>
      <c r="S121" s="38" t="s">
        <v>23</v>
      </c>
      <c r="T121" s="38" t="s">
        <v>23</v>
      </c>
      <c r="U121" s="61" t="s">
        <v>23</v>
      </c>
      <c r="V121" s="38" t="s">
        <v>23</v>
      </c>
      <c r="W121" s="38"/>
    </row>
    <row r="122" spans="1:23" x14ac:dyDescent="0.25">
      <c r="A122" s="37" t="s">
        <v>15</v>
      </c>
      <c r="B122" s="38" t="s">
        <v>41</v>
      </c>
      <c r="C122" s="38" t="s">
        <v>62</v>
      </c>
      <c r="D122" s="38" t="s">
        <v>59</v>
      </c>
      <c r="E122" s="38">
        <v>20154</v>
      </c>
      <c r="F122" s="61">
        <v>1023</v>
      </c>
      <c r="G122" s="38">
        <v>54432</v>
      </c>
      <c r="H122" s="61">
        <v>0.20427999999999999</v>
      </c>
      <c r="I122" s="38">
        <v>0.19214000000000001</v>
      </c>
      <c r="J122" s="38">
        <v>0.21718999999999999</v>
      </c>
      <c r="K122" s="38">
        <v>0</v>
      </c>
      <c r="L122" s="38">
        <v>1.1797</v>
      </c>
      <c r="M122" s="38">
        <v>1.1075999999999999</v>
      </c>
      <c r="N122" s="38">
        <v>1.2565</v>
      </c>
      <c r="O122" s="38">
        <v>0</v>
      </c>
      <c r="P122" s="61">
        <v>1</v>
      </c>
      <c r="Q122" s="38">
        <v>92</v>
      </c>
      <c r="R122" s="38"/>
      <c r="S122" s="38" t="s">
        <v>23</v>
      </c>
      <c r="T122" s="38" t="s">
        <v>23</v>
      </c>
      <c r="U122" s="61" t="s">
        <v>23</v>
      </c>
      <c r="V122" s="38" t="s">
        <v>23</v>
      </c>
      <c r="W122" s="38"/>
    </row>
    <row r="123" spans="1:23" x14ac:dyDescent="0.25">
      <c r="A123" s="37" t="s">
        <v>15</v>
      </c>
      <c r="B123" s="38" t="s">
        <v>41</v>
      </c>
      <c r="C123" s="38" t="s">
        <v>62</v>
      </c>
      <c r="D123" s="38" t="s">
        <v>59</v>
      </c>
      <c r="E123" s="38">
        <v>20161</v>
      </c>
      <c r="F123" s="61">
        <v>893</v>
      </c>
      <c r="G123" s="38">
        <v>54402</v>
      </c>
      <c r="H123" s="61">
        <v>0.18038000000000001</v>
      </c>
      <c r="I123" s="38">
        <v>0.16893</v>
      </c>
      <c r="J123" s="38">
        <v>0.19261</v>
      </c>
      <c r="K123" s="38">
        <v>0</v>
      </c>
      <c r="L123" s="38">
        <v>1.1033999999999999</v>
      </c>
      <c r="M123" s="38">
        <v>1.0315000000000001</v>
      </c>
      <c r="N123" s="38">
        <v>1.1802999999999999</v>
      </c>
      <c r="O123" s="38">
        <v>4.2209999999999999E-3</v>
      </c>
      <c r="P123" s="61">
        <v>1</v>
      </c>
      <c r="Q123" s="38">
        <v>91</v>
      </c>
      <c r="R123" s="38"/>
      <c r="S123" s="38">
        <v>1.1962999999999999</v>
      </c>
      <c r="T123" s="38">
        <v>1.0838000000000001</v>
      </c>
      <c r="U123" s="61">
        <v>1.3205</v>
      </c>
      <c r="V123" s="38">
        <v>3.77E-4</v>
      </c>
      <c r="W123" s="38" t="s">
        <v>47</v>
      </c>
    </row>
    <row r="124" spans="1:23" x14ac:dyDescent="0.25">
      <c r="A124" s="37" t="s">
        <v>15</v>
      </c>
      <c r="B124" s="38" t="s">
        <v>41</v>
      </c>
      <c r="C124" s="38" t="s">
        <v>62</v>
      </c>
      <c r="D124" s="38" t="s">
        <v>59</v>
      </c>
      <c r="E124" s="38">
        <v>20162</v>
      </c>
      <c r="F124" s="61">
        <v>986</v>
      </c>
      <c r="G124" s="38">
        <v>54691</v>
      </c>
      <c r="H124" s="61">
        <v>0.19811999999999999</v>
      </c>
      <c r="I124" s="38">
        <v>0.18612999999999999</v>
      </c>
      <c r="J124" s="38">
        <v>0.21088000000000001</v>
      </c>
      <c r="K124" s="38">
        <v>0</v>
      </c>
      <c r="L124" s="38">
        <v>1.0749</v>
      </c>
      <c r="M124" s="38">
        <v>1.0082</v>
      </c>
      <c r="N124" s="38">
        <v>1.1460999999999999</v>
      </c>
      <c r="O124" s="38">
        <v>2.7149E-2</v>
      </c>
      <c r="P124" s="61"/>
      <c r="Q124" s="38">
        <v>91</v>
      </c>
      <c r="R124" s="38"/>
      <c r="S124" s="38">
        <v>1.0350999999999999</v>
      </c>
      <c r="T124" s="38">
        <v>0.94599999999999995</v>
      </c>
      <c r="U124" s="61">
        <v>1.1327</v>
      </c>
      <c r="V124" s="38">
        <v>0.45248300000000002</v>
      </c>
      <c r="W124" s="38"/>
    </row>
    <row r="125" spans="1:23" x14ac:dyDescent="0.25">
      <c r="A125" s="37" t="s">
        <v>15</v>
      </c>
      <c r="B125" s="38" t="s">
        <v>41</v>
      </c>
      <c r="C125" s="38" t="s">
        <v>62</v>
      </c>
      <c r="D125" s="38" t="s">
        <v>59</v>
      </c>
      <c r="E125" s="38">
        <v>20163</v>
      </c>
      <c r="F125" s="61">
        <v>1029</v>
      </c>
      <c r="G125" s="38">
        <v>54462</v>
      </c>
      <c r="H125" s="61">
        <v>0.20537</v>
      </c>
      <c r="I125" s="38">
        <v>0.19320000000000001</v>
      </c>
      <c r="J125" s="38">
        <v>0.21831</v>
      </c>
      <c r="K125" s="38">
        <v>0</v>
      </c>
      <c r="L125" s="38">
        <v>1.0385</v>
      </c>
      <c r="M125" s="38">
        <v>0.97540000000000004</v>
      </c>
      <c r="N125" s="38">
        <v>1.1056999999999999</v>
      </c>
      <c r="O125" s="38">
        <v>0.23733399999999999</v>
      </c>
      <c r="P125" s="61"/>
      <c r="Q125" s="38">
        <v>92</v>
      </c>
      <c r="R125" s="38"/>
      <c r="S125" s="38">
        <v>1.0263</v>
      </c>
      <c r="T125" s="38">
        <v>0.93989999999999996</v>
      </c>
      <c r="U125" s="61">
        <v>1.1206</v>
      </c>
      <c r="V125" s="38">
        <v>0.56328500000000004</v>
      </c>
      <c r="W125" s="38"/>
    </row>
    <row r="126" spans="1:23" x14ac:dyDescent="0.25">
      <c r="A126" s="37" t="s">
        <v>15</v>
      </c>
      <c r="B126" s="38" t="s">
        <v>41</v>
      </c>
      <c r="C126" s="38" t="s">
        <v>62</v>
      </c>
      <c r="D126" s="38" t="s">
        <v>59</v>
      </c>
      <c r="E126" s="38">
        <v>20164</v>
      </c>
      <c r="F126" s="61">
        <v>869</v>
      </c>
      <c r="G126" s="38">
        <v>54618</v>
      </c>
      <c r="H126" s="61">
        <v>0.17294000000000001</v>
      </c>
      <c r="I126" s="38">
        <v>0.16181999999999999</v>
      </c>
      <c r="J126" s="38">
        <v>0.18482999999999999</v>
      </c>
      <c r="K126" s="38">
        <v>0</v>
      </c>
      <c r="L126" s="38">
        <v>1.0289999999999999</v>
      </c>
      <c r="M126" s="38">
        <v>0.96120000000000005</v>
      </c>
      <c r="N126" s="38">
        <v>1.1015999999999999</v>
      </c>
      <c r="O126" s="38">
        <v>0.41160999999999998</v>
      </c>
      <c r="P126" s="61"/>
      <c r="Q126" s="38">
        <v>92</v>
      </c>
      <c r="R126" s="38"/>
      <c r="S126" s="38">
        <v>0.99370000000000003</v>
      </c>
      <c r="T126" s="38">
        <v>0.90380000000000005</v>
      </c>
      <c r="U126" s="61">
        <v>1.0925</v>
      </c>
      <c r="V126" s="38">
        <v>0.89586399999999999</v>
      </c>
      <c r="W126" s="38"/>
    </row>
    <row r="127" spans="1:23" x14ac:dyDescent="0.25">
      <c r="A127" s="37" t="s">
        <v>19</v>
      </c>
      <c r="B127" s="38" t="s">
        <v>41</v>
      </c>
      <c r="C127" s="38" t="s">
        <v>62</v>
      </c>
      <c r="D127" s="38" t="s">
        <v>59</v>
      </c>
      <c r="E127" s="38">
        <v>20111</v>
      </c>
      <c r="F127" s="61">
        <v>12772</v>
      </c>
      <c r="G127" s="38">
        <v>1002344</v>
      </c>
      <c r="H127" s="61">
        <v>0.14158000000000001</v>
      </c>
      <c r="I127" s="38">
        <v>0.13915</v>
      </c>
      <c r="J127" s="38">
        <v>0.14405999999999999</v>
      </c>
      <c r="K127" s="38">
        <v>0</v>
      </c>
      <c r="L127" s="38" t="s">
        <v>23</v>
      </c>
      <c r="M127" s="38" t="s">
        <v>23</v>
      </c>
      <c r="N127" s="38" t="s">
        <v>23</v>
      </c>
      <c r="O127" s="38" t="s">
        <v>23</v>
      </c>
      <c r="P127" s="61"/>
      <c r="Q127" s="38">
        <v>90</v>
      </c>
      <c r="R127" s="38"/>
      <c r="S127" s="38" t="s">
        <v>23</v>
      </c>
      <c r="T127" s="38" t="s">
        <v>23</v>
      </c>
      <c r="U127" s="61" t="s">
        <v>23</v>
      </c>
      <c r="V127" s="38" t="s">
        <v>23</v>
      </c>
      <c r="W127" s="38"/>
    </row>
    <row r="128" spans="1:23" x14ac:dyDescent="0.25">
      <c r="A128" s="37" t="s">
        <v>19</v>
      </c>
      <c r="B128" s="38" t="s">
        <v>41</v>
      </c>
      <c r="C128" s="38" t="s">
        <v>62</v>
      </c>
      <c r="D128" s="38" t="s">
        <v>59</v>
      </c>
      <c r="E128" s="38">
        <v>20112</v>
      </c>
      <c r="F128" s="61">
        <v>15403</v>
      </c>
      <c r="G128" s="38">
        <v>1010152</v>
      </c>
      <c r="H128" s="61">
        <v>0.16755999999999999</v>
      </c>
      <c r="I128" s="38">
        <v>0.16494</v>
      </c>
      <c r="J128" s="38">
        <v>0.17022999999999999</v>
      </c>
      <c r="K128" s="38">
        <v>0</v>
      </c>
      <c r="L128" s="38" t="s">
        <v>23</v>
      </c>
      <c r="M128" s="38" t="s">
        <v>23</v>
      </c>
      <c r="N128" s="38" t="s">
        <v>23</v>
      </c>
      <c r="O128" s="38" t="s">
        <v>23</v>
      </c>
      <c r="P128" s="61"/>
      <c r="Q128" s="38">
        <v>91</v>
      </c>
      <c r="R128" s="38"/>
      <c r="S128" s="38" t="s">
        <v>23</v>
      </c>
      <c r="T128" s="38" t="s">
        <v>23</v>
      </c>
      <c r="U128" s="61" t="s">
        <v>23</v>
      </c>
      <c r="V128" s="38" t="s">
        <v>23</v>
      </c>
      <c r="W128" s="38"/>
    </row>
    <row r="129" spans="1:23" x14ac:dyDescent="0.25">
      <c r="A129" s="37" t="s">
        <v>19</v>
      </c>
      <c r="B129" s="38" t="s">
        <v>41</v>
      </c>
      <c r="C129" s="38" t="s">
        <v>62</v>
      </c>
      <c r="D129" s="38" t="s">
        <v>59</v>
      </c>
      <c r="E129" s="38">
        <v>20113</v>
      </c>
      <c r="F129" s="61">
        <v>17361</v>
      </c>
      <c r="G129" s="38">
        <v>1008401</v>
      </c>
      <c r="H129" s="61">
        <v>0.18712999999999999</v>
      </c>
      <c r="I129" s="38">
        <v>0.18437000000000001</v>
      </c>
      <c r="J129" s="38">
        <v>0.18994</v>
      </c>
      <c r="K129" s="38">
        <v>0</v>
      </c>
      <c r="L129" s="38" t="s">
        <v>23</v>
      </c>
      <c r="M129" s="38" t="s">
        <v>23</v>
      </c>
      <c r="N129" s="38" t="s">
        <v>23</v>
      </c>
      <c r="O129" s="38" t="s">
        <v>23</v>
      </c>
      <c r="P129" s="61"/>
      <c r="Q129" s="38">
        <v>92</v>
      </c>
      <c r="R129" s="38"/>
      <c r="S129" s="38" t="s">
        <v>23</v>
      </c>
      <c r="T129" s="38" t="s">
        <v>23</v>
      </c>
      <c r="U129" s="61" t="s">
        <v>23</v>
      </c>
      <c r="V129" s="38" t="s">
        <v>23</v>
      </c>
      <c r="W129" s="38"/>
    </row>
    <row r="130" spans="1:23" x14ac:dyDescent="0.25">
      <c r="A130" s="37" t="s">
        <v>19</v>
      </c>
      <c r="B130" s="38" t="s">
        <v>41</v>
      </c>
      <c r="C130" s="38" t="s">
        <v>62</v>
      </c>
      <c r="D130" s="38" t="s">
        <v>59</v>
      </c>
      <c r="E130" s="38">
        <v>20114</v>
      </c>
      <c r="F130" s="61">
        <v>15111</v>
      </c>
      <c r="G130" s="38">
        <v>1018702</v>
      </c>
      <c r="H130" s="61">
        <v>0.16123000000000001</v>
      </c>
      <c r="I130" s="38">
        <v>0.15867999999999999</v>
      </c>
      <c r="J130" s="38">
        <v>0.16383</v>
      </c>
      <c r="K130" s="38">
        <v>0</v>
      </c>
      <c r="L130" s="38" t="s">
        <v>23</v>
      </c>
      <c r="M130" s="38" t="s">
        <v>23</v>
      </c>
      <c r="N130" s="38" t="s">
        <v>23</v>
      </c>
      <c r="O130" s="38" t="s">
        <v>23</v>
      </c>
      <c r="P130" s="61"/>
      <c r="Q130" s="38">
        <v>92</v>
      </c>
      <c r="R130" s="38"/>
      <c r="S130" s="38" t="s">
        <v>23</v>
      </c>
      <c r="T130" s="38" t="s">
        <v>23</v>
      </c>
      <c r="U130" s="61" t="s">
        <v>23</v>
      </c>
      <c r="V130" s="38" t="s">
        <v>23</v>
      </c>
      <c r="W130" s="38"/>
    </row>
    <row r="131" spans="1:23" x14ac:dyDescent="0.25">
      <c r="A131" s="37" t="s">
        <v>19</v>
      </c>
      <c r="B131" s="38" t="s">
        <v>41</v>
      </c>
      <c r="C131" s="38" t="s">
        <v>62</v>
      </c>
      <c r="D131" s="38" t="s">
        <v>59</v>
      </c>
      <c r="E131" s="38">
        <v>20121</v>
      </c>
      <c r="F131" s="61">
        <v>14461</v>
      </c>
      <c r="G131" s="38">
        <v>1018968</v>
      </c>
      <c r="H131" s="61">
        <v>0.15595000000000001</v>
      </c>
      <c r="I131" s="38">
        <v>0.15343000000000001</v>
      </c>
      <c r="J131" s="38">
        <v>0.15851999999999999</v>
      </c>
      <c r="K131" s="38">
        <v>0</v>
      </c>
      <c r="L131" s="38" t="s">
        <v>23</v>
      </c>
      <c r="M131" s="38" t="s">
        <v>23</v>
      </c>
      <c r="N131" s="38" t="s">
        <v>23</v>
      </c>
      <c r="O131" s="38" t="s">
        <v>23</v>
      </c>
      <c r="P131" s="61"/>
      <c r="Q131" s="38">
        <v>91</v>
      </c>
      <c r="R131" s="38"/>
      <c r="S131" s="38" t="s">
        <v>23</v>
      </c>
      <c r="T131" s="38" t="s">
        <v>23</v>
      </c>
      <c r="U131" s="61" t="s">
        <v>23</v>
      </c>
      <c r="V131" s="38" t="s">
        <v>23</v>
      </c>
      <c r="W131" s="38"/>
    </row>
    <row r="132" spans="1:23" x14ac:dyDescent="0.25">
      <c r="A132" s="37" t="s">
        <v>19</v>
      </c>
      <c r="B132" s="38" t="s">
        <v>41</v>
      </c>
      <c r="C132" s="38" t="s">
        <v>62</v>
      </c>
      <c r="D132" s="38" t="s">
        <v>59</v>
      </c>
      <c r="E132" s="38">
        <v>20122</v>
      </c>
      <c r="F132" s="61">
        <v>16494</v>
      </c>
      <c r="G132" s="38">
        <v>1029632</v>
      </c>
      <c r="H132" s="61">
        <v>0.17604</v>
      </c>
      <c r="I132" s="38">
        <v>0.17337</v>
      </c>
      <c r="J132" s="38">
        <v>0.17874000000000001</v>
      </c>
      <c r="K132" s="38">
        <v>0</v>
      </c>
      <c r="L132" s="38" t="s">
        <v>23</v>
      </c>
      <c r="M132" s="38" t="s">
        <v>23</v>
      </c>
      <c r="N132" s="38" t="s">
        <v>23</v>
      </c>
      <c r="O132" s="38" t="s">
        <v>23</v>
      </c>
      <c r="P132" s="61"/>
      <c r="Q132" s="38">
        <v>91</v>
      </c>
      <c r="R132" s="38"/>
      <c r="S132" s="38" t="s">
        <v>23</v>
      </c>
      <c r="T132" s="38" t="s">
        <v>23</v>
      </c>
      <c r="U132" s="61" t="s">
        <v>23</v>
      </c>
      <c r="V132" s="38" t="s">
        <v>23</v>
      </c>
      <c r="W132" s="38"/>
    </row>
    <row r="133" spans="1:23" x14ac:dyDescent="0.25">
      <c r="A133" s="37" t="s">
        <v>19</v>
      </c>
      <c r="B133" s="38" t="s">
        <v>41</v>
      </c>
      <c r="C133" s="38" t="s">
        <v>62</v>
      </c>
      <c r="D133" s="38" t="s">
        <v>59</v>
      </c>
      <c r="E133" s="38">
        <v>20123</v>
      </c>
      <c r="F133" s="61">
        <v>18696</v>
      </c>
      <c r="G133" s="38">
        <v>1027118</v>
      </c>
      <c r="H133" s="61">
        <v>0.19785</v>
      </c>
      <c r="I133" s="38">
        <v>0.19503999999999999</v>
      </c>
      <c r="J133" s="38">
        <v>0.20071</v>
      </c>
      <c r="K133" s="38">
        <v>0</v>
      </c>
      <c r="L133" s="38" t="s">
        <v>23</v>
      </c>
      <c r="M133" s="38" t="s">
        <v>23</v>
      </c>
      <c r="N133" s="38" t="s">
        <v>23</v>
      </c>
      <c r="O133" s="38" t="s">
        <v>23</v>
      </c>
      <c r="P133" s="61"/>
      <c r="Q133" s="38">
        <v>92</v>
      </c>
      <c r="R133" s="38"/>
      <c r="S133" s="38" t="s">
        <v>23</v>
      </c>
      <c r="T133" s="38" t="s">
        <v>23</v>
      </c>
      <c r="U133" s="61" t="s">
        <v>23</v>
      </c>
      <c r="V133" s="38" t="s">
        <v>23</v>
      </c>
      <c r="W133" s="38"/>
    </row>
    <row r="134" spans="1:23" x14ac:dyDescent="0.25">
      <c r="A134" s="37" t="s">
        <v>19</v>
      </c>
      <c r="B134" s="38" t="s">
        <v>41</v>
      </c>
      <c r="C134" s="38" t="s">
        <v>62</v>
      </c>
      <c r="D134" s="38" t="s">
        <v>59</v>
      </c>
      <c r="E134" s="38">
        <v>20124</v>
      </c>
      <c r="F134" s="61">
        <v>15217</v>
      </c>
      <c r="G134" s="38">
        <v>1038751</v>
      </c>
      <c r="H134" s="61">
        <v>0.15923000000000001</v>
      </c>
      <c r="I134" s="38">
        <v>0.15672</v>
      </c>
      <c r="J134" s="38">
        <v>0.16178000000000001</v>
      </c>
      <c r="K134" s="38">
        <v>0</v>
      </c>
      <c r="L134" s="38" t="s">
        <v>23</v>
      </c>
      <c r="M134" s="38" t="s">
        <v>23</v>
      </c>
      <c r="N134" s="38" t="s">
        <v>23</v>
      </c>
      <c r="O134" s="38" t="s">
        <v>23</v>
      </c>
      <c r="P134" s="61"/>
      <c r="Q134" s="38">
        <v>92</v>
      </c>
      <c r="R134" s="38"/>
      <c r="S134" s="38" t="s">
        <v>23</v>
      </c>
      <c r="T134" s="38" t="s">
        <v>23</v>
      </c>
      <c r="U134" s="61" t="s">
        <v>23</v>
      </c>
      <c r="V134" s="38" t="s">
        <v>23</v>
      </c>
      <c r="W134" s="38"/>
    </row>
    <row r="135" spans="1:23" x14ac:dyDescent="0.25">
      <c r="A135" s="37" t="s">
        <v>19</v>
      </c>
      <c r="B135" s="38" t="s">
        <v>41</v>
      </c>
      <c r="C135" s="38" t="s">
        <v>62</v>
      </c>
      <c r="D135" s="38" t="s">
        <v>59</v>
      </c>
      <c r="E135" s="38">
        <v>20131</v>
      </c>
      <c r="F135" s="61">
        <v>14384</v>
      </c>
      <c r="G135" s="38">
        <v>1039551</v>
      </c>
      <c r="H135" s="61">
        <v>0.15373999999999999</v>
      </c>
      <c r="I135" s="38">
        <v>0.15125</v>
      </c>
      <c r="J135" s="38">
        <v>0.15626999999999999</v>
      </c>
      <c r="K135" s="38">
        <v>0</v>
      </c>
      <c r="L135" s="38" t="s">
        <v>23</v>
      </c>
      <c r="M135" s="38" t="s">
        <v>23</v>
      </c>
      <c r="N135" s="38" t="s">
        <v>23</v>
      </c>
      <c r="O135" s="38" t="s">
        <v>23</v>
      </c>
      <c r="P135" s="61"/>
      <c r="Q135" s="38">
        <v>90</v>
      </c>
      <c r="R135" s="38"/>
      <c r="S135" s="38" t="s">
        <v>23</v>
      </c>
      <c r="T135" s="38" t="s">
        <v>23</v>
      </c>
      <c r="U135" s="61" t="s">
        <v>23</v>
      </c>
      <c r="V135" s="38" t="s">
        <v>23</v>
      </c>
      <c r="W135" s="38"/>
    </row>
    <row r="136" spans="1:23" x14ac:dyDescent="0.25">
      <c r="A136" s="37" t="s">
        <v>19</v>
      </c>
      <c r="B136" s="38" t="s">
        <v>41</v>
      </c>
      <c r="C136" s="38" t="s">
        <v>62</v>
      </c>
      <c r="D136" s="38" t="s">
        <v>59</v>
      </c>
      <c r="E136" s="38">
        <v>20132</v>
      </c>
      <c r="F136" s="61">
        <v>17003</v>
      </c>
      <c r="G136" s="38">
        <v>1048280</v>
      </c>
      <c r="H136" s="61">
        <v>0.17824000000000001</v>
      </c>
      <c r="I136" s="38">
        <v>0.17558000000000001</v>
      </c>
      <c r="J136" s="38">
        <v>0.18093999999999999</v>
      </c>
      <c r="K136" s="38">
        <v>0</v>
      </c>
      <c r="L136" s="38" t="s">
        <v>23</v>
      </c>
      <c r="M136" s="38" t="s">
        <v>23</v>
      </c>
      <c r="N136" s="38" t="s">
        <v>23</v>
      </c>
      <c r="O136" s="38" t="s">
        <v>23</v>
      </c>
      <c r="P136" s="61"/>
      <c r="Q136" s="38">
        <v>91</v>
      </c>
      <c r="R136" s="38"/>
      <c r="S136" s="38" t="s">
        <v>23</v>
      </c>
      <c r="T136" s="38" t="s">
        <v>23</v>
      </c>
      <c r="U136" s="61" t="s">
        <v>23</v>
      </c>
      <c r="V136" s="38" t="s">
        <v>23</v>
      </c>
      <c r="W136" s="38"/>
    </row>
    <row r="137" spans="1:23" x14ac:dyDescent="0.25">
      <c r="A137" s="37" t="s">
        <v>19</v>
      </c>
      <c r="B137" s="38" t="s">
        <v>41</v>
      </c>
      <c r="C137" s="38" t="s">
        <v>62</v>
      </c>
      <c r="D137" s="38" t="s">
        <v>59</v>
      </c>
      <c r="E137" s="38">
        <v>20133</v>
      </c>
      <c r="F137" s="61">
        <v>19032</v>
      </c>
      <c r="G137" s="38">
        <v>1044879</v>
      </c>
      <c r="H137" s="61">
        <v>0.19797999999999999</v>
      </c>
      <c r="I137" s="38">
        <v>0.19519</v>
      </c>
      <c r="J137" s="38">
        <v>0.20082</v>
      </c>
      <c r="K137" s="38">
        <v>0</v>
      </c>
      <c r="L137" s="38" t="s">
        <v>23</v>
      </c>
      <c r="M137" s="38" t="s">
        <v>23</v>
      </c>
      <c r="N137" s="38" t="s">
        <v>23</v>
      </c>
      <c r="O137" s="38" t="s">
        <v>23</v>
      </c>
      <c r="P137" s="61"/>
      <c r="Q137" s="38">
        <v>92</v>
      </c>
      <c r="R137" s="38"/>
      <c r="S137" s="38" t="s">
        <v>23</v>
      </c>
      <c r="T137" s="38" t="s">
        <v>23</v>
      </c>
      <c r="U137" s="61" t="s">
        <v>23</v>
      </c>
      <c r="V137" s="38" t="s">
        <v>23</v>
      </c>
      <c r="W137" s="38"/>
    </row>
    <row r="138" spans="1:23" x14ac:dyDescent="0.25">
      <c r="A138" s="37" t="s">
        <v>19</v>
      </c>
      <c r="B138" s="38" t="s">
        <v>41</v>
      </c>
      <c r="C138" s="38" t="s">
        <v>62</v>
      </c>
      <c r="D138" s="38" t="s">
        <v>59</v>
      </c>
      <c r="E138" s="38">
        <v>20134</v>
      </c>
      <c r="F138" s="61">
        <v>16194</v>
      </c>
      <c r="G138" s="38">
        <v>1055431</v>
      </c>
      <c r="H138" s="61">
        <v>0.16678000000000001</v>
      </c>
      <c r="I138" s="38">
        <v>0.16422999999999999</v>
      </c>
      <c r="J138" s="38">
        <v>0.16936999999999999</v>
      </c>
      <c r="K138" s="38">
        <v>0</v>
      </c>
      <c r="L138" s="38" t="s">
        <v>23</v>
      </c>
      <c r="M138" s="38" t="s">
        <v>23</v>
      </c>
      <c r="N138" s="38" t="s">
        <v>23</v>
      </c>
      <c r="O138" s="38" t="s">
        <v>23</v>
      </c>
      <c r="P138" s="61"/>
      <c r="Q138" s="38">
        <v>92</v>
      </c>
      <c r="R138" s="38"/>
      <c r="S138" s="38" t="s">
        <v>23</v>
      </c>
      <c r="T138" s="38" t="s">
        <v>23</v>
      </c>
      <c r="U138" s="61" t="s">
        <v>23</v>
      </c>
      <c r="V138" s="38" t="s">
        <v>23</v>
      </c>
      <c r="W138" s="38"/>
    </row>
    <row r="139" spans="1:23" x14ac:dyDescent="0.25">
      <c r="A139" s="37" t="s">
        <v>19</v>
      </c>
      <c r="B139" s="38" t="s">
        <v>41</v>
      </c>
      <c r="C139" s="38" t="s">
        <v>62</v>
      </c>
      <c r="D139" s="38" t="s">
        <v>59</v>
      </c>
      <c r="E139" s="38">
        <v>20141</v>
      </c>
      <c r="F139" s="61">
        <v>15059</v>
      </c>
      <c r="G139" s="38">
        <v>1054278</v>
      </c>
      <c r="H139" s="61">
        <v>0.15870999999999999</v>
      </c>
      <c r="I139" s="38">
        <v>0.15619</v>
      </c>
      <c r="J139" s="38">
        <v>0.16125999999999999</v>
      </c>
      <c r="K139" s="38">
        <v>0</v>
      </c>
      <c r="L139" s="38" t="s">
        <v>23</v>
      </c>
      <c r="M139" s="38" t="s">
        <v>23</v>
      </c>
      <c r="N139" s="38" t="s">
        <v>23</v>
      </c>
      <c r="O139" s="38" t="s">
        <v>23</v>
      </c>
      <c r="P139" s="61"/>
      <c r="Q139" s="38">
        <v>90</v>
      </c>
      <c r="R139" s="38"/>
      <c r="S139" s="38" t="s">
        <v>23</v>
      </c>
      <c r="T139" s="38" t="s">
        <v>23</v>
      </c>
      <c r="U139" s="61" t="s">
        <v>23</v>
      </c>
      <c r="V139" s="38" t="s">
        <v>23</v>
      </c>
      <c r="W139" s="38"/>
    </row>
    <row r="140" spans="1:23" x14ac:dyDescent="0.25">
      <c r="A140" s="37" t="s">
        <v>19</v>
      </c>
      <c r="B140" s="38" t="s">
        <v>41</v>
      </c>
      <c r="C140" s="38" t="s">
        <v>62</v>
      </c>
      <c r="D140" s="38" t="s">
        <v>59</v>
      </c>
      <c r="E140" s="38">
        <v>20142</v>
      </c>
      <c r="F140" s="61">
        <v>17392</v>
      </c>
      <c r="G140" s="38">
        <v>1062255</v>
      </c>
      <c r="H140" s="61">
        <v>0.17992</v>
      </c>
      <c r="I140" s="38">
        <v>0.17727000000000001</v>
      </c>
      <c r="J140" s="38">
        <v>0.18260999999999999</v>
      </c>
      <c r="K140" s="38">
        <v>0</v>
      </c>
      <c r="L140" s="38" t="s">
        <v>23</v>
      </c>
      <c r="M140" s="38" t="s">
        <v>23</v>
      </c>
      <c r="N140" s="38" t="s">
        <v>23</v>
      </c>
      <c r="O140" s="38" t="s">
        <v>23</v>
      </c>
      <c r="P140" s="61"/>
      <c r="Q140" s="38">
        <v>91</v>
      </c>
      <c r="R140" s="38"/>
      <c r="S140" s="38" t="s">
        <v>23</v>
      </c>
      <c r="T140" s="38" t="s">
        <v>23</v>
      </c>
      <c r="U140" s="61" t="s">
        <v>23</v>
      </c>
      <c r="V140" s="38" t="s">
        <v>23</v>
      </c>
      <c r="W140" s="38"/>
    </row>
    <row r="141" spans="1:23" x14ac:dyDescent="0.25">
      <c r="A141" s="37" t="s">
        <v>19</v>
      </c>
      <c r="B141" s="38" t="s">
        <v>41</v>
      </c>
      <c r="C141" s="38" t="s">
        <v>62</v>
      </c>
      <c r="D141" s="38" t="s">
        <v>59</v>
      </c>
      <c r="E141" s="38">
        <v>20143</v>
      </c>
      <c r="F141" s="61">
        <v>19464</v>
      </c>
      <c r="G141" s="38">
        <v>1059747</v>
      </c>
      <c r="H141" s="61">
        <v>0.19964000000000001</v>
      </c>
      <c r="I141" s="38">
        <v>0.19685</v>
      </c>
      <c r="J141" s="38">
        <v>0.20246</v>
      </c>
      <c r="K141" s="38">
        <v>0</v>
      </c>
      <c r="L141" s="38" t="s">
        <v>23</v>
      </c>
      <c r="M141" s="38" t="s">
        <v>23</v>
      </c>
      <c r="N141" s="38" t="s">
        <v>23</v>
      </c>
      <c r="O141" s="38" t="s">
        <v>23</v>
      </c>
      <c r="P141" s="61"/>
      <c r="Q141" s="38">
        <v>92</v>
      </c>
      <c r="R141" s="38"/>
      <c r="S141" s="38" t="s">
        <v>23</v>
      </c>
      <c r="T141" s="38" t="s">
        <v>23</v>
      </c>
      <c r="U141" s="61" t="s">
        <v>23</v>
      </c>
      <c r="V141" s="38" t="s">
        <v>23</v>
      </c>
      <c r="W141" s="38"/>
    </row>
    <row r="142" spans="1:23" x14ac:dyDescent="0.25">
      <c r="A142" s="37" t="s">
        <v>19</v>
      </c>
      <c r="B142" s="38" t="s">
        <v>41</v>
      </c>
      <c r="C142" s="38" t="s">
        <v>62</v>
      </c>
      <c r="D142" s="38" t="s">
        <v>59</v>
      </c>
      <c r="E142" s="38">
        <v>20144</v>
      </c>
      <c r="F142" s="61">
        <v>16902</v>
      </c>
      <c r="G142" s="38">
        <v>1070248</v>
      </c>
      <c r="H142" s="61">
        <v>0.17166000000000001</v>
      </c>
      <c r="I142" s="38">
        <v>0.16908999999999999</v>
      </c>
      <c r="J142" s="38">
        <v>0.17427000000000001</v>
      </c>
      <c r="K142" s="38">
        <v>0</v>
      </c>
      <c r="L142" s="38" t="s">
        <v>23</v>
      </c>
      <c r="M142" s="38" t="s">
        <v>23</v>
      </c>
      <c r="N142" s="38" t="s">
        <v>23</v>
      </c>
      <c r="O142" s="38" t="s">
        <v>23</v>
      </c>
      <c r="P142" s="61"/>
      <c r="Q142" s="38">
        <v>92</v>
      </c>
      <c r="R142" s="38"/>
      <c r="S142" s="38" t="s">
        <v>23</v>
      </c>
      <c r="T142" s="38" t="s">
        <v>23</v>
      </c>
      <c r="U142" s="61" t="s">
        <v>23</v>
      </c>
      <c r="V142" s="38" t="s">
        <v>23</v>
      </c>
      <c r="W142" s="38"/>
    </row>
    <row r="143" spans="1:23" x14ac:dyDescent="0.25">
      <c r="A143" s="37" t="s">
        <v>19</v>
      </c>
      <c r="B143" s="38" t="s">
        <v>41</v>
      </c>
      <c r="C143" s="38" t="s">
        <v>62</v>
      </c>
      <c r="D143" s="38" t="s">
        <v>59</v>
      </c>
      <c r="E143" s="38">
        <v>20151</v>
      </c>
      <c r="F143" s="61">
        <v>15879</v>
      </c>
      <c r="G143" s="38">
        <v>1067180</v>
      </c>
      <c r="H143" s="61">
        <v>0.16533</v>
      </c>
      <c r="I143" s="38">
        <v>0.16278000000000001</v>
      </c>
      <c r="J143" s="38">
        <v>0.16792000000000001</v>
      </c>
      <c r="K143" s="38">
        <v>0</v>
      </c>
      <c r="L143" s="38" t="s">
        <v>23</v>
      </c>
      <c r="M143" s="38" t="s">
        <v>23</v>
      </c>
      <c r="N143" s="38" t="s">
        <v>23</v>
      </c>
      <c r="O143" s="38" t="s">
        <v>23</v>
      </c>
      <c r="P143" s="61"/>
      <c r="Q143" s="38">
        <v>90</v>
      </c>
      <c r="R143" s="38"/>
      <c r="S143" s="38" t="s">
        <v>23</v>
      </c>
      <c r="T143" s="38" t="s">
        <v>23</v>
      </c>
      <c r="U143" s="61" t="s">
        <v>23</v>
      </c>
      <c r="V143" s="38" t="s">
        <v>23</v>
      </c>
      <c r="W143" s="38"/>
    </row>
    <row r="144" spans="1:23" x14ac:dyDescent="0.25">
      <c r="A144" s="37" t="s">
        <v>19</v>
      </c>
      <c r="B144" s="38" t="s">
        <v>41</v>
      </c>
      <c r="C144" s="38" t="s">
        <v>62</v>
      </c>
      <c r="D144" s="38" t="s">
        <v>59</v>
      </c>
      <c r="E144" s="38">
        <v>20152</v>
      </c>
      <c r="F144" s="61">
        <v>18230</v>
      </c>
      <c r="G144" s="38">
        <v>1074587</v>
      </c>
      <c r="H144" s="61">
        <v>0.18642</v>
      </c>
      <c r="I144" s="38">
        <v>0.18373999999999999</v>
      </c>
      <c r="J144" s="38">
        <v>0.18915000000000001</v>
      </c>
      <c r="K144" s="38">
        <v>0</v>
      </c>
      <c r="L144" s="38" t="s">
        <v>23</v>
      </c>
      <c r="M144" s="38" t="s">
        <v>23</v>
      </c>
      <c r="N144" s="38" t="s">
        <v>23</v>
      </c>
      <c r="O144" s="38" t="s">
        <v>23</v>
      </c>
      <c r="P144" s="61"/>
      <c r="Q144" s="38">
        <v>91</v>
      </c>
      <c r="R144" s="38"/>
      <c r="S144" s="38" t="s">
        <v>23</v>
      </c>
      <c r="T144" s="38" t="s">
        <v>23</v>
      </c>
      <c r="U144" s="61" t="s">
        <v>23</v>
      </c>
      <c r="V144" s="38" t="s">
        <v>23</v>
      </c>
      <c r="W144" s="38"/>
    </row>
    <row r="145" spans="1:23" x14ac:dyDescent="0.25">
      <c r="A145" s="37" t="s">
        <v>19</v>
      </c>
      <c r="B145" s="38" t="s">
        <v>41</v>
      </c>
      <c r="C145" s="38" t="s">
        <v>62</v>
      </c>
      <c r="D145" s="38" t="s">
        <v>59</v>
      </c>
      <c r="E145" s="38">
        <v>20153</v>
      </c>
      <c r="F145" s="61">
        <v>20722</v>
      </c>
      <c r="G145" s="38">
        <v>1070320</v>
      </c>
      <c r="H145" s="61">
        <v>0.21043999999999999</v>
      </c>
      <c r="I145" s="38">
        <v>0.20760000000000001</v>
      </c>
      <c r="J145" s="38">
        <v>0.21332999999999999</v>
      </c>
      <c r="K145" s="38">
        <v>0</v>
      </c>
      <c r="L145" s="38" t="s">
        <v>23</v>
      </c>
      <c r="M145" s="38" t="s">
        <v>23</v>
      </c>
      <c r="N145" s="38" t="s">
        <v>23</v>
      </c>
      <c r="O145" s="38" t="s">
        <v>23</v>
      </c>
      <c r="P145" s="61"/>
      <c r="Q145" s="38">
        <v>92</v>
      </c>
      <c r="R145" s="38"/>
      <c r="S145" s="38" t="s">
        <v>23</v>
      </c>
      <c r="T145" s="38" t="s">
        <v>23</v>
      </c>
      <c r="U145" s="61" t="s">
        <v>23</v>
      </c>
      <c r="V145" s="38" t="s">
        <v>23</v>
      </c>
      <c r="W145" s="38"/>
    </row>
    <row r="146" spans="1:23" x14ac:dyDescent="0.25">
      <c r="A146" s="37" t="s">
        <v>19</v>
      </c>
      <c r="B146" s="38" t="s">
        <v>41</v>
      </c>
      <c r="C146" s="38" t="s">
        <v>62</v>
      </c>
      <c r="D146" s="38" t="s">
        <v>59</v>
      </c>
      <c r="E146" s="38">
        <v>20154</v>
      </c>
      <c r="F146" s="61">
        <v>17208</v>
      </c>
      <c r="G146" s="38">
        <v>1080144</v>
      </c>
      <c r="H146" s="61">
        <v>0.17316999999999999</v>
      </c>
      <c r="I146" s="38">
        <v>0.1706</v>
      </c>
      <c r="J146" s="38">
        <v>0.17577000000000001</v>
      </c>
      <c r="K146" s="38">
        <v>0</v>
      </c>
      <c r="L146" s="38" t="s">
        <v>23</v>
      </c>
      <c r="M146" s="38" t="s">
        <v>23</v>
      </c>
      <c r="N146" s="38" t="s">
        <v>23</v>
      </c>
      <c r="O146" s="38" t="s">
        <v>23</v>
      </c>
      <c r="P146" s="61"/>
      <c r="Q146" s="38">
        <v>92</v>
      </c>
      <c r="R146" s="38"/>
      <c r="S146" s="38" t="s">
        <v>23</v>
      </c>
      <c r="T146" s="38" t="s">
        <v>23</v>
      </c>
      <c r="U146" s="61" t="s">
        <v>23</v>
      </c>
      <c r="V146" s="38" t="s">
        <v>23</v>
      </c>
      <c r="W146" s="38"/>
    </row>
    <row r="147" spans="1:23" x14ac:dyDescent="0.25">
      <c r="A147" s="37" t="s">
        <v>19</v>
      </c>
      <c r="B147" s="38" t="s">
        <v>41</v>
      </c>
      <c r="C147" s="38" t="s">
        <v>62</v>
      </c>
      <c r="D147" s="38" t="s">
        <v>59</v>
      </c>
      <c r="E147" s="38">
        <v>20161</v>
      </c>
      <c r="F147" s="61">
        <v>16050</v>
      </c>
      <c r="G147" s="38">
        <v>1078851</v>
      </c>
      <c r="H147" s="61">
        <v>0.16347999999999999</v>
      </c>
      <c r="I147" s="38">
        <v>0.16097</v>
      </c>
      <c r="J147" s="38">
        <v>0.16603000000000001</v>
      </c>
      <c r="K147" s="38">
        <v>0</v>
      </c>
      <c r="L147" s="38" t="s">
        <v>23</v>
      </c>
      <c r="M147" s="38" t="s">
        <v>23</v>
      </c>
      <c r="N147" s="38" t="s">
        <v>23</v>
      </c>
      <c r="O147" s="38" t="s">
        <v>23</v>
      </c>
      <c r="P147" s="61"/>
      <c r="Q147" s="38">
        <v>91</v>
      </c>
      <c r="R147" s="38"/>
      <c r="S147" s="38">
        <v>1.1547000000000001</v>
      </c>
      <c r="T147" s="38">
        <v>1.1282000000000001</v>
      </c>
      <c r="U147" s="61">
        <v>1.1819</v>
      </c>
      <c r="V147" s="38">
        <v>0</v>
      </c>
      <c r="W147" s="38" t="s">
        <v>47</v>
      </c>
    </row>
    <row r="148" spans="1:23" x14ac:dyDescent="0.25">
      <c r="A148" s="37" t="s">
        <v>19</v>
      </c>
      <c r="B148" s="38" t="s">
        <v>41</v>
      </c>
      <c r="C148" s="38" t="s">
        <v>62</v>
      </c>
      <c r="D148" s="38" t="s">
        <v>59</v>
      </c>
      <c r="E148" s="38">
        <v>20162</v>
      </c>
      <c r="F148" s="61">
        <v>18230</v>
      </c>
      <c r="G148" s="38">
        <v>1086922</v>
      </c>
      <c r="H148" s="61">
        <v>0.18431</v>
      </c>
      <c r="I148" s="38">
        <v>0.18165000000000001</v>
      </c>
      <c r="J148" s="38">
        <v>0.187</v>
      </c>
      <c r="K148" s="38">
        <v>0</v>
      </c>
      <c r="L148" s="38" t="s">
        <v>23</v>
      </c>
      <c r="M148" s="38" t="s">
        <v>23</v>
      </c>
      <c r="N148" s="38" t="s">
        <v>23</v>
      </c>
      <c r="O148" s="38" t="s">
        <v>23</v>
      </c>
      <c r="P148" s="61"/>
      <c r="Q148" s="38">
        <v>91</v>
      </c>
      <c r="R148" s="38"/>
      <c r="S148" s="38">
        <v>1.0999000000000001</v>
      </c>
      <c r="T148" s="38">
        <v>1.0766</v>
      </c>
      <c r="U148" s="61">
        <v>1.1237999999999999</v>
      </c>
      <c r="V148" s="38">
        <v>0</v>
      </c>
      <c r="W148" s="38" t="s">
        <v>47</v>
      </c>
    </row>
    <row r="149" spans="1:23" x14ac:dyDescent="0.25">
      <c r="A149" s="37" t="s">
        <v>19</v>
      </c>
      <c r="B149" s="38" t="s">
        <v>41</v>
      </c>
      <c r="C149" s="38" t="s">
        <v>62</v>
      </c>
      <c r="D149" s="38" t="s">
        <v>59</v>
      </c>
      <c r="E149" s="38">
        <v>20163</v>
      </c>
      <c r="F149" s="61">
        <v>19730</v>
      </c>
      <c r="G149" s="38">
        <v>1084465</v>
      </c>
      <c r="H149" s="61">
        <v>0.19775000000000001</v>
      </c>
      <c r="I149" s="38">
        <v>0.19500999999999999</v>
      </c>
      <c r="J149" s="38">
        <v>0.20053000000000001</v>
      </c>
      <c r="K149" s="38">
        <v>0</v>
      </c>
      <c r="L149" s="38" t="s">
        <v>23</v>
      </c>
      <c r="M149" s="38" t="s">
        <v>23</v>
      </c>
      <c r="N149" s="38" t="s">
        <v>23</v>
      </c>
      <c r="O149" s="38" t="s">
        <v>23</v>
      </c>
      <c r="P149" s="61"/>
      <c r="Q149" s="38">
        <v>92</v>
      </c>
      <c r="R149" s="38"/>
      <c r="S149" s="38">
        <v>1.0567</v>
      </c>
      <c r="T149" s="38">
        <v>1.0354000000000001</v>
      </c>
      <c r="U149" s="61">
        <v>1.0785</v>
      </c>
      <c r="V149" s="38">
        <v>0</v>
      </c>
      <c r="W149" s="38" t="s">
        <v>47</v>
      </c>
    </row>
    <row r="150" spans="1:23" x14ac:dyDescent="0.25">
      <c r="A150" s="37" t="s">
        <v>19</v>
      </c>
      <c r="B150" s="38" t="s">
        <v>41</v>
      </c>
      <c r="C150" s="38" t="s">
        <v>62</v>
      </c>
      <c r="D150" s="38" t="s">
        <v>59</v>
      </c>
      <c r="E150" s="38">
        <v>20164</v>
      </c>
      <c r="F150" s="61">
        <v>16931</v>
      </c>
      <c r="G150" s="38">
        <v>1094968</v>
      </c>
      <c r="H150" s="61">
        <v>0.16807</v>
      </c>
      <c r="I150" s="38">
        <v>0.16556000000000001</v>
      </c>
      <c r="J150" s="38">
        <v>0.17061999999999999</v>
      </c>
      <c r="K150" s="38">
        <v>0</v>
      </c>
      <c r="L150" s="38" t="s">
        <v>23</v>
      </c>
      <c r="M150" s="38" t="s">
        <v>23</v>
      </c>
      <c r="N150" s="38" t="s">
        <v>23</v>
      </c>
      <c r="O150" s="38" t="s">
        <v>23</v>
      </c>
      <c r="P150" s="61"/>
      <c r="Q150" s="38">
        <v>92</v>
      </c>
      <c r="R150" s="38"/>
      <c r="S150" s="38">
        <v>1.0424</v>
      </c>
      <c r="T150" s="38">
        <v>1.0198</v>
      </c>
      <c r="U150" s="61">
        <v>1.0654999999999999</v>
      </c>
      <c r="V150" s="38">
        <v>2.0699999999999999E-4</v>
      </c>
      <c r="W150" s="38" t="s">
        <v>47</v>
      </c>
    </row>
    <row r="151" spans="1:23" x14ac:dyDescent="0.25">
      <c r="A151" s="6"/>
      <c r="B151" s="29"/>
      <c r="C151" s="29"/>
      <c r="D151" s="29"/>
      <c r="E151" s="29"/>
      <c r="F151" s="32"/>
      <c r="G151" s="29"/>
      <c r="H151" s="32"/>
      <c r="I151" s="29"/>
      <c r="J151" s="29"/>
      <c r="K151" s="29"/>
      <c r="L151" s="29"/>
      <c r="M151" s="29"/>
      <c r="N151" s="29"/>
      <c r="O151" s="29"/>
      <c r="P151" s="32"/>
      <c r="Q151" s="29"/>
      <c r="R151" s="29"/>
      <c r="S151" s="29"/>
      <c r="T151" s="29"/>
      <c r="U151" s="32"/>
      <c r="V151" s="29"/>
      <c r="W151" s="29"/>
    </row>
    <row r="152" spans="1:23" x14ac:dyDescent="0.25">
      <c r="A152" s="33" t="s">
        <v>48</v>
      </c>
      <c r="B152" s="29"/>
      <c r="C152" s="29"/>
      <c r="D152" s="29"/>
      <c r="E152" s="29"/>
      <c r="F152" s="32"/>
      <c r="G152" s="29"/>
      <c r="H152" s="32"/>
      <c r="I152" s="29"/>
      <c r="J152" s="29"/>
      <c r="K152" s="29"/>
      <c r="L152" s="29"/>
      <c r="M152" s="29"/>
      <c r="N152" s="29"/>
      <c r="O152" s="29"/>
      <c r="P152" s="32"/>
      <c r="Q152" s="29"/>
      <c r="R152" s="29"/>
      <c r="S152" s="29"/>
      <c r="T152" s="29"/>
      <c r="U152" s="32"/>
      <c r="V152" s="29"/>
      <c r="W152" s="29"/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16F64D5-9941-45E4-B2B4-3588B6984251}"/>
</file>

<file path=customXml/itemProps2.xml><?xml version="1.0" encoding="utf-8"?>
<ds:datastoreItem xmlns:ds="http://schemas.openxmlformats.org/officeDocument/2006/customXml" ds:itemID="{D499DDE7-38E0-4D4D-9FE6-31887EA512E9}"/>
</file>

<file path=customXml/itemProps3.xml><?xml version="1.0" encoding="utf-8"?>
<ds:datastoreItem xmlns:ds="http://schemas.openxmlformats.org/officeDocument/2006/customXml" ds:itemID="{9C1E678A-E5D9-4714-BE22-D9542444D1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Table_adj</vt:lpstr>
      <vt:lpstr>Table_sig_adj</vt:lpstr>
      <vt:lpstr>orig_data_adj</vt:lpstr>
      <vt:lpstr>table_count_crdrt</vt:lpstr>
      <vt:lpstr>Table_sig_Crd</vt:lpstr>
      <vt:lpstr>orig_data_crd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Andrew Lyons</cp:lastModifiedBy>
  <dcterms:created xsi:type="dcterms:W3CDTF">2014-12-05T20:46:10Z</dcterms:created>
  <dcterms:modified xsi:type="dcterms:W3CDTF">2020-06-19T19:06:29Z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