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worksheets/sheet5.xml" ContentType="application/vnd.openxmlformats-officedocument.spreadsheetml.work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chartsheets/sheet3.xml" ContentType="application/vnd.openxmlformats-officedocument.spreadsheetml.chartsheet+xml"/>
  <Override PartName="/xl/worksheets/sheet6.xml" ContentType="application/vnd.openxmlformats-officedocument.spreadsheetml.worksheet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worksheets/sheet3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asp\Figures_Tables\Prescriptions\Subclass\J01CE\online\"/>
    </mc:Choice>
  </mc:AlternateContent>
  <bookViews>
    <workbookView xWindow="0" yWindow="0" windowWidth="21600" windowHeight="8775" firstSheet="2" activeTab="2"/>
  </bookViews>
  <sheets>
    <sheet name="Figure_adult_by_RHA COL" sheetId="25" state="hidden" r:id="rId1"/>
    <sheet name="Figure_Kids_by_RHA Col" sheetId="26" state="hidden" r:id="rId2"/>
    <sheet name="Table_adj" sheetId="28" r:id="rId3"/>
    <sheet name="Table_sig_adj" sheetId="29" r:id="rId4"/>
    <sheet name="orig_data_adj" sheetId="3" r:id="rId5"/>
    <sheet name="table_count_crdrt" sheetId="31" r:id="rId6"/>
    <sheet name="Table_sig_Crd" sheetId="32" r:id="rId7"/>
    <sheet name="orig_data_crd" sheetId="30" r:id="rId8"/>
    <sheet name="Figure_prevalence_count" sheetId="4" state="hidden" r:id="rId9"/>
  </sheets>
  <definedNames>
    <definedName name="IDX" localSheetId="4">orig_data_adj!#REF!</definedName>
  </definedNames>
  <calcPr calcId="162913"/>
</workbook>
</file>

<file path=xl/calcChain.xml><?xml version="1.0" encoding="utf-8"?>
<calcChain xmlns="http://schemas.openxmlformats.org/spreadsheetml/2006/main">
  <c r="M36" i="31" l="1"/>
  <c r="K36" i="31"/>
  <c r="I36" i="31"/>
  <c r="G36" i="31"/>
  <c r="E36" i="31"/>
  <c r="C36" i="31"/>
  <c r="M35" i="31"/>
  <c r="K35" i="31"/>
  <c r="I35" i="31"/>
  <c r="G35" i="31"/>
  <c r="E35" i="31"/>
  <c r="C35" i="31"/>
  <c r="M34" i="31"/>
  <c r="K34" i="31"/>
  <c r="I34" i="31"/>
  <c r="G34" i="31"/>
  <c r="E34" i="31"/>
  <c r="C34" i="31"/>
  <c r="M33" i="31"/>
  <c r="K33" i="31"/>
  <c r="I33" i="31"/>
  <c r="G33" i="31"/>
  <c r="E33" i="31"/>
  <c r="C33" i="31"/>
  <c r="H33" i="31"/>
  <c r="J33" i="31"/>
  <c r="G33" i="32" l="1"/>
  <c r="F33" i="32"/>
  <c r="E33" i="32"/>
  <c r="D33" i="32"/>
  <c r="C33" i="32"/>
  <c r="B33" i="32"/>
  <c r="G32" i="32"/>
  <c r="F32" i="32"/>
  <c r="E32" i="32"/>
  <c r="D32" i="32"/>
  <c r="C32" i="32"/>
  <c r="B32" i="32"/>
  <c r="G31" i="32"/>
  <c r="F31" i="32"/>
  <c r="E31" i="32"/>
  <c r="D31" i="32"/>
  <c r="C31" i="32"/>
  <c r="B31" i="32"/>
  <c r="G30" i="32"/>
  <c r="F30" i="32"/>
  <c r="E30" i="32"/>
  <c r="D30" i="32"/>
  <c r="C30" i="32"/>
  <c r="B30" i="32"/>
  <c r="G28" i="32"/>
  <c r="F28" i="32"/>
  <c r="E28" i="32"/>
  <c r="D28" i="32"/>
  <c r="C28" i="32"/>
  <c r="B28" i="32"/>
  <c r="G27" i="32"/>
  <c r="F27" i="32"/>
  <c r="E27" i="32"/>
  <c r="D27" i="32"/>
  <c r="C27" i="32"/>
  <c r="B27" i="32"/>
  <c r="G26" i="32"/>
  <c r="F26" i="32"/>
  <c r="E26" i="32"/>
  <c r="D26" i="32"/>
  <c r="C26" i="32"/>
  <c r="B26" i="32"/>
  <c r="G25" i="32"/>
  <c r="F25" i="32"/>
  <c r="E25" i="32"/>
  <c r="D25" i="32"/>
  <c r="C25" i="32"/>
  <c r="B25" i="32"/>
  <c r="G23" i="32"/>
  <c r="F23" i="32"/>
  <c r="E23" i="32"/>
  <c r="D23" i="32"/>
  <c r="C23" i="32"/>
  <c r="B23" i="32"/>
  <c r="G22" i="32"/>
  <c r="F22" i="32"/>
  <c r="E22" i="32"/>
  <c r="D22" i="32"/>
  <c r="C22" i="32"/>
  <c r="B22" i="32"/>
  <c r="G21" i="32"/>
  <c r="F21" i="32"/>
  <c r="E21" i="32"/>
  <c r="D21" i="32"/>
  <c r="C21" i="32"/>
  <c r="B21" i="32"/>
  <c r="G20" i="32"/>
  <c r="F20" i="32"/>
  <c r="E20" i="32"/>
  <c r="D20" i="32"/>
  <c r="C20" i="32"/>
  <c r="B20" i="32"/>
  <c r="G18" i="32"/>
  <c r="F18" i="32"/>
  <c r="E18" i="32"/>
  <c r="D18" i="32"/>
  <c r="C18" i="32"/>
  <c r="B18" i="32"/>
  <c r="G17" i="32"/>
  <c r="F17" i="32"/>
  <c r="E17" i="32"/>
  <c r="D17" i="32"/>
  <c r="C17" i="32"/>
  <c r="B17" i="32"/>
  <c r="G16" i="32"/>
  <c r="F16" i="32"/>
  <c r="E16" i="32"/>
  <c r="D16" i="32"/>
  <c r="C16" i="32"/>
  <c r="B16" i="32"/>
  <c r="G15" i="32"/>
  <c r="F15" i="32"/>
  <c r="E15" i="32"/>
  <c r="D15" i="32"/>
  <c r="C15" i="32"/>
  <c r="B15" i="32"/>
  <c r="G13" i="32"/>
  <c r="F13" i="32"/>
  <c r="E13" i="32"/>
  <c r="D13" i="32"/>
  <c r="C13" i="32"/>
  <c r="B13" i="32"/>
  <c r="G12" i="32"/>
  <c r="F12" i="32"/>
  <c r="E12" i="32"/>
  <c r="D12" i="32"/>
  <c r="C12" i="32"/>
  <c r="B12" i="32"/>
  <c r="G11" i="32"/>
  <c r="F11" i="32"/>
  <c r="E11" i="32"/>
  <c r="D11" i="32"/>
  <c r="C11" i="32"/>
  <c r="B11" i="32"/>
  <c r="G10" i="32"/>
  <c r="F10" i="32"/>
  <c r="E10" i="32"/>
  <c r="D10" i="32"/>
  <c r="C10" i="32"/>
  <c r="B10" i="32"/>
  <c r="G8" i="32"/>
  <c r="F8" i="32"/>
  <c r="E8" i="32"/>
  <c r="D8" i="32"/>
  <c r="C8" i="32"/>
  <c r="B8" i="32"/>
  <c r="G7" i="32"/>
  <c r="F7" i="32"/>
  <c r="E7" i="32"/>
  <c r="D7" i="32"/>
  <c r="C7" i="32"/>
  <c r="B7" i="32"/>
  <c r="G6" i="32"/>
  <c r="F6" i="32"/>
  <c r="E6" i="32"/>
  <c r="D6" i="32"/>
  <c r="C6" i="32"/>
  <c r="B6" i="32"/>
  <c r="G5" i="32"/>
  <c r="F5" i="32"/>
  <c r="E5" i="32"/>
  <c r="D5" i="32"/>
  <c r="C5" i="32"/>
  <c r="B5" i="32"/>
  <c r="L36" i="31"/>
  <c r="J36" i="31"/>
  <c r="H36" i="31"/>
  <c r="F36" i="31"/>
  <c r="D36" i="31"/>
  <c r="B36" i="31"/>
  <c r="L35" i="31"/>
  <c r="J35" i="31"/>
  <c r="H35" i="31"/>
  <c r="F35" i="31"/>
  <c r="D35" i="31"/>
  <c r="B35" i="31"/>
  <c r="L34" i="31"/>
  <c r="J34" i="31"/>
  <c r="H34" i="31"/>
  <c r="F34" i="31"/>
  <c r="D34" i="31"/>
  <c r="B34" i="31"/>
  <c r="L33" i="31"/>
  <c r="F33" i="31"/>
  <c r="D33" i="31"/>
  <c r="B33" i="31"/>
  <c r="M31" i="31"/>
  <c r="L31" i="31"/>
  <c r="K31" i="31"/>
  <c r="J31" i="31"/>
  <c r="I31" i="31"/>
  <c r="H31" i="31"/>
  <c r="G31" i="31"/>
  <c r="F31" i="31"/>
  <c r="E31" i="31"/>
  <c r="D31" i="31"/>
  <c r="C31" i="31"/>
  <c r="B31" i="31"/>
  <c r="M30" i="31"/>
  <c r="L30" i="31"/>
  <c r="K30" i="31"/>
  <c r="J30" i="31"/>
  <c r="I30" i="31"/>
  <c r="H30" i="31"/>
  <c r="G30" i="31"/>
  <c r="F30" i="31"/>
  <c r="E30" i="31"/>
  <c r="D30" i="31"/>
  <c r="C30" i="31"/>
  <c r="B30" i="31"/>
  <c r="M29" i="31"/>
  <c r="L29" i="31"/>
  <c r="K29" i="31"/>
  <c r="J29" i="31"/>
  <c r="I29" i="31"/>
  <c r="H29" i="31"/>
  <c r="G29" i="31"/>
  <c r="F29" i="31"/>
  <c r="E29" i="31"/>
  <c r="D29" i="31"/>
  <c r="C29" i="31"/>
  <c r="B29" i="31"/>
  <c r="M28" i="31"/>
  <c r="L28" i="31"/>
  <c r="K28" i="31"/>
  <c r="J28" i="31"/>
  <c r="I28" i="31"/>
  <c r="H28" i="31"/>
  <c r="G28" i="31"/>
  <c r="F28" i="31"/>
  <c r="E28" i="31"/>
  <c r="D28" i="31"/>
  <c r="C28" i="31"/>
  <c r="B28" i="31"/>
  <c r="M26" i="31"/>
  <c r="L26" i="31"/>
  <c r="K26" i="31"/>
  <c r="J26" i="31"/>
  <c r="I26" i="31"/>
  <c r="H26" i="31"/>
  <c r="G26" i="31"/>
  <c r="F26" i="31"/>
  <c r="E26" i="31"/>
  <c r="D26" i="31"/>
  <c r="C26" i="31"/>
  <c r="B26" i="31"/>
  <c r="M25" i="31"/>
  <c r="L25" i="31"/>
  <c r="K25" i="31"/>
  <c r="J25" i="31"/>
  <c r="I25" i="31"/>
  <c r="H25" i="31"/>
  <c r="G25" i="31"/>
  <c r="F25" i="31"/>
  <c r="E25" i="31"/>
  <c r="D25" i="31"/>
  <c r="C25" i="31"/>
  <c r="B25" i="31"/>
  <c r="M24" i="31"/>
  <c r="L24" i="31"/>
  <c r="K24" i="31"/>
  <c r="J24" i="31"/>
  <c r="I24" i="31"/>
  <c r="H24" i="31"/>
  <c r="G24" i="31"/>
  <c r="F24" i="31"/>
  <c r="E24" i="31"/>
  <c r="D24" i="31"/>
  <c r="C24" i="31"/>
  <c r="B24" i="31"/>
  <c r="M23" i="31"/>
  <c r="L23" i="31"/>
  <c r="K23" i="31"/>
  <c r="J23" i="31"/>
  <c r="I23" i="31"/>
  <c r="H23" i="31"/>
  <c r="G23" i="31"/>
  <c r="F23" i="31"/>
  <c r="E23" i="31"/>
  <c r="D23" i="31"/>
  <c r="C23" i="31"/>
  <c r="B23" i="31"/>
  <c r="M21" i="31"/>
  <c r="L21" i="31"/>
  <c r="K21" i="31"/>
  <c r="J21" i="31"/>
  <c r="I21" i="31"/>
  <c r="H21" i="31"/>
  <c r="G21" i="31"/>
  <c r="F21" i="31"/>
  <c r="E21" i="31"/>
  <c r="D21" i="31"/>
  <c r="C21" i="31"/>
  <c r="B21" i="31"/>
  <c r="M20" i="31"/>
  <c r="L20" i="31"/>
  <c r="K20" i="31"/>
  <c r="J20" i="31"/>
  <c r="I20" i="31"/>
  <c r="H20" i="31"/>
  <c r="G20" i="31"/>
  <c r="F20" i="31"/>
  <c r="E20" i="31"/>
  <c r="D20" i="31"/>
  <c r="C20" i="31"/>
  <c r="B20" i="31"/>
  <c r="M19" i="31"/>
  <c r="L19" i="31"/>
  <c r="K19" i="31"/>
  <c r="J19" i="31"/>
  <c r="I19" i="31"/>
  <c r="H19" i="31"/>
  <c r="G19" i="31"/>
  <c r="F19" i="31"/>
  <c r="E19" i="31"/>
  <c r="D19" i="31"/>
  <c r="C19" i="31"/>
  <c r="B19" i="31"/>
  <c r="M18" i="31"/>
  <c r="L18" i="31"/>
  <c r="K18" i="31"/>
  <c r="J18" i="31"/>
  <c r="I18" i="31"/>
  <c r="H18" i="31"/>
  <c r="G18" i="31"/>
  <c r="F18" i="31"/>
  <c r="E18" i="31"/>
  <c r="D18" i="31"/>
  <c r="C18" i="31"/>
  <c r="B18" i="31"/>
  <c r="M16" i="31"/>
  <c r="L16" i="31"/>
  <c r="K16" i="31"/>
  <c r="J16" i="31"/>
  <c r="I16" i="31"/>
  <c r="H16" i="31"/>
  <c r="G16" i="31"/>
  <c r="F16" i="31"/>
  <c r="E16" i="31"/>
  <c r="D16" i="31"/>
  <c r="C16" i="31"/>
  <c r="B16" i="31"/>
  <c r="M15" i="31"/>
  <c r="L15" i="31"/>
  <c r="K15" i="31"/>
  <c r="J15" i="31"/>
  <c r="I15" i="31"/>
  <c r="H15" i="31"/>
  <c r="G15" i="31"/>
  <c r="F15" i="31"/>
  <c r="E15" i="31"/>
  <c r="D15" i="31"/>
  <c r="C15" i="31"/>
  <c r="B15" i="31"/>
  <c r="M14" i="31"/>
  <c r="L14" i="31"/>
  <c r="K14" i="31"/>
  <c r="J14" i="31"/>
  <c r="I14" i="31"/>
  <c r="H14" i="31"/>
  <c r="G14" i="31"/>
  <c r="F14" i="31"/>
  <c r="E14" i="31"/>
  <c r="D14" i="31"/>
  <c r="C14" i="31"/>
  <c r="B14" i="31"/>
  <c r="M13" i="31"/>
  <c r="L13" i="31"/>
  <c r="K13" i="31"/>
  <c r="J13" i="31"/>
  <c r="I13" i="31"/>
  <c r="H13" i="31"/>
  <c r="G13" i="31"/>
  <c r="F13" i="31"/>
  <c r="E13" i="31"/>
  <c r="D13" i="31"/>
  <c r="C13" i="31"/>
  <c r="B13" i="31"/>
  <c r="M11" i="31"/>
  <c r="L11" i="31"/>
  <c r="K11" i="31"/>
  <c r="J11" i="31"/>
  <c r="I11" i="31"/>
  <c r="H11" i="31"/>
  <c r="G11" i="31"/>
  <c r="F11" i="31"/>
  <c r="E11" i="31"/>
  <c r="D11" i="31"/>
  <c r="C11" i="31"/>
  <c r="B11" i="31"/>
  <c r="M10" i="31"/>
  <c r="L10" i="31"/>
  <c r="K10" i="31"/>
  <c r="J10" i="31"/>
  <c r="I10" i="31"/>
  <c r="H10" i="31"/>
  <c r="G10" i="31"/>
  <c r="F10" i="31"/>
  <c r="E10" i="31"/>
  <c r="D10" i="31"/>
  <c r="C10" i="31"/>
  <c r="B10" i="31"/>
  <c r="M9" i="31"/>
  <c r="L9" i="31"/>
  <c r="K9" i="31"/>
  <c r="J9" i="31"/>
  <c r="I9" i="31"/>
  <c r="H9" i="31"/>
  <c r="G9" i="31"/>
  <c r="F9" i="31"/>
  <c r="E9" i="31"/>
  <c r="D9" i="31"/>
  <c r="C9" i="31"/>
  <c r="B9" i="31"/>
  <c r="M8" i="31"/>
  <c r="L8" i="31"/>
  <c r="K8" i="31"/>
  <c r="J8" i="31"/>
  <c r="I8" i="31"/>
  <c r="H8" i="31"/>
  <c r="G8" i="31"/>
  <c r="F8" i="31"/>
  <c r="E8" i="31"/>
  <c r="D8" i="31"/>
  <c r="C8" i="31"/>
  <c r="B8" i="31"/>
  <c r="C36" i="28" l="1"/>
  <c r="C35" i="28"/>
  <c r="C34" i="28"/>
  <c r="C33" i="28"/>
  <c r="E33" i="28"/>
  <c r="M36" i="28"/>
  <c r="M35" i="28"/>
  <c r="M34" i="28"/>
  <c r="M33" i="28"/>
  <c r="K33" i="28"/>
  <c r="K36" i="28"/>
  <c r="K35" i="28"/>
  <c r="K34" i="28"/>
  <c r="I33" i="28"/>
  <c r="I36" i="28"/>
  <c r="I35" i="28"/>
  <c r="I34" i="28"/>
  <c r="G33" i="28"/>
  <c r="G36" i="28"/>
  <c r="G35" i="28"/>
  <c r="G34" i="28"/>
  <c r="F36" i="28"/>
  <c r="F35" i="28"/>
  <c r="F34" i="28"/>
  <c r="F33" i="28"/>
  <c r="G31" i="28"/>
  <c r="F31" i="28"/>
  <c r="G30" i="28"/>
  <c r="F30" i="28"/>
  <c r="G29" i="28"/>
  <c r="F29" i="28"/>
  <c r="G28" i="28"/>
  <c r="F28" i="28"/>
  <c r="G26" i="28"/>
  <c r="F26" i="28"/>
  <c r="G25" i="28"/>
  <c r="F25" i="28"/>
  <c r="G24" i="28"/>
  <c r="F24" i="28"/>
  <c r="F23" i="28"/>
  <c r="G23" i="28"/>
  <c r="G21" i="28"/>
  <c r="F21" i="28"/>
  <c r="G20" i="28"/>
  <c r="F20" i="28"/>
  <c r="G19" i="28"/>
  <c r="F19" i="28"/>
  <c r="G18" i="28"/>
  <c r="F18" i="28"/>
  <c r="G16" i="28"/>
  <c r="F16" i="28"/>
  <c r="G15" i="28"/>
  <c r="F15" i="28"/>
  <c r="G14" i="28"/>
  <c r="F14" i="28"/>
  <c r="G13" i="28"/>
  <c r="F13" i="28"/>
  <c r="G11" i="28"/>
  <c r="F11" i="28"/>
  <c r="G10" i="28"/>
  <c r="F10" i="28"/>
  <c r="G9" i="28"/>
  <c r="F9" i="28"/>
  <c r="G8" i="28"/>
  <c r="F8" i="28"/>
  <c r="E36" i="28"/>
  <c r="E35" i="28"/>
  <c r="E34" i="28"/>
  <c r="B33" i="28" l="1"/>
  <c r="B9" i="28"/>
  <c r="C9" i="28"/>
  <c r="D9" i="28"/>
  <c r="E9" i="28"/>
  <c r="H9" i="28"/>
  <c r="I9" i="28"/>
  <c r="J9" i="28"/>
  <c r="K9" i="28"/>
  <c r="L9" i="28"/>
  <c r="M9" i="28"/>
  <c r="B10" i="28"/>
  <c r="C10" i="28"/>
  <c r="D10" i="28"/>
  <c r="E10" i="28"/>
  <c r="H10" i="28"/>
  <c r="I10" i="28"/>
  <c r="J10" i="28"/>
  <c r="K10" i="28"/>
  <c r="L10" i="28"/>
  <c r="M10" i="28"/>
  <c r="B11" i="28"/>
  <c r="C11" i="28"/>
  <c r="D11" i="28"/>
  <c r="E11" i="28"/>
  <c r="H11" i="28"/>
  <c r="I11" i="28"/>
  <c r="J11" i="28"/>
  <c r="K11" i="28"/>
  <c r="L11" i="28"/>
  <c r="M11" i="28"/>
  <c r="B13" i="28"/>
  <c r="C13" i="28"/>
  <c r="D13" i="28"/>
  <c r="E13" i="28"/>
  <c r="H13" i="28"/>
  <c r="I13" i="28"/>
  <c r="J13" i="28"/>
  <c r="K13" i="28"/>
  <c r="L13" i="28"/>
  <c r="M13" i="28"/>
  <c r="B14" i="28"/>
  <c r="C14" i="28"/>
  <c r="D14" i="28"/>
  <c r="E14" i="28"/>
  <c r="H14" i="28"/>
  <c r="I14" i="28"/>
  <c r="J14" i="28"/>
  <c r="K14" i="28"/>
  <c r="L14" i="28"/>
  <c r="M14" i="28"/>
  <c r="B15" i="28"/>
  <c r="C15" i="28"/>
  <c r="D15" i="28"/>
  <c r="E15" i="28"/>
  <c r="H15" i="28"/>
  <c r="I15" i="28"/>
  <c r="J15" i="28"/>
  <c r="K15" i="28"/>
  <c r="L15" i="28"/>
  <c r="M15" i="28"/>
  <c r="B16" i="28"/>
  <c r="C16" i="28"/>
  <c r="D16" i="28"/>
  <c r="E16" i="28"/>
  <c r="H16" i="28"/>
  <c r="I16" i="28"/>
  <c r="J16" i="28"/>
  <c r="K16" i="28"/>
  <c r="L16" i="28"/>
  <c r="M16" i="28"/>
  <c r="B18" i="28"/>
  <c r="C18" i="28"/>
  <c r="D18" i="28"/>
  <c r="E18" i="28"/>
  <c r="H18" i="28"/>
  <c r="I18" i="28"/>
  <c r="J18" i="28"/>
  <c r="K18" i="28"/>
  <c r="L18" i="28"/>
  <c r="M18" i="28"/>
  <c r="B19" i="28"/>
  <c r="C19" i="28"/>
  <c r="D19" i="28"/>
  <c r="E19" i="28"/>
  <c r="H19" i="28"/>
  <c r="I19" i="28"/>
  <c r="J19" i="28"/>
  <c r="K19" i="28"/>
  <c r="L19" i="28"/>
  <c r="M19" i="28"/>
  <c r="B20" i="28"/>
  <c r="C20" i="28"/>
  <c r="D20" i="28"/>
  <c r="E20" i="28"/>
  <c r="H20" i="28"/>
  <c r="I20" i="28"/>
  <c r="J20" i="28"/>
  <c r="K20" i="28"/>
  <c r="L20" i="28"/>
  <c r="M20" i="28"/>
  <c r="B21" i="28"/>
  <c r="C21" i="28"/>
  <c r="D21" i="28"/>
  <c r="E21" i="28"/>
  <c r="H21" i="28"/>
  <c r="I21" i="28"/>
  <c r="J21" i="28"/>
  <c r="K21" i="28"/>
  <c r="L21" i="28"/>
  <c r="M21" i="28"/>
  <c r="B23" i="28"/>
  <c r="C23" i="28"/>
  <c r="D23" i="28"/>
  <c r="E23" i="28"/>
  <c r="H23" i="28"/>
  <c r="I23" i="28"/>
  <c r="J23" i="28"/>
  <c r="K23" i="28"/>
  <c r="L23" i="28"/>
  <c r="M23" i="28"/>
  <c r="B24" i="28"/>
  <c r="C24" i="28"/>
  <c r="D24" i="28"/>
  <c r="E24" i="28"/>
  <c r="H24" i="28"/>
  <c r="I24" i="28"/>
  <c r="J24" i="28"/>
  <c r="K24" i="28"/>
  <c r="L24" i="28"/>
  <c r="M24" i="28"/>
  <c r="B25" i="28"/>
  <c r="C25" i="28"/>
  <c r="D25" i="28"/>
  <c r="E25" i="28"/>
  <c r="H25" i="28"/>
  <c r="I25" i="28"/>
  <c r="J25" i="28"/>
  <c r="K25" i="28"/>
  <c r="L25" i="28"/>
  <c r="M25" i="28"/>
  <c r="B26" i="28"/>
  <c r="C26" i="28"/>
  <c r="D26" i="28"/>
  <c r="E26" i="28"/>
  <c r="H26" i="28"/>
  <c r="I26" i="28"/>
  <c r="J26" i="28"/>
  <c r="K26" i="28"/>
  <c r="L26" i="28"/>
  <c r="M26" i="28"/>
  <c r="B28" i="28"/>
  <c r="C28" i="28"/>
  <c r="D28" i="28"/>
  <c r="E28" i="28"/>
  <c r="H28" i="28"/>
  <c r="I28" i="28"/>
  <c r="J28" i="28"/>
  <c r="K28" i="28"/>
  <c r="L28" i="28"/>
  <c r="M28" i="28"/>
  <c r="B29" i="28"/>
  <c r="C29" i="28"/>
  <c r="D29" i="28"/>
  <c r="E29" i="28"/>
  <c r="H29" i="28"/>
  <c r="I29" i="28"/>
  <c r="J29" i="28"/>
  <c r="K29" i="28"/>
  <c r="L29" i="28"/>
  <c r="M29" i="28"/>
  <c r="B30" i="28"/>
  <c r="C30" i="28"/>
  <c r="D30" i="28"/>
  <c r="E30" i="28"/>
  <c r="H30" i="28"/>
  <c r="I30" i="28"/>
  <c r="J30" i="28"/>
  <c r="K30" i="28"/>
  <c r="L30" i="28"/>
  <c r="M30" i="28"/>
  <c r="B31" i="28"/>
  <c r="C31" i="28"/>
  <c r="D31" i="28"/>
  <c r="E31" i="28"/>
  <c r="H31" i="28"/>
  <c r="I31" i="28"/>
  <c r="J31" i="28"/>
  <c r="K31" i="28"/>
  <c r="L31" i="28"/>
  <c r="M31" i="28"/>
  <c r="D33" i="28"/>
  <c r="H33" i="28"/>
  <c r="J33" i="28"/>
  <c r="L33" i="28"/>
  <c r="B34" i="28"/>
  <c r="D34" i="28"/>
  <c r="H34" i="28"/>
  <c r="J34" i="28"/>
  <c r="L34" i="28"/>
  <c r="B35" i="28"/>
  <c r="D35" i="28"/>
  <c r="H35" i="28"/>
  <c r="J35" i="28"/>
  <c r="L35" i="28"/>
  <c r="B36" i="28"/>
  <c r="D36" i="28"/>
  <c r="H36" i="28"/>
  <c r="J36" i="28"/>
  <c r="L36" i="28"/>
  <c r="M8" i="28"/>
  <c r="L8" i="28"/>
  <c r="K8" i="28"/>
  <c r="J8" i="28"/>
  <c r="I8" i="28"/>
  <c r="H8" i="28"/>
  <c r="E8" i="28"/>
  <c r="D8" i="28"/>
  <c r="C8" i="28"/>
  <c r="B8" i="28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</calcChain>
</file>

<file path=xl/sharedStrings.xml><?xml version="1.0" encoding="utf-8"?>
<sst xmlns="http://schemas.openxmlformats.org/spreadsheetml/2006/main" count="2308" uniqueCount="67">
  <si>
    <t>pop</t>
  </si>
  <si>
    <t>Manitoba</t>
  </si>
  <si>
    <t>Prairie Mountain Health</t>
  </si>
  <si>
    <t>Southern Health-Santé Sud</t>
  </si>
  <si>
    <t>area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</si>
  <si>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</si>
  <si>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</si>
  <si>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</si>
  <si>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</si>
  <si>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</si>
  <si>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</si>
  <si>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</si>
  <si>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</si>
  <si>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</si>
  <si>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</si>
  <si>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</si>
  <si>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</si>
  <si>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</si>
  <si>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</si>
  <si>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</si>
  <si>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</si>
  <si>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</si>
  <si>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</si>
  <si>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</si>
  <si>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</si>
  <si>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</si>
  <si>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</si>
  <si>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</si>
  <si>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</si>
  <si>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</si>
  <si>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Count</t>
  </si>
  <si>
    <t>Rate</t>
  </si>
  <si>
    <t>2012</t>
  </si>
  <si>
    <t>2013</t>
  </si>
  <si>
    <t>2014</t>
  </si>
  <si>
    <t>2015</t>
  </si>
  <si>
    <t>2016</t>
  </si>
  <si>
    <t>class</t>
  </si>
  <si>
    <t>suppress</t>
  </si>
  <si>
    <t>subclass</t>
  </si>
  <si>
    <t>yq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</si>
  <si>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</si>
  <si>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</si>
  <si>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</si>
  <si>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</si>
  <si>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</si>
  <si>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</si>
  <si>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S:\asp\prog\RoxanaD\Prescriptions\Pres_rate_subclass_q_2016vs2011.sas Date: 16APR2020 6:18:36 User: roxanad Host: SAL-DA-1</t>
  </si>
  <si>
    <t>ageka</t>
  </si>
  <si>
    <t>crd_rate</t>
  </si>
  <si>
    <t>lcl_crd_rate</t>
  </si>
  <si>
    <t>ucl_crd_rate</t>
  </si>
  <si>
    <t>prob</t>
  </si>
  <si>
    <t>Year and Quarter</t>
  </si>
  <si>
    <r>
      <rPr>
        <b/>
        <sz val="7"/>
        <color theme="1"/>
        <rFont val="Arial"/>
        <family val="2"/>
      </rPr>
      <t xml:space="preserve">Bolded </t>
    </r>
    <r>
      <rPr>
        <sz val="7"/>
        <color theme="1"/>
        <rFont val="Arial"/>
        <family val="2"/>
      </rPr>
      <t>values indicate health region’s rate is statistically significantly different from the Manitoba rate (p&lt;0.01).</t>
    </r>
  </si>
  <si>
    <t>* indicates health region's rate is statistically significantly different between 2011 and 2016 for that quarter (p&lt;0.05).</t>
  </si>
  <si>
    <t>Counts per day and age- and sex-adjusted rates per 1,000 people per day, ages 15 and older</t>
  </si>
  <si>
    <t>Counts per day and crude rates per 1,000 people per day, ages 15 and older</t>
  </si>
  <si>
    <t>adults(15+)</t>
  </si>
  <si>
    <t>Analyses\Prescriptions\Subclass\Pres_rate_subclass_q_adults_Adj_J01CE.html</t>
  </si>
  <si>
    <t>Adjusted (age and sex) J01CE.betalactamase sensitive prescriptions per 1000 people per day by RHA, adults (p=0.01 to compare over areas, p=0.05 for time comparison)</t>
  </si>
  <si>
    <t>J01C.beta lactams</t>
  </si>
  <si>
    <t>J01CE.betalactamase sensitive</t>
  </si>
  <si>
    <t>Analyses\Prescriptions\Subclass\Pres_rate_subclass_q_adults_Crd_J01CE.html</t>
  </si>
  <si>
    <t>Crude J01CE.betalactamase sensitive prescriptions per 1000 people per day by subclass, RHA, adults (p=0.01 to compare over areas, p=0.05 for time comparison)</t>
  </si>
  <si>
    <t>Table X.X: Quarterly Dispensation Counts and Adjusted Rates for β-Lactamase-Sensitive Penicillin Subclass (J01CE) for Adults by Health Region</t>
  </si>
  <si>
    <t>Table X.X: Quarterly Dispensation Counts and Crude Rates for β-Lactamase-Sensitive Penicillin Subclass (J01CE) for Adults by Health Region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</si>
</sst>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3">
    <xf numFmtId="0" fontId="0" fillId="0" borderId="0"/>
    <xf numFmtId="0" fontId="26" fillId="0" borderId="0" applyNumberFormat="0" applyFill="0" applyBorder="0" applyAlignment="0" applyProtection="0"/>
    <xf numFmtId="0" fontId="18" fillId="0" borderId="1" applyNumberFormat="0" applyFill="0" applyAlignment="0" applyProtection="0"/>
    <xf numFmtId="0" fontId="19" fillId="0" borderId="2" applyNumberFormat="0" applyFill="0" applyAlignment="0" applyProtection="0"/>
    <xf numFmtId="0" fontId="20" fillId="0" borderId="3" applyNumberFormat="0" applyFill="0" applyAlignment="0" applyProtection="0"/>
    <xf numFmtId="0" fontId="20" fillId="0" borderId="0" applyNumberFormat="0" applyFill="0" applyBorder="0" applyAlignment="0" applyProtection="0"/>
    <xf numFmtId="0" fontId="16" fillId="2" borderId="0" applyNumberFormat="0" applyBorder="0" applyAlignment="0" applyProtection="0"/>
    <xf numFmtId="0" fontId="10" fillId="3" borderId="0" applyNumberFormat="0" applyBorder="0" applyAlignment="0" applyProtection="0"/>
    <xf numFmtId="0" fontId="23" fillId="4" borderId="0" applyNumberFormat="0" applyBorder="0" applyAlignment="0" applyProtection="0"/>
    <xf numFmtId="0" fontId="21" fillId="34" borderId="30" applyFill="0">
      <alignment horizontal="center" vertical="center"/>
    </xf>
    <xf numFmtId="0" fontId="24" fillId="5" borderId="5" applyNumberFormat="0" applyAlignment="0" applyProtection="0"/>
    <xf numFmtId="0" fontId="11" fillId="5" borderId="4" applyNumberFormat="0" applyAlignment="0" applyProtection="0"/>
    <xf numFmtId="0" fontId="22" fillId="0" borderId="6" applyNumberFormat="0" applyFill="0" applyAlignment="0" applyProtection="0"/>
    <xf numFmtId="0" fontId="12" fillId="6" borderId="7" applyNumberFormat="0" applyAlignment="0" applyProtection="0"/>
    <xf numFmtId="0" fontId="28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4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9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9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4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42" fontId="13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44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5" fillId="34" borderId="0">
      <alignment horizontal="left" vertical="top"/>
    </xf>
    <xf numFmtId="0" fontId="17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5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105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0" fillId="0" borderId="0" xfId="0" applyAlignment="1">
      <alignment vertical="center"/>
    </xf>
    <xf numFmtId="2" fontId="0" fillId="0" borderId="25" xfId="0" applyNumberFormat="1" applyBorder="1" applyAlignment="1">
      <alignment horizontal="center" wrapText="1"/>
    </xf>
    <xf numFmtId="0" fontId="0" fillId="33" borderId="0" xfId="0" applyFill="1"/>
    <xf numFmtId="14" fontId="0" fillId="0" borderId="0" xfId="0" applyNumberFormat="1"/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2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0" xfId="0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0" fillId="33" borderId="0" xfId="0" applyFill="1" applyAlignment="1"/>
    <xf numFmtId="0" fontId="7" fillId="32" borderId="0" xfId="0" applyFont="1" applyFill="1" applyAlignment="1">
      <alignment vertical="top"/>
    </xf>
    <xf numFmtId="0" fontId="29" fillId="0" borderId="54" xfId="0" applyFont="1" applyBorder="1" applyAlignment="1">
      <alignment vertical="top"/>
    </xf>
    <xf numFmtId="0" fontId="30" fillId="0" borderId="55" xfId="0" applyFont="1" applyBorder="1" applyAlignment="1">
      <alignment horizontal="center" vertical="top"/>
    </xf>
    <xf numFmtId="0" fontId="30" fillId="0" borderId="56" xfId="0" applyFont="1" applyBorder="1" applyAlignment="1">
      <alignment horizontal="center" vertical="top"/>
    </xf>
    <xf numFmtId="0" fontId="31" fillId="0" borderId="22" xfId="0" applyFont="1" applyBorder="1" applyAlignment="1">
      <alignment vertical="top"/>
    </xf>
    <xf numFmtId="0" fontId="31" fillId="0" borderId="0" xfId="0" applyFont="1" applyAlignment="1">
      <alignment vertical="top"/>
    </xf>
    <xf numFmtId="49" fontId="33" fillId="0" borderId="0" xfId="62" applyFont="1" applyFill="1">
      <alignment vertical="center"/>
    </xf>
    <xf numFmtId="0" fontId="34" fillId="0" borderId="0" xfId="0" applyFont="1" applyFill="1"/>
    <xf numFmtId="0" fontId="35" fillId="0" borderId="0" xfId="0" applyFont="1" applyFill="1" applyAlignment="1">
      <alignment horizontal="left"/>
    </xf>
    <xf numFmtId="0" fontId="34" fillId="0" borderId="0" xfId="0" applyFont="1" applyFill="1" applyBorder="1"/>
    <xf numFmtId="0" fontId="34" fillId="0" borderId="0" xfId="0" applyFont="1"/>
    <xf numFmtId="0" fontId="37" fillId="0" borderId="38" xfId="0" applyFont="1" applyBorder="1" applyAlignment="1">
      <alignment horizontal="center" vertical="center"/>
    </xf>
    <xf numFmtId="3" fontId="34" fillId="0" borderId="47" xfId="45" applyFont="1" applyFill="1" applyBorder="1">
      <alignment horizontal="right" vertical="center" indent="1"/>
    </xf>
    <xf numFmtId="2" fontId="34" fillId="0" borderId="48" xfId="47" applyFont="1" applyFill="1" applyBorder="1" applyAlignment="1">
      <alignment horizontal="right" vertical="center" indent="2"/>
    </xf>
    <xf numFmtId="0" fontId="37" fillId="37" borderId="38" xfId="0" applyFont="1" applyFill="1" applyBorder="1" applyAlignment="1">
      <alignment horizontal="center" vertical="center"/>
    </xf>
    <xf numFmtId="3" fontId="34" fillId="37" borderId="47" xfId="45" applyFont="1" applyFill="1" applyBorder="1">
      <alignment horizontal="right" vertical="center" indent="1"/>
    </xf>
    <xf numFmtId="2" fontId="34" fillId="37" borderId="48" xfId="47" applyFont="1" applyFill="1" applyBorder="1" applyAlignment="1">
      <alignment horizontal="right" vertical="center" indent="2"/>
    </xf>
    <xf numFmtId="0" fontId="37" fillId="37" borderId="57" xfId="0" applyFont="1" applyFill="1" applyBorder="1" applyAlignment="1">
      <alignment horizontal="center" vertical="center"/>
    </xf>
    <xf numFmtId="3" fontId="34" fillId="37" borderId="49" xfId="45" applyFont="1" applyFill="1" applyBorder="1">
      <alignment horizontal="right" vertical="center" indent="1"/>
    </xf>
    <xf numFmtId="0" fontId="34" fillId="0" borderId="0" xfId="0" applyFont="1" applyAlignment="1">
      <alignment wrapText="1"/>
    </xf>
    <xf numFmtId="0" fontId="0" fillId="0" borderId="58" xfId="0" applyBorder="1"/>
    <xf numFmtId="0" fontId="0" fillId="0" borderId="59" xfId="0" applyBorder="1" applyAlignment="1">
      <alignment horizontal="center" wrapText="1"/>
    </xf>
    <xf numFmtId="0" fontId="0" fillId="0" borderId="60" xfId="0" applyBorder="1" applyAlignment="1">
      <alignment horizontal="center" wrapText="1"/>
    </xf>
    <xf numFmtId="2" fontId="0" fillId="0" borderId="61" xfId="0" applyNumberFormat="1" applyBorder="1" applyAlignment="1">
      <alignment horizontal="center" wrapText="1"/>
    </xf>
    <xf numFmtId="2" fontId="0" fillId="0" borderId="62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2" fontId="0" fillId="0" borderId="11" xfId="0" applyNumberFormat="1" applyBorder="1" applyAlignment="1">
      <alignment horizontal="center" wrapText="1"/>
    </xf>
    <xf numFmtId="0" fontId="30" fillId="33" borderId="56" xfId="0" applyFont="1" applyFill="1" applyBorder="1" applyAlignment="1">
      <alignment horizontal="center" vertical="top"/>
    </xf>
    <xf numFmtId="0" fontId="31" fillId="33" borderId="0" xfId="0" applyFont="1" applyFill="1" applyAlignment="1">
      <alignment vertical="top"/>
    </xf>
    <xf numFmtId="2" fontId="34" fillId="0" borderId="48" xfId="47" applyFont="1" applyFill="1" applyBorder="1" applyAlignment="1">
      <alignment horizontal="left" vertical="center" indent="2"/>
    </xf>
    <xf numFmtId="2" fontId="34" fillId="37" borderId="48" xfId="47" applyFont="1" applyFill="1" applyBorder="1" applyAlignment="1">
      <alignment horizontal="left" vertical="center" indent="2"/>
    </xf>
    <xf numFmtId="2" fontId="34" fillId="37" borderId="50" xfId="47" applyFont="1" applyFill="1" applyBorder="1" applyAlignment="1">
      <alignment horizontal="left" vertical="center" indent="2"/>
    </xf>
    <xf numFmtId="49" fontId="33" fillId="34" borderId="0" xfId="62" applyFont="1">
      <alignment vertical="center"/>
    </xf>
    <xf numFmtId="0" fontId="41" fillId="0" borderId="0" xfId="0" applyFont="1"/>
    <xf numFmtId="0" fontId="42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0" fontId="41" fillId="0" borderId="0" xfId="0" applyFont="1" applyFill="1"/>
    <xf numFmtId="0" fontId="37" fillId="0" borderId="40" xfId="58" applyFont="1" applyFill="1" applyBorder="1">
      <alignment horizontal="left" vertical="center" indent="1"/>
    </xf>
    <xf numFmtId="3" fontId="34" fillId="0" borderId="43" xfId="45" applyFont="1" applyFill="1" applyBorder="1">
      <alignment horizontal="right" vertical="center" indent="1"/>
    </xf>
    <xf numFmtId="2" fontId="34" fillId="0" borderId="44" xfId="47" applyFont="1" applyFill="1" applyBorder="1" applyAlignment="1">
      <alignment horizontal="left" vertical="center" indent="2"/>
    </xf>
    <xf numFmtId="0" fontId="37" fillId="37" borderId="40" xfId="58" applyFont="1" applyFill="1" applyBorder="1">
      <alignment horizontal="left" vertical="center" indent="1"/>
    </xf>
    <xf numFmtId="3" fontId="34" fillId="37" borderId="43" xfId="45" applyFont="1" applyFill="1" applyBorder="1">
      <alignment horizontal="right" vertical="center" indent="1"/>
    </xf>
    <xf numFmtId="2" fontId="34" fillId="37" borderId="44" xfId="47" applyFont="1" applyFill="1" applyBorder="1" applyAlignment="1">
      <alignment horizontal="left" vertical="center" indent="2"/>
    </xf>
    <xf numFmtId="2" fontId="34" fillId="0" borderId="29" xfId="47" applyFont="1" applyFill="1" applyBorder="1" applyAlignment="1">
      <alignment horizontal="left" vertical="center" indent="2"/>
    </xf>
    <xf numFmtId="0" fontId="37" fillId="37" borderId="41" xfId="58" applyFont="1" applyFill="1" applyBorder="1">
      <alignment horizontal="left" vertical="center" indent="1"/>
    </xf>
    <xf numFmtId="3" fontId="34" fillId="37" borderId="45" xfId="45" applyFont="1" applyFill="1" applyBorder="1">
      <alignment horizontal="right" vertical="center" indent="1"/>
    </xf>
    <xf numFmtId="2" fontId="34" fillId="37" borderId="46" xfId="47" applyFont="1" applyFill="1" applyBorder="1" applyAlignment="1">
      <alignment horizontal="left" vertical="center" indent="2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wrapText="1"/>
    </xf>
    <xf numFmtId="0" fontId="41" fillId="0" borderId="0" xfId="0" applyFont="1" applyAlignment="1">
      <alignment horizontal="left" wrapText="1"/>
    </xf>
    <xf numFmtId="0" fontId="36" fillId="35" borderId="52" xfId="57" applyFont="1" applyBorder="1" applyAlignment="1">
      <alignment horizontal="center" vertical="center" wrapText="1"/>
    </xf>
    <xf numFmtId="0" fontId="36" fillId="35" borderId="53" xfId="57" applyFont="1" applyBorder="1" applyAlignment="1">
      <alignment horizontal="center" vertical="center" wrapText="1"/>
    </xf>
    <xf numFmtId="49" fontId="37" fillId="36" borderId="38" xfId="59" applyFont="1" applyBorder="1">
      <alignment horizontal="left" vertical="center" indent="1"/>
    </xf>
    <xf numFmtId="49" fontId="37" fillId="36" borderId="0" xfId="59" applyFont="1" applyBorder="1">
      <alignment horizontal="left" vertical="center" indent="1"/>
    </xf>
    <xf numFmtId="49" fontId="37" fillId="36" borderId="39" xfId="59" applyFont="1" applyBorder="1">
      <alignment horizontal="left" vertical="center" indent="1"/>
    </xf>
    <xf numFmtId="49" fontId="37" fillId="34" borderId="0" xfId="62" applyFont="1" applyFill="1" applyAlignment="1">
      <alignment horizontal="left" vertical="center" wrapText="1"/>
    </xf>
    <xf numFmtId="0" fontId="36" fillId="35" borderId="31" xfId="57" applyFont="1" applyBorder="1" applyAlignment="1">
      <alignment horizontal="center" vertical="center" wrapText="1"/>
    </xf>
    <xf numFmtId="0" fontId="36" fillId="35" borderId="37" xfId="57" applyFont="1" applyBorder="1" applyAlignment="1">
      <alignment horizontal="center" vertical="center" wrapText="1"/>
    </xf>
    <xf numFmtId="49" fontId="40" fillId="34" borderId="0" xfId="60" applyFont="1" applyFill="1"/>
    <xf numFmtId="0" fontId="35" fillId="34" borderId="0" xfId="0" applyFont="1" applyFill="1" applyAlignment="1">
      <alignment horizontal="center" vertical="top" wrapText="1"/>
    </xf>
    <xf numFmtId="0" fontId="36" fillId="35" borderId="33" xfId="57" applyFont="1" applyBorder="1" applyAlignment="1">
      <alignment horizontal="center" vertical="center" wrapText="1"/>
    </xf>
    <xf numFmtId="0" fontId="36" fillId="35" borderId="36" xfId="57" applyFont="1" applyBorder="1" applyAlignment="1">
      <alignment horizontal="center" vertical="center" wrapText="1"/>
    </xf>
    <xf numFmtId="0" fontId="36" fillId="35" borderId="51" xfId="57" applyFont="1" applyBorder="1" applyAlignment="1">
      <alignment horizontal="center" vertical="center" wrapText="1"/>
    </xf>
    <xf numFmtId="0" fontId="36" fillId="35" borderId="34" xfId="57" applyFont="1" applyBorder="1" applyAlignment="1">
      <alignment horizontal="center" vertical="center" wrapText="1"/>
    </xf>
    <xf numFmtId="0" fontId="36" fillId="35" borderId="35" xfId="57" applyFont="1" applyBorder="1" applyAlignment="1">
      <alignment horizontal="center" vertical="center" wrapText="1"/>
    </xf>
    <xf numFmtId="0" fontId="38" fillId="34" borderId="0" xfId="54" applyFont="1" applyFill="1" applyAlignment="1">
      <alignment horizontal="left" vertical="top" indent="1"/>
    </xf>
    <xf numFmtId="0" fontId="38" fillId="34" borderId="0" xfId="54" applyFont="1" applyAlignment="1">
      <alignment horizontal="left" vertical="top" indent="1"/>
    </xf>
    <xf numFmtId="0" fontId="0" fillId="0" borderId="0" xfId="0" applyAlignment="1">
      <alignment horizontal="center" wrapText="1"/>
    </xf>
    <xf numFmtId="49" fontId="32" fillId="34" borderId="0" xfId="61" applyFont="1" applyFill="1" applyAlignment="1">
      <alignment horizontal="left" vertical="center" wrapText="1"/>
    </xf>
    <xf numFmtId="49" fontId="43" fillId="34" borderId="0" xfId="60" applyFont="1" applyFill="1"/>
    <xf numFmtId="0" fontId="30" fillId="0" borderId="55" xfId="0" applyFont="1" applyBorder="1" applyAlignment="1">
      <alignment horizontal="left" vertical="top"/>
    </xf>
    <xf numFmtId="0" fontId="30" fillId="0" borderId="56" xfId="0" applyFont="1" applyBorder="1" applyAlignment="1">
      <alignment horizontal="left" vertical="top"/>
    </xf>
  </cellXfs>
  <cellStyles count="6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4"/>
    <cellStyle name="Data#-0 Decimals" xfId="45"/>
    <cellStyle name="Data#-1 Decimal" xfId="46"/>
    <cellStyle name="Data#-2 Decimals" xfId="47"/>
    <cellStyle name="Data$-0 Decimal" xfId="48"/>
    <cellStyle name="Data$-1 Decimal" xfId="49"/>
    <cellStyle name="Data$-2 Decimals" xfId="50"/>
    <cellStyle name="Data%-0 Decimal" xfId="51"/>
    <cellStyle name="Data%-1 Decimal" xfId="52"/>
    <cellStyle name="Data%-2 Decimals" xfId="53"/>
    <cellStyle name="Explanatory Text" xfId="16" builtinId="53" customBuiltin="1"/>
    <cellStyle name="Footnote" xfId="54"/>
    <cellStyle name="Good" xfId="6" builtinId="26" customBuiltin="1"/>
    <cellStyle name="h i" xfId="55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 2" xfId="43"/>
    <cellStyle name="Input" xfId="9" builtinId="20" customBuiltin="1"/>
    <cellStyle name="Line Break" xfId="56"/>
    <cellStyle name="Linked Cell" xfId="12" builtinId="24" customBuiltin="1"/>
    <cellStyle name="Main heading X" xfId="57"/>
    <cellStyle name="Main heading Y" xfId="58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59"/>
    <cellStyle name="Subtitle" xfId="60"/>
    <cellStyle name="Table title" xfId="61"/>
    <cellStyle name="Table title 2" xfId="62"/>
    <cellStyle name="Title" xfId="1" builtinId="15" customBuiltin="1"/>
    <cellStyle name="Total" xfId="17" builtinId="25" customBuiltin="1"/>
    <cellStyle name="Warning Text" xfId="14" builtinId="11" customBuiltin="1"/>
  </cellStyles>
  <dxfs count="1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6" Type="http://schemas.openxmlformats.org/officeDocument/2006/relationships/customXml" Target="../customXml/item3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chartsheet" Target="chartsheets/sheet3.xml"/><Relationship Id="rId14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tabSelected="1" workbookViewId="0">
      <selection activeCell="E14" sqref="E14"/>
    </sheetView>
  </sheetViews>
  <sheetFormatPr defaultColWidth="9.140625" defaultRowHeight="14.25" x14ac:dyDescent="0.2"/>
  <cols>
    <col min="1" max="1" width="7.140625" style="80" customWidth="1"/>
    <col min="2" max="2" width="9.42578125" style="81" customWidth="1"/>
    <col min="3" max="3" width="9.42578125" style="82" customWidth="1"/>
    <col min="4" max="4" width="9.42578125" style="81" customWidth="1"/>
    <col min="5" max="5" width="9.42578125" style="82" customWidth="1"/>
    <col min="6" max="6" width="9.42578125" style="81" customWidth="1"/>
    <col min="7" max="7" width="9.42578125" style="82" customWidth="1"/>
    <col min="8" max="8" width="9.42578125" style="81" customWidth="1"/>
    <col min="9" max="9" width="9.42578125" style="82" customWidth="1"/>
    <col min="10" max="10" width="9.42578125" style="81" customWidth="1"/>
    <col min="11" max="11" width="9.42578125" style="82" customWidth="1"/>
    <col min="12" max="12" width="9.42578125" style="81" customWidth="1"/>
    <col min="13" max="13" width="9.42578125" style="82" customWidth="1"/>
    <col min="14" max="16384" width="9.140625" style="66"/>
  </cols>
  <sheetData>
    <row r="1" spans="1:14" ht="15" customHeight="1" x14ac:dyDescent="0.2">
      <c r="A1" s="88" t="s">
        <v>65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65"/>
    </row>
    <row r="2" spans="1:14" ht="15" customHeight="1" x14ac:dyDescent="0.2">
      <c r="A2" s="91" t="s">
        <v>56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67"/>
    </row>
    <row r="3" spans="1:14" ht="7.5" customHeight="1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ht="12.75" customHeight="1" x14ac:dyDescent="0.2">
      <c r="A4" s="93" t="s">
        <v>53</v>
      </c>
      <c r="B4" s="96" t="s">
        <v>28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4" ht="24.75" customHeight="1" x14ac:dyDescent="0.2">
      <c r="A5" s="94"/>
      <c r="B5" s="89" t="s">
        <v>3</v>
      </c>
      <c r="C5" s="89"/>
      <c r="D5" s="89" t="s">
        <v>24</v>
      </c>
      <c r="E5" s="89"/>
      <c r="F5" s="89" t="s">
        <v>2</v>
      </c>
      <c r="G5" s="89"/>
      <c r="H5" s="89" t="s">
        <v>21</v>
      </c>
      <c r="I5" s="89"/>
      <c r="J5" s="89" t="s">
        <v>22</v>
      </c>
      <c r="K5" s="89"/>
      <c r="L5" s="89" t="s">
        <v>1</v>
      </c>
      <c r="M5" s="90"/>
    </row>
    <row r="6" spans="1:14" s="68" customFormat="1" ht="12.75" customHeight="1" x14ac:dyDescent="0.2">
      <c r="A6" s="95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s="69" customFormat="1" ht="12.75" customHeight="1" x14ac:dyDescent="0.2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">
      <c r="A8" s="70">
        <v>1</v>
      </c>
      <c r="B8" s="71">
        <f>orig_data_adj!E7</f>
        <v>810</v>
      </c>
      <c r="C8" s="72">
        <f>orig_data_adj!G7</f>
        <v>6.6833000000000004E-2</v>
      </c>
      <c r="D8" s="45">
        <f>orig_data_adj!E31</f>
        <v>3352</v>
      </c>
      <c r="E8" s="62">
        <f>orig_data_adj!G31</f>
        <v>6.6231999999999999E-2</v>
      </c>
      <c r="F8" s="45">
        <f>orig_data_adj!E55</f>
        <v>578</v>
      </c>
      <c r="G8" s="62">
        <f>orig_data_adj!G55</f>
        <v>4.4970999999999997E-2</v>
      </c>
      <c r="H8" s="45">
        <f>orig_data_adj!E79</f>
        <v>437</v>
      </c>
      <c r="I8" s="62">
        <f>orig_data_adj!G79</f>
        <v>4.8961999999999999E-2</v>
      </c>
      <c r="J8" s="45">
        <f>orig_data_adj!E103</f>
        <v>321</v>
      </c>
      <c r="K8" s="62">
        <f>orig_data_adj!G103</f>
        <v>6.8928000000000003E-2</v>
      </c>
      <c r="L8" s="45">
        <f>orig_data_adj!E127</f>
        <v>5498</v>
      </c>
      <c r="M8" s="62">
        <f>orig_data_adj!G127</f>
        <v>6.0946E-2</v>
      </c>
    </row>
    <row r="9" spans="1:14" ht="12.75" customHeight="1" x14ac:dyDescent="0.2">
      <c r="A9" s="73">
        <v>2</v>
      </c>
      <c r="B9" s="74">
        <f>orig_data_adj!E8</f>
        <v>992</v>
      </c>
      <c r="C9" s="75">
        <f>orig_data_adj!G8</f>
        <v>7.0844000000000004E-2</v>
      </c>
      <c r="D9" s="48">
        <f>orig_data_adj!E32</f>
        <v>4255</v>
      </c>
      <c r="E9" s="63">
        <f>orig_data_adj!G32</f>
        <v>8.2169000000000006E-2</v>
      </c>
      <c r="F9" s="48">
        <f>orig_data_adj!E56</f>
        <v>787</v>
      </c>
      <c r="G9" s="63">
        <f>orig_data_adj!G56</f>
        <v>6.4784999999999995E-2</v>
      </c>
      <c r="H9" s="48">
        <f>orig_data_adj!E80</f>
        <v>634</v>
      </c>
      <c r="I9" s="63">
        <f>orig_data_adj!G80</f>
        <v>7.7112E-2</v>
      </c>
      <c r="J9" s="48">
        <f>orig_data_adj!E104</f>
        <v>411</v>
      </c>
      <c r="K9" s="63">
        <f>orig_data_adj!G104</f>
        <v>9.0547000000000002E-2</v>
      </c>
      <c r="L9" s="48">
        <f>orig_data_adj!E128</f>
        <v>7079</v>
      </c>
      <c r="M9" s="63">
        <f>orig_data_adj!G128</f>
        <v>7.7716999999999994E-2</v>
      </c>
    </row>
    <row r="10" spans="1:14" ht="12.75" customHeight="1" x14ac:dyDescent="0.2">
      <c r="A10" s="70">
        <v>3</v>
      </c>
      <c r="B10" s="71">
        <f>orig_data_adj!E9</f>
        <v>864</v>
      </c>
      <c r="C10" s="72">
        <f>orig_data_adj!G9</f>
        <v>6.9478999999999999E-2</v>
      </c>
      <c r="D10" s="45">
        <f>orig_data_adj!E33</f>
        <v>4014</v>
      </c>
      <c r="E10" s="62">
        <f>orig_data_adj!G33</f>
        <v>8.0903000000000003E-2</v>
      </c>
      <c r="F10" s="45">
        <f>orig_data_adj!E57</f>
        <v>574</v>
      </c>
      <c r="G10" s="62">
        <f>orig_data_adj!G57</f>
        <v>4.6108999999999997E-2</v>
      </c>
      <c r="H10" s="45">
        <f>orig_data_adj!E81</f>
        <v>552</v>
      </c>
      <c r="I10" s="62">
        <f>orig_data_adj!G81</f>
        <v>5.9972999999999999E-2</v>
      </c>
      <c r="J10" s="45">
        <f>orig_data_adj!E105</f>
        <v>413</v>
      </c>
      <c r="K10" s="62">
        <f>orig_data_adj!G105</f>
        <v>8.6927000000000004E-2</v>
      </c>
      <c r="L10" s="45">
        <f>orig_data_adj!E129</f>
        <v>6417</v>
      </c>
      <c r="M10" s="62">
        <f>orig_data_adj!G129</f>
        <v>7.1927000000000005E-2</v>
      </c>
    </row>
    <row r="11" spans="1:14" ht="12.75" customHeight="1" x14ac:dyDescent="0.2">
      <c r="A11" s="73">
        <v>4</v>
      </c>
      <c r="B11" s="74">
        <f>orig_data_adj!E10</f>
        <v>1041</v>
      </c>
      <c r="C11" s="75">
        <f>orig_data_adj!G10</f>
        <v>8.0878000000000005E-2</v>
      </c>
      <c r="D11" s="48">
        <f>orig_data_adj!E34</f>
        <v>4169</v>
      </c>
      <c r="E11" s="63">
        <f>orig_data_adj!G34</f>
        <v>8.1836000000000006E-2</v>
      </c>
      <c r="F11" s="48">
        <f>orig_data_adj!E58</f>
        <v>658</v>
      </c>
      <c r="G11" s="63">
        <f>orig_data_adj!G58</f>
        <v>5.5278000000000001E-2</v>
      </c>
      <c r="H11" s="48">
        <f>orig_data_adj!E82</f>
        <v>596</v>
      </c>
      <c r="I11" s="63">
        <f>orig_data_adj!G82</f>
        <v>6.8014000000000005E-2</v>
      </c>
      <c r="J11" s="48">
        <f>orig_data_adj!E106</f>
        <v>459</v>
      </c>
      <c r="K11" s="63">
        <f>orig_data_adj!G106</f>
        <v>9.4423000000000007E-2</v>
      </c>
      <c r="L11" s="48">
        <f>orig_data_adj!E130</f>
        <v>6923</v>
      </c>
      <c r="M11" s="63">
        <f>orig_data_adj!G130</f>
        <v>7.6812000000000005E-2</v>
      </c>
    </row>
    <row r="12" spans="1:14" ht="12.75" customHeight="1" x14ac:dyDescent="0.2">
      <c r="A12" s="85" t="s">
        <v>32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">
      <c r="A13" s="70">
        <v>1</v>
      </c>
      <c r="B13" s="71">
        <f>orig_data_adj!E11</f>
        <v>1113</v>
      </c>
      <c r="C13" s="72">
        <f>orig_data_adj!G11</f>
        <v>8.5984000000000005E-2</v>
      </c>
      <c r="D13" s="45">
        <f>orig_data_adj!E35</f>
        <v>4256</v>
      </c>
      <c r="E13" s="62">
        <f>orig_data_adj!G35</f>
        <v>8.2593E-2</v>
      </c>
      <c r="F13" s="45">
        <f>orig_data_adj!E59</f>
        <v>639</v>
      </c>
      <c r="G13" s="62">
        <f>orig_data_adj!G59</f>
        <v>5.1983000000000001E-2</v>
      </c>
      <c r="H13" s="45">
        <f>orig_data_adj!E83</f>
        <v>604</v>
      </c>
      <c r="I13" s="62">
        <f>orig_data_adj!G83</f>
        <v>6.4897999999999997E-2</v>
      </c>
      <c r="J13" s="45">
        <f>orig_data_adj!E107</f>
        <v>475</v>
      </c>
      <c r="K13" s="62">
        <f>orig_data_adj!G107</f>
        <v>9.4752000000000003E-2</v>
      </c>
      <c r="L13" s="45">
        <f>orig_data_adj!E131</f>
        <v>7087</v>
      </c>
      <c r="M13" s="62">
        <f>orig_data_adj!G131</f>
        <v>7.6779E-2</v>
      </c>
    </row>
    <row r="14" spans="1:14" ht="12.75" customHeight="1" x14ac:dyDescent="0.2">
      <c r="A14" s="73">
        <v>2</v>
      </c>
      <c r="B14" s="74">
        <f>orig_data_adj!E12</f>
        <v>914</v>
      </c>
      <c r="C14" s="75">
        <f>orig_data_adj!G12</f>
        <v>7.3827000000000004E-2</v>
      </c>
      <c r="D14" s="48">
        <f>orig_data_adj!E36</f>
        <v>4128</v>
      </c>
      <c r="E14" s="63">
        <f>orig_data_adj!G36</f>
        <v>8.1337000000000007E-2</v>
      </c>
      <c r="F14" s="48">
        <f>orig_data_adj!E60</f>
        <v>646</v>
      </c>
      <c r="G14" s="63">
        <f>orig_data_adj!G60</f>
        <v>5.3795999999999997E-2</v>
      </c>
      <c r="H14" s="48">
        <f>orig_data_adj!E84</f>
        <v>585</v>
      </c>
      <c r="I14" s="63">
        <f>orig_data_adj!G84</f>
        <v>6.2728000000000006E-2</v>
      </c>
      <c r="J14" s="48">
        <f>orig_data_adj!E108</f>
        <v>371</v>
      </c>
      <c r="K14" s="63">
        <f>orig_data_adj!G108</f>
        <v>8.4401000000000004E-2</v>
      </c>
      <c r="L14" s="48">
        <f>orig_data_adj!E132</f>
        <v>6644</v>
      </c>
      <c r="M14" s="63">
        <f>orig_data_adj!G132</f>
        <v>7.4317999999999995E-2</v>
      </c>
    </row>
    <row r="15" spans="1:14" ht="12.75" customHeight="1" x14ac:dyDescent="0.2">
      <c r="A15" s="70">
        <v>3</v>
      </c>
      <c r="B15" s="71">
        <f>orig_data_adj!E13</f>
        <v>855</v>
      </c>
      <c r="C15" s="72">
        <f>orig_data_adj!G13</f>
        <v>6.4704999999999999E-2</v>
      </c>
      <c r="D15" s="45">
        <f>orig_data_adj!E37</f>
        <v>3872</v>
      </c>
      <c r="E15" s="62">
        <f>orig_data_adj!G37</f>
        <v>7.8787999999999997E-2</v>
      </c>
      <c r="F15" s="45">
        <f>orig_data_adj!E61</f>
        <v>568</v>
      </c>
      <c r="G15" s="62">
        <f>orig_data_adj!G61</f>
        <v>4.3215999999999997E-2</v>
      </c>
      <c r="H15" s="45">
        <f>orig_data_adj!E85</f>
        <v>545</v>
      </c>
      <c r="I15" s="76">
        <f>orig_data_adj!G85</f>
        <v>5.8091999999999998E-2</v>
      </c>
      <c r="J15" s="45">
        <f>orig_data_adj!E109</f>
        <v>340</v>
      </c>
      <c r="K15" s="62">
        <f>orig_data_adj!G109</f>
        <v>6.8039000000000002E-2</v>
      </c>
      <c r="L15" s="45">
        <f>orig_data_adj!E133</f>
        <v>6180</v>
      </c>
      <c r="M15" s="62">
        <f>orig_data_adj!G133</f>
        <v>6.8608000000000002E-2</v>
      </c>
    </row>
    <row r="16" spans="1:14" ht="12.75" customHeight="1" x14ac:dyDescent="0.2">
      <c r="A16" s="73">
        <v>4</v>
      </c>
      <c r="B16" s="74">
        <f>orig_data_adj!E14</f>
        <v>996</v>
      </c>
      <c r="C16" s="75">
        <f>orig_data_adj!G14</f>
        <v>7.7771000000000007E-2</v>
      </c>
      <c r="D16" s="48">
        <f>orig_data_adj!E38</f>
        <v>3977</v>
      </c>
      <c r="E16" s="63">
        <f>orig_data_adj!G38</f>
        <v>8.0770999999999996E-2</v>
      </c>
      <c r="F16" s="48">
        <f>orig_data_adj!E62</f>
        <v>609</v>
      </c>
      <c r="G16" s="63">
        <f>orig_data_adj!G62</f>
        <v>4.5463000000000003E-2</v>
      </c>
      <c r="H16" s="48">
        <f>orig_data_adj!E86</f>
        <v>574</v>
      </c>
      <c r="I16" s="63">
        <f>orig_data_adj!G86</f>
        <v>6.3450999999999994E-2</v>
      </c>
      <c r="J16" s="48">
        <f>orig_data_adj!E110</f>
        <v>360</v>
      </c>
      <c r="K16" s="63">
        <f>orig_data_adj!G110</f>
        <v>7.2666999999999995E-2</v>
      </c>
      <c r="L16" s="48">
        <f>orig_data_adj!E134</f>
        <v>6516</v>
      </c>
      <c r="M16" s="63">
        <f>orig_data_adj!G134</f>
        <v>7.2774000000000005E-2</v>
      </c>
    </row>
    <row r="17" spans="1:13" ht="12.75" customHeight="1" x14ac:dyDescent="0.2">
      <c r="A17" s="85" t="s">
        <v>33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">
      <c r="A18" s="70">
        <v>1</v>
      </c>
      <c r="B18" s="71">
        <f>orig_data_adj!E15</f>
        <v>846</v>
      </c>
      <c r="C18" s="72">
        <f>orig_data_adj!G15</f>
        <v>6.6569000000000003E-2</v>
      </c>
      <c r="D18" s="45">
        <f>orig_data_adj!E39</f>
        <v>3697</v>
      </c>
      <c r="E18" s="62">
        <f>orig_data_adj!G39</f>
        <v>7.5361999999999998E-2</v>
      </c>
      <c r="F18" s="45">
        <f>orig_data_adj!E63</f>
        <v>461</v>
      </c>
      <c r="G18" s="62">
        <f>orig_data_adj!G63</f>
        <v>3.9772000000000002E-2</v>
      </c>
      <c r="H18" s="45">
        <f>orig_data_adj!E87</f>
        <v>557</v>
      </c>
      <c r="I18" s="62">
        <f>orig_data_adj!G87</f>
        <v>5.9211E-2</v>
      </c>
      <c r="J18" s="45">
        <f>orig_data_adj!E111</f>
        <v>331</v>
      </c>
      <c r="K18" s="62">
        <f>orig_data_adj!G111</f>
        <v>6.6697000000000006E-2</v>
      </c>
      <c r="L18" s="45">
        <f>orig_data_adj!E135</f>
        <v>5892</v>
      </c>
      <c r="M18" s="62">
        <f>orig_data_adj!G135</f>
        <v>6.6778000000000004E-2</v>
      </c>
    </row>
    <row r="19" spans="1:13" ht="12.75" customHeight="1" x14ac:dyDescent="0.2">
      <c r="A19" s="73">
        <v>2</v>
      </c>
      <c r="B19" s="74">
        <f>orig_data_adj!E16</f>
        <v>849</v>
      </c>
      <c r="C19" s="75">
        <f>orig_data_adj!G16</f>
        <v>6.8832000000000004E-2</v>
      </c>
      <c r="D19" s="48">
        <f>orig_data_adj!E40</f>
        <v>3814</v>
      </c>
      <c r="E19" s="63">
        <f>orig_data_adj!G40</f>
        <v>8.1009999999999999E-2</v>
      </c>
      <c r="F19" s="48">
        <f>orig_data_adj!E64</f>
        <v>529</v>
      </c>
      <c r="G19" s="63">
        <f>orig_data_adj!G64</f>
        <v>4.3189999999999999E-2</v>
      </c>
      <c r="H19" s="48">
        <f>orig_data_adj!E88</f>
        <v>573</v>
      </c>
      <c r="I19" s="63">
        <f>orig_data_adj!G88</f>
        <v>6.2493E-2</v>
      </c>
      <c r="J19" s="48">
        <f>orig_data_adj!E112</f>
        <v>328</v>
      </c>
      <c r="K19" s="63">
        <f>orig_data_adj!G112</f>
        <v>6.9037000000000001E-2</v>
      </c>
      <c r="L19" s="48">
        <f>orig_data_adj!E136</f>
        <v>6093</v>
      </c>
      <c r="M19" s="63">
        <f>orig_data_adj!G136</f>
        <v>7.1474999999999997E-2</v>
      </c>
    </row>
    <row r="20" spans="1:13" ht="12.75" customHeight="1" x14ac:dyDescent="0.2">
      <c r="A20" s="70">
        <v>3</v>
      </c>
      <c r="B20" s="71">
        <f>orig_data_adj!E17</f>
        <v>803</v>
      </c>
      <c r="C20" s="72">
        <f>orig_data_adj!G17</f>
        <v>5.9769000000000003E-2</v>
      </c>
      <c r="D20" s="45">
        <f>orig_data_adj!E41</f>
        <v>3446</v>
      </c>
      <c r="E20" s="62">
        <f>orig_data_adj!G41</f>
        <v>6.8671999999999997E-2</v>
      </c>
      <c r="F20" s="45">
        <f>orig_data_adj!E65</f>
        <v>460</v>
      </c>
      <c r="G20" s="62">
        <f>orig_data_adj!G65</f>
        <v>3.7345000000000003E-2</v>
      </c>
      <c r="H20" s="45">
        <f>orig_data_adj!E89</f>
        <v>520</v>
      </c>
      <c r="I20" s="62">
        <f>orig_data_adj!G89</f>
        <v>5.9180000000000003E-2</v>
      </c>
      <c r="J20" s="45">
        <f>orig_data_adj!E113</f>
        <v>330</v>
      </c>
      <c r="K20" s="62">
        <f>orig_data_adj!G113</f>
        <v>6.8080000000000002E-2</v>
      </c>
      <c r="L20" s="45">
        <f>orig_data_adj!E137</f>
        <v>5559</v>
      </c>
      <c r="M20" s="62">
        <f>orig_data_adj!G137</f>
        <v>6.1952E-2</v>
      </c>
    </row>
    <row r="21" spans="1:13" ht="12.75" customHeight="1" x14ac:dyDescent="0.2">
      <c r="A21" s="73">
        <v>4</v>
      </c>
      <c r="B21" s="74">
        <f>orig_data_adj!E18</f>
        <v>868</v>
      </c>
      <c r="C21" s="75">
        <f>orig_data_adj!G18</f>
        <v>6.7013000000000003E-2</v>
      </c>
      <c r="D21" s="48">
        <f>orig_data_adj!E42</f>
        <v>3556</v>
      </c>
      <c r="E21" s="63">
        <f>orig_data_adj!G42</f>
        <v>6.9484000000000004E-2</v>
      </c>
      <c r="F21" s="48">
        <f>orig_data_adj!E66</f>
        <v>522</v>
      </c>
      <c r="G21" s="63">
        <f>orig_data_adj!G66</f>
        <v>4.3542999999999998E-2</v>
      </c>
      <c r="H21" s="48">
        <f>orig_data_adj!E90</f>
        <v>596</v>
      </c>
      <c r="I21" s="63">
        <f>orig_data_adj!G90</f>
        <v>6.3880000000000006E-2</v>
      </c>
      <c r="J21" s="48">
        <f>orig_data_adj!E114</f>
        <v>383</v>
      </c>
      <c r="K21" s="63">
        <f>orig_data_adj!G114</f>
        <v>7.9287999999999997E-2</v>
      </c>
      <c r="L21" s="48">
        <f>orig_data_adj!E138</f>
        <v>5925</v>
      </c>
      <c r="M21" s="63">
        <f>orig_data_adj!G138</f>
        <v>6.5258999999999998E-2</v>
      </c>
    </row>
    <row r="22" spans="1:13" ht="12.75" customHeight="1" x14ac:dyDescent="0.2">
      <c r="A22" s="85" t="s">
        <v>34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">
      <c r="A23" s="70">
        <v>1</v>
      </c>
      <c r="B23" s="71">
        <f>orig_data_adj!E19</f>
        <v>960</v>
      </c>
      <c r="C23" s="72">
        <f>orig_data_adj!G19</f>
        <v>7.2986999999999996E-2</v>
      </c>
      <c r="D23" s="45">
        <f>orig_data_adj!E43</f>
        <v>3605</v>
      </c>
      <c r="E23" s="62">
        <f>orig_data_adj!G43</f>
        <v>7.1807999999999997E-2</v>
      </c>
      <c r="F23" s="45">
        <f>orig_data_adj!E67</f>
        <v>558</v>
      </c>
      <c r="G23" s="62">
        <f>orig_data_adj!G67</f>
        <v>4.8099000000000003E-2</v>
      </c>
      <c r="H23" s="45">
        <f>orig_data_adj!E91</f>
        <v>591</v>
      </c>
      <c r="I23" s="62">
        <f>orig_data_adj!G91</f>
        <v>6.1101999999999997E-2</v>
      </c>
      <c r="J23" s="45">
        <f>orig_data_adj!E115</f>
        <v>424</v>
      </c>
      <c r="K23" s="62">
        <f>orig_data_adj!G115</f>
        <v>7.936E-2</v>
      </c>
      <c r="L23" s="45">
        <f>orig_data_adj!E139</f>
        <v>6138</v>
      </c>
      <c r="M23" s="62">
        <f>orig_data_adj!G139</f>
        <v>6.7436999999999997E-2</v>
      </c>
    </row>
    <row r="24" spans="1:13" ht="12.75" customHeight="1" x14ac:dyDescent="0.2">
      <c r="A24" s="73">
        <v>2</v>
      </c>
      <c r="B24" s="74">
        <f>orig_data_adj!E20</f>
        <v>798</v>
      </c>
      <c r="C24" s="75">
        <f>orig_data_adj!G20</f>
        <v>6.0546000000000003E-2</v>
      </c>
      <c r="D24" s="48">
        <f>orig_data_adj!E44</f>
        <v>3645</v>
      </c>
      <c r="E24" s="63">
        <f>orig_data_adj!G44</f>
        <v>7.0263999999999993E-2</v>
      </c>
      <c r="F24" s="48">
        <f>orig_data_adj!E68</f>
        <v>498</v>
      </c>
      <c r="G24" s="63">
        <f>orig_data_adj!G68</f>
        <v>3.8452E-2</v>
      </c>
      <c r="H24" s="48">
        <f>orig_data_adj!E92</f>
        <v>617</v>
      </c>
      <c r="I24" s="63">
        <f>orig_data_adj!G92</f>
        <v>6.8413000000000002E-2</v>
      </c>
      <c r="J24" s="48">
        <f>orig_data_adj!E116</f>
        <v>349</v>
      </c>
      <c r="K24" s="63">
        <f>orig_data_adj!G116</f>
        <v>6.9551000000000002E-2</v>
      </c>
      <c r="L24" s="48">
        <f>orig_data_adj!E140</f>
        <v>5907</v>
      </c>
      <c r="M24" s="63">
        <f>orig_data_adj!G140</f>
        <v>6.4022999999999997E-2</v>
      </c>
    </row>
    <row r="25" spans="1:13" ht="12.75" customHeight="1" x14ac:dyDescent="0.2">
      <c r="A25" s="70">
        <v>3</v>
      </c>
      <c r="B25" s="71">
        <f>orig_data_adj!E21</f>
        <v>673</v>
      </c>
      <c r="C25" s="72">
        <f>orig_data_adj!G21</f>
        <v>4.9213E-2</v>
      </c>
      <c r="D25" s="45">
        <f>orig_data_adj!E45</f>
        <v>3581</v>
      </c>
      <c r="E25" s="62">
        <f>orig_data_adj!G45</f>
        <v>7.1988999999999997E-2</v>
      </c>
      <c r="F25" s="45">
        <f>orig_data_adj!E69</f>
        <v>492</v>
      </c>
      <c r="G25" s="62">
        <f>orig_data_adj!G69</f>
        <v>4.1244000000000003E-2</v>
      </c>
      <c r="H25" s="45">
        <f>orig_data_adj!E93</f>
        <v>556</v>
      </c>
      <c r="I25" s="62">
        <f>orig_data_adj!G93</f>
        <v>6.1310999999999997E-2</v>
      </c>
      <c r="J25" s="45">
        <f>orig_data_adj!E117</f>
        <v>343</v>
      </c>
      <c r="K25" s="62">
        <f>orig_data_adj!G117</f>
        <v>7.0553000000000005E-2</v>
      </c>
      <c r="L25" s="45">
        <f>orig_data_adj!E141</f>
        <v>5645</v>
      </c>
      <c r="M25" s="62">
        <f>orig_data_adj!G141</f>
        <v>6.3370999999999997E-2</v>
      </c>
    </row>
    <row r="26" spans="1:13" ht="12.75" customHeight="1" x14ac:dyDescent="0.2">
      <c r="A26" s="73">
        <v>4</v>
      </c>
      <c r="B26" s="74">
        <f>orig_data_adj!E22</f>
        <v>754</v>
      </c>
      <c r="C26" s="75">
        <f>orig_data_adj!G22</f>
        <v>5.3898000000000001E-2</v>
      </c>
      <c r="D26" s="48">
        <f>orig_data_adj!E46</f>
        <v>3667</v>
      </c>
      <c r="E26" s="63">
        <f>orig_data_adj!G46</f>
        <v>7.3292999999999997E-2</v>
      </c>
      <c r="F26" s="48">
        <f>orig_data_adj!E70</f>
        <v>504</v>
      </c>
      <c r="G26" s="63">
        <f>orig_data_adj!G70</f>
        <v>3.8640000000000001E-2</v>
      </c>
      <c r="H26" s="48">
        <f>orig_data_adj!E94</f>
        <v>598</v>
      </c>
      <c r="I26" s="63">
        <f>orig_data_adj!G94</f>
        <v>6.4637E-2</v>
      </c>
      <c r="J26" s="48">
        <f>orig_data_adj!E118</f>
        <v>382</v>
      </c>
      <c r="K26" s="63">
        <f>orig_data_adj!G118</f>
        <v>7.3731000000000005E-2</v>
      </c>
      <c r="L26" s="48">
        <f>orig_data_adj!E142</f>
        <v>5905</v>
      </c>
      <c r="M26" s="63">
        <f>orig_data_adj!G142</f>
        <v>6.4454999999999998E-2</v>
      </c>
    </row>
    <row r="27" spans="1:13" ht="12.75" customHeight="1" x14ac:dyDescent="0.2">
      <c r="A27" s="85" t="s">
        <v>35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">
      <c r="A28" s="70">
        <v>1</v>
      </c>
      <c r="B28" s="71">
        <f>orig_data_adj!E23</f>
        <v>889</v>
      </c>
      <c r="C28" s="72">
        <f>orig_data_adj!G23</f>
        <v>5.9809000000000001E-2</v>
      </c>
      <c r="D28" s="45">
        <f>orig_data_adj!E47</f>
        <v>3818</v>
      </c>
      <c r="E28" s="62">
        <f>orig_data_adj!G47</f>
        <v>7.5203999999999993E-2</v>
      </c>
      <c r="F28" s="45">
        <f>orig_data_adj!E71</f>
        <v>520</v>
      </c>
      <c r="G28" s="62">
        <f>orig_data_adj!G71</f>
        <v>4.4081000000000002E-2</v>
      </c>
      <c r="H28" s="45">
        <f>orig_data_adj!E95</f>
        <v>675</v>
      </c>
      <c r="I28" s="62">
        <f>orig_data_adj!G95</f>
        <v>7.0318000000000006E-2</v>
      </c>
      <c r="J28" s="45">
        <f>orig_data_adj!E119</f>
        <v>401</v>
      </c>
      <c r="K28" s="62">
        <f>orig_data_adj!G119</f>
        <v>7.5112999999999999E-2</v>
      </c>
      <c r="L28" s="45">
        <f>orig_data_adj!E143</f>
        <v>6303</v>
      </c>
      <c r="M28" s="62">
        <f>orig_data_adj!G143</f>
        <v>6.7711999999999994E-2</v>
      </c>
    </row>
    <row r="29" spans="1:13" ht="12.75" customHeight="1" x14ac:dyDescent="0.2">
      <c r="A29" s="73">
        <v>2</v>
      </c>
      <c r="B29" s="74">
        <f>orig_data_adj!E24</f>
        <v>720</v>
      </c>
      <c r="C29" s="75">
        <f>orig_data_adj!G24</f>
        <v>5.0747E-2</v>
      </c>
      <c r="D29" s="48">
        <f>orig_data_adj!E48</f>
        <v>3637</v>
      </c>
      <c r="E29" s="63">
        <f>orig_data_adj!G48</f>
        <v>7.1435999999999999E-2</v>
      </c>
      <c r="F29" s="48">
        <f>orig_data_adj!E72</f>
        <v>551</v>
      </c>
      <c r="G29" s="63">
        <f>orig_data_adj!G72</f>
        <v>4.4923999999999999E-2</v>
      </c>
      <c r="H29" s="48">
        <f>orig_data_adj!E96</f>
        <v>692</v>
      </c>
      <c r="I29" s="63">
        <f>orig_data_adj!G96</f>
        <v>7.6644000000000004E-2</v>
      </c>
      <c r="J29" s="48">
        <f>orig_data_adj!E120</f>
        <v>345</v>
      </c>
      <c r="K29" s="63">
        <f>orig_data_adj!G120</f>
        <v>6.5877000000000005E-2</v>
      </c>
      <c r="L29" s="48">
        <f>orig_data_adj!E144</f>
        <v>5945</v>
      </c>
      <c r="M29" s="63">
        <f>orig_data_adj!G144</f>
        <v>6.5016000000000004E-2</v>
      </c>
    </row>
    <row r="30" spans="1:13" ht="12.75" customHeight="1" x14ac:dyDescent="0.2">
      <c r="A30" s="70">
        <v>3</v>
      </c>
      <c r="B30" s="71">
        <f>orig_data_adj!E25</f>
        <v>647</v>
      </c>
      <c r="C30" s="72">
        <f>orig_data_adj!G25</f>
        <v>4.8536999999999997E-2</v>
      </c>
      <c r="D30" s="45">
        <f>orig_data_adj!E49</f>
        <v>3718</v>
      </c>
      <c r="E30" s="62">
        <f>orig_data_adj!G49</f>
        <v>6.9126999999999994E-2</v>
      </c>
      <c r="F30" s="45">
        <f>orig_data_adj!E73</f>
        <v>452</v>
      </c>
      <c r="G30" s="62">
        <f>orig_data_adj!G73</f>
        <v>3.4321999999999998E-2</v>
      </c>
      <c r="H30" s="45">
        <f>orig_data_adj!E97</f>
        <v>618</v>
      </c>
      <c r="I30" s="62">
        <f>orig_data_adj!G97</f>
        <v>6.3906000000000004E-2</v>
      </c>
      <c r="J30" s="45">
        <f>orig_data_adj!E121</f>
        <v>391</v>
      </c>
      <c r="K30" s="62">
        <f>orig_data_adj!G121</f>
        <v>7.9824000000000006E-2</v>
      </c>
      <c r="L30" s="45">
        <f>orig_data_adj!E145</f>
        <v>5826</v>
      </c>
      <c r="M30" s="62">
        <f>orig_data_adj!G145</f>
        <v>6.0914999999999997E-2</v>
      </c>
    </row>
    <row r="31" spans="1:13" ht="12.75" customHeight="1" x14ac:dyDescent="0.2">
      <c r="A31" s="73">
        <v>4</v>
      </c>
      <c r="B31" s="74">
        <f>orig_data_adj!E26</f>
        <v>816</v>
      </c>
      <c r="C31" s="75">
        <f>orig_data_adj!G26</f>
        <v>5.6056000000000002E-2</v>
      </c>
      <c r="D31" s="48">
        <f>orig_data_adj!E50</f>
        <v>3641</v>
      </c>
      <c r="E31" s="63">
        <f>orig_data_adj!G50</f>
        <v>7.2858999999999993E-2</v>
      </c>
      <c r="F31" s="48">
        <f>orig_data_adj!E74</f>
        <v>499</v>
      </c>
      <c r="G31" s="63">
        <f>orig_data_adj!G74</f>
        <v>4.0014000000000001E-2</v>
      </c>
      <c r="H31" s="48">
        <f>orig_data_adj!E98</f>
        <v>695</v>
      </c>
      <c r="I31" s="63">
        <f>orig_data_adj!G98</f>
        <v>7.1715000000000001E-2</v>
      </c>
      <c r="J31" s="48">
        <f>orig_data_adj!E122</f>
        <v>411</v>
      </c>
      <c r="K31" s="63">
        <f>orig_data_adj!G122</f>
        <v>8.1583000000000003E-2</v>
      </c>
      <c r="L31" s="48">
        <f>orig_data_adj!E146</f>
        <v>6062</v>
      </c>
      <c r="M31" s="63">
        <f>orig_data_adj!G146</f>
        <v>6.5894999999999995E-2</v>
      </c>
    </row>
    <row r="32" spans="1:13" ht="12.75" customHeight="1" x14ac:dyDescent="0.2">
      <c r="A32" s="85" t="s">
        <v>36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">
      <c r="A33" s="70">
        <v>1</v>
      </c>
      <c r="B33" s="71">
        <f>orig_data_adj!E27</f>
        <v>902</v>
      </c>
      <c r="C33" s="72" t="str">
        <f>IF(orig_data_adj!U27="t",CONCATENATE(FIXED(orig_data_adj!G27,2),"*"),FIXED(orig_data_adj!G27,2))</f>
        <v>0.06</v>
      </c>
      <c r="D33" s="45">
        <f>orig_data_adj!E51</f>
        <v>3679</v>
      </c>
      <c r="E33" s="62" t="str">
        <f>IF(orig_data_adj!U51="t",CONCATENATE(FIXED(orig_data_adj!G51,2),"*"),FIXED(orig_data_adj!G51,2))</f>
        <v>0.07</v>
      </c>
      <c r="F33" s="45">
        <f>orig_data_adj!E75</f>
        <v>515</v>
      </c>
      <c r="G33" s="62" t="str">
        <f>IF(orig_data_adj!U75="t",CONCATENATE(FIXED(orig_data_adj!G75,2),"*"),FIXED(orig_data_adj!G75,2))</f>
        <v>0.04</v>
      </c>
      <c r="H33" s="45">
        <f>orig_data_adj!E99</f>
        <v>699</v>
      </c>
      <c r="I33" s="62" t="str">
        <f>IF(orig_data_adj!U99="t",CONCATENATE(FIXED(orig_data_adj!G99,2),"*"),FIXED(orig_data_adj!G99,2))</f>
        <v>0.07*</v>
      </c>
      <c r="J33" s="45">
        <f>orig_data_adj!E123</f>
        <v>423</v>
      </c>
      <c r="K33" s="62" t="str">
        <f>IF(orig_data_adj!U123="t",CONCATENATE(FIXED(orig_data_adj!G123,2),"*"),FIXED(orig_data_adj!G123,2))</f>
        <v>0.09</v>
      </c>
      <c r="L33" s="45">
        <f>orig_data_adj!E147</f>
        <v>6218</v>
      </c>
      <c r="M33" s="62" t="str">
        <f>IF(orig_data_adj!U147="t",CONCATENATE(FIXED(orig_data_adj!G147,2),"*"),FIXED(orig_data_adj!G147,2))</f>
        <v>0.07</v>
      </c>
    </row>
    <row r="34" spans="1:13" ht="12.75" customHeight="1" x14ac:dyDescent="0.2">
      <c r="A34" s="73">
        <v>2</v>
      </c>
      <c r="B34" s="74">
        <f>orig_data_adj!E28</f>
        <v>826</v>
      </c>
      <c r="C34" s="75" t="str">
        <f>IF(orig_data_adj!U28="t",CONCATENATE(FIXED(orig_data_adj!G28,2),"*"),FIXED(orig_data_adj!G28,2))</f>
        <v>0.06</v>
      </c>
      <c r="D34" s="48">
        <f>orig_data_adj!E52</f>
        <v>3794</v>
      </c>
      <c r="E34" s="63" t="str">
        <f>IF(orig_data_adj!U52="t",CONCATENATE(FIXED(orig_data_adj!G52,2),"*"),FIXED(orig_data_adj!G52,2))</f>
        <v>0.08</v>
      </c>
      <c r="F34" s="48">
        <f>orig_data_adj!E76</f>
        <v>491</v>
      </c>
      <c r="G34" s="63" t="str">
        <f>IF(orig_data_adj!U76="t",CONCATENATE(FIXED(orig_data_adj!G76,2),"*"),FIXED(orig_data_adj!G76,2))</f>
        <v>0.04*</v>
      </c>
      <c r="H34" s="48">
        <f>orig_data_adj!E100</f>
        <v>689</v>
      </c>
      <c r="I34" s="63" t="str">
        <f>IF(orig_data_adj!U100="t",CONCATENATE(FIXED(orig_data_adj!G100,2),"*"),FIXED(orig_data_adj!G100,2))</f>
        <v>0.08</v>
      </c>
      <c r="J34" s="48">
        <f>orig_data_adj!E124</f>
        <v>323</v>
      </c>
      <c r="K34" s="63" t="str">
        <f>IF(orig_data_adj!U124="t",CONCATENATE(FIXED(orig_data_adj!G124,2),"*"),FIXED(orig_data_adj!G124,2))</f>
        <v>0.07</v>
      </c>
      <c r="L34" s="48">
        <f>orig_data_adj!E148</f>
        <v>6123</v>
      </c>
      <c r="M34" s="63" t="str">
        <f>IF(orig_data_adj!U148="t",CONCATENATE(FIXED(orig_data_adj!G148,2),"*"),FIXED(orig_data_adj!G148,2))</f>
        <v>0.07</v>
      </c>
    </row>
    <row r="35" spans="1:13" ht="12.75" customHeight="1" x14ac:dyDescent="0.2">
      <c r="A35" s="70">
        <v>3</v>
      </c>
      <c r="B35" s="71">
        <f>orig_data_adj!E29</f>
        <v>717</v>
      </c>
      <c r="C35" s="72" t="str">
        <f>IF(orig_data_adj!U29="t",CONCATENATE(FIXED(orig_data_adj!G29,2),"*"),FIXED(orig_data_adj!G29,2))</f>
        <v>0.05</v>
      </c>
      <c r="D35" s="45">
        <f>orig_data_adj!E53</f>
        <v>3440</v>
      </c>
      <c r="E35" s="62" t="str">
        <f>IF(orig_data_adj!U53="t",CONCATENATE(FIXED(orig_data_adj!G53,2),"*"),FIXED(orig_data_adj!G53,2))</f>
        <v>0.07</v>
      </c>
      <c r="F35" s="45">
        <f>orig_data_adj!E77</f>
        <v>476</v>
      </c>
      <c r="G35" s="62" t="str">
        <f>IF(orig_data_adj!U77="t",CONCATENATE(FIXED(orig_data_adj!G77,2),"*"),FIXED(orig_data_adj!G77,2))</f>
        <v>0.04</v>
      </c>
      <c r="H35" s="45">
        <f>orig_data_adj!E101</f>
        <v>657</v>
      </c>
      <c r="I35" s="62" t="str">
        <f>IF(orig_data_adj!U101="t",CONCATENATE(FIXED(orig_data_adj!G101,2),"*"),FIXED(orig_data_adj!G101,2))</f>
        <v>0.07</v>
      </c>
      <c r="J35" s="45">
        <f>orig_data_adj!E125</f>
        <v>318</v>
      </c>
      <c r="K35" s="62" t="str">
        <f>IF(orig_data_adj!U125="t",CONCATENATE(FIXED(orig_data_adj!G125,2),"*"),FIXED(orig_data_adj!G125,2))</f>
        <v>0.06</v>
      </c>
      <c r="L35" s="45">
        <f>orig_data_adj!E149</f>
        <v>5608</v>
      </c>
      <c r="M35" s="62" t="str">
        <f>IF(orig_data_adj!U149="t",CONCATENATE(FIXED(orig_data_adj!G149,2),"*"),FIXED(orig_data_adj!G149,2))</f>
        <v>0.06</v>
      </c>
    </row>
    <row r="36" spans="1:13" ht="12.75" customHeight="1" x14ac:dyDescent="0.2">
      <c r="A36" s="77">
        <v>4</v>
      </c>
      <c r="B36" s="78">
        <f>orig_data_adj!E30</f>
        <v>767</v>
      </c>
      <c r="C36" s="79" t="str">
        <f>IF(orig_data_adj!U30="t",CONCATENATE(FIXED(orig_data_adj!G30,2),"*"),FIXED(orig_data_adj!G30,2))</f>
        <v>0.06*</v>
      </c>
      <c r="D36" s="51">
        <f>orig_data_adj!E54</f>
        <v>3505</v>
      </c>
      <c r="E36" s="64" t="str">
        <f>IF(orig_data_adj!U54="t",CONCATENATE(FIXED(orig_data_adj!G54,2),"*"),FIXED(orig_data_adj!G54,2))</f>
        <v>0.07</v>
      </c>
      <c r="F36" s="51">
        <f>orig_data_adj!E78</f>
        <v>506</v>
      </c>
      <c r="G36" s="64" t="str">
        <f>IF(orig_data_adj!U78="t",CONCATENATE(FIXED(orig_data_adj!G78,2),"*"),FIXED(orig_data_adj!G78,2))</f>
        <v>0.04</v>
      </c>
      <c r="H36" s="51">
        <f>orig_data_adj!E102</f>
        <v>708</v>
      </c>
      <c r="I36" s="64" t="str">
        <f>IF(orig_data_adj!U102="t",CONCATENATE(FIXED(orig_data_adj!G102,2),"*"),FIXED(orig_data_adj!G102,2))</f>
        <v>0.08</v>
      </c>
      <c r="J36" s="51">
        <f>orig_data_adj!E126</f>
        <v>341</v>
      </c>
      <c r="K36" s="64" t="str">
        <f>IF(orig_data_adj!U126="t",CONCATENATE(FIXED(orig_data_adj!G126,2),"*"),FIXED(orig_data_adj!G126,2))</f>
        <v>0.07</v>
      </c>
      <c r="L36" s="51">
        <f>orig_data_adj!E150</f>
        <v>5827</v>
      </c>
      <c r="M36" s="64" t="str">
        <f>IF(orig_data_adj!U150="t",CONCATENATE(FIXED(orig_data_adj!G150,2),"*"),FIXED(orig_data_adj!G150,2))</f>
        <v>0.07</v>
      </c>
    </row>
    <row r="37" spans="1:13" ht="12" customHeight="1" x14ac:dyDescent="0.2">
      <c r="A37" s="98" t="s">
        <v>54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ht="11.25" customHeight="1" x14ac:dyDescent="0.2">
      <c r="A38" s="99" t="s">
        <v>55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</row>
  </sheetData>
  <mergeCells count="19">
    <mergeCell ref="A27:M27"/>
    <mergeCell ref="A22:M22"/>
    <mergeCell ref="A17:M17"/>
    <mergeCell ref="A37:M37"/>
    <mergeCell ref="A38:M38"/>
    <mergeCell ref="A32:M32"/>
    <mergeCell ref="A12:M12"/>
    <mergeCell ref="A1:M1"/>
    <mergeCell ref="L5:M5"/>
    <mergeCell ref="A7:M7"/>
    <mergeCell ref="A2:M2"/>
    <mergeCell ref="A3:M3"/>
    <mergeCell ref="A4:A6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ignoredErrors>
    <ignoredError sqref="A12 A17 A22 A27 A32" numberStoredAsText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9" id="{F713FA60-1927-4519-966D-647A84826B0D}">
            <xm:f>Table_sig_adj!B5=1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100" id="{4A4D88B3-ABE2-4AB2-A308-9ADEF6E72722}">
            <xm:f>Table_sig_adj!C5=1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101" id="{BF64A740-06EA-4E26-ABA7-9206600B7B7A}">
            <xm:f>Table_sig_adj!D5=1</xm:f>
            <x14:dxf>
              <font>
                <b/>
                <i val="0"/>
              </font>
            </x14:dxf>
          </x14:cfRule>
          <xm:sqref>G8:G11 G13:G16 G18:G21 G23:G26 G28:G31 G33:G36 I33</xm:sqref>
        </x14:conditionalFormatting>
        <x14:conditionalFormatting xmlns:xm="http://schemas.microsoft.com/office/excel/2006/main">
          <x14:cfRule type="expression" priority="102" id="{3D803B2B-3DC9-4EC4-9720-218D1391657C}">
            <xm:f>Table_sig_adj!E5=1</xm:f>
            <x14:dxf>
              <font>
                <b/>
                <i val="0"/>
              </font>
            </x14:dxf>
          </x14:cfRule>
          <xm:sqref>I8:I11 I13:I16 I18:I21 I23:I26 I28:I31 I34:I36</xm:sqref>
        </x14:conditionalFormatting>
        <x14:conditionalFormatting xmlns:xm="http://schemas.microsoft.com/office/excel/2006/main">
          <x14:cfRule type="expression" priority="103" id="{A92EF4D9-B3A2-4712-A1DB-CD2D6E23D613}">
            <xm:f>Table_sig_adj!F5=1</xm:f>
            <x14:dxf>
              <font>
                <b/>
                <i val="0"/>
              </font>
            </x14:dxf>
          </x14:cfRule>
          <xm:sqref>K8:K11 K13:K16 K18:K21 K23:K26 K28:K31 K33:K36 M33</xm:sqref>
        </x14:conditionalFormatting>
        <x14:conditionalFormatting xmlns:xm="http://schemas.microsoft.com/office/excel/2006/main">
          <x14:cfRule type="expression" priority="104" id="{2C26E247-DAF8-4156-B274-E84E9EF98D85}">
            <xm:f>Table_sig_adj!G5=1</xm:f>
            <x14:dxf>
              <font>
                <b/>
                <i val="0"/>
              </font>
            </x14:dxf>
          </x14:cfRule>
          <xm:sqref>M8:M11 M13:M16 M18:M21 M23:M26 M28:M31 M34:M36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3"/>
  <sheetViews>
    <sheetView topLeftCell="A16" workbookViewId="0">
      <selection activeCell="E32" sqref="E32"/>
    </sheetView>
  </sheetViews>
  <sheetFormatPr defaultColWidth="9.140625"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100" t="s">
        <v>28</v>
      </c>
      <c r="C2" s="100"/>
      <c r="D2" s="100"/>
      <c r="E2" s="100"/>
      <c r="F2" s="100"/>
      <c r="G2" s="100"/>
    </row>
    <row r="3" spans="1:7" ht="30.75" thickBot="1" x14ac:dyDescent="0.3">
      <c r="A3" s="21" t="s">
        <v>29</v>
      </c>
      <c r="B3" s="14" t="s">
        <v>3</v>
      </c>
      <c r="C3" s="14" t="s">
        <v>24</v>
      </c>
      <c r="D3" s="14" t="s">
        <v>2</v>
      </c>
      <c r="E3" s="14" t="s">
        <v>21</v>
      </c>
      <c r="F3" s="14" t="s">
        <v>22</v>
      </c>
      <c r="G3" s="15" t="s">
        <v>1</v>
      </c>
    </row>
    <row r="4" spans="1:7" x14ac:dyDescent="0.25">
      <c r="A4" s="22">
        <v>2011</v>
      </c>
      <c r="B4" s="23"/>
      <c r="C4" s="23"/>
      <c r="D4" s="23"/>
      <c r="E4" s="23"/>
      <c r="F4" s="23"/>
      <c r="G4" s="24"/>
    </row>
    <row r="5" spans="1:7" x14ac:dyDescent="0.25">
      <c r="A5" s="17">
        <v>1</v>
      </c>
      <c r="B5" s="4">
        <f>orig_data_adj!N7</f>
        <v>0</v>
      </c>
      <c r="C5" s="4">
        <f>orig_data_adj!N31</f>
        <v>0</v>
      </c>
      <c r="D5" s="4">
        <f>orig_data_adj!N55</f>
        <v>0</v>
      </c>
      <c r="E5" s="4">
        <f>orig_data_adj!N79</f>
        <v>0</v>
      </c>
      <c r="F5" s="4">
        <f>orig_data_adj!N103</f>
        <v>0</v>
      </c>
      <c r="G5" s="10">
        <f>orig_data_adj!N127</f>
        <v>0</v>
      </c>
    </row>
    <row r="6" spans="1:7" x14ac:dyDescent="0.25">
      <c r="A6" s="17">
        <v>2</v>
      </c>
      <c r="B6" s="4">
        <f>orig_data_adj!N8</f>
        <v>0</v>
      </c>
      <c r="C6" s="4">
        <f>orig_data_adj!N32</f>
        <v>0</v>
      </c>
      <c r="D6" s="4">
        <f>orig_data_adj!N56</f>
        <v>0</v>
      </c>
      <c r="E6" s="4">
        <f>orig_data_adj!N80</f>
        <v>0</v>
      </c>
      <c r="F6" s="4">
        <f>orig_data_adj!N104</f>
        <v>0</v>
      </c>
      <c r="G6" s="10">
        <f>orig_data_adj!N128</f>
        <v>0</v>
      </c>
    </row>
    <row r="7" spans="1:7" x14ac:dyDescent="0.25">
      <c r="A7" s="17">
        <v>3</v>
      </c>
      <c r="B7" s="4">
        <f>orig_data_adj!N9</f>
        <v>0</v>
      </c>
      <c r="C7" s="4">
        <f>orig_data_adj!N33</f>
        <v>0</v>
      </c>
      <c r="D7" s="4">
        <f>orig_data_adj!N57</f>
        <v>1</v>
      </c>
      <c r="E7" s="4">
        <f>orig_data_adj!N81</f>
        <v>0</v>
      </c>
      <c r="F7" s="4">
        <f>orig_data_adj!N105</f>
        <v>0</v>
      </c>
      <c r="G7" s="10">
        <f>orig_data_adj!N129</f>
        <v>0</v>
      </c>
    </row>
    <row r="8" spans="1:7" ht="15.75" thickBot="1" x14ac:dyDescent="0.3">
      <c r="A8" s="20">
        <v>4</v>
      </c>
      <c r="B8" s="7">
        <f>orig_data_adj!N10</f>
        <v>0</v>
      </c>
      <c r="C8" s="7">
        <f>orig_data_adj!N34</f>
        <v>0</v>
      </c>
      <c r="D8" s="7">
        <f>orig_data_adj!N58</f>
        <v>0</v>
      </c>
      <c r="E8" s="7">
        <f>orig_data_adj!N82</f>
        <v>0</v>
      </c>
      <c r="F8" s="7">
        <f>orig_data_adj!N106</f>
        <v>0</v>
      </c>
      <c r="G8" s="12">
        <f>orig_data_adj!N130</f>
        <v>0</v>
      </c>
    </row>
    <row r="9" spans="1:7" x14ac:dyDescent="0.25">
      <c r="A9" s="16">
        <v>2012</v>
      </c>
      <c r="B9" s="25"/>
      <c r="C9" s="25"/>
      <c r="D9" s="25"/>
      <c r="E9" s="25"/>
      <c r="F9" s="25"/>
      <c r="G9" s="26"/>
    </row>
    <row r="10" spans="1:7" x14ac:dyDescent="0.25">
      <c r="A10" s="17">
        <v>1</v>
      </c>
      <c r="B10" s="4">
        <f>orig_data_adj!N11</f>
        <v>0</v>
      </c>
      <c r="C10" s="4">
        <f>orig_data_adj!N35</f>
        <v>0</v>
      </c>
      <c r="D10" s="4">
        <f>orig_data_adj!N59</f>
        <v>0</v>
      </c>
      <c r="E10" s="4">
        <f>orig_data_adj!N83</f>
        <v>0</v>
      </c>
      <c r="F10" s="4">
        <f>orig_data_adj!N107</f>
        <v>0</v>
      </c>
      <c r="G10" s="10">
        <f>orig_data_adj!N131</f>
        <v>0</v>
      </c>
    </row>
    <row r="11" spans="1:7" x14ac:dyDescent="0.25">
      <c r="A11" s="17">
        <v>2</v>
      </c>
      <c r="B11" s="4">
        <f>orig_data_adj!N12</f>
        <v>0</v>
      </c>
      <c r="C11" s="4">
        <f>orig_data_adj!N36</f>
        <v>0</v>
      </c>
      <c r="D11" s="4">
        <f>orig_data_adj!N60</f>
        <v>0</v>
      </c>
      <c r="E11" s="4">
        <f>orig_data_adj!N84</f>
        <v>0</v>
      </c>
      <c r="F11" s="4">
        <f>orig_data_adj!N108</f>
        <v>0</v>
      </c>
      <c r="G11" s="10">
        <f>orig_data_adj!N132</f>
        <v>0</v>
      </c>
    </row>
    <row r="12" spans="1:7" x14ac:dyDescent="0.25">
      <c r="A12" s="17">
        <v>3</v>
      </c>
      <c r="B12" s="4">
        <f>orig_data_adj!N13</f>
        <v>0</v>
      </c>
      <c r="C12" s="4">
        <f>orig_data_adj!N37</f>
        <v>0</v>
      </c>
      <c r="D12" s="4">
        <f>orig_data_adj!N61</f>
        <v>1</v>
      </c>
      <c r="E12" s="4">
        <f>orig_data_adj!N85</f>
        <v>0</v>
      </c>
      <c r="F12" s="4">
        <f>orig_data_adj!N109</f>
        <v>0</v>
      </c>
      <c r="G12" s="10">
        <f>orig_data_adj!N133</f>
        <v>0</v>
      </c>
    </row>
    <row r="13" spans="1:7" ht="15.75" thickBot="1" x14ac:dyDescent="0.3">
      <c r="A13" s="18">
        <v>4</v>
      </c>
      <c r="B13" s="5">
        <f>orig_data_adj!N14</f>
        <v>0</v>
      </c>
      <c r="C13" s="5">
        <f>orig_data_adj!N38</f>
        <v>0</v>
      </c>
      <c r="D13" s="5">
        <f>orig_data_adj!N62</f>
        <v>1</v>
      </c>
      <c r="E13" s="5">
        <f>orig_data_adj!N86</f>
        <v>0</v>
      </c>
      <c r="F13" s="5">
        <f>orig_data_adj!N110</f>
        <v>0</v>
      </c>
      <c r="G13" s="11">
        <f>orig_data_adj!N134</f>
        <v>0</v>
      </c>
    </row>
    <row r="14" spans="1:7" x14ac:dyDescent="0.25">
      <c r="A14" s="19">
        <v>2013</v>
      </c>
      <c r="B14" s="27"/>
      <c r="C14" s="27"/>
      <c r="D14" s="27"/>
      <c r="E14" s="27"/>
      <c r="F14" s="27"/>
      <c r="G14" s="28"/>
    </row>
    <row r="15" spans="1:7" x14ac:dyDescent="0.25">
      <c r="A15" s="17">
        <v>1</v>
      </c>
      <c r="B15" s="4">
        <f>orig_data_adj!N15</f>
        <v>0</v>
      </c>
      <c r="C15" s="4">
        <f>orig_data_adj!N39</f>
        <v>0</v>
      </c>
      <c r="D15" s="4">
        <f>orig_data_adj!N63</f>
        <v>1</v>
      </c>
      <c r="E15" s="4">
        <f>orig_data_adj!N87</f>
        <v>0</v>
      </c>
      <c r="F15" s="4">
        <f>orig_data_adj!N111</f>
        <v>0</v>
      </c>
      <c r="G15" s="10">
        <f>orig_data_adj!N135</f>
        <v>0</v>
      </c>
    </row>
    <row r="16" spans="1:7" x14ac:dyDescent="0.25">
      <c r="A16" s="17">
        <v>2</v>
      </c>
      <c r="B16" s="4">
        <f>orig_data_adj!N16</f>
        <v>0</v>
      </c>
      <c r="C16" s="4">
        <f>orig_data_adj!N40</f>
        <v>0</v>
      </c>
      <c r="D16" s="4">
        <f>orig_data_adj!N64</f>
        <v>1</v>
      </c>
      <c r="E16" s="4">
        <f>orig_data_adj!N88</f>
        <v>0</v>
      </c>
      <c r="F16" s="4">
        <f>orig_data_adj!N112</f>
        <v>0</v>
      </c>
      <c r="G16" s="10">
        <f>orig_data_adj!N136</f>
        <v>0</v>
      </c>
    </row>
    <row r="17" spans="1:7" x14ac:dyDescent="0.25">
      <c r="A17" s="17">
        <v>3</v>
      </c>
      <c r="B17" s="4">
        <f>orig_data_adj!N17</f>
        <v>0</v>
      </c>
      <c r="C17" s="4">
        <f>orig_data_adj!N41</f>
        <v>0</v>
      </c>
      <c r="D17" s="4">
        <f>orig_data_adj!N65</f>
        <v>1</v>
      </c>
      <c r="E17" s="4">
        <f>orig_data_adj!N89</f>
        <v>0</v>
      </c>
      <c r="F17" s="4">
        <f>orig_data_adj!N113</f>
        <v>0</v>
      </c>
      <c r="G17" s="10">
        <f>orig_data_adj!N137</f>
        <v>0</v>
      </c>
    </row>
    <row r="18" spans="1:7" ht="15.75" thickBot="1" x14ac:dyDescent="0.3">
      <c r="A18" s="20">
        <v>4</v>
      </c>
      <c r="B18" s="7">
        <f>orig_data_adj!N18</f>
        <v>0</v>
      </c>
      <c r="C18" s="7">
        <f>orig_data_adj!N42</f>
        <v>0</v>
      </c>
      <c r="D18" s="7">
        <f>orig_data_adj!N66</f>
        <v>0</v>
      </c>
      <c r="E18" s="7">
        <f>orig_data_adj!N90</f>
        <v>0</v>
      </c>
      <c r="F18" s="7">
        <f>orig_data_adj!N114</f>
        <v>0</v>
      </c>
      <c r="G18" s="12">
        <f>orig_data_adj!N138</f>
        <v>0</v>
      </c>
    </row>
    <row r="19" spans="1:7" x14ac:dyDescent="0.25">
      <c r="A19" s="16">
        <v>2014</v>
      </c>
      <c r="B19" s="25"/>
      <c r="C19" s="25"/>
      <c r="D19" s="25"/>
      <c r="E19" s="25"/>
      <c r="F19" s="25"/>
      <c r="G19" s="26"/>
    </row>
    <row r="20" spans="1:7" x14ac:dyDescent="0.25">
      <c r="A20" s="17">
        <v>1</v>
      </c>
      <c r="B20" s="4">
        <f>orig_data_adj!N19</f>
        <v>0</v>
      </c>
      <c r="C20" s="4">
        <f>orig_data_adj!N43</f>
        <v>0</v>
      </c>
      <c r="D20" s="4">
        <f>orig_data_adj!N67</f>
        <v>0</v>
      </c>
      <c r="E20" s="4">
        <f>orig_data_adj!N91</f>
        <v>0</v>
      </c>
      <c r="F20" s="4">
        <f>orig_data_adj!N115</f>
        <v>0</v>
      </c>
      <c r="G20" s="10">
        <f>orig_data_adj!N139</f>
        <v>0</v>
      </c>
    </row>
    <row r="21" spans="1:7" x14ac:dyDescent="0.25">
      <c r="A21" s="17">
        <v>2</v>
      </c>
      <c r="B21" s="4">
        <f>orig_data_adj!N20</f>
        <v>0</v>
      </c>
      <c r="C21" s="4">
        <f>orig_data_adj!N44</f>
        <v>0</v>
      </c>
      <c r="D21" s="4">
        <f>orig_data_adj!N68</f>
        <v>1</v>
      </c>
      <c r="E21" s="4">
        <f>orig_data_adj!N92</f>
        <v>0</v>
      </c>
      <c r="F21" s="4">
        <f>orig_data_adj!N116</f>
        <v>0</v>
      </c>
      <c r="G21" s="10">
        <f>orig_data_adj!N140</f>
        <v>0</v>
      </c>
    </row>
    <row r="22" spans="1:7" x14ac:dyDescent="0.25">
      <c r="A22" s="17">
        <v>3</v>
      </c>
      <c r="B22" s="4">
        <f>orig_data_adj!N21</f>
        <v>0</v>
      </c>
      <c r="C22" s="4">
        <f>orig_data_adj!N45</f>
        <v>0</v>
      </c>
      <c r="D22" s="4">
        <f>orig_data_adj!N69</f>
        <v>0</v>
      </c>
      <c r="E22" s="4">
        <f>orig_data_adj!N93</f>
        <v>0</v>
      </c>
      <c r="F22" s="4">
        <f>orig_data_adj!N117</f>
        <v>0</v>
      </c>
      <c r="G22" s="10">
        <f>orig_data_adj!N141</f>
        <v>0</v>
      </c>
    </row>
    <row r="23" spans="1:7" ht="15.75" thickBot="1" x14ac:dyDescent="0.3">
      <c r="A23" s="18">
        <v>4</v>
      </c>
      <c r="B23" s="5">
        <f>orig_data_adj!N22</f>
        <v>0</v>
      </c>
      <c r="C23" s="5">
        <f>orig_data_adj!N46</f>
        <v>0</v>
      </c>
      <c r="D23" s="5">
        <f>orig_data_adj!N70</f>
        <v>1</v>
      </c>
      <c r="E23" s="5">
        <f>orig_data_adj!N94</f>
        <v>0</v>
      </c>
      <c r="F23" s="5">
        <f>orig_data_adj!N118</f>
        <v>0</v>
      </c>
      <c r="G23" s="11">
        <f>orig_data_adj!N142</f>
        <v>0</v>
      </c>
    </row>
    <row r="24" spans="1:7" x14ac:dyDescent="0.25">
      <c r="A24" s="19">
        <v>2015</v>
      </c>
      <c r="B24" s="27"/>
      <c r="C24" s="27"/>
      <c r="D24" s="27"/>
      <c r="E24" s="27"/>
      <c r="F24" s="27"/>
      <c r="G24" s="28"/>
    </row>
    <row r="25" spans="1:7" x14ac:dyDescent="0.25">
      <c r="A25" s="17">
        <v>1</v>
      </c>
      <c r="B25" s="4">
        <f>orig_data_adj!N23</f>
        <v>0</v>
      </c>
      <c r="C25" s="4">
        <f>orig_data_adj!N47</f>
        <v>0</v>
      </c>
      <c r="D25" s="4">
        <f>orig_data_adj!N71</f>
        <v>1</v>
      </c>
      <c r="E25" s="4">
        <f>orig_data_adj!N95</f>
        <v>0</v>
      </c>
      <c r="F25" s="4">
        <f>orig_data_adj!N119</f>
        <v>0</v>
      </c>
      <c r="G25" s="10">
        <f>orig_data_adj!N143</f>
        <v>0</v>
      </c>
    </row>
    <row r="26" spans="1:7" x14ac:dyDescent="0.25">
      <c r="A26" s="17">
        <v>2</v>
      </c>
      <c r="B26" s="4">
        <f>orig_data_adj!N24</f>
        <v>0</v>
      </c>
      <c r="C26" s="4">
        <f>orig_data_adj!N48</f>
        <v>0</v>
      </c>
      <c r="D26" s="4">
        <f>orig_data_adj!N72</f>
        <v>0</v>
      </c>
      <c r="E26" s="4">
        <f>orig_data_adj!N96</f>
        <v>0</v>
      </c>
      <c r="F26" s="4">
        <f>orig_data_adj!N120</f>
        <v>0</v>
      </c>
      <c r="G26" s="10">
        <f>orig_data_adj!N144</f>
        <v>0</v>
      </c>
    </row>
    <row r="27" spans="1:7" x14ac:dyDescent="0.25">
      <c r="A27" s="17">
        <v>3</v>
      </c>
      <c r="B27" s="4">
        <f>orig_data_adj!N25</f>
        <v>0</v>
      </c>
      <c r="C27" s="4">
        <f>orig_data_adj!N49</f>
        <v>0</v>
      </c>
      <c r="D27" s="4">
        <f>orig_data_adj!N73</f>
        <v>1</v>
      </c>
      <c r="E27" s="4">
        <f>orig_data_adj!N97</f>
        <v>0</v>
      </c>
      <c r="F27" s="4">
        <f>orig_data_adj!N121</f>
        <v>0</v>
      </c>
      <c r="G27" s="10">
        <f>orig_data_adj!N145</f>
        <v>0</v>
      </c>
    </row>
    <row r="28" spans="1:7" ht="15.75" thickBot="1" x14ac:dyDescent="0.3">
      <c r="A28" s="20">
        <v>4</v>
      </c>
      <c r="B28" s="7">
        <f>orig_data_adj!N26</f>
        <v>0</v>
      </c>
      <c r="C28" s="7">
        <f>orig_data_adj!N50</f>
        <v>0</v>
      </c>
      <c r="D28" s="7">
        <f>orig_data_adj!N74</f>
        <v>1</v>
      </c>
      <c r="E28" s="7">
        <f>orig_data_adj!N98</f>
        <v>0</v>
      </c>
      <c r="F28" s="7">
        <f>orig_data_adj!N122</f>
        <v>0</v>
      </c>
      <c r="G28" s="12">
        <f>orig_data_adj!N146</f>
        <v>0</v>
      </c>
    </row>
    <row r="29" spans="1:7" x14ac:dyDescent="0.25">
      <c r="A29" s="16">
        <v>2016</v>
      </c>
      <c r="B29" s="25"/>
      <c r="C29" s="25"/>
      <c r="D29" s="25"/>
      <c r="E29" s="25"/>
      <c r="F29" s="25"/>
      <c r="G29" s="26"/>
    </row>
    <row r="30" spans="1:7" x14ac:dyDescent="0.25">
      <c r="A30" s="17">
        <v>1</v>
      </c>
      <c r="B30" s="4">
        <f>orig_data_adj!N27</f>
        <v>0</v>
      </c>
      <c r="C30" s="4">
        <f>orig_data_adj!N51</f>
        <v>0</v>
      </c>
      <c r="D30" s="4">
        <f>orig_data_adj!N75</f>
        <v>0</v>
      </c>
      <c r="E30" s="4">
        <f>orig_data_adj!N99</f>
        <v>0</v>
      </c>
      <c r="F30" s="4">
        <f>orig_data_adj!N123</f>
        <v>0</v>
      </c>
      <c r="G30" s="10">
        <f>orig_data_adj!N147</f>
        <v>0</v>
      </c>
    </row>
    <row r="31" spans="1:7" x14ac:dyDescent="0.25">
      <c r="A31" s="17">
        <v>2</v>
      </c>
      <c r="B31" s="4">
        <f>orig_data_adj!N28</f>
        <v>0</v>
      </c>
      <c r="C31" s="4">
        <f>orig_data_adj!N52</f>
        <v>0</v>
      </c>
      <c r="D31" s="4">
        <f>orig_data_adj!N76</f>
        <v>1</v>
      </c>
      <c r="E31" s="4">
        <f>orig_data_adj!N100</f>
        <v>0</v>
      </c>
      <c r="F31" s="4">
        <f>orig_data_adj!N124</f>
        <v>0</v>
      </c>
      <c r="G31" s="10">
        <f>orig_data_adj!N148</f>
        <v>0</v>
      </c>
    </row>
    <row r="32" spans="1:7" x14ac:dyDescent="0.25">
      <c r="A32" s="17">
        <v>3</v>
      </c>
      <c r="B32" s="4">
        <f>orig_data_adj!N29</f>
        <v>0</v>
      </c>
      <c r="C32" s="4">
        <f>orig_data_adj!N53</f>
        <v>0</v>
      </c>
      <c r="D32" s="4">
        <f>orig_data_adj!N77</f>
        <v>1</v>
      </c>
      <c r="E32" s="4">
        <f>orig_data_adj!N101</f>
        <v>0</v>
      </c>
      <c r="F32" s="4">
        <f>orig_data_adj!N125</f>
        <v>0</v>
      </c>
      <c r="G32" s="10">
        <f>orig_data_adj!N149</f>
        <v>0</v>
      </c>
    </row>
    <row r="33" spans="1:7" ht="15.75" thickBot="1" x14ac:dyDescent="0.3">
      <c r="A33" s="18">
        <v>4</v>
      </c>
      <c r="B33" s="5">
        <f>orig_data_adj!N30</f>
        <v>0</v>
      </c>
      <c r="C33" s="5">
        <f>orig_data_adj!N54</f>
        <v>0</v>
      </c>
      <c r="D33" s="5">
        <f>orig_data_adj!N78</f>
        <v>0</v>
      </c>
      <c r="E33" s="5">
        <f>orig_data_adj!N102</f>
        <v>0</v>
      </c>
      <c r="F33" s="5">
        <f>orig_data_adj!N126</f>
        <v>0</v>
      </c>
      <c r="G33" s="11">
        <f>orig_data_adj!N150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U255"/>
  <sheetViews>
    <sheetView topLeftCell="A40" zoomScale="70" zoomScaleNormal="70" workbookViewId="0">
      <selection activeCell="A57" sqref="A57:XFD57"/>
    </sheetView>
  </sheetViews>
  <sheetFormatPr defaultColWidth="9.140625" defaultRowHeight="15" x14ac:dyDescent="0.25"/>
  <cols>
    <col min="1" max="1" width="17.85546875" style="2" customWidth="1"/>
    <col min="2" max="2" width="22.85546875" style="1" customWidth="1"/>
    <col min="3" max="3" width="11.42578125" style="1" customWidth="1"/>
    <col min="4" max="4" width="6" style="2" customWidth="1"/>
    <col min="5" max="5" width="9.140625" style="8"/>
    <col min="6" max="6" width="9.140625" style="1"/>
    <col min="7" max="7" width="9.7109375" style="8" customWidth="1"/>
    <col min="8" max="9" width="9.7109375" style="1" customWidth="1"/>
    <col min="10" max="10" width="8.5703125" style="1" customWidth="1"/>
    <col min="11" max="11" width="8.7109375" style="1" customWidth="1"/>
    <col min="12" max="12" width="8.85546875" style="1" customWidth="1"/>
    <col min="13" max="13" width="9.85546875" style="1" customWidth="1"/>
    <col min="14" max="14" width="8.28515625" style="8" customWidth="1"/>
    <col min="15" max="15" width="12" style="1" customWidth="1"/>
    <col min="16" max="16" width="9.140625" style="1"/>
    <col min="17" max="17" width="8.42578125" style="1" bestFit="1" customWidth="1"/>
    <col min="18" max="18" width="8.85546875" style="1" customWidth="1"/>
    <col min="19" max="16384" width="9.140625" style="1"/>
  </cols>
  <sheetData>
    <row r="1" spans="1:21" s="2" customFormat="1" x14ac:dyDescent="0.25">
      <c r="A1" s="2" t="s">
        <v>25</v>
      </c>
      <c r="B1" s="9">
        <v>44001</v>
      </c>
    </row>
    <row r="2" spans="1:21" s="2" customFormat="1" x14ac:dyDescent="0.25">
      <c r="A2" s="2" t="s">
        <v>26</v>
      </c>
      <c r="B2" s="34" t="s">
        <v>59</v>
      </c>
    </row>
    <row r="3" spans="1:21" s="2" customFormat="1" x14ac:dyDescent="0.25"/>
    <row r="4" spans="1:21" ht="15.75" thickBot="1" x14ac:dyDescent="0.3">
      <c r="A4" s="29" t="s">
        <v>60</v>
      </c>
      <c r="B4" s="13"/>
      <c r="C4" s="30"/>
      <c r="D4" s="30"/>
      <c r="E4" s="31"/>
      <c r="F4" s="30"/>
      <c r="G4" s="31"/>
      <c r="H4" s="30"/>
      <c r="I4" s="30"/>
      <c r="J4" s="30"/>
      <c r="K4" s="30"/>
      <c r="L4" s="30"/>
      <c r="M4" s="30"/>
      <c r="N4" s="31"/>
      <c r="O4" s="29"/>
      <c r="P4" s="29"/>
      <c r="Q4" s="29"/>
      <c r="R4" s="29"/>
      <c r="S4" s="29"/>
      <c r="T4" s="29"/>
      <c r="U4" s="29"/>
    </row>
    <row r="5" spans="1:21" x14ac:dyDescent="0.25">
      <c r="A5" s="103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  <c r="U5" s="104"/>
    </row>
    <row r="6" spans="1:21" x14ac:dyDescent="0.25">
      <c r="A6" s="29" t="s">
        <v>37</v>
      </c>
      <c r="B6" s="13" t="s">
        <v>39</v>
      </c>
      <c r="C6" s="30" t="s">
        <v>4</v>
      </c>
      <c r="D6" s="30" t="s">
        <v>40</v>
      </c>
      <c r="E6" s="31" t="s">
        <v>5</v>
      </c>
      <c r="F6" s="30" t="s">
        <v>0</v>
      </c>
      <c r="G6" s="31" t="s">
        <v>6</v>
      </c>
      <c r="H6" s="30" t="s">
        <v>7</v>
      </c>
      <c r="I6" s="30" t="s">
        <v>8</v>
      </c>
      <c r="J6" s="30" t="s">
        <v>9</v>
      </c>
      <c r="K6" s="30" t="s">
        <v>10</v>
      </c>
      <c r="L6" s="30" t="s">
        <v>11</v>
      </c>
      <c r="M6" s="30" t="s">
        <v>12</v>
      </c>
      <c r="N6" s="31" t="s">
        <v>13</v>
      </c>
      <c r="O6" s="29" t="s">
        <v>27</v>
      </c>
      <c r="P6" s="29" t="s">
        <v>38</v>
      </c>
      <c r="Q6" s="29" t="s">
        <v>41</v>
      </c>
      <c r="R6" s="29" t="s">
        <v>42</v>
      </c>
      <c r="S6" s="29" t="s">
        <v>43</v>
      </c>
      <c r="T6" s="29" t="s">
        <v>44</v>
      </c>
      <c r="U6" s="29" t="s">
        <v>45</v>
      </c>
    </row>
    <row r="7" spans="1:21" x14ac:dyDescent="0.25">
      <c r="A7" s="29" t="s">
        <v>61</v>
      </c>
      <c r="B7" s="13" t="s">
        <v>62</v>
      </c>
      <c r="C7" s="30" t="s">
        <v>16</v>
      </c>
      <c r="D7" s="30">
        <v>20111</v>
      </c>
      <c r="E7" s="31">
        <v>810</v>
      </c>
      <c r="F7" s="30">
        <v>136318</v>
      </c>
      <c r="G7" s="31">
        <v>6.6833000000000004E-2</v>
      </c>
      <c r="H7" s="30">
        <v>4.8356000000000003E-2</v>
      </c>
      <c r="I7" s="30">
        <v>9.2369999999999994E-2</v>
      </c>
      <c r="J7" s="30">
        <v>1.0966</v>
      </c>
      <c r="K7" s="30">
        <v>0.79339999999999999</v>
      </c>
      <c r="L7" s="30">
        <v>1.5156000000000001</v>
      </c>
      <c r="M7" s="30">
        <v>0.576542</v>
      </c>
      <c r="N7" s="31"/>
      <c r="O7" s="29">
        <v>90</v>
      </c>
      <c r="P7" s="29"/>
      <c r="Q7" s="29" t="s">
        <v>23</v>
      </c>
      <c r="R7" s="29" t="s">
        <v>23</v>
      </c>
      <c r="S7" s="29" t="s">
        <v>23</v>
      </c>
      <c r="T7" s="29" t="s">
        <v>23</v>
      </c>
      <c r="U7" s="29"/>
    </row>
    <row r="8" spans="1:21" x14ac:dyDescent="0.25">
      <c r="A8" s="29" t="s">
        <v>61</v>
      </c>
      <c r="B8" s="13" t="s">
        <v>62</v>
      </c>
      <c r="C8" s="30" t="s">
        <v>16</v>
      </c>
      <c r="D8" s="30">
        <v>20112</v>
      </c>
      <c r="E8" s="31">
        <v>992</v>
      </c>
      <c r="F8" s="30">
        <v>137594</v>
      </c>
      <c r="G8" s="31">
        <v>7.0844000000000004E-2</v>
      </c>
      <c r="H8" s="30">
        <v>5.1490000000000001E-2</v>
      </c>
      <c r="I8" s="30">
        <v>9.7470000000000001E-2</v>
      </c>
      <c r="J8" s="30">
        <v>0.91159999999999997</v>
      </c>
      <c r="K8" s="30">
        <v>0.66249999999999998</v>
      </c>
      <c r="L8" s="30">
        <v>1.2542</v>
      </c>
      <c r="M8" s="30">
        <v>0.56953399999999998</v>
      </c>
      <c r="N8" s="31"/>
      <c r="O8" s="29">
        <v>91</v>
      </c>
      <c r="P8" s="29"/>
      <c r="Q8" s="29" t="s">
        <v>23</v>
      </c>
      <c r="R8" s="29" t="s">
        <v>23</v>
      </c>
      <c r="S8" s="29" t="s">
        <v>23</v>
      </c>
      <c r="T8" s="29" t="s">
        <v>23</v>
      </c>
      <c r="U8" s="29"/>
    </row>
    <row r="9" spans="1:21" x14ac:dyDescent="0.25">
      <c r="A9" s="29" t="s">
        <v>61</v>
      </c>
      <c r="B9" s="13" t="s">
        <v>62</v>
      </c>
      <c r="C9" s="30" t="s">
        <v>16</v>
      </c>
      <c r="D9" s="30">
        <v>20113</v>
      </c>
      <c r="E9" s="31">
        <v>864</v>
      </c>
      <c r="F9" s="30">
        <v>137580</v>
      </c>
      <c r="G9" s="31">
        <v>6.9478999999999999E-2</v>
      </c>
      <c r="H9" s="30">
        <v>5.0333000000000003E-2</v>
      </c>
      <c r="I9" s="30">
        <v>9.5909999999999995E-2</v>
      </c>
      <c r="J9" s="30">
        <v>0.96599999999999997</v>
      </c>
      <c r="K9" s="30">
        <v>0.69979999999999998</v>
      </c>
      <c r="L9" s="30">
        <v>1.3333999999999999</v>
      </c>
      <c r="M9" s="30">
        <v>0.833206</v>
      </c>
      <c r="N9" s="31"/>
      <c r="O9" s="29">
        <v>92</v>
      </c>
      <c r="P9" s="29"/>
      <c r="Q9" s="29" t="s">
        <v>23</v>
      </c>
      <c r="R9" s="29" t="s">
        <v>23</v>
      </c>
      <c r="S9" s="29" t="s">
        <v>23</v>
      </c>
      <c r="T9" s="29" t="s">
        <v>23</v>
      </c>
      <c r="U9" s="29"/>
    </row>
    <row r="10" spans="1:21" x14ac:dyDescent="0.25">
      <c r="A10" s="29" t="s">
        <v>61</v>
      </c>
      <c r="B10" s="13" t="s">
        <v>62</v>
      </c>
      <c r="C10" s="30" t="s">
        <v>16</v>
      </c>
      <c r="D10" s="30">
        <v>20114</v>
      </c>
      <c r="E10" s="31">
        <v>1041</v>
      </c>
      <c r="F10" s="30">
        <v>138972</v>
      </c>
      <c r="G10" s="31">
        <v>8.0878000000000005E-2</v>
      </c>
      <c r="H10" s="30">
        <v>5.8779999999999999E-2</v>
      </c>
      <c r="I10" s="30">
        <v>0.11128</v>
      </c>
      <c r="J10" s="30">
        <v>1.0528999999999999</v>
      </c>
      <c r="K10" s="30">
        <v>0.76519999999999999</v>
      </c>
      <c r="L10" s="30">
        <v>1.4488000000000001</v>
      </c>
      <c r="M10" s="30">
        <v>0.75139299999999998</v>
      </c>
      <c r="N10" s="31"/>
      <c r="O10" s="29">
        <v>92</v>
      </c>
      <c r="P10" s="29"/>
      <c r="Q10" s="29" t="s">
        <v>23</v>
      </c>
      <c r="R10" s="29" t="s">
        <v>23</v>
      </c>
      <c r="S10" s="29" t="s">
        <v>23</v>
      </c>
      <c r="T10" s="29" t="s">
        <v>23</v>
      </c>
      <c r="U10" s="29"/>
    </row>
    <row r="11" spans="1:21" x14ac:dyDescent="0.25">
      <c r="A11" s="29" t="s">
        <v>61</v>
      </c>
      <c r="B11" s="13" t="s">
        <v>62</v>
      </c>
      <c r="C11" s="30" t="s">
        <v>16</v>
      </c>
      <c r="D11" s="30">
        <v>20121</v>
      </c>
      <c r="E11" s="31">
        <v>1113</v>
      </c>
      <c r="F11" s="30">
        <v>139035</v>
      </c>
      <c r="G11" s="31">
        <v>8.5984000000000005E-2</v>
      </c>
      <c r="H11" s="30">
        <v>6.2552999999999997E-2</v>
      </c>
      <c r="I11" s="30">
        <v>0.11819</v>
      </c>
      <c r="J11" s="30">
        <v>1.1198999999999999</v>
      </c>
      <c r="K11" s="30">
        <v>0.81469999999999998</v>
      </c>
      <c r="L11" s="30">
        <v>1.5394000000000001</v>
      </c>
      <c r="M11" s="30">
        <v>0.48544399999999999</v>
      </c>
      <c r="N11" s="31"/>
      <c r="O11" s="29">
        <v>91</v>
      </c>
      <c r="P11" s="29"/>
      <c r="Q11" s="29" t="s">
        <v>23</v>
      </c>
      <c r="R11" s="29" t="s">
        <v>23</v>
      </c>
      <c r="S11" s="29" t="s">
        <v>23</v>
      </c>
      <c r="T11" s="29" t="s">
        <v>23</v>
      </c>
      <c r="U11" s="29"/>
    </row>
    <row r="12" spans="1:21" x14ac:dyDescent="0.25">
      <c r="A12" s="29" t="s">
        <v>61</v>
      </c>
      <c r="B12" s="13" t="s">
        <v>62</v>
      </c>
      <c r="C12" s="30" t="s">
        <v>16</v>
      </c>
      <c r="D12" s="30">
        <v>20122</v>
      </c>
      <c r="E12" s="31">
        <v>914</v>
      </c>
      <c r="F12" s="30">
        <v>140387</v>
      </c>
      <c r="G12" s="31">
        <v>7.3827000000000004E-2</v>
      </c>
      <c r="H12" s="30">
        <v>5.3539000000000003E-2</v>
      </c>
      <c r="I12" s="30">
        <v>0.1018</v>
      </c>
      <c r="J12" s="30">
        <v>0.99339999999999995</v>
      </c>
      <c r="K12" s="30">
        <v>0.72040000000000004</v>
      </c>
      <c r="L12" s="30">
        <v>1.3697999999999999</v>
      </c>
      <c r="M12" s="30">
        <v>0.96774700000000002</v>
      </c>
      <c r="N12" s="31"/>
      <c r="O12" s="29">
        <v>91</v>
      </c>
      <c r="P12" s="29"/>
      <c r="Q12" s="29" t="s">
        <v>23</v>
      </c>
      <c r="R12" s="29" t="s">
        <v>23</v>
      </c>
      <c r="S12" s="29" t="s">
        <v>23</v>
      </c>
      <c r="T12" s="29" t="s">
        <v>23</v>
      </c>
      <c r="U12" s="29"/>
    </row>
    <row r="13" spans="1:21" x14ac:dyDescent="0.25">
      <c r="A13" s="29" t="s">
        <v>61</v>
      </c>
      <c r="B13" s="13" t="s">
        <v>62</v>
      </c>
      <c r="C13" s="30" t="s">
        <v>16</v>
      </c>
      <c r="D13" s="30">
        <v>20123</v>
      </c>
      <c r="E13" s="31">
        <v>855</v>
      </c>
      <c r="F13" s="30">
        <v>140173</v>
      </c>
      <c r="G13" s="31">
        <v>6.4704999999999999E-2</v>
      </c>
      <c r="H13" s="30">
        <v>4.6882E-2</v>
      </c>
      <c r="I13" s="30">
        <v>8.9300000000000004E-2</v>
      </c>
      <c r="J13" s="30">
        <v>0.94310000000000005</v>
      </c>
      <c r="K13" s="30">
        <v>0.68330000000000002</v>
      </c>
      <c r="L13" s="30">
        <v>1.3017000000000001</v>
      </c>
      <c r="M13" s="30">
        <v>0.72166699999999995</v>
      </c>
      <c r="N13" s="31"/>
      <c r="O13" s="29">
        <v>92</v>
      </c>
      <c r="P13" s="29"/>
      <c r="Q13" s="29" t="s">
        <v>23</v>
      </c>
      <c r="R13" s="29" t="s">
        <v>23</v>
      </c>
      <c r="S13" s="29" t="s">
        <v>23</v>
      </c>
      <c r="T13" s="29" t="s">
        <v>23</v>
      </c>
      <c r="U13" s="29"/>
    </row>
    <row r="14" spans="1:21" x14ac:dyDescent="0.25">
      <c r="A14" s="29" t="s">
        <v>61</v>
      </c>
      <c r="B14" s="13" t="s">
        <v>62</v>
      </c>
      <c r="C14" s="30" t="s">
        <v>16</v>
      </c>
      <c r="D14" s="30">
        <v>20124</v>
      </c>
      <c r="E14" s="31">
        <v>996</v>
      </c>
      <c r="F14" s="30">
        <v>142044</v>
      </c>
      <c r="G14" s="31">
        <v>7.7771000000000007E-2</v>
      </c>
      <c r="H14" s="30">
        <v>5.6475999999999998E-2</v>
      </c>
      <c r="I14" s="30">
        <v>0.1071</v>
      </c>
      <c r="J14" s="30">
        <v>1.0687</v>
      </c>
      <c r="K14" s="30">
        <v>0.77600000000000002</v>
      </c>
      <c r="L14" s="30">
        <v>1.4716</v>
      </c>
      <c r="M14" s="30">
        <v>0.68416200000000005</v>
      </c>
      <c r="N14" s="31"/>
      <c r="O14" s="29">
        <v>92</v>
      </c>
      <c r="P14" s="29"/>
      <c r="Q14" s="29" t="s">
        <v>23</v>
      </c>
      <c r="R14" s="29" t="s">
        <v>23</v>
      </c>
      <c r="S14" s="29" t="s">
        <v>23</v>
      </c>
      <c r="T14" s="29" t="s">
        <v>23</v>
      </c>
      <c r="U14" s="29"/>
    </row>
    <row r="15" spans="1:21" x14ac:dyDescent="0.25">
      <c r="A15" s="29" t="s">
        <v>61</v>
      </c>
      <c r="B15" s="13" t="s">
        <v>62</v>
      </c>
      <c r="C15" s="30" t="s">
        <v>16</v>
      </c>
      <c r="D15" s="30">
        <v>20131</v>
      </c>
      <c r="E15" s="31">
        <v>846</v>
      </c>
      <c r="F15" s="30">
        <v>142286</v>
      </c>
      <c r="G15" s="31">
        <v>6.6569000000000003E-2</v>
      </c>
      <c r="H15" s="30">
        <v>4.8216000000000002E-2</v>
      </c>
      <c r="I15" s="30">
        <v>9.1910000000000006E-2</v>
      </c>
      <c r="J15" s="30">
        <v>0.99690000000000001</v>
      </c>
      <c r="K15" s="30">
        <v>0.72199999999999998</v>
      </c>
      <c r="L15" s="30">
        <v>1.3763000000000001</v>
      </c>
      <c r="M15" s="30">
        <v>0.98483900000000002</v>
      </c>
      <c r="N15" s="31"/>
      <c r="O15" s="29">
        <v>90</v>
      </c>
      <c r="P15" s="29"/>
      <c r="Q15" s="29" t="s">
        <v>23</v>
      </c>
      <c r="R15" s="29" t="s">
        <v>23</v>
      </c>
      <c r="S15" s="29" t="s">
        <v>23</v>
      </c>
      <c r="T15" s="29" t="s">
        <v>23</v>
      </c>
      <c r="U15" s="29"/>
    </row>
    <row r="16" spans="1:21" x14ac:dyDescent="0.25">
      <c r="A16" s="29" t="s">
        <v>61</v>
      </c>
      <c r="B16" s="13" t="s">
        <v>62</v>
      </c>
      <c r="C16" s="30" t="s">
        <v>16</v>
      </c>
      <c r="D16" s="30">
        <v>20132</v>
      </c>
      <c r="E16" s="31">
        <v>849</v>
      </c>
      <c r="F16" s="30">
        <v>143857</v>
      </c>
      <c r="G16" s="31">
        <v>6.8832000000000004E-2</v>
      </c>
      <c r="H16" s="30">
        <v>4.9862999999999998E-2</v>
      </c>
      <c r="I16" s="30">
        <v>9.5019999999999993E-2</v>
      </c>
      <c r="J16" s="30">
        <v>0.96299999999999997</v>
      </c>
      <c r="K16" s="30">
        <v>0.6976</v>
      </c>
      <c r="L16" s="30">
        <v>1.3293999999999999</v>
      </c>
      <c r="M16" s="30">
        <v>0.81888300000000003</v>
      </c>
      <c r="N16" s="31"/>
      <c r="O16" s="29">
        <v>91</v>
      </c>
      <c r="P16" s="29"/>
      <c r="Q16" s="29" t="s">
        <v>23</v>
      </c>
      <c r="R16" s="29" t="s">
        <v>23</v>
      </c>
      <c r="S16" s="29" t="s">
        <v>23</v>
      </c>
      <c r="T16" s="29" t="s">
        <v>23</v>
      </c>
      <c r="U16" s="29"/>
    </row>
    <row r="17" spans="1:21" x14ac:dyDescent="0.25">
      <c r="A17" s="29" t="s">
        <v>61</v>
      </c>
      <c r="B17" s="13" t="s">
        <v>62</v>
      </c>
      <c r="C17" s="30" t="s">
        <v>16</v>
      </c>
      <c r="D17" s="30">
        <v>20133</v>
      </c>
      <c r="E17" s="31">
        <v>803</v>
      </c>
      <c r="F17" s="30">
        <v>143602</v>
      </c>
      <c r="G17" s="31">
        <v>5.9769000000000003E-2</v>
      </c>
      <c r="H17" s="30">
        <v>4.3265999999999999E-2</v>
      </c>
      <c r="I17" s="30">
        <v>8.2570000000000005E-2</v>
      </c>
      <c r="J17" s="30">
        <v>0.96479999999999999</v>
      </c>
      <c r="K17" s="30">
        <v>0.69840000000000002</v>
      </c>
      <c r="L17" s="30">
        <v>1.3328</v>
      </c>
      <c r="M17" s="30">
        <v>0.82773399999999997</v>
      </c>
      <c r="N17" s="31"/>
      <c r="O17" s="29">
        <v>92</v>
      </c>
      <c r="P17" s="29"/>
      <c r="Q17" s="29" t="s">
        <v>23</v>
      </c>
      <c r="R17" s="29" t="s">
        <v>23</v>
      </c>
      <c r="S17" s="29" t="s">
        <v>23</v>
      </c>
      <c r="T17" s="29" t="s">
        <v>23</v>
      </c>
      <c r="U17" s="29"/>
    </row>
    <row r="18" spans="1:21" x14ac:dyDescent="0.25">
      <c r="A18" s="29" t="s">
        <v>61</v>
      </c>
      <c r="B18" s="13" t="s">
        <v>62</v>
      </c>
      <c r="C18" s="30" t="s">
        <v>16</v>
      </c>
      <c r="D18" s="30">
        <v>20134</v>
      </c>
      <c r="E18" s="31">
        <v>868</v>
      </c>
      <c r="F18" s="30">
        <v>145388</v>
      </c>
      <c r="G18" s="31">
        <v>6.7013000000000003E-2</v>
      </c>
      <c r="H18" s="30">
        <v>4.8565999999999998E-2</v>
      </c>
      <c r="I18" s="30">
        <v>9.2469999999999997E-2</v>
      </c>
      <c r="J18" s="30">
        <v>1.0268999999999999</v>
      </c>
      <c r="K18" s="30">
        <v>0.74419999999999997</v>
      </c>
      <c r="L18" s="30">
        <v>1.4169</v>
      </c>
      <c r="M18" s="30">
        <v>0.87170499999999995</v>
      </c>
      <c r="N18" s="31"/>
      <c r="O18" s="29">
        <v>92</v>
      </c>
      <c r="P18" s="29"/>
      <c r="Q18" s="29" t="s">
        <v>23</v>
      </c>
      <c r="R18" s="29" t="s">
        <v>23</v>
      </c>
      <c r="S18" s="29" t="s">
        <v>23</v>
      </c>
      <c r="T18" s="29" t="s">
        <v>23</v>
      </c>
      <c r="U18" s="29"/>
    </row>
    <row r="19" spans="1:21" x14ac:dyDescent="0.25">
      <c r="A19" s="29" t="s">
        <v>61</v>
      </c>
      <c r="B19" s="13" t="s">
        <v>62</v>
      </c>
      <c r="C19" s="30" t="s">
        <v>16</v>
      </c>
      <c r="D19" s="30">
        <v>20141</v>
      </c>
      <c r="E19" s="31">
        <v>960</v>
      </c>
      <c r="F19" s="30">
        <v>145292</v>
      </c>
      <c r="G19" s="31">
        <v>7.2986999999999996E-2</v>
      </c>
      <c r="H19" s="30">
        <v>5.2979999999999999E-2</v>
      </c>
      <c r="I19" s="30">
        <v>0.10055</v>
      </c>
      <c r="J19" s="30">
        <v>1.0823</v>
      </c>
      <c r="K19" s="30">
        <v>0.78559999999999997</v>
      </c>
      <c r="L19" s="30">
        <v>1.4910000000000001</v>
      </c>
      <c r="M19" s="30">
        <v>0.628498</v>
      </c>
      <c r="N19" s="31"/>
      <c r="O19" s="29">
        <v>90</v>
      </c>
      <c r="P19" s="29"/>
      <c r="Q19" s="29" t="s">
        <v>23</v>
      </c>
      <c r="R19" s="29" t="s">
        <v>23</v>
      </c>
      <c r="S19" s="29" t="s">
        <v>23</v>
      </c>
      <c r="T19" s="29" t="s">
        <v>23</v>
      </c>
      <c r="U19" s="29"/>
    </row>
    <row r="20" spans="1:21" x14ac:dyDescent="0.25">
      <c r="A20" s="29" t="s">
        <v>61</v>
      </c>
      <c r="B20" s="13" t="s">
        <v>62</v>
      </c>
      <c r="C20" s="30" t="s">
        <v>16</v>
      </c>
      <c r="D20" s="30">
        <v>20142</v>
      </c>
      <c r="E20" s="31">
        <v>798</v>
      </c>
      <c r="F20" s="30">
        <v>146664</v>
      </c>
      <c r="G20" s="31">
        <v>6.0546000000000003E-2</v>
      </c>
      <c r="H20" s="30">
        <v>4.3824000000000002E-2</v>
      </c>
      <c r="I20" s="30">
        <v>8.3650000000000002E-2</v>
      </c>
      <c r="J20" s="30">
        <v>0.94569999999999999</v>
      </c>
      <c r="K20" s="30">
        <v>0.6845</v>
      </c>
      <c r="L20" s="30">
        <v>1.3065</v>
      </c>
      <c r="M20" s="30">
        <v>0.73485100000000003</v>
      </c>
      <c r="N20" s="31"/>
      <c r="O20" s="29">
        <v>91</v>
      </c>
      <c r="P20" s="29"/>
      <c r="Q20" s="29" t="s">
        <v>23</v>
      </c>
      <c r="R20" s="29" t="s">
        <v>23</v>
      </c>
      <c r="S20" s="29" t="s">
        <v>23</v>
      </c>
      <c r="T20" s="29" t="s">
        <v>23</v>
      </c>
      <c r="U20" s="29"/>
    </row>
    <row r="21" spans="1:21" x14ac:dyDescent="0.25">
      <c r="A21" s="29" t="s">
        <v>61</v>
      </c>
      <c r="B21" s="13" t="s">
        <v>62</v>
      </c>
      <c r="C21" s="30" t="s">
        <v>16</v>
      </c>
      <c r="D21" s="30">
        <v>20143</v>
      </c>
      <c r="E21" s="31">
        <v>673</v>
      </c>
      <c r="F21" s="30">
        <v>146518</v>
      </c>
      <c r="G21" s="31">
        <v>4.9213E-2</v>
      </c>
      <c r="H21" s="30">
        <v>3.5525000000000001E-2</v>
      </c>
      <c r="I21" s="30">
        <v>6.8180000000000004E-2</v>
      </c>
      <c r="J21" s="30">
        <v>0.77659999999999996</v>
      </c>
      <c r="K21" s="30">
        <v>0.56059999999999999</v>
      </c>
      <c r="L21" s="30">
        <v>1.0758000000000001</v>
      </c>
      <c r="M21" s="30">
        <v>0.128385</v>
      </c>
      <c r="N21" s="31"/>
      <c r="O21" s="29">
        <v>92</v>
      </c>
      <c r="P21" s="29"/>
      <c r="Q21" s="29" t="s">
        <v>23</v>
      </c>
      <c r="R21" s="29" t="s">
        <v>23</v>
      </c>
      <c r="S21" s="29" t="s">
        <v>23</v>
      </c>
      <c r="T21" s="29" t="s">
        <v>23</v>
      </c>
      <c r="U21" s="29"/>
    </row>
    <row r="22" spans="1:21" x14ac:dyDescent="0.25">
      <c r="A22" s="29" t="s">
        <v>61</v>
      </c>
      <c r="B22" s="13" t="s">
        <v>62</v>
      </c>
      <c r="C22" s="30" t="s">
        <v>16</v>
      </c>
      <c r="D22" s="30">
        <v>20144</v>
      </c>
      <c r="E22" s="31">
        <v>754</v>
      </c>
      <c r="F22" s="30">
        <v>148198</v>
      </c>
      <c r="G22" s="31">
        <v>5.3898000000000001E-2</v>
      </c>
      <c r="H22" s="30">
        <v>3.8996000000000003E-2</v>
      </c>
      <c r="I22" s="30">
        <v>7.4490000000000001E-2</v>
      </c>
      <c r="J22" s="30">
        <v>0.83620000000000005</v>
      </c>
      <c r="K22" s="30">
        <v>0.60499999999999998</v>
      </c>
      <c r="L22" s="30">
        <v>1.1556999999999999</v>
      </c>
      <c r="M22" s="30">
        <v>0.27866400000000002</v>
      </c>
      <c r="N22" s="31"/>
      <c r="O22" s="29">
        <v>92</v>
      </c>
      <c r="P22" s="29"/>
      <c r="Q22" s="29" t="s">
        <v>23</v>
      </c>
      <c r="R22" s="29" t="s">
        <v>23</v>
      </c>
      <c r="S22" s="29" t="s">
        <v>23</v>
      </c>
      <c r="T22" s="29" t="s">
        <v>23</v>
      </c>
      <c r="U22" s="29"/>
    </row>
    <row r="23" spans="1:21" x14ac:dyDescent="0.25">
      <c r="A23" s="29" t="s">
        <v>61</v>
      </c>
      <c r="B23" s="13" t="s">
        <v>62</v>
      </c>
      <c r="C23" s="30" t="s">
        <v>16</v>
      </c>
      <c r="D23" s="30">
        <v>20151</v>
      </c>
      <c r="E23" s="31">
        <v>889</v>
      </c>
      <c r="F23" s="30">
        <v>147764</v>
      </c>
      <c r="G23" s="31">
        <v>5.9809000000000001E-2</v>
      </c>
      <c r="H23" s="30">
        <v>4.3413E-2</v>
      </c>
      <c r="I23" s="30">
        <v>8.2400000000000001E-2</v>
      </c>
      <c r="J23" s="30">
        <v>0.88329999999999997</v>
      </c>
      <c r="K23" s="30">
        <v>0.6411</v>
      </c>
      <c r="L23" s="30">
        <v>1.2169000000000001</v>
      </c>
      <c r="M23" s="30">
        <v>0.44772699999999999</v>
      </c>
      <c r="N23" s="31"/>
      <c r="O23" s="29">
        <v>90</v>
      </c>
      <c r="P23" s="29"/>
      <c r="Q23" s="29" t="s">
        <v>23</v>
      </c>
      <c r="R23" s="29" t="s">
        <v>23</v>
      </c>
      <c r="S23" s="29" t="s">
        <v>23</v>
      </c>
      <c r="T23" s="29" t="s">
        <v>23</v>
      </c>
      <c r="U23" s="29"/>
    </row>
    <row r="24" spans="1:21" x14ac:dyDescent="0.25">
      <c r="A24" s="29" t="s">
        <v>61</v>
      </c>
      <c r="B24" s="13" t="s">
        <v>62</v>
      </c>
      <c r="C24" s="30" t="s">
        <v>16</v>
      </c>
      <c r="D24" s="30">
        <v>20152</v>
      </c>
      <c r="E24" s="31">
        <v>720</v>
      </c>
      <c r="F24" s="30">
        <v>149247</v>
      </c>
      <c r="G24" s="31">
        <v>5.0747E-2</v>
      </c>
      <c r="H24" s="30">
        <v>3.6694999999999998E-2</v>
      </c>
      <c r="I24" s="30">
        <v>7.0180000000000006E-2</v>
      </c>
      <c r="J24" s="30">
        <v>0.78049999999999997</v>
      </c>
      <c r="K24" s="30">
        <v>0.56440000000000001</v>
      </c>
      <c r="L24" s="30">
        <v>1.0793999999999999</v>
      </c>
      <c r="M24" s="30">
        <v>0.134162</v>
      </c>
      <c r="N24" s="31"/>
      <c r="O24" s="29">
        <v>91</v>
      </c>
      <c r="P24" s="29"/>
      <c r="Q24" s="29" t="s">
        <v>23</v>
      </c>
      <c r="R24" s="29" t="s">
        <v>23</v>
      </c>
      <c r="S24" s="29" t="s">
        <v>23</v>
      </c>
      <c r="T24" s="29" t="s">
        <v>23</v>
      </c>
      <c r="U24" s="29"/>
    </row>
    <row r="25" spans="1:21" x14ac:dyDescent="0.25">
      <c r="A25" s="29" t="s">
        <v>61</v>
      </c>
      <c r="B25" s="13" t="s">
        <v>62</v>
      </c>
      <c r="C25" s="30" t="s">
        <v>16</v>
      </c>
      <c r="D25" s="30">
        <v>20153</v>
      </c>
      <c r="E25" s="31">
        <v>647</v>
      </c>
      <c r="F25" s="30">
        <v>149015</v>
      </c>
      <c r="G25" s="31">
        <v>4.8536999999999997E-2</v>
      </c>
      <c r="H25" s="30">
        <v>3.5013000000000002E-2</v>
      </c>
      <c r="I25" s="30">
        <v>6.7280000000000006E-2</v>
      </c>
      <c r="J25" s="30">
        <v>0.79679999999999995</v>
      </c>
      <c r="K25" s="30">
        <v>0.57479999999999998</v>
      </c>
      <c r="L25" s="30">
        <v>1.1045</v>
      </c>
      <c r="M25" s="30">
        <v>0.172816</v>
      </c>
      <c r="N25" s="31"/>
      <c r="O25" s="29">
        <v>92</v>
      </c>
      <c r="P25" s="29"/>
      <c r="Q25" s="29" t="s">
        <v>23</v>
      </c>
      <c r="R25" s="29" t="s">
        <v>23</v>
      </c>
      <c r="S25" s="29" t="s">
        <v>23</v>
      </c>
      <c r="T25" s="29" t="s">
        <v>23</v>
      </c>
      <c r="U25" s="29"/>
    </row>
    <row r="26" spans="1:21" x14ac:dyDescent="0.25">
      <c r="A26" s="29" t="s">
        <v>61</v>
      </c>
      <c r="B26" s="13" t="s">
        <v>62</v>
      </c>
      <c r="C26" s="30" t="s">
        <v>16</v>
      </c>
      <c r="D26" s="30">
        <v>20154</v>
      </c>
      <c r="E26" s="31">
        <v>816</v>
      </c>
      <c r="F26" s="30">
        <v>150741</v>
      </c>
      <c r="G26" s="31">
        <v>5.6056000000000002E-2</v>
      </c>
      <c r="H26" s="30">
        <v>4.0625000000000001E-2</v>
      </c>
      <c r="I26" s="30">
        <v>7.7350000000000002E-2</v>
      </c>
      <c r="J26" s="30">
        <v>0.85070000000000001</v>
      </c>
      <c r="K26" s="30">
        <v>0.61650000000000005</v>
      </c>
      <c r="L26" s="30">
        <v>1.1738</v>
      </c>
      <c r="M26" s="30">
        <v>0.32491199999999998</v>
      </c>
      <c r="N26" s="31"/>
      <c r="O26" s="29">
        <v>92</v>
      </c>
      <c r="P26" s="29"/>
      <c r="Q26" s="29" t="s">
        <v>23</v>
      </c>
      <c r="R26" s="29" t="s">
        <v>23</v>
      </c>
      <c r="S26" s="29" t="s">
        <v>23</v>
      </c>
      <c r="T26" s="29" t="s">
        <v>23</v>
      </c>
      <c r="U26" s="29"/>
    </row>
    <row r="27" spans="1:21" x14ac:dyDescent="0.25">
      <c r="A27" s="29" t="s">
        <v>61</v>
      </c>
      <c r="B27" s="13" t="s">
        <v>62</v>
      </c>
      <c r="C27" s="30" t="s">
        <v>16</v>
      </c>
      <c r="D27" s="30">
        <v>20161</v>
      </c>
      <c r="E27" s="31">
        <v>902</v>
      </c>
      <c r="F27" s="30">
        <v>150447</v>
      </c>
      <c r="G27" s="31">
        <v>6.1969000000000003E-2</v>
      </c>
      <c r="H27" s="30">
        <v>4.4977999999999997E-2</v>
      </c>
      <c r="I27" s="30">
        <v>8.5379999999999998E-2</v>
      </c>
      <c r="J27" s="30">
        <v>0.91949999999999998</v>
      </c>
      <c r="K27" s="30">
        <v>0.66739999999999999</v>
      </c>
      <c r="L27" s="30">
        <v>1.2668999999999999</v>
      </c>
      <c r="M27" s="30">
        <v>0.60774600000000001</v>
      </c>
      <c r="N27" s="31"/>
      <c r="O27" s="29">
        <v>91</v>
      </c>
      <c r="P27" s="29"/>
      <c r="Q27" s="29">
        <v>0.92720000000000002</v>
      </c>
      <c r="R27" s="29">
        <v>0.6623</v>
      </c>
      <c r="S27" s="29">
        <v>1.2982</v>
      </c>
      <c r="T27" s="29">
        <v>0.65995300000000001</v>
      </c>
      <c r="U27" s="29"/>
    </row>
    <row r="28" spans="1:21" x14ac:dyDescent="0.25">
      <c r="A28" s="29" t="s">
        <v>61</v>
      </c>
      <c r="B28" s="13" t="s">
        <v>62</v>
      </c>
      <c r="C28" s="30" t="s">
        <v>16</v>
      </c>
      <c r="D28" s="30">
        <v>20162</v>
      </c>
      <c r="E28" s="31">
        <v>826</v>
      </c>
      <c r="F28" s="30">
        <v>151804</v>
      </c>
      <c r="G28" s="31">
        <v>5.6827000000000003E-2</v>
      </c>
      <c r="H28" s="30">
        <v>4.1200000000000001E-2</v>
      </c>
      <c r="I28" s="30">
        <v>7.8380000000000005E-2</v>
      </c>
      <c r="J28" s="30">
        <v>0.83220000000000005</v>
      </c>
      <c r="K28" s="30">
        <v>0.60340000000000005</v>
      </c>
      <c r="L28" s="30">
        <v>1.1478999999999999</v>
      </c>
      <c r="M28" s="30">
        <v>0.26297500000000001</v>
      </c>
      <c r="N28" s="31"/>
      <c r="O28" s="29">
        <v>91</v>
      </c>
      <c r="P28" s="29"/>
      <c r="Q28" s="29">
        <v>0.80210000000000004</v>
      </c>
      <c r="R28" s="29">
        <v>0.57450000000000001</v>
      </c>
      <c r="S28" s="29">
        <v>1.1201000000000001</v>
      </c>
      <c r="T28" s="29">
        <v>0.195549</v>
      </c>
      <c r="U28" s="29"/>
    </row>
    <row r="29" spans="1:21" x14ac:dyDescent="0.25">
      <c r="A29" s="29" t="s">
        <v>61</v>
      </c>
      <c r="B29" s="13" t="s">
        <v>62</v>
      </c>
      <c r="C29" s="30" t="s">
        <v>16</v>
      </c>
      <c r="D29" s="30">
        <v>20163</v>
      </c>
      <c r="E29" s="31">
        <v>717</v>
      </c>
      <c r="F29" s="30">
        <v>151668</v>
      </c>
      <c r="G29" s="31">
        <v>5.1059E-2</v>
      </c>
      <c r="H29" s="30">
        <v>3.6907000000000002E-2</v>
      </c>
      <c r="I29" s="30">
        <v>7.0639999999999994E-2</v>
      </c>
      <c r="J29" s="30">
        <v>0.84330000000000005</v>
      </c>
      <c r="K29" s="30">
        <v>0.60960000000000003</v>
      </c>
      <c r="L29" s="30">
        <v>1.1667000000000001</v>
      </c>
      <c r="M29" s="30">
        <v>0.30343100000000001</v>
      </c>
      <c r="N29" s="31"/>
      <c r="O29" s="29">
        <v>92</v>
      </c>
      <c r="P29" s="29"/>
      <c r="Q29" s="29">
        <v>0.7349</v>
      </c>
      <c r="R29" s="29">
        <v>0.52329999999999999</v>
      </c>
      <c r="S29" s="29">
        <v>1.032</v>
      </c>
      <c r="T29" s="29">
        <v>7.5355000000000005E-2</v>
      </c>
      <c r="U29" s="29"/>
    </row>
    <row r="30" spans="1:21" x14ac:dyDescent="0.25">
      <c r="A30" s="29" t="s">
        <v>61</v>
      </c>
      <c r="B30" s="13" t="s">
        <v>62</v>
      </c>
      <c r="C30" s="30" t="s">
        <v>16</v>
      </c>
      <c r="D30" s="30">
        <v>20164</v>
      </c>
      <c r="E30" s="31">
        <v>767</v>
      </c>
      <c r="F30" s="30">
        <v>153203</v>
      </c>
      <c r="G30" s="31">
        <v>5.6889000000000002E-2</v>
      </c>
      <c r="H30" s="30">
        <v>4.1168999999999997E-2</v>
      </c>
      <c r="I30" s="30">
        <v>7.8609999999999999E-2</v>
      </c>
      <c r="J30" s="30">
        <v>0.87239999999999995</v>
      </c>
      <c r="K30" s="30">
        <v>0.63129999999999997</v>
      </c>
      <c r="L30" s="30">
        <v>1.2056</v>
      </c>
      <c r="M30" s="30">
        <v>0.40820699999999999</v>
      </c>
      <c r="N30" s="31"/>
      <c r="O30" s="29">
        <v>92</v>
      </c>
      <c r="P30" s="29"/>
      <c r="Q30" s="29">
        <v>0.70340000000000003</v>
      </c>
      <c r="R30" s="29">
        <v>0.50280000000000002</v>
      </c>
      <c r="S30" s="29">
        <v>0.98399999999999999</v>
      </c>
      <c r="T30" s="29">
        <v>3.9935999999999999E-2</v>
      </c>
      <c r="U30" s="29" t="s">
        <v>46</v>
      </c>
    </row>
    <row r="31" spans="1:21" x14ac:dyDescent="0.25">
      <c r="A31" s="29" t="s">
        <v>61</v>
      </c>
      <c r="B31" s="13" t="s">
        <v>62</v>
      </c>
      <c r="C31" s="30" t="s">
        <v>18</v>
      </c>
      <c r="D31" s="30">
        <v>20111</v>
      </c>
      <c r="E31" s="31">
        <v>3352</v>
      </c>
      <c r="F31" s="30">
        <v>582727</v>
      </c>
      <c r="G31" s="31">
        <v>6.6231999999999999E-2</v>
      </c>
      <c r="H31" s="30">
        <v>4.8599999999999997E-2</v>
      </c>
      <c r="I31" s="30">
        <v>9.0260000000000007E-2</v>
      </c>
      <c r="J31" s="30">
        <v>1.0867</v>
      </c>
      <c r="K31" s="30">
        <v>0.7974</v>
      </c>
      <c r="L31" s="30">
        <v>1.4810000000000001</v>
      </c>
      <c r="M31" s="30">
        <v>0.59844200000000003</v>
      </c>
      <c r="N31" s="31"/>
      <c r="O31" s="29">
        <v>90</v>
      </c>
      <c r="P31" s="29"/>
      <c r="Q31" s="29" t="s">
        <v>23</v>
      </c>
      <c r="R31" s="29" t="s">
        <v>23</v>
      </c>
      <c r="S31" s="29" t="s">
        <v>23</v>
      </c>
      <c r="T31" s="29" t="s">
        <v>23</v>
      </c>
      <c r="U31" s="29"/>
    </row>
    <row r="32" spans="1:21" x14ac:dyDescent="0.25">
      <c r="A32" s="29" t="s">
        <v>61</v>
      </c>
      <c r="B32" s="13" t="s">
        <v>62</v>
      </c>
      <c r="C32" s="30" t="s">
        <v>18</v>
      </c>
      <c r="D32" s="30">
        <v>20112</v>
      </c>
      <c r="E32" s="31">
        <v>4255</v>
      </c>
      <c r="F32" s="30">
        <v>587599</v>
      </c>
      <c r="G32" s="31">
        <v>8.2169000000000006E-2</v>
      </c>
      <c r="H32" s="30">
        <v>6.0408000000000003E-2</v>
      </c>
      <c r="I32" s="30">
        <v>0.11176999999999999</v>
      </c>
      <c r="J32" s="30">
        <v>1.0572999999999999</v>
      </c>
      <c r="K32" s="30">
        <v>0.77729999999999999</v>
      </c>
      <c r="L32" s="30">
        <v>1.4380999999999999</v>
      </c>
      <c r="M32" s="30">
        <v>0.72270699999999999</v>
      </c>
      <c r="N32" s="31"/>
      <c r="O32" s="29">
        <v>91</v>
      </c>
      <c r="P32" s="29"/>
      <c r="Q32" s="29" t="s">
        <v>23</v>
      </c>
      <c r="R32" s="29" t="s">
        <v>23</v>
      </c>
      <c r="S32" s="29" t="s">
        <v>23</v>
      </c>
      <c r="T32" s="29" t="s">
        <v>23</v>
      </c>
      <c r="U32" s="29"/>
    </row>
    <row r="33" spans="1:21" x14ac:dyDescent="0.25">
      <c r="A33" s="29" t="s">
        <v>61</v>
      </c>
      <c r="B33" s="13" t="s">
        <v>62</v>
      </c>
      <c r="C33" s="30" t="s">
        <v>18</v>
      </c>
      <c r="D33" s="30">
        <v>20113</v>
      </c>
      <c r="E33" s="31">
        <v>4014</v>
      </c>
      <c r="F33" s="30">
        <v>586873</v>
      </c>
      <c r="G33" s="31">
        <v>8.0903000000000003E-2</v>
      </c>
      <c r="H33" s="30">
        <v>5.9443999999999997E-2</v>
      </c>
      <c r="I33" s="30">
        <v>0.11011</v>
      </c>
      <c r="J33" s="30">
        <v>1.1248</v>
      </c>
      <c r="K33" s="30">
        <v>0.82650000000000001</v>
      </c>
      <c r="L33" s="30">
        <v>1.5307999999999999</v>
      </c>
      <c r="M33" s="30">
        <v>0.45458900000000002</v>
      </c>
      <c r="N33" s="31"/>
      <c r="O33" s="29">
        <v>92</v>
      </c>
      <c r="P33" s="29"/>
      <c r="Q33" s="29" t="s">
        <v>23</v>
      </c>
      <c r="R33" s="29" t="s">
        <v>23</v>
      </c>
      <c r="S33" s="29" t="s">
        <v>23</v>
      </c>
      <c r="T33" s="29" t="s">
        <v>23</v>
      </c>
      <c r="U33" s="29"/>
    </row>
    <row r="34" spans="1:21" x14ac:dyDescent="0.25">
      <c r="A34" s="29" t="s">
        <v>61</v>
      </c>
      <c r="B34" s="13" t="s">
        <v>62</v>
      </c>
      <c r="C34" s="30" t="s">
        <v>18</v>
      </c>
      <c r="D34" s="30">
        <v>20114</v>
      </c>
      <c r="E34" s="31">
        <v>4169</v>
      </c>
      <c r="F34" s="30">
        <v>593145</v>
      </c>
      <c r="G34" s="31">
        <v>8.1836000000000006E-2</v>
      </c>
      <c r="H34" s="30">
        <v>6.0156000000000001E-2</v>
      </c>
      <c r="I34" s="30">
        <v>0.11133</v>
      </c>
      <c r="J34" s="30">
        <v>1.0653999999999999</v>
      </c>
      <c r="K34" s="30">
        <v>0.78320000000000001</v>
      </c>
      <c r="L34" s="30">
        <v>1.4494</v>
      </c>
      <c r="M34" s="30">
        <v>0.68660399999999999</v>
      </c>
      <c r="N34" s="31"/>
      <c r="O34" s="29">
        <v>92</v>
      </c>
      <c r="P34" s="29"/>
      <c r="Q34" s="29" t="s">
        <v>23</v>
      </c>
      <c r="R34" s="29" t="s">
        <v>23</v>
      </c>
      <c r="S34" s="29" t="s">
        <v>23</v>
      </c>
      <c r="T34" s="29" t="s">
        <v>23</v>
      </c>
      <c r="U34" s="29"/>
    </row>
    <row r="35" spans="1:21" x14ac:dyDescent="0.25">
      <c r="A35" s="29" t="s">
        <v>61</v>
      </c>
      <c r="B35" s="13" t="s">
        <v>62</v>
      </c>
      <c r="C35" s="30" t="s">
        <v>18</v>
      </c>
      <c r="D35" s="30">
        <v>20121</v>
      </c>
      <c r="E35" s="31">
        <v>4256</v>
      </c>
      <c r="F35" s="30">
        <v>593702</v>
      </c>
      <c r="G35" s="31">
        <v>8.2593E-2</v>
      </c>
      <c r="H35" s="30">
        <v>6.0724E-2</v>
      </c>
      <c r="I35" s="30">
        <v>0.11234</v>
      </c>
      <c r="J35" s="30">
        <v>1.0757000000000001</v>
      </c>
      <c r="K35" s="30">
        <v>0.79090000000000005</v>
      </c>
      <c r="L35" s="30">
        <v>1.4631000000000001</v>
      </c>
      <c r="M35" s="30">
        <v>0.64187300000000003</v>
      </c>
      <c r="N35" s="31"/>
      <c r="O35" s="29">
        <v>91</v>
      </c>
      <c r="P35" s="29"/>
      <c r="Q35" s="29" t="s">
        <v>23</v>
      </c>
      <c r="R35" s="29" t="s">
        <v>23</v>
      </c>
      <c r="S35" s="29" t="s">
        <v>23</v>
      </c>
      <c r="T35" s="29" t="s">
        <v>23</v>
      </c>
      <c r="U35" s="29"/>
    </row>
    <row r="36" spans="1:21" x14ac:dyDescent="0.25">
      <c r="A36" s="29" t="s">
        <v>61</v>
      </c>
      <c r="B36" s="13" t="s">
        <v>62</v>
      </c>
      <c r="C36" s="30" t="s">
        <v>18</v>
      </c>
      <c r="D36" s="30">
        <v>20122</v>
      </c>
      <c r="E36" s="31">
        <v>4128</v>
      </c>
      <c r="F36" s="30">
        <v>600022</v>
      </c>
      <c r="G36" s="31">
        <v>8.1337000000000007E-2</v>
      </c>
      <c r="H36" s="30">
        <v>5.978E-2</v>
      </c>
      <c r="I36" s="30">
        <v>0.11067</v>
      </c>
      <c r="J36" s="30">
        <v>1.0944</v>
      </c>
      <c r="K36" s="30">
        <v>0.8044</v>
      </c>
      <c r="L36" s="30">
        <v>1.4891000000000001</v>
      </c>
      <c r="M36" s="30">
        <v>0.56569499999999995</v>
      </c>
      <c r="N36" s="31"/>
      <c r="O36" s="29">
        <v>91</v>
      </c>
      <c r="P36" s="29"/>
      <c r="Q36" s="29" t="s">
        <v>23</v>
      </c>
      <c r="R36" s="29" t="s">
        <v>23</v>
      </c>
      <c r="S36" s="29" t="s">
        <v>23</v>
      </c>
      <c r="T36" s="29" t="s">
        <v>23</v>
      </c>
      <c r="U36" s="29"/>
    </row>
    <row r="37" spans="1:21" x14ac:dyDescent="0.25">
      <c r="A37" s="29" t="s">
        <v>61</v>
      </c>
      <c r="B37" s="13" t="s">
        <v>62</v>
      </c>
      <c r="C37" s="30" t="s">
        <v>18</v>
      </c>
      <c r="D37" s="30">
        <v>20123</v>
      </c>
      <c r="E37" s="31">
        <v>3872</v>
      </c>
      <c r="F37" s="30">
        <v>598845</v>
      </c>
      <c r="G37" s="31">
        <v>7.8787999999999997E-2</v>
      </c>
      <c r="H37" s="30">
        <v>5.7883999999999998E-2</v>
      </c>
      <c r="I37" s="30">
        <v>0.10724</v>
      </c>
      <c r="J37" s="30">
        <v>1.1484000000000001</v>
      </c>
      <c r="K37" s="30">
        <v>0.84370000000000001</v>
      </c>
      <c r="L37" s="30">
        <v>1.5630999999999999</v>
      </c>
      <c r="M37" s="30">
        <v>0.37912600000000002</v>
      </c>
      <c r="N37" s="31"/>
      <c r="O37" s="29">
        <v>92</v>
      </c>
      <c r="P37" s="29"/>
      <c r="Q37" s="29" t="s">
        <v>23</v>
      </c>
      <c r="R37" s="29" t="s">
        <v>23</v>
      </c>
      <c r="S37" s="29" t="s">
        <v>23</v>
      </c>
      <c r="T37" s="29" t="s">
        <v>23</v>
      </c>
      <c r="U37" s="29"/>
    </row>
    <row r="38" spans="1:21" x14ac:dyDescent="0.25">
      <c r="A38" s="29" t="s">
        <v>61</v>
      </c>
      <c r="B38" s="13" t="s">
        <v>62</v>
      </c>
      <c r="C38" s="30" t="s">
        <v>18</v>
      </c>
      <c r="D38" s="30">
        <v>20124</v>
      </c>
      <c r="E38" s="31">
        <v>3977</v>
      </c>
      <c r="F38" s="30">
        <v>605847</v>
      </c>
      <c r="G38" s="31">
        <v>8.0770999999999996E-2</v>
      </c>
      <c r="H38" s="30">
        <v>5.9359000000000002E-2</v>
      </c>
      <c r="I38" s="30">
        <v>0.10990999999999999</v>
      </c>
      <c r="J38" s="30">
        <v>1.1099000000000001</v>
      </c>
      <c r="K38" s="30">
        <v>0.81569999999999998</v>
      </c>
      <c r="L38" s="30">
        <v>1.5102</v>
      </c>
      <c r="M38" s="30">
        <v>0.50707199999999997</v>
      </c>
      <c r="N38" s="31"/>
      <c r="O38" s="29">
        <v>92</v>
      </c>
      <c r="P38" s="29"/>
      <c r="Q38" s="29" t="s">
        <v>23</v>
      </c>
      <c r="R38" s="29" t="s">
        <v>23</v>
      </c>
      <c r="S38" s="29" t="s">
        <v>23</v>
      </c>
      <c r="T38" s="29" t="s">
        <v>23</v>
      </c>
      <c r="U38" s="29"/>
    </row>
    <row r="39" spans="1:21" x14ac:dyDescent="0.25">
      <c r="A39" s="29" t="s">
        <v>61</v>
      </c>
      <c r="B39" s="13" t="s">
        <v>62</v>
      </c>
      <c r="C39" s="30" t="s">
        <v>18</v>
      </c>
      <c r="D39" s="30">
        <v>20131</v>
      </c>
      <c r="E39" s="31">
        <v>3697</v>
      </c>
      <c r="F39" s="30">
        <v>606485</v>
      </c>
      <c r="G39" s="31">
        <v>7.5361999999999998E-2</v>
      </c>
      <c r="H39" s="30">
        <v>5.5347E-2</v>
      </c>
      <c r="I39" s="30">
        <v>0.10262</v>
      </c>
      <c r="J39" s="30">
        <v>1.1286</v>
      </c>
      <c r="K39" s="30">
        <v>0.82879999999999998</v>
      </c>
      <c r="L39" s="30">
        <v>1.5367</v>
      </c>
      <c r="M39" s="30">
        <v>0.44255800000000001</v>
      </c>
      <c r="N39" s="31"/>
      <c r="O39" s="29">
        <v>90</v>
      </c>
      <c r="P39" s="29"/>
      <c r="Q39" s="29" t="s">
        <v>23</v>
      </c>
      <c r="R39" s="29" t="s">
        <v>23</v>
      </c>
      <c r="S39" s="29" t="s">
        <v>23</v>
      </c>
      <c r="T39" s="29" t="s">
        <v>23</v>
      </c>
      <c r="U39" s="29"/>
    </row>
    <row r="40" spans="1:21" x14ac:dyDescent="0.25">
      <c r="A40" s="29" t="s">
        <v>61</v>
      </c>
      <c r="B40" s="13" t="s">
        <v>62</v>
      </c>
      <c r="C40" s="30" t="s">
        <v>18</v>
      </c>
      <c r="D40" s="30">
        <v>20132</v>
      </c>
      <c r="E40" s="31">
        <v>3814</v>
      </c>
      <c r="F40" s="30">
        <v>610987</v>
      </c>
      <c r="G40" s="31">
        <v>8.1009999999999999E-2</v>
      </c>
      <c r="H40" s="30">
        <v>5.9517E-2</v>
      </c>
      <c r="I40" s="30">
        <v>0.11027000000000001</v>
      </c>
      <c r="J40" s="30">
        <v>1.1334</v>
      </c>
      <c r="K40" s="30">
        <v>0.8327</v>
      </c>
      <c r="L40" s="30">
        <v>1.5427</v>
      </c>
      <c r="M40" s="30">
        <v>0.42596099999999998</v>
      </c>
      <c r="N40" s="31"/>
      <c r="O40" s="29">
        <v>91</v>
      </c>
      <c r="P40" s="29"/>
      <c r="Q40" s="29" t="s">
        <v>23</v>
      </c>
      <c r="R40" s="29" t="s">
        <v>23</v>
      </c>
      <c r="S40" s="29" t="s">
        <v>23</v>
      </c>
      <c r="T40" s="29" t="s">
        <v>23</v>
      </c>
      <c r="U40" s="29"/>
    </row>
    <row r="41" spans="1:21" x14ac:dyDescent="0.25">
      <c r="A41" s="29" t="s">
        <v>61</v>
      </c>
      <c r="B41" s="13" t="s">
        <v>62</v>
      </c>
      <c r="C41" s="30" t="s">
        <v>18</v>
      </c>
      <c r="D41" s="30">
        <v>20133</v>
      </c>
      <c r="E41" s="31">
        <v>3446</v>
      </c>
      <c r="F41" s="30">
        <v>609486</v>
      </c>
      <c r="G41" s="31">
        <v>6.8671999999999997E-2</v>
      </c>
      <c r="H41" s="30">
        <v>5.0414E-2</v>
      </c>
      <c r="I41" s="30">
        <v>9.3539999999999998E-2</v>
      </c>
      <c r="J41" s="30">
        <v>1.1085</v>
      </c>
      <c r="K41" s="30">
        <v>0.81379999999999997</v>
      </c>
      <c r="L41" s="30">
        <v>1.5099</v>
      </c>
      <c r="M41" s="30">
        <v>0.51375300000000002</v>
      </c>
      <c r="N41" s="31"/>
      <c r="O41" s="29">
        <v>92</v>
      </c>
      <c r="P41" s="29"/>
      <c r="Q41" s="29" t="s">
        <v>23</v>
      </c>
      <c r="R41" s="29" t="s">
        <v>23</v>
      </c>
      <c r="S41" s="29" t="s">
        <v>23</v>
      </c>
      <c r="T41" s="29" t="s">
        <v>23</v>
      </c>
      <c r="U41" s="29"/>
    </row>
    <row r="42" spans="1:21" x14ac:dyDescent="0.25">
      <c r="A42" s="29" t="s">
        <v>61</v>
      </c>
      <c r="B42" s="13" t="s">
        <v>62</v>
      </c>
      <c r="C42" s="30" t="s">
        <v>18</v>
      </c>
      <c r="D42" s="30">
        <v>20134</v>
      </c>
      <c r="E42" s="31">
        <v>3556</v>
      </c>
      <c r="F42" s="30">
        <v>615927</v>
      </c>
      <c r="G42" s="31">
        <v>6.9484000000000004E-2</v>
      </c>
      <c r="H42" s="30">
        <v>5.1029999999999999E-2</v>
      </c>
      <c r="I42" s="30">
        <v>9.461E-2</v>
      </c>
      <c r="J42" s="30">
        <v>1.0647</v>
      </c>
      <c r="K42" s="30">
        <v>0.78200000000000003</v>
      </c>
      <c r="L42" s="30">
        <v>1.4498</v>
      </c>
      <c r="M42" s="30">
        <v>0.69039099999999998</v>
      </c>
      <c r="N42" s="31"/>
      <c r="O42" s="29">
        <v>92</v>
      </c>
      <c r="P42" s="29"/>
      <c r="Q42" s="29" t="s">
        <v>23</v>
      </c>
      <c r="R42" s="29" t="s">
        <v>23</v>
      </c>
      <c r="S42" s="29" t="s">
        <v>23</v>
      </c>
      <c r="T42" s="29" t="s">
        <v>23</v>
      </c>
      <c r="U42" s="29"/>
    </row>
    <row r="43" spans="1:21" x14ac:dyDescent="0.25">
      <c r="A43" s="29" t="s">
        <v>61</v>
      </c>
      <c r="B43" s="13" t="s">
        <v>62</v>
      </c>
      <c r="C43" s="30" t="s">
        <v>18</v>
      </c>
      <c r="D43" s="30">
        <v>20141</v>
      </c>
      <c r="E43" s="31">
        <v>3605</v>
      </c>
      <c r="F43" s="30">
        <v>615418</v>
      </c>
      <c r="G43" s="31">
        <v>7.1807999999999997E-2</v>
      </c>
      <c r="H43" s="30">
        <v>5.2740000000000002E-2</v>
      </c>
      <c r="I43" s="30">
        <v>9.7769999999999996E-2</v>
      </c>
      <c r="J43" s="30">
        <v>1.0648</v>
      </c>
      <c r="K43" s="30">
        <v>0.78210000000000002</v>
      </c>
      <c r="L43" s="30">
        <v>1.4498</v>
      </c>
      <c r="M43" s="30">
        <v>0.68997600000000003</v>
      </c>
      <c r="N43" s="31"/>
      <c r="O43" s="29">
        <v>90</v>
      </c>
      <c r="P43" s="29"/>
      <c r="Q43" s="29" t="s">
        <v>23</v>
      </c>
      <c r="R43" s="29" t="s">
        <v>23</v>
      </c>
      <c r="S43" s="29" t="s">
        <v>23</v>
      </c>
      <c r="T43" s="29" t="s">
        <v>23</v>
      </c>
      <c r="U43" s="29"/>
    </row>
    <row r="44" spans="1:21" x14ac:dyDescent="0.25">
      <c r="A44" s="29" t="s">
        <v>61</v>
      </c>
      <c r="B44" s="13" t="s">
        <v>62</v>
      </c>
      <c r="C44" s="30" t="s">
        <v>18</v>
      </c>
      <c r="D44" s="30">
        <v>20142</v>
      </c>
      <c r="E44" s="31">
        <v>3645</v>
      </c>
      <c r="F44" s="30">
        <v>620102</v>
      </c>
      <c r="G44" s="31">
        <v>7.0263999999999993E-2</v>
      </c>
      <c r="H44" s="30">
        <v>5.1611999999999998E-2</v>
      </c>
      <c r="I44" s="30">
        <v>9.5659999999999995E-2</v>
      </c>
      <c r="J44" s="30">
        <v>1.0974999999999999</v>
      </c>
      <c r="K44" s="30">
        <v>0.80610000000000004</v>
      </c>
      <c r="L44" s="30">
        <v>1.4941</v>
      </c>
      <c r="M44" s="30">
        <v>0.55460200000000004</v>
      </c>
      <c r="N44" s="31"/>
      <c r="O44" s="29">
        <v>91</v>
      </c>
      <c r="P44" s="29"/>
      <c r="Q44" s="29" t="s">
        <v>23</v>
      </c>
      <c r="R44" s="29" t="s">
        <v>23</v>
      </c>
      <c r="S44" s="29" t="s">
        <v>23</v>
      </c>
      <c r="T44" s="29" t="s">
        <v>23</v>
      </c>
      <c r="U44" s="29"/>
    </row>
    <row r="45" spans="1:21" x14ac:dyDescent="0.25">
      <c r="A45" s="29" t="s">
        <v>61</v>
      </c>
      <c r="B45" s="13" t="s">
        <v>62</v>
      </c>
      <c r="C45" s="30" t="s">
        <v>18</v>
      </c>
      <c r="D45" s="30">
        <v>20143</v>
      </c>
      <c r="E45" s="31">
        <v>3581</v>
      </c>
      <c r="F45" s="30">
        <v>619067</v>
      </c>
      <c r="G45" s="31">
        <v>7.1988999999999997E-2</v>
      </c>
      <c r="H45" s="30">
        <v>5.2866000000000003E-2</v>
      </c>
      <c r="I45" s="30">
        <v>9.8030000000000006E-2</v>
      </c>
      <c r="J45" s="30">
        <v>1.1359999999999999</v>
      </c>
      <c r="K45" s="30">
        <v>0.83420000000000005</v>
      </c>
      <c r="L45" s="30">
        <v>1.5468999999999999</v>
      </c>
      <c r="M45" s="30">
        <v>0.41828900000000002</v>
      </c>
      <c r="N45" s="31"/>
      <c r="O45" s="29">
        <v>92</v>
      </c>
      <c r="P45" s="29"/>
      <c r="Q45" s="29" t="s">
        <v>23</v>
      </c>
      <c r="R45" s="29" t="s">
        <v>23</v>
      </c>
      <c r="S45" s="29" t="s">
        <v>23</v>
      </c>
      <c r="T45" s="29" t="s">
        <v>23</v>
      </c>
      <c r="U45" s="29"/>
    </row>
    <row r="46" spans="1:21" x14ac:dyDescent="0.25">
      <c r="A46" s="29" t="s">
        <v>61</v>
      </c>
      <c r="B46" s="13" t="s">
        <v>62</v>
      </c>
      <c r="C46" s="30" t="s">
        <v>18</v>
      </c>
      <c r="D46" s="30">
        <v>20144</v>
      </c>
      <c r="E46" s="31">
        <v>3667</v>
      </c>
      <c r="F46" s="30">
        <v>625969</v>
      </c>
      <c r="G46" s="31">
        <v>7.3292999999999997E-2</v>
      </c>
      <c r="H46" s="30">
        <v>5.3841E-2</v>
      </c>
      <c r="I46" s="30">
        <v>9.9769999999999998E-2</v>
      </c>
      <c r="J46" s="30">
        <v>1.1371</v>
      </c>
      <c r="K46" s="30">
        <v>0.83530000000000004</v>
      </c>
      <c r="L46" s="30">
        <v>1.548</v>
      </c>
      <c r="M46" s="30">
        <v>0.41419</v>
      </c>
      <c r="N46" s="31"/>
      <c r="O46" s="29">
        <v>92</v>
      </c>
      <c r="P46" s="29"/>
      <c r="Q46" s="29" t="s">
        <v>23</v>
      </c>
      <c r="R46" s="29" t="s">
        <v>23</v>
      </c>
      <c r="S46" s="29" t="s">
        <v>23</v>
      </c>
      <c r="T46" s="29" t="s">
        <v>23</v>
      </c>
      <c r="U46" s="29"/>
    </row>
    <row r="47" spans="1:21" x14ac:dyDescent="0.25">
      <c r="A47" s="29" t="s">
        <v>61</v>
      </c>
      <c r="B47" s="13" t="s">
        <v>62</v>
      </c>
      <c r="C47" s="30" t="s">
        <v>18</v>
      </c>
      <c r="D47" s="30">
        <v>20151</v>
      </c>
      <c r="E47" s="31">
        <v>3818</v>
      </c>
      <c r="F47" s="30">
        <v>624726</v>
      </c>
      <c r="G47" s="31">
        <v>7.5203999999999993E-2</v>
      </c>
      <c r="H47" s="30">
        <v>5.5264000000000001E-2</v>
      </c>
      <c r="I47" s="30">
        <v>0.10234</v>
      </c>
      <c r="J47" s="30">
        <v>1.1106</v>
      </c>
      <c r="K47" s="30">
        <v>0.81620000000000004</v>
      </c>
      <c r="L47" s="30">
        <v>1.5114000000000001</v>
      </c>
      <c r="M47" s="30">
        <v>0.50437600000000005</v>
      </c>
      <c r="N47" s="31"/>
      <c r="O47" s="29">
        <v>90</v>
      </c>
      <c r="P47" s="29"/>
      <c r="Q47" s="29" t="s">
        <v>23</v>
      </c>
      <c r="R47" s="29" t="s">
        <v>23</v>
      </c>
      <c r="S47" s="29" t="s">
        <v>23</v>
      </c>
      <c r="T47" s="29" t="s">
        <v>23</v>
      </c>
      <c r="U47" s="29"/>
    </row>
    <row r="48" spans="1:21" x14ac:dyDescent="0.25">
      <c r="A48" s="29" t="s">
        <v>61</v>
      </c>
      <c r="B48" s="13" t="s">
        <v>62</v>
      </c>
      <c r="C48" s="30" t="s">
        <v>18</v>
      </c>
      <c r="D48" s="30">
        <v>20152</v>
      </c>
      <c r="E48" s="31">
        <v>3637</v>
      </c>
      <c r="F48" s="30">
        <v>628869</v>
      </c>
      <c r="G48" s="31">
        <v>7.1435999999999999E-2</v>
      </c>
      <c r="H48" s="30">
        <v>5.2479999999999999E-2</v>
      </c>
      <c r="I48" s="30">
        <v>9.7239999999999993E-2</v>
      </c>
      <c r="J48" s="30">
        <v>1.0987</v>
      </c>
      <c r="K48" s="30">
        <v>0.80720000000000003</v>
      </c>
      <c r="L48" s="30">
        <v>1.4956</v>
      </c>
      <c r="M48" s="30">
        <v>0.54947900000000005</v>
      </c>
      <c r="N48" s="31"/>
      <c r="O48" s="29">
        <v>91</v>
      </c>
      <c r="P48" s="29"/>
      <c r="Q48" s="29" t="s">
        <v>23</v>
      </c>
      <c r="R48" s="29" t="s">
        <v>23</v>
      </c>
      <c r="S48" s="29" t="s">
        <v>23</v>
      </c>
      <c r="T48" s="29" t="s">
        <v>23</v>
      </c>
      <c r="U48" s="29"/>
    </row>
    <row r="49" spans="1:21" x14ac:dyDescent="0.25">
      <c r="A49" s="29" t="s">
        <v>61</v>
      </c>
      <c r="B49" s="13" t="s">
        <v>62</v>
      </c>
      <c r="C49" s="30" t="s">
        <v>18</v>
      </c>
      <c r="D49" s="30">
        <v>20153</v>
      </c>
      <c r="E49" s="31">
        <v>3718</v>
      </c>
      <c r="F49" s="30">
        <v>626445</v>
      </c>
      <c r="G49" s="31">
        <v>6.9126999999999994E-2</v>
      </c>
      <c r="H49" s="30">
        <v>5.0786999999999999E-2</v>
      </c>
      <c r="I49" s="30">
        <v>9.4089999999999993E-2</v>
      </c>
      <c r="J49" s="30">
        <v>1.1348</v>
      </c>
      <c r="K49" s="30">
        <v>0.8337</v>
      </c>
      <c r="L49" s="30">
        <v>1.5446</v>
      </c>
      <c r="M49" s="30">
        <v>0.42138999999999999</v>
      </c>
      <c r="N49" s="31"/>
      <c r="O49" s="29">
        <v>92</v>
      </c>
      <c r="P49" s="29"/>
      <c r="Q49" s="29" t="s">
        <v>23</v>
      </c>
      <c r="R49" s="29" t="s">
        <v>23</v>
      </c>
      <c r="S49" s="29" t="s">
        <v>23</v>
      </c>
      <c r="T49" s="29" t="s">
        <v>23</v>
      </c>
      <c r="U49" s="29"/>
    </row>
    <row r="50" spans="1:21" x14ac:dyDescent="0.25">
      <c r="A50" s="29" t="s">
        <v>61</v>
      </c>
      <c r="B50" s="13" t="s">
        <v>62</v>
      </c>
      <c r="C50" s="30" t="s">
        <v>18</v>
      </c>
      <c r="D50" s="30">
        <v>20154</v>
      </c>
      <c r="E50" s="31">
        <v>3641</v>
      </c>
      <c r="F50" s="30">
        <v>632533</v>
      </c>
      <c r="G50" s="31">
        <v>7.2858999999999993E-2</v>
      </c>
      <c r="H50" s="30">
        <v>5.3532000000000003E-2</v>
      </c>
      <c r="I50" s="30">
        <v>9.9159999999999998E-2</v>
      </c>
      <c r="J50" s="30">
        <v>1.1056999999999999</v>
      </c>
      <c r="K50" s="30">
        <v>0.81240000000000001</v>
      </c>
      <c r="L50" s="30">
        <v>1.5048999999999999</v>
      </c>
      <c r="M50" s="30">
        <v>0.52299099999999998</v>
      </c>
      <c r="N50" s="31"/>
      <c r="O50" s="29">
        <v>92</v>
      </c>
      <c r="P50" s="29"/>
      <c r="Q50" s="29" t="s">
        <v>23</v>
      </c>
      <c r="R50" s="29" t="s">
        <v>23</v>
      </c>
      <c r="S50" s="29" t="s">
        <v>23</v>
      </c>
      <c r="T50" s="29" t="s">
        <v>23</v>
      </c>
      <c r="U50" s="29"/>
    </row>
    <row r="51" spans="1:21" x14ac:dyDescent="0.25">
      <c r="A51" s="29" t="s">
        <v>61</v>
      </c>
      <c r="B51" s="13" t="s">
        <v>62</v>
      </c>
      <c r="C51" s="30" t="s">
        <v>18</v>
      </c>
      <c r="D51" s="30">
        <v>20161</v>
      </c>
      <c r="E51" s="31">
        <v>3679</v>
      </c>
      <c r="F51" s="30">
        <v>632216</v>
      </c>
      <c r="G51" s="31">
        <v>7.2457999999999995E-2</v>
      </c>
      <c r="H51" s="30">
        <v>5.3242999999999999E-2</v>
      </c>
      <c r="I51" s="30">
        <v>9.8610000000000003E-2</v>
      </c>
      <c r="J51" s="30">
        <v>1.0750999999999999</v>
      </c>
      <c r="K51" s="30">
        <v>0.79</v>
      </c>
      <c r="L51" s="30">
        <v>1.4631000000000001</v>
      </c>
      <c r="M51" s="30">
        <v>0.644953</v>
      </c>
      <c r="N51" s="31"/>
      <c r="O51" s="29">
        <v>91</v>
      </c>
      <c r="P51" s="29"/>
      <c r="Q51" s="29">
        <v>1.0940000000000001</v>
      </c>
      <c r="R51" s="29">
        <v>0.80169999999999997</v>
      </c>
      <c r="S51" s="29">
        <v>1.4930000000000001</v>
      </c>
      <c r="T51" s="29">
        <v>0.57109399999999999</v>
      </c>
      <c r="U51" s="29"/>
    </row>
    <row r="52" spans="1:21" x14ac:dyDescent="0.25">
      <c r="A52" s="29" t="s">
        <v>61</v>
      </c>
      <c r="B52" s="13" t="s">
        <v>62</v>
      </c>
      <c r="C52" s="30" t="s">
        <v>18</v>
      </c>
      <c r="D52" s="30">
        <v>20162</v>
      </c>
      <c r="E52" s="31">
        <v>3794</v>
      </c>
      <c r="F52" s="30">
        <v>637322</v>
      </c>
      <c r="G52" s="31">
        <v>7.5277999999999998E-2</v>
      </c>
      <c r="H52" s="30">
        <v>5.5322999999999997E-2</v>
      </c>
      <c r="I52" s="30">
        <v>0.10242999999999999</v>
      </c>
      <c r="J52" s="30">
        <v>1.1024</v>
      </c>
      <c r="K52" s="30">
        <v>0.81020000000000003</v>
      </c>
      <c r="L52" s="30">
        <v>1.5001</v>
      </c>
      <c r="M52" s="30">
        <v>0.53488999999999998</v>
      </c>
      <c r="N52" s="31"/>
      <c r="O52" s="29">
        <v>91</v>
      </c>
      <c r="P52" s="29"/>
      <c r="Q52" s="29">
        <v>0.91610000000000003</v>
      </c>
      <c r="R52" s="29">
        <v>0.67220000000000002</v>
      </c>
      <c r="S52" s="29">
        <v>1.2485999999999999</v>
      </c>
      <c r="T52" s="29">
        <v>0.57926299999999997</v>
      </c>
      <c r="U52" s="29"/>
    </row>
    <row r="53" spans="1:21" x14ac:dyDescent="0.25">
      <c r="A53" s="29" t="s">
        <v>61</v>
      </c>
      <c r="B53" s="13" t="s">
        <v>62</v>
      </c>
      <c r="C53" s="30" t="s">
        <v>18</v>
      </c>
      <c r="D53" s="30">
        <v>20163</v>
      </c>
      <c r="E53" s="31">
        <v>3440</v>
      </c>
      <c r="F53" s="30">
        <v>636272</v>
      </c>
      <c r="G53" s="31">
        <v>6.6783999999999996E-2</v>
      </c>
      <c r="H53" s="30">
        <v>4.9044999999999998E-2</v>
      </c>
      <c r="I53" s="30">
        <v>9.0939999999999993E-2</v>
      </c>
      <c r="J53" s="30">
        <v>1.103</v>
      </c>
      <c r="K53" s="30">
        <v>0.81</v>
      </c>
      <c r="L53" s="30">
        <v>1.5019</v>
      </c>
      <c r="M53" s="30">
        <v>0.53367200000000004</v>
      </c>
      <c r="N53" s="31"/>
      <c r="O53" s="29">
        <v>92</v>
      </c>
      <c r="P53" s="29"/>
      <c r="Q53" s="29">
        <v>0.82550000000000001</v>
      </c>
      <c r="R53" s="29">
        <v>0.60519999999999996</v>
      </c>
      <c r="S53" s="29">
        <v>1.1258999999999999</v>
      </c>
      <c r="T53" s="29">
        <v>0.22580800000000001</v>
      </c>
      <c r="U53" s="29"/>
    </row>
    <row r="54" spans="1:21" x14ac:dyDescent="0.25">
      <c r="A54" s="29" t="s">
        <v>61</v>
      </c>
      <c r="B54" s="13" t="s">
        <v>62</v>
      </c>
      <c r="C54" s="30" t="s">
        <v>18</v>
      </c>
      <c r="D54" s="30">
        <v>20164</v>
      </c>
      <c r="E54" s="31">
        <v>3505</v>
      </c>
      <c r="F54" s="30">
        <v>643330</v>
      </c>
      <c r="G54" s="31">
        <v>6.9865999999999998E-2</v>
      </c>
      <c r="H54" s="30">
        <v>5.1325000000000003E-2</v>
      </c>
      <c r="I54" s="30">
        <v>9.511E-2</v>
      </c>
      <c r="J54" s="30">
        <v>1.0713999999999999</v>
      </c>
      <c r="K54" s="30">
        <v>0.78710000000000002</v>
      </c>
      <c r="L54" s="30">
        <v>1.4584999999999999</v>
      </c>
      <c r="M54" s="30">
        <v>0.66105499999999995</v>
      </c>
      <c r="N54" s="31"/>
      <c r="O54" s="29">
        <v>92</v>
      </c>
      <c r="P54" s="29"/>
      <c r="Q54" s="29">
        <v>0.85370000000000001</v>
      </c>
      <c r="R54" s="29">
        <v>0.62619999999999998</v>
      </c>
      <c r="S54" s="29">
        <v>1.1639999999999999</v>
      </c>
      <c r="T54" s="29">
        <v>0.317409</v>
      </c>
      <c r="U54" s="29"/>
    </row>
    <row r="55" spans="1:21" x14ac:dyDescent="0.25">
      <c r="A55" s="29" t="s">
        <v>61</v>
      </c>
      <c r="B55" s="13" t="s">
        <v>62</v>
      </c>
      <c r="C55" s="30" t="s">
        <v>17</v>
      </c>
      <c r="D55" s="30">
        <v>20111</v>
      </c>
      <c r="E55" s="31">
        <v>578</v>
      </c>
      <c r="F55" s="30">
        <v>132624</v>
      </c>
      <c r="G55" s="31">
        <v>4.4970999999999997E-2</v>
      </c>
      <c r="H55" s="30">
        <v>3.2496999999999998E-2</v>
      </c>
      <c r="I55" s="30">
        <v>6.2230000000000001E-2</v>
      </c>
      <c r="J55" s="30">
        <v>0.7379</v>
      </c>
      <c r="K55" s="30">
        <v>0.53320000000000001</v>
      </c>
      <c r="L55" s="30">
        <v>1.0210999999999999</v>
      </c>
      <c r="M55" s="30">
        <v>6.6667000000000004E-2</v>
      </c>
      <c r="N55" s="31"/>
      <c r="O55" s="29">
        <v>90</v>
      </c>
      <c r="P55" s="29"/>
      <c r="Q55" s="29" t="s">
        <v>23</v>
      </c>
      <c r="R55" s="29" t="s">
        <v>23</v>
      </c>
      <c r="S55" s="29" t="s">
        <v>23</v>
      </c>
      <c r="T55" s="29" t="s">
        <v>23</v>
      </c>
      <c r="U55" s="29"/>
    </row>
    <row r="56" spans="1:21" x14ac:dyDescent="0.25">
      <c r="A56" s="29" t="s">
        <v>61</v>
      </c>
      <c r="B56" s="13" t="s">
        <v>62</v>
      </c>
      <c r="C56" s="30" t="s">
        <v>17</v>
      </c>
      <c r="D56" s="30">
        <v>20112</v>
      </c>
      <c r="E56" s="31">
        <v>787</v>
      </c>
      <c r="F56" s="30">
        <v>133311</v>
      </c>
      <c r="G56" s="31">
        <v>6.4784999999999995E-2</v>
      </c>
      <c r="H56" s="30">
        <v>4.7059999999999998E-2</v>
      </c>
      <c r="I56" s="30">
        <v>8.9190000000000005E-2</v>
      </c>
      <c r="J56" s="30">
        <v>0.83360000000000001</v>
      </c>
      <c r="K56" s="30">
        <v>0.60550000000000004</v>
      </c>
      <c r="L56" s="30">
        <v>1.1476</v>
      </c>
      <c r="M56" s="30">
        <v>0.264436</v>
      </c>
      <c r="N56" s="31"/>
      <c r="O56" s="29">
        <v>91</v>
      </c>
      <c r="P56" s="29"/>
      <c r="Q56" s="29" t="s">
        <v>23</v>
      </c>
      <c r="R56" s="29" t="s">
        <v>23</v>
      </c>
      <c r="S56" s="29" t="s">
        <v>23</v>
      </c>
      <c r="T56" s="29" t="s">
        <v>23</v>
      </c>
      <c r="U56" s="29"/>
    </row>
    <row r="57" spans="1:21" x14ac:dyDescent="0.25">
      <c r="A57" s="29" t="s">
        <v>61</v>
      </c>
      <c r="B57" s="13" t="s">
        <v>62</v>
      </c>
      <c r="C57" s="30" t="s">
        <v>17</v>
      </c>
      <c r="D57" s="30">
        <v>20113</v>
      </c>
      <c r="E57" s="31">
        <v>574</v>
      </c>
      <c r="F57" s="30">
        <v>132612</v>
      </c>
      <c r="G57" s="31">
        <v>4.6108999999999997E-2</v>
      </c>
      <c r="H57" s="30">
        <v>3.3331E-2</v>
      </c>
      <c r="I57" s="30">
        <v>6.3789999999999999E-2</v>
      </c>
      <c r="J57" s="30">
        <v>0.6411</v>
      </c>
      <c r="K57" s="30">
        <v>0.46339999999999998</v>
      </c>
      <c r="L57" s="30">
        <v>0.88680000000000003</v>
      </c>
      <c r="M57" s="30">
        <v>7.247E-3</v>
      </c>
      <c r="N57" s="31">
        <v>1</v>
      </c>
      <c r="O57" s="29">
        <v>92</v>
      </c>
      <c r="P57" s="29"/>
      <c r="Q57" s="29" t="s">
        <v>23</v>
      </c>
      <c r="R57" s="29" t="s">
        <v>23</v>
      </c>
      <c r="S57" s="29" t="s">
        <v>23</v>
      </c>
      <c r="T57" s="29" t="s">
        <v>23</v>
      </c>
      <c r="U57" s="29"/>
    </row>
    <row r="58" spans="1:21" x14ac:dyDescent="0.25">
      <c r="A58" s="29" t="s">
        <v>61</v>
      </c>
      <c r="B58" s="13" t="s">
        <v>62</v>
      </c>
      <c r="C58" s="30" t="s">
        <v>17</v>
      </c>
      <c r="D58" s="30">
        <v>20114</v>
      </c>
      <c r="E58" s="31">
        <v>658</v>
      </c>
      <c r="F58" s="30">
        <v>133635</v>
      </c>
      <c r="G58" s="31">
        <v>5.5278000000000001E-2</v>
      </c>
      <c r="H58" s="30">
        <v>4.0044000000000003E-2</v>
      </c>
      <c r="I58" s="30">
        <v>7.6310000000000003E-2</v>
      </c>
      <c r="J58" s="30">
        <v>0.71970000000000001</v>
      </c>
      <c r="K58" s="30">
        <v>0.52129999999999999</v>
      </c>
      <c r="L58" s="30">
        <v>0.99339999999999995</v>
      </c>
      <c r="M58" s="30">
        <v>4.5508E-2</v>
      </c>
      <c r="N58" s="31"/>
      <c r="O58" s="29">
        <v>92</v>
      </c>
      <c r="P58" s="29"/>
      <c r="Q58" s="29" t="s">
        <v>23</v>
      </c>
      <c r="R58" s="29" t="s">
        <v>23</v>
      </c>
      <c r="S58" s="29" t="s">
        <v>23</v>
      </c>
      <c r="T58" s="29" t="s">
        <v>23</v>
      </c>
      <c r="U58" s="29"/>
    </row>
    <row r="59" spans="1:21" x14ac:dyDescent="0.25">
      <c r="A59" s="29" t="s">
        <v>61</v>
      </c>
      <c r="B59" s="13" t="s">
        <v>62</v>
      </c>
      <c r="C59" s="30" t="s">
        <v>17</v>
      </c>
      <c r="D59" s="30">
        <v>20121</v>
      </c>
      <c r="E59" s="31">
        <v>639</v>
      </c>
      <c r="F59" s="30">
        <v>133390</v>
      </c>
      <c r="G59" s="31">
        <v>5.1983000000000001E-2</v>
      </c>
      <c r="H59" s="30">
        <v>3.7642000000000002E-2</v>
      </c>
      <c r="I59" s="30">
        <v>7.1790000000000007E-2</v>
      </c>
      <c r="J59" s="30">
        <v>0.67710000000000004</v>
      </c>
      <c r="K59" s="30">
        <v>0.49030000000000001</v>
      </c>
      <c r="L59" s="30">
        <v>0.93500000000000005</v>
      </c>
      <c r="M59" s="30">
        <v>1.7887E-2</v>
      </c>
      <c r="N59" s="31"/>
      <c r="O59" s="29">
        <v>91</v>
      </c>
      <c r="P59" s="29"/>
      <c r="Q59" s="29" t="s">
        <v>23</v>
      </c>
      <c r="R59" s="29" t="s">
        <v>23</v>
      </c>
      <c r="S59" s="29" t="s">
        <v>23</v>
      </c>
      <c r="T59" s="29" t="s">
        <v>23</v>
      </c>
      <c r="U59" s="29"/>
    </row>
    <row r="60" spans="1:21" x14ac:dyDescent="0.25">
      <c r="A60" s="29" t="s">
        <v>61</v>
      </c>
      <c r="B60" s="13" t="s">
        <v>62</v>
      </c>
      <c r="C60" s="30" t="s">
        <v>17</v>
      </c>
      <c r="D60" s="30">
        <v>20122</v>
      </c>
      <c r="E60" s="31">
        <v>646</v>
      </c>
      <c r="F60" s="30">
        <v>134447</v>
      </c>
      <c r="G60" s="31">
        <v>5.3795999999999997E-2</v>
      </c>
      <c r="H60" s="30">
        <v>3.8954999999999997E-2</v>
      </c>
      <c r="I60" s="30">
        <v>7.4289999999999995E-2</v>
      </c>
      <c r="J60" s="30">
        <v>0.72389999999999999</v>
      </c>
      <c r="K60" s="30">
        <v>0.5242</v>
      </c>
      <c r="L60" s="30">
        <v>0.99960000000000004</v>
      </c>
      <c r="M60" s="30">
        <v>4.9743999999999997E-2</v>
      </c>
      <c r="N60" s="31"/>
      <c r="O60" s="29">
        <v>91</v>
      </c>
      <c r="P60" s="29"/>
      <c r="Q60" s="29" t="s">
        <v>23</v>
      </c>
      <c r="R60" s="29" t="s">
        <v>23</v>
      </c>
      <c r="S60" s="29" t="s">
        <v>23</v>
      </c>
      <c r="T60" s="29" t="s">
        <v>23</v>
      </c>
      <c r="U60" s="29"/>
    </row>
    <row r="61" spans="1:21" x14ac:dyDescent="0.25">
      <c r="A61" s="29" t="s">
        <v>61</v>
      </c>
      <c r="B61" s="13" t="s">
        <v>62</v>
      </c>
      <c r="C61" s="30" t="s">
        <v>17</v>
      </c>
      <c r="D61" s="30">
        <v>20123</v>
      </c>
      <c r="E61" s="31">
        <v>568</v>
      </c>
      <c r="F61" s="30">
        <v>133784</v>
      </c>
      <c r="G61" s="31">
        <v>4.3215999999999997E-2</v>
      </c>
      <c r="H61" s="30">
        <v>3.1236E-2</v>
      </c>
      <c r="I61" s="30">
        <v>5.9790000000000003E-2</v>
      </c>
      <c r="J61" s="30">
        <v>0.62990000000000002</v>
      </c>
      <c r="K61" s="30">
        <v>0.45529999999999998</v>
      </c>
      <c r="L61" s="30">
        <v>0.87150000000000005</v>
      </c>
      <c r="M61" s="30">
        <v>5.2639999999999996E-3</v>
      </c>
      <c r="N61" s="31">
        <v>1</v>
      </c>
      <c r="O61" s="29">
        <v>92</v>
      </c>
      <c r="P61" s="29"/>
      <c r="Q61" s="29" t="s">
        <v>23</v>
      </c>
      <c r="R61" s="29" t="s">
        <v>23</v>
      </c>
      <c r="S61" s="29" t="s">
        <v>23</v>
      </c>
      <c r="T61" s="29" t="s">
        <v>23</v>
      </c>
      <c r="U61" s="29"/>
    </row>
    <row r="62" spans="1:21" x14ac:dyDescent="0.25">
      <c r="A62" s="29" t="s">
        <v>61</v>
      </c>
      <c r="B62" s="13" t="s">
        <v>62</v>
      </c>
      <c r="C62" s="30" t="s">
        <v>17</v>
      </c>
      <c r="D62" s="30">
        <v>20124</v>
      </c>
      <c r="E62" s="31">
        <v>609</v>
      </c>
      <c r="F62" s="30">
        <v>135147</v>
      </c>
      <c r="G62" s="31">
        <v>4.5463000000000003E-2</v>
      </c>
      <c r="H62" s="30">
        <v>3.2906999999999999E-2</v>
      </c>
      <c r="I62" s="30">
        <v>6.2810000000000005E-2</v>
      </c>
      <c r="J62" s="30">
        <v>0.62470000000000003</v>
      </c>
      <c r="K62" s="30">
        <v>0.45219999999999999</v>
      </c>
      <c r="L62" s="30">
        <v>0.86309999999999998</v>
      </c>
      <c r="M62" s="30">
        <v>4.3350000000000003E-3</v>
      </c>
      <c r="N62" s="31">
        <v>1</v>
      </c>
      <c r="O62" s="29">
        <v>92</v>
      </c>
      <c r="P62" s="29"/>
      <c r="Q62" s="29" t="s">
        <v>23</v>
      </c>
      <c r="R62" s="29" t="s">
        <v>23</v>
      </c>
      <c r="S62" s="29" t="s">
        <v>23</v>
      </c>
      <c r="T62" s="29" t="s">
        <v>23</v>
      </c>
      <c r="U62" s="29"/>
    </row>
    <row r="63" spans="1:21" x14ac:dyDescent="0.25">
      <c r="A63" s="29" t="s">
        <v>61</v>
      </c>
      <c r="B63" s="13" t="s">
        <v>62</v>
      </c>
      <c r="C63" s="30" t="s">
        <v>17</v>
      </c>
      <c r="D63" s="30">
        <v>20131</v>
      </c>
      <c r="E63" s="31">
        <v>461</v>
      </c>
      <c r="F63" s="30">
        <v>135112</v>
      </c>
      <c r="G63" s="31">
        <v>3.9772000000000002E-2</v>
      </c>
      <c r="H63" s="30">
        <v>2.86E-2</v>
      </c>
      <c r="I63" s="30">
        <v>5.5309999999999998E-2</v>
      </c>
      <c r="J63" s="30">
        <v>0.59560000000000002</v>
      </c>
      <c r="K63" s="30">
        <v>0.42830000000000001</v>
      </c>
      <c r="L63" s="30">
        <v>0.82820000000000005</v>
      </c>
      <c r="M63" s="30">
        <v>2.068E-3</v>
      </c>
      <c r="N63" s="31">
        <v>1</v>
      </c>
      <c r="O63" s="29">
        <v>90</v>
      </c>
      <c r="P63" s="29"/>
      <c r="Q63" s="29" t="s">
        <v>23</v>
      </c>
      <c r="R63" s="29" t="s">
        <v>23</v>
      </c>
      <c r="S63" s="29" t="s">
        <v>23</v>
      </c>
      <c r="T63" s="29" t="s">
        <v>23</v>
      </c>
      <c r="U63" s="29"/>
    </row>
    <row r="64" spans="1:21" x14ac:dyDescent="0.25">
      <c r="A64" s="29" t="s">
        <v>61</v>
      </c>
      <c r="B64" s="13" t="s">
        <v>62</v>
      </c>
      <c r="C64" s="30" t="s">
        <v>17</v>
      </c>
      <c r="D64" s="30">
        <v>20132</v>
      </c>
      <c r="E64" s="31">
        <v>529</v>
      </c>
      <c r="F64" s="30">
        <v>136150</v>
      </c>
      <c r="G64" s="31">
        <v>4.3189999999999999E-2</v>
      </c>
      <c r="H64" s="30">
        <v>3.1158000000000002E-2</v>
      </c>
      <c r="I64" s="30">
        <v>5.987E-2</v>
      </c>
      <c r="J64" s="30">
        <v>0.60429999999999995</v>
      </c>
      <c r="K64" s="30">
        <v>0.43590000000000001</v>
      </c>
      <c r="L64" s="30">
        <v>0.83760000000000001</v>
      </c>
      <c r="M64" s="30">
        <v>2.4989999999999999E-3</v>
      </c>
      <c r="N64" s="31">
        <v>1</v>
      </c>
      <c r="O64" s="29">
        <v>91</v>
      </c>
      <c r="P64" s="29"/>
      <c r="Q64" s="29" t="s">
        <v>23</v>
      </c>
      <c r="R64" s="29" t="s">
        <v>23</v>
      </c>
      <c r="S64" s="29" t="s">
        <v>23</v>
      </c>
      <c r="T64" s="29" t="s">
        <v>23</v>
      </c>
      <c r="U64" s="29"/>
    </row>
    <row r="65" spans="1:21" x14ac:dyDescent="0.25">
      <c r="A65" s="29" t="s">
        <v>61</v>
      </c>
      <c r="B65" s="13" t="s">
        <v>62</v>
      </c>
      <c r="C65" s="30" t="s">
        <v>17</v>
      </c>
      <c r="D65" s="30">
        <v>20133</v>
      </c>
      <c r="E65" s="31">
        <v>460</v>
      </c>
      <c r="F65" s="30">
        <v>135239</v>
      </c>
      <c r="G65" s="31">
        <v>3.7345000000000003E-2</v>
      </c>
      <c r="H65" s="30">
        <v>2.6866999999999999E-2</v>
      </c>
      <c r="I65" s="30">
        <v>5.1909999999999998E-2</v>
      </c>
      <c r="J65" s="30">
        <v>0.6028</v>
      </c>
      <c r="K65" s="30">
        <v>0.43369999999999997</v>
      </c>
      <c r="L65" s="30">
        <v>0.83789999999999998</v>
      </c>
      <c r="M65" s="30">
        <v>2.5899999999999999E-3</v>
      </c>
      <c r="N65" s="31">
        <v>1</v>
      </c>
      <c r="O65" s="29">
        <v>92</v>
      </c>
      <c r="P65" s="29"/>
      <c r="Q65" s="29" t="s">
        <v>23</v>
      </c>
      <c r="R65" s="29" t="s">
        <v>23</v>
      </c>
      <c r="S65" s="29" t="s">
        <v>23</v>
      </c>
      <c r="T65" s="29" t="s">
        <v>23</v>
      </c>
      <c r="U65" s="29"/>
    </row>
    <row r="66" spans="1:21" x14ac:dyDescent="0.25">
      <c r="A66" s="29" t="s">
        <v>61</v>
      </c>
      <c r="B66" s="13" t="s">
        <v>62</v>
      </c>
      <c r="C66" s="30" t="s">
        <v>17</v>
      </c>
      <c r="D66" s="30">
        <v>20134</v>
      </c>
      <c r="E66" s="31">
        <v>522</v>
      </c>
      <c r="F66" s="30">
        <v>136328</v>
      </c>
      <c r="G66" s="31">
        <v>4.3542999999999998E-2</v>
      </c>
      <c r="H66" s="30">
        <v>3.1403E-2</v>
      </c>
      <c r="I66" s="30">
        <v>6.0380000000000003E-2</v>
      </c>
      <c r="J66" s="30">
        <v>0.66720000000000002</v>
      </c>
      <c r="K66" s="30">
        <v>0.48120000000000002</v>
      </c>
      <c r="L66" s="30">
        <v>0.92520000000000002</v>
      </c>
      <c r="M66" s="30">
        <v>1.5252999999999999E-2</v>
      </c>
      <c r="N66" s="31"/>
      <c r="O66" s="29">
        <v>92</v>
      </c>
      <c r="P66" s="29"/>
      <c r="Q66" s="29" t="s">
        <v>23</v>
      </c>
      <c r="R66" s="29" t="s">
        <v>23</v>
      </c>
      <c r="S66" s="29" t="s">
        <v>23</v>
      </c>
      <c r="T66" s="29" t="s">
        <v>23</v>
      </c>
      <c r="U66" s="29"/>
    </row>
    <row r="67" spans="1:21" x14ac:dyDescent="0.25">
      <c r="A67" s="29" t="s">
        <v>61</v>
      </c>
      <c r="B67" s="13" t="s">
        <v>62</v>
      </c>
      <c r="C67" s="30" t="s">
        <v>17</v>
      </c>
      <c r="D67" s="30">
        <v>20141</v>
      </c>
      <c r="E67" s="31">
        <v>558</v>
      </c>
      <c r="F67" s="30">
        <v>135980</v>
      </c>
      <c r="G67" s="31">
        <v>4.8099000000000003E-2</v>
      </c>
      <c r="H67" s="30">
        <v>3.4736000000000003E-2</v>
      </c>
      <c r="I67" s="30">
        <v>6.6600000000000006E-2</v>
      </c>
      <c r="J67" s="30">
        <v>0.71330000000000005</v>
      </c>
      <c r="K67" s="30">
        <v>0.5151</v>
      </c>
      <c r="L67" s="30">
        <v>0.98760000000000003</v>
      </c>
      <c r="M67" s="30">
        <v>4.1862000000000003E-2</v>
      </c>
      <c r="N67" s="31"/>
      <c r="O67" s="29">
        <v>90</v>
      </c>
      <c r="P67" s="29"/>
      <c r="Q67" s="29" t="s">
        <v>23</v>
      </c>
      <c r="R67" s="29" t="s">
        <v>23</v>
      </c>
      <c r="S67" s="29" t="s">
        <v>23</v>
      </c>
      <c r="T67" s="29" t="s">
        <v>23</v>
      </c>
      <c r="U67" s="29"/>
    </row>
    <row r="68" spans="1:21" x14ac:dyDescent="0.25">
      <c r="A68" s="29" t="s">
        <v>61</v>
      </c>
      <c r="B68" s="13" t="s">
        <v>62</v>
      </c>
      <c r="C68" s="30" t="s">
        <v>17</v>
      </c>
      <c r="D68" s="30">
        <v>20142</v>
      </c>
      <c r="E68" s="31">
        <v>498</v>
      </c>
      <c r="F68" s="30">
        <v>136821</v>
      </c>
      <c r="G68" s="31">
        <v>3.8452E-2</v>
      </c>
      <c r="H68" s="30">
        <v>2.7725E-2</v>
      </c>
      <c r="I68" s="30">
        <v>5.3330000000000002E-2</v>
      </c>
      <c r="J68" s="30">
        <v>0.60060000000000002</v>
      </c>
      <c r="K68" s="30">
        <v>0.433</v>
      </c>
      <c r="L68" s="30">
        <v>0.83299999999999996</v>
      </c>
      <c r="M68" s="30">
        <v>2.2490000000000001E-3</v>
      </c>
      <c r="N68" s="31">
        <v>1</v>
      </c>
      <c r="O68" s="29">
        <v>91</v>
      </c>
      <c r="P68" s="29"/>
      <c r="Q68" s="29" t="s">
        <v>23</v>
      </c>
      <c r="R68" s="29" t="s">
        <v>23</v>
      </c>
      <c r="S68" s="29" t="s">
        <v>23</v>
      </c>
      <c r="T68" s="29" t="s">
        <v>23</v>
      </c>
      <c r="U68" s="29"/>
    </row>
    <row r="69" spans="1:21" x14ac:dyDescent="0.25">
      <c r="A69" s="29" t="s">
        <v>61</v>
      </c>
      <c r="B69" s="13" t="s">
        <v>62</v>
      </c>
      <c r="C69" s="30" t="s">
        <v>17</v>
      </c>
      <c r="D69" s="30">
        <v>20143</v>
      </c>
      <c r="E69" s="31">
        <v>492</v>
      </c>
      <c r="F69" s="30">
        <v>135946</v>
      </c>
      <c r="G69" s="31">
        <v>4.1244000000000003E-2</v>
      </c>
      <c r="H69" s="30">
        <v>2.9711999999999999E-2</v>
      </c>
      <c r="I69" s="30">
        <v>5.7250000000000002E-2</v>
      </c>
      <c r="J69" s="30">
        <v>0.65080000000000005</v>
      </c>
      <c r="K69" s="30">
        <v>0.46889999999999998</v>
      </c>
      <c r="L69" s="30">
        <v>0.90349999999999997</v>
      </c>
      <c r="M69" s="30">
        <v>1.0267999999999999E-2</v>
      </c>
      <c r="N69" s="31"/>
      <c r="O69" s="29">
        <v>92</v>
      </c>
      <c r="P69" s="29"/>
      <c r="Q69" s="29" t="s">
        <v>23</v>
      </c>
      <c r="R69" s="29" t="s">
        <v>23</v>
      </c>
      <c r="S69" s="29" t="s">
        <v>23</v>
      </c>
      <c r="T69" s="29" t="s">
        <v>23</v>
      </c>
      <c r="U69" s="29"/>
    </row>
    <row r="70" spans="1:21" x14ac:dyDescent="0.25">
      <c r="A70" s="29" t="s">
        <v>61</v>
      </c>
      <c r="B70" s="13" t="s">
        <v>62</v>
      </c>
      <c r="C70" s="30" t="s">
        <v>17</v>
      </c>
      <c r="D70" s="30">
        <v>20144</v>
      </c>
      <c r="E70" s="31">
        <v>504</v>
      </c>
      <c r="F70" s="30">
        <v>136943</v>
      </c>
      <c r="G70" s="31">
        <v>3.8640000000000001E-2</v>
      </c>
      <c r="H70" s="30">
        <v>2.7869000000000001E-2</v>
      </c>
      <c r="I70" s="30">
        <v>5.357E-2</v>
      </c>
      <c r="J70" s="30">
        <v>0.59950000000000003</v>
      </c>
      <c r="K70" s="30">
        <v>0.43240000000000001</v>
      </c>
      <c r="L70" s="30">
        <v>0.83120000000000005</v>
      </c>
      <c r="M70" s="30">
        <v>2.1480000000000002E-3</v>
      </c>
      <c r="N70" s="31">
        <v>1</v>
      </c>
      <c r="O70" s="29">
        <v>92</v>
      </c>
      <c r="P70" s="29"/>
      <c r="Q70" s="29" t="s">
        <v>23</v>
      </c>
      <c r="R70" s="29" t="s">
        <v>23</v>
      </c>
      <c r="S70" s="29" t="s">
        <v>23</v>
      </c>
      <c r="T70" s="29" t="s">
        <v>23</v>
      </c>
      <c r="U70" s="29"/>
    </row>
    <row r="71" spans="1:21" x14ac:dyDescent="0.25">
      <c r="A71" s="29" t="s">
        <v>61</v>
      </c>
      <c r="B71" s="13" t="s">
        <v>62</v>
      </c>
      <c r="C71" s="30" t="s">
        <v>17</v>
      </c>
      <c r="D71" s="30">
        <v>20151</v>
      </c>
      <c r="E71" s="31">
        <v>520</v>
      </c>
      <c r="F71" s="30">
        <v>136139</v>
      </c>
      <c r="G71" s="31">
        <v>4.4081000000000002E-2</v>
      </c>
      <c r="H71" s="30">
        <v>3.1801999999999997E-2</v>
      </c>
      <c r="I71" s="30">
        <v>6.1100000000000002E-2</v>
      </c>
      <c r="J71" s="30">
        <v>0.65100000000000002</v>
      </c>
      <c r="K71" s="30">
        <v>0.46970000000000001</v>
      </c>
      <c r="L71" s="30">
        <v>0.90229999999999999</v>
      </c>
      <c r="M71" s="30">
        <v>9.9710000000000007E-3</v>
      </c>
      <c r="N71" s="31">
        <v>1</v>
      </c>
      <c r="O71" s="29">
        <v>90</v>
      </c>
      <c r="P71" s="29"/>
      <c r="Q71" s="29" t="s">
        <v>23</v>
      </c>
      <c r="R71" s="29" t="s">
        <v>23</v>
      </c>
      <c r="S71" s="29" t="s">
        <v>23</v>
      </c>
      <c r="T71" s="29" t="s">
        <v>23</v>
      </c>
      <c r="U71" s="29"/>
    </row>
    <row r="72" spans="1:21" x14ac:dyDescent="0.25">
      <c r="A72" s="29" t="s">
        <v>61</v>
      </c>
      <c r="B72" s="13" t="s">
        <v>62</v>
      </c>
      <c r="C72" s="30" t="s">
        <v>17</v>
      </c>
      <c r="D72" s="30">
        <v>20152</v>
      </c>
      <c r="E72" s="31">
        <v>551</v>
      </c>
      <c r="F72" s="30">
        <v>137015</v>
      </c>
      <c r="G72" s="31">
        <v>4.4923999999999999E-2</v>
      </c>
      <c r="H72" s="30">
        <v>3.2446999999999997E-2</v>
      </c>
      <c r="I72" s="30">
        <v>6.2199999999999998E-2</v>
      </c>
      <c r="J72" s="30">
        <v>0.69099999999999995</v>
      </c>
      <c r="K72" s="30">
        <v>0.49909999999999999</v>
      </c>
      <c r="L72" s="30">
        <v>0.95669999999999999</v>
      </c>
      <c r="M72" s="30">
        <v>2.5965999999999999E-2</v>
      </c>
      <c r="N72" s="31"/>
      <c r="O72" s="29">
        <v>91</v>
      </c>
      <c r="P72" s="29"/>
      <c r="Q72" s="29" t="s">
        <v>23</v>
      </c>
      <c r="R72" s="29" t="s">
        <v>23</v>
      </c>
      <c r="S72" s="29" t="s">
        <v>23</v>
      </c>
      <c r="T72" s="29" t="s">
        <v>23</v>
      </c>
      <c r="U72" s="29"/>
    </row>
    <row r="73" spans="1:21" x14ac:dyDescent="0.25">
      <c r="A73" s="29" t="s">
        <v>61</v>
      </c>
      <c r="B73" s="13" t="s">
        <v>62</v>
      </c>
      <c r="C73" s="30" t="s">
        <v>17</v>
      </c>
      <c r="D73" s="30">
        <v>20153</v>
      </c>
      <c r="E73" s="31">
        <v>452</v>
      </c>
      <c r="F73" s="30">
        <v>136078</v>
      </c>
      <c r="G73" s="31">
        <v>3.4321999999999998E-2</v>
      </c>
      <c r="H73" s="30">
        <v>2.4714E-2</v>
      </c>
      <c r="I73" s="30">
        <v>4.7669999999999997E-2</v>
      </c>
      <c r="J73" s="30">
        <v>0.56340000000000001</v>
      </c>
      <c r="K73" s="30">
        <v>0.40570000000000001</v>
      </c>
      <c r="L73" s="30">
        <v>0.78249999999999997</v>
      </c>
      <c r="M73" s="30">
        <v>6.1799999999999995E-4</v>
      </c>
      <c r="N73" s="31">
        <v>1</v>
      </c>
      <c r="O73" s="29">
        <v>92</v>
      </c>
      <c r="P73" s="29"/>
      <c r="Q73" s="29" t="s">
        <v>23</v>
      </c>
      <c r="R73" s="29" t="s">
        <v>23</v>
      </c>
      <c r="S73" s="29" t="s">
        <v>23</v>
      </c>
      <c r="T73" s="29" t="s">
        <v>23</v>
      </c>
      <c r="U73" s="29"/>
    </row>
    <row r="74" spans="1:21" x14ac:dyDescent="0.25">
      <c r="A74" s="29" t="s">
        <v>61</v>
      </c>
      <c r="B74" s="13" t="s">
        <v>62</v>
      </c>
      <c r="C74" s="30" t="s">
        <v>17</v>
      </c>
      <c r="D74" s="30">
        <v>20154</v>
      </c>
      <c r="E74" s="31">
        <v>499</v>
      </c>
      <c r="F74" s="30">
        <v>137024</v>
      </c>
      <c r="G74" s="31">
        <v>4.0014000000000001E-2</v>
      </c>
      <c r="H74" s="30">
        <v>2.8851999999999999E-2</v>
      </c>
      <c r="I74" s="30">
        <v>5.5489999999999998E-2</v>
      </c>
      <c r="J74" s="30">
        <v>0.60719999999999996</v>
      </c>
      <c r="K74" s="30">
        <v>0.43780000000000002</v>
      </c>
      <c r="L74" s="30">
        <v>0.84219999999999995</v>
      </c>
      <c r="M74" s="30">
        <v>2.7950000000000002E-3</v>
      </c>
      <c r="N74" s="31">
        <v>1</v>
      </c>
      <c r="O74" s="29">
        <v>92</v>
      </c>
      <c r="P74" s="29"/>
      <c r="Q74" s="29" t="s">
        <v>23</v>
      </c>
      <c r="R74" s="29" t="s">
        <v>23</v>
      </c>
      <c r="S74" s="29" t="s">
        <v>23</v>
      </c>
      <c r="T74" s="29" t="s">
        <v>23</v>
      </c>
      <c r="U74" s="29"/>
    </row>
    <row r="75" spans="1:21" x14ac:dyDescent="0.25">
      <c r="A75" s="29" t="s">
        <v>61</v>
      </c>
      <c r="B75" s="13" t="s">
        <v>62</v>
      </c>
      <c r="C75" s="30" t="s">
        <v>17</v>
      </c>
      <c r="D75" s="30">
        <v>20161</v>
      </c>
      <c r="E75" s="31">
        <v>515</v>
      </c>
      <c r="F75" s="30">
        <v>136718</v>
      </c>
      <c r="G75" s="31">
        <v>4.4692000000000003E-2</v>
      </c>
      <c r="H75" s="30">
        <v>3.2231999999999997E-2</v>
      </c>
      <c r="I75" s="30">
        <v>6.1969999999999997E-2</v>
      </c>
      <c r="J75" s="30">
        <v>0.66310000000000002</v>
      </c>
      <c r="K75" s="30">
        <v>0.4783</v>
      </c>
      <c r="L75" s="30">
        <v>0.91949999999999998</v>
      </c>
      <c r="M75" s="30">
        <v>1.3759E-2</v>
      </c>
      <c r="N75" s="31"/>
      <c r="O75" s="29">
        <v>91</v>
      </c>
      <c r="P75" s="29"/>
      <c r="Q75" s="29">
        <v>0.99380000000000002</v>
      </c>
      <c r="R75" s="29">
        <v>0.7046</v>
      </c>
      <c r="S75" s="29">
        <v>1.4016</v>
      </c>
      <c r="T75" s="29">
        <v>0.97167599999999998</v>
      </c>
      <c r="U75" s="29"/>
    </row>
    <row r="76" spans="1:21" x14ac:dyDescent="0.25">
      <c r="A76" s="29" t="s">
        <v>61</v>
      </c>
      <c r="B76" s="13" t="s">
        <v>62</v>
      </c>
      <c r="C76" s="30" t="s">
        <v>17</v>
      </c>
      <c r="D76" s="30">
        <v>20162</v>
      </c>
      <c r="E76" s="31">
        <v>491</v>
      </c>
      <c r="F76" s="30">
        <v>137423</v>
      </c>
      <c r="G76" s="31">
        <v>4.2938999999999998E-2</v>
      </c>
      <c r="H76" s="30">
        <v>3.0942999999999998E-2</v>
      </c>
      <c r="I76" s="30">
        <v>5.9589999999999997E-2</v>
      </c>
      <c r="J76" s="30">
        <v>0.62880000000000003</v>
      </c>
      <c r="K76" s="30">
        <v>0.45319999999999999</v>
      </c>
      <c r="L76" s="30">
        <v>0.87260000000000004</v>
      </c>
      <c r="M76" s="30">
        <v>5.5199999999999997E-3</v>
      </c>
      <c r="N76" s="31">
        <v>1</v>
      </c>
      <c r="O76" s="29">
        <v>91</v>
      </c>
      <c r="P76" s="29"/>
      <c r="Q76" s="29">
        <v>0.66279999999999994</v>
      </c>
      <c r="R76" s="29">
        <v>0.47160000000000002</v>
      </c>
      <c r="S76" s="29">
        <v>0.93149999999999999</v>
      </c>
      <c r="T76" s="29">
        <v>1.7864000000000001E-2</v>
      </c>
      <c r="U76" s="29" t="s">
        <v>46</v>
      </c>
    </row>
    <row r="77" spans="1:21" x14ac:dyDescent="0.25">
      <c r="A77" s="29" t="s">
        <v>61</v>
      </c>
      <c r="B77" s="13" t="s">
        <v>62</v>
      </c>
      <c r="C77" s="30" t="s">
        <v>17</v>
      </c>
      <c r="D77" s="30">
        <v>20163</v>
      </c>
      <c r="E77" s="31">
        <v>476</v>
      </c>
      <c r="F77" s="30">
        <v>136723</v>
      </c>
      <c r="G77" s="31">
        <v>3.8278E-2</v>
      </c>
      <c r="H77" s="30">
        <v>2.7577000000000001E-2</v>
      </c>
      <c r="I77" s="30">
        <v>5.3129999999999997E-2</v>
      </c>
      <c r="J77" s="30">
        <v>0.63219999999999998</v>
      </c>
      <c r="K77" s="30">
        <v>0.45550000000000002</v>
      </c>
      <c r="L77" s="30">
        <v>0.87749999999999995</v>
      </c>
      <c r="M77" s="30">
        <v>6.1240000000000001E-3</v>
      </c>
      <c r="N77" s="31">
        <v>1</v>
      </c>
      <c r="O77" s="29">
        <v>92</v>
      </c>
      <c r="P77" s="29"/>
      <c r="Q77" s="29">
        <v>0.83009999999999995</v>
      </c>
      <c r="R77" s="29">
        <v>0.58809999999999996</v>
      </c>
      <c r="S77" s="29">
        <v>1.1717</v>
      </c>
      <c r="T77" s="29">
        <v>0.28975699999999999</v>
      </c>
      <c r="U77" s="29"/>
    </row>
    <row r="78" spans="1:21" x14ac:dyDescent="0.25">
      <c r="A78" s="29" t="s">
        <v>61</v>
      </c>
      <c r="B78" s="13" t="s">
        <v>62</v>
      </c>
      <c r="C78" s="30" t="s">
        <v>17</v>
      </c>
      <c r="D78" s="30">
        <v>20164</v>
      </c>
      <c r="E78" s="31">
        <v>506</v>
      </c>
      <c r="F78" s="30">
        <v>137735</v>
      </c>
      <c r="G78" s="31">
        <v>4.2493000000000003E-2</v>
      </c>
      <c r="H78" s="30">
        <v>3.0646E-2</v>
      </c>
      <c r="I78" s="30">
        <v>5.892E-2</v>
      </c>
      <c r="J78" s="30">
        <v>0.65159999999999996</v>
      </c>
      <c r="K78" s="30">
        <v>0.47</v>
      </c>
      <c r="L78" s="30">
        <v>0.90359999999999996</v>
      </c>
      <c r="M78" s="30">
        <v>1.0227E-2</v>
      </c>
      <c r="N78" s="31"/>
      <c r="O78" s="29">
        <v>92</v>
      </c>
      <c r="P78" s="29"/>
      <c r="Q78" s="29">
        <v>0.76870000000000005</v>
      </c>
      <c r="R78" s="29">
        <v>0.54600000000000004</v>
      </c>
      <c r="S78" s="29">
        <v>1.0822000000000001</v>
      </c>
      <c r="T78" s="29">
        <v>0.131717</v>
      </c>
      <c r="U78" s="29"/>
    </row>
    <row r="79" spans="1:21" x14ac:dyDescent="0.25">
      <c r="A79" s="29" t="s">
        <v>61</v>
      </c>
      <c r="B79" s="13" t="s">
        <v>62</v>
      </c>
      <c r="C79" s="30" t="s">
        <v>14</v>
      </c>
      <c r="D79" s="30">
        <v>20111</v>
      </c>
      <c r="E79" s="31">
        <v>437</v>
      </c>
      <c r="F79" s="30">
        <v>98799</v>
      </c>
      <c r="G79" s="31">
        <v>4.8961999999999999E-2</v>
      </c>
      <c r="H79" s="30">
        <v>3.5117000000000002E-2</v>
      </c>
      <c r="I79" s="30">
        <v>6.8269999999999997E-2</v>
      </c>
      <c r="J79" s="30">
        <v>0.8034</v>
      </c>
      <c r="K79" s="30">
        <v>0.57620000000000005</v>
      </c>
      <c r="L79" s="30">
        <v>1.1201000000000001</v>
      </c>
      <c r="M79" s="30">
        <v>0.196659</v>
      </c>
      <c r="N79" s="31"/>
      <c r="O79" s="29">
        <v>90</v>
      </c>
      <c r="P79" s="29"/>
      <c r="Q79" s="29" t="s">
        <v>23</v>
      </c>
      <c r="R79" s="29" t="s">
        <v>23</v>
      </c>
      <c r="S79" s="29" t="s">
        <v>23</v>
      </c>
      <c r="T79" s="29" t="s">
        <v>23</v>
      </c>
      <c r="U79" s="29"/>
    </row>
    <row r="80" spans="1:21" x14ac:dyDescent="0.25">
      <c r="A80" s="29" t="s">
        <v>61</v>
      </c>
      <c r="B80" s="13" t="s">
        <v>62</v>
      </c>
      <c r="C80" s="30" t="s">
        <v>14</v>
      </c>
      <c r="D80" s="30">
        <v>20112</v>
      </c>
      <c r="E80" s="31">
        <v>634</v>
      </c>
      <c r="F80" s="30">
        <v>99342</v>
      </c>
      <c r="G80" s="31">
        <v>7.7112E-2</v>
      </c>
      <c r="H80" s="30">
        <v>5.5726999999999999E-2</v>
      </c>
      <c r="I80" s="30">
        <v>0.1067</v>
      </c>
      <c r="J80" s="30">
        <v>0.99219999999999997</v>
      </c>
      <c r="K80" s="30">
        <v>0.71699999999999997</v>
      </c>
      <c r="L80" s="30">
        <v>1.373</v>
      </c>
      <c r="M80" s="30">
        <v>0.96237399999999995</v>
      </c>
      <c r="N80" s="31"/>
      <c r="O80" s="29">
        <v>91</v>
      </c>
      <c r="P80" s="29"/>
      <c r="Q80" s="29" t="s">
        <v>23</v>
      </c>
      <c r="R80" s="29" t="s">
        <v>23</v>
      </c>
      <c r="S80" s="29" t="s">
        <v>23</v>
      </c>
      <c r="T80" s="29" t="s">
        <v>23</v>
      </c>
      <c r="U80" s="29"/>
    </row>
    <row r="81" spans="1:21" x14ac:dyDescent="0.25">
      <c r="A81" s="29" t="s">
        <v>61</v>
      </c>
      <c r="B81" s="13" t="s">
        <v>62</v>
      </c>
      <c r="C81" s="30" t="s">
        <v>14</v>
      </c>
      <c r="D81" s="30">
        <v>20113</v>
      </c>
      <c r="E81" s="31">
        <v>552</v>
      </c>
      <c r="F81" s="30">
        <v>99191</v>
      </c>
      <c r="G81" s="31">
        <v>5.9972999999999999E-2</v>
      </c>
      <c r="H81" s="30">
        <v>4.3249000000000003E-2</v>
      </c>
      <c r="I81" s="30">
        <v>8.3159999999999998E-2</v>
      </c>
      <c r="J81" s="30">
        <v>0.83379999999999999</v>
      </c>
      <c r="K81" s="30">
        <v>0.60129999999999995</v>
      </c>
      <c r="L81" s="30">
        <v>1.1561999999999999</v>
      </c>
      <c r="M81" s="30">
        <v>0.27582000000000001</v>
      </c>
      <c r="N81" s="31"/>
      <c r="O81" s="29">
        <v>92</v>
      </c>
      <c r="P81" s="29"/>
      <c r="Q81" s="29" t="s">
        <v>23</v>
      </c>
      <c r="R81" s="29" t="s">
        <v>23</v>
      </c>
      <c r="S81" s="29" t="s">
        <v>23</v>
      </c>
      <c r="T81" s="29" t="s">
        <v>23</v>
      </c>
      <c r="U81" s="29"/>
    </row>
    <row r="82" spans="1:21" x14ac:dyDescent="0.25">
      <c r="A82" s="29" t="s">
        <v>61</v>
      </c>
      <c r="B82" s="13" t="s">
        <v>62</v>
      </c>
      <c r="C82" s="30" t="s">
        <v>14</v>
      </c>
      <c r="D82" s="30">
        <v>20114</v>
      </c>
      <c r="E82" s="31">
        <v>596</v>
      </c>
      <c r="F82" s="30">
        <v>100488</v>
      </c>
      <c r="G82" s="31">
        <v>6.8014000000000005E-2</v>
      </c>
      <c r="H82" s="30">
        <v>4.9114999999999999E-2</v>
      </c>
      <c r="I82" s="30">
        <v>9.418E-2</v>
      </c>
      <c r="J82" s="30">
        <v>0.88549999999999995</v>
      </c>
      <c r="K82" s="30">
        <v>0.63939999999999997</v>
      </c>
      <c r="L82" s="30">
        <v>1.2262</v>
      </c>
      <c r="M82" s="30">
        <v>0.46394099999999999</v>
      </c>
      <c r="N82" s="31"/>
      <c r="O82" s="29">
        <v>92</v>
      </c>
      <c r="P82" s="29"/>
      <c r="Q82" s="29" t="s">
        <v>23</v>
      </c>
      <c r="R82" s="29" t="s">
        <v>23</v>
      </c>
      <c r="S82" s="29" t="s">
        <v>23</v>
      </c>
      <c r="T82" s="29" t="s">
        <v>23</v>
      </c>
      <c r="U82" s="29"/>
    </row>
    <row r="83" spans="1:21" x14ac:dyDescent="0.25">
      <c r="A83" s="29" t="s">
        <v>61</v>
      </c>
      <c r="B83" s="13" t="s">
        <v>62</v>
      </c>
      <c r="C83" s="30" t="s">
        <v>14</v>
      </c>
      <c r="D83" s="30">
        <v>20121</v>
      </c>
      <c r="E83" s="31">
        <v>604</v>
      </c>
      <c r="F83" s="30">
        <v>100310</v>
      </c>
      <c r="G83" s="31">
        <v>6.4897999999999997E-2</v>
      </c>
      <c r="H83" s="30">
        <v>4.6901999999999999E-2</v>
      </c>
      <c r="I83" s="30">
        <v>8.9800000000000005E-2</v>
      </c>
      <c r="J83" s="30">
        <v>0.84530000000000005</v>
      </c>
      <c r="K83" s="30">
        <v>0.6109</v>
      </c>
      <c r="L83" s="30">
        <v>1.1696</v>
      </c>
      <c r="M83" s="30">
        <v>0.31028</v>
      </c>
      <c r="N83" s="31"/>
      <c r="O83" s="29">
        <v>91</v>
      </c>
      <c r="P83" s="29"/>
      <c r="Q83" s="29" t="s">
        <v>23</v>
      </c>
      <c r="R83" s="29" t="s">
        <v>23</v>
      </c>
      <c r="S83" s="29" t="s">
        <v>23</v>
      </c>
      <c r="T83" s="29" t="s">
        <v>23</v>
      </c>
      <c r="U83" s="29"/>
    </row>
    <row r="84" spans="1:21" x14ac:dyDescent="0.25">
      <c r="A84" s="29" t="s">
        <v>61</v>
      </c>
      <c r="B84" s="13" t="s">
        <v>62</v>
      </c>
      <c r="C84" s="30" t="s">
        <v>14</v>
      </c>
      <c r="D84" s="30">
        <v>20122</v>
      </c>
      <c r="E84" s="31">
        <v>585</v>
      </c>
      <c r="F84" s="30">
        <v>101968</v>
      </c>
      <c r="G84" s="31">
        <v>6.2728000000000006E-2</v>
      </c>
      <c r="H84" s="30">
        <v>4.53E-2</v>
      </c>
      <c r="I84" s="30">
        <v>8.6860000000000007E-2</v>
      </c>
      <c r="J84" s="30">
        <v>0.84399999999999997</v>
      </c>
      <c r="K84" s="30">
        <v>0.60950000000000004</v>
      </c>
      <c r="L84" s="30">
        <v>1.1688000000000001</v>
      </c>
      <c r="M84" s="30">
        <v>0.307282</v>
      </c>
      <c r="N84" s="31"/>
      <c r="O84" s="29">
        <v>91</v>
      </c>
      <c r="P84" s="29"/>
      <c r="Q84" s="29" t="s">
        <v>23</v>
      </c>
      <c r="R84" s="29" t="s">
        <v>23</v>
      </c>
      <c r="S84" s="29" t="s">
        <v>23</v>
      </c>
      <c r="T84" s="29" t="s">
        <v>23</v>
      </c>
      <c r="U84" s="29"/>
    </row>
    <row r="85" spans="1:21" x14ac:dyDescent="0.25">
      <c r="A85" s="29" t="s">
        <v>61</v>
      </c>
      <c r="B85" s="13" t="s">
        <v>62</v>
      </c>
      <c r="C85" s="30" t="s">
        <v>14</v>
      </c>
      <c r="D85" s="30">
        <v>20123</v>
      </c>
      <c r="E85" s="31">
        <v>545</v>
      </c>
      <c r="F85" s="30">
        <v>101627</v>
      </c>
      <c r="G85" s="31">
        <v>5.8091999999999998E-2</v>
      </c>
      <c r="H85" s="30">
        <v>4.1891999999999999E-2</v>
      </c>
      <c r="I85" s="30">
        <v>8.0560000000000007E-2</v>
      </c>
      <c r="J85" s="30">
        <v>0.84670000000000001</v>
      </c>
      <c r="K85" s="30">
        <v>0.61060000000000003</v>
      </c>
      <c r="L85" s="30">
        <v>1.1741999999999999</v>
      </c>
      <c r="M85" s="30">
        <v>0.318546</v>
      </c>
      <c r="N85" s="31"/>
      <c r="O85" s="29">
        <v>92</v>
      </c>
      <c r="P85" s="29"/>
      <c r="Q85" s="29" t="s">
        <v>23</v>
      </c>
      <c r="R85" s="29" t="s">
        <v>23</v>
      </c>
      <c r="S85" s="29" t="s">
        <v>23</v>
      </c>
      <c r="T85" s="29" t="s">
        <v>23</v>
      </c>
      <c r="U85" s="29"/>
    </row>
    <row r="86" spans="1:21" x14ac:dyDescent="0.25">
      <c r="A86" s="29" t="s">
        <v>61</v>
      </c>
      <c r="B86" s="13" t="s">
        <v>62</v>
      </c>
      <c r="C86" s="30" t="s">
        <v>14</v>
      </c>
      <c r="D86" s="30">
        <v>20124</v>
      </c>
      <c r="E86" s="31">
        <v>574</v>
      </c>
      <c r="F86" s="30">
        <v>102787</v>
      </c>
      <c r="G86" s="31">
        <v>6.3450999999999994E-2</v>
      </c>
      <c r="H86" s="30">
        <v>4.5802000000000002E-2</v>
      </c>
      <c r="I86" s="30">
        <v>8.7900000000000006E-2</v>
      </c>
      <c r="J86" s="30">
        <v>0.87190000000000001</v>
      </c>
      <c r="K86" s="30">
        <v>0.62939999999999996</v>
      </c>
      <c r="L86" s="30">
        <v>1.2079</v>
      </c>
      <c r="M86" s="30">
        <v>0.40975299999999998</v>
      </c>
      <c r="N86" s="31"/>
      <c r="O86" s="29">
        <v>92</v>
      </c>
      <c r="P86" s="29"/>
      <c r="Q86" s="29" t="s">
        <v>23</v>
      </c>
      <c r="R86" s="29" t="s">
        <v>23</v>
      </c>
      <c r="S86" s="29" t="s">
        <v>23</v>
      </c>
      <c r="T86" s="29" t="s">
        <v>23</v>
      </c>
      <c r="U86" s="29"/>
    </row>
    <row r="87" spans="1:21" x14ac:dyDescent="0.25">
      <c r="A87" s="29" t="s">
        <v>61</v>
      </c>
      <c r="B87" s="13" t="s">
        <v>62</v>
      </c>
      <c r="C87" s="30" t="s">
        <v>14</v>
      </c>
      <c r="D87" s="30">
        <v>20131</v>
      </c>
      <c r="E87" s="31">
        <v>557</v>
      </c>
      <c r="F87" s="30">
        <v>102648</v>
      </c>
      <c r="G87" s="31">
        <v>5.9211E-2</v>
      </c>
      <c r="H87" s="30">
        <v>4.2729999999999997E-2</v>
      </c>
      <c r="I87" s="30">
        <v>8.2049999999999998E-2</v>
      </c>
      <c r="J87" s="30">
        <v>0.88670000000000004</v>
      </c>
      <c r="K87" s="30">
        <v>0.63990000000000002</v>
      </c>
      <c r="L87" s="30">
        <v>1.2286999999999999</v>
      </c>
      <c r="M87" s="30">
        <v>0.46995700000000001</v>
      </c>
      <c r="N87" s="31"/>
      <c r="O87" s="29">
        <v>90</v>
      </c>
      <c r="P87" s="29"/>
      <c r="Q87" s="29" t="s">
        <v>23</v>
      </c>
      <c r="R87" s="29" t="s">
        <v>23</v>
      </c>
      <c r="S87" s="29" t="s">
        <v>23</v>
      </c>
      <c r="T87" s="29" t="s">
        <v>23</v>
      </c>
      <c r="U87" s="29"/>
    </row>
    <row r="88" spans="1:21" x14ac:dyDescent="0.25">
      <c r="A88" s="29" t="s">
        <v>61</v>
      </c>
      <c r="B88" s="13" t="s">
        <v>62</v>
      </c>
      <c r="C88" s="30" t="s">
        <v>14</v>
      </c>
      <c r="D88" s="30">
        <v>20132</v>
      </c>
      <c r="E88" s="31">
        <v>573</v>
      </c>
      <c r="F88" s="30">
        <v>103682</v>
      </c>
      <c r="G88" s="31">
        <v>6.2493E-2</v>
      </c>
      <c r="H88" s="30">
        <v>4.5114000000000001E-2</v>
      </c>
      <c r="I88" s="30">
        <v>8.6569999999999994E-2</v>
      </c>
      <c r="J88" s="30">
        <v>0.87429999999999997</v>
      </c>
      <c r="K88" s="30">
        <v>0.63119999999999998</v>
      </c>
      <c r="L88" s="30">
        <v>1.2112000000000001</v>
      </c>
      <c r="M88" s="30">
        <v>0.419271</v>
      </c>
      <c r="N88" s="31"/>
      <c r="O88" s="29">
        <v>91</v>
      </c>
      <c r="P88" s="29"/>
      <c r="Q88" s="29" t="s">
        <v>23</v>
      </c>
      <c r="R88" s="29" t="s">
        <v>23</v>
      </c>
      <c r="S88" s="29" t="s">
        <v>23</v>
      </c>
      <c r="T88" s="29" t="s">
        <v>23</v>
      </c>
      <c r="U88" s="29"/>
    </row>
    <row r="89" spans="1:21" x14ac:dyDescent="0.25">
      <c r="A89" s="29" t="s">
        <v>61</v>
      </c>
      <c r="B89" s="13" t="s">
        <v>62</v>
      </c>
      <c r="C89" s="30" t="s">
        <v>14</v>
      </c>
      <c r="D89" s="30">
        <v>20133</v>
      </c>
      <c r="E89" s="31">
        <v>520</v>
      </c>
      <c r="F89" s="30">
        <v>103292</v>
      </c>
      <c r="G89" s="31">
        <v>5.9180000000000003E-2</v>
      </c>
      <c r="H89" s="30">
        <v>4.2626999999999998E-2</v>
      </c>
      <c r="I89" s="30">
        <v>8.2159999999999997E-2</v>
      </c>
      <c r="J89" s="30">
        <v>0.95530000000000004</v>
      </c>
      <c r="K89" s="30">
        <v>0.68810000000000004</v>
      </c>
      <c r="L89" s="30">
        <v>1.3262</v>
      </c>
      <c r="M89" s="30">
        <v>0.78449500000000005</v>
      </c>
      <c r="N89" s="31"/>
      <c r="O89" s="29">
        <v>92</v>
      </c>
      <c r="P89" s="29"/>
      <c r="Q89" s="29" t="s">
        <v>23</v>
      </c>
      <c r="R89" s="29" t="s">
        <v>23</v>
      </c>
      <c r="S89" s="29" t="s">
        <v>23</v>
      </c>
      <c r="T89" s="29" t="s">
        <v>23</v>
      </c>
      <c r="U89" s="29"/>
    </row>
    <row r="90" spans="1:21" x14ac:dyDescent="0.25">
      <c r="A90" s="29" t="s">
        <v>61</v>
      </c>
      <c r="B90" s="13" t="s">
        <v>62</v>
      </c>
      <c r="C90" s="30" t="s">
        <v>14</v>
      </c>
      <c r="D90" s="30">
        <v>20134</v>
      </c>
      <c r="E90" s="31">
        <v>596</v>
      </c>
      <c r="F90" s="30">
        <v>104185</v>
      </c>
      <c r="G90" s="31">
        <v>6.3880000000000006E-2</v>
      </c>
      <c r="H90" s="30">
        <v>4.6156000000000003E-2</v>
      </c>
      <c r="I90" s="30">
        <v>8.8410000000000002E-2</v>
      </c>
      <c r="J90" s="30">
        <v>0.97889999999999999</v>
      </c>
      <c r="K90" s="30">
        <v>0.70730000000000004</v>
      </c>
      <c r="L90" s="30">
        <v>1.3548</v>
      </c>
      <c r="M90" s="30">
        <v>0.89753099999999997</v>
      </c>
      <c r="N90" s="31"/>
      <c r="O90" s="29">
        <v>92</v>
      </c>
      <c r="P90" s="29"/>
      <c r="Q90" s="29" t="s">
        <v>23</v>
      </c>
      <c r="R90" s="29" t="s">
        <v>23</v>
      </c>
      <c r="S90" s="29" t="s">
        <v>23</v>
      </c>
      <c r="T90" s="29" t="s">
        <v>23</v>
      </c>
      <c r="U90" s="29"/>
    </row>
    <row r="91" spans="1:21" x14ac:dyDescent="0.25">
      <c r="A91" s="29" t="s">
        <v>61</v>
      </c>
      <c r="B91" s="13" t="s">
        <v>62</v>
      </c>
      <c r="C91" s="30" t="s">
        <v>14</v>
      </c>
      <c r="D91" s="30">
        <v>20141</v>
      </c>
      <c r="E91" s="31">
        <v>591</v>
      </c>
      <c r="F91" s="30">
        <v>103923</v>
      </c>
      <c r="G91" s="31">
        <v>6.1101999999999997E-2</v>
      </c>
      <c r="H91" s="30">
        <v>4.4166999999999998E-2</v>
      </c>
      <c r="I91" s="30">
        <v>8.4529999999999994E-2</v>
      </c>
      <c r="J91" s="30">
        <v>0.90610000000000002</v>
      </c>
      <c r="K91" s="30">
        <v>0.65490000000000004</v>
      </c>
      <c r="L91" s="30">
        <v>1.2535000000000001</v>
      </c>
      <c r="M91" s="30">
        <v>0.55140500000000003</v>
      </c>
      <c r="N91" s="31"/>
      <c r="O91" s="29">
        <v>90</v>
      </c>
      <c r="P91" s="29"/>
      <c r="Q91" s="29" t="s">
        <v>23</v>
      </c>
      <c r="R91" s="29" t="s">
        <v>23</v>
      </c>
      <c r="S91" s="29" t="s">
        <v>23</v>
      </c>
      <c r="T91" s="29" t="s">
        <v>23</v>
      </c>
      <c r="U91" s="29"/>
    </row>
    <row r="92" spans="1:21" x14ac:dyDescent="0.25">
      <c r="A92" s="29" t="s">
        <v>61</v>
      </c>
      <c r="B92" s="13" t="s">
        <v>62</v>
      </c>
      <c r="C92" s="30" t="s">
        <v>14</v>
      </c>
      <c r="D92" s="30">
        <v>20142</v>
      </c>
      <c r="E92" s="31">
        <v>617</v>
      </c>
      <c r="F92" s="30">
        <v>104611</v>
      </c>
      <c r="G92" s="31">
        <v>6.8413000000000002E-2</v>
      </c>
      <c r="H92" s="30">
        <v>4.9461999999999999E-2</v>
      </c>
      <c r="I92" s="30">
        <v>9.4619999999999996E-2</v>
      </c>
      <c r="J92" s="30">
        <v>1.0686</v>
      </c>
      <c r="K92" s="30">
        <v>0.77259999999999995</v>
      </c>
      <c r="L92" s="30">
        <v>1.478</v>
      </c>
      <c r="M92" s="30">
        <v>0.68862699999999999</v>
      </c>
      <c r="N92" s="31"/>
      <c r="O92" s="29">
        <v>91</v>
      </c>
      <c r="P92" s="29"/>
      <c r="Q92" s="29" t="s">
        <v>23</v>
      </c>
      <c r="R92" s="29" t="s">
        <v>23</v>
      </c>
      <c r="S92" s="29" t="s">
        <v>23</v>
      </c>
      <c r="T92" s="29" t="s">
        <v>23</v>
      </c>
      <c r="U92" s="29"/>
    </row>
    <row r="93" spans="1:21" x14ac:dyDescent="0.25">
      <c r="A93" s="29" t="s">
        <v>61</v>
      </c>
      <c r="B93" s="13" t="s">
        <v>62</v>
      </c>
      <c r="C93" s="30" t="s">
        <v>14</v>
      </c>
      <c r="D93" s="30">
        <v>20143</v>
      </c>
      <c r="E93" s="31">
        <v>556</v>
      </c>
      <c r="F93" s="30">
        <v>104268</v>
      </c>
      <c r="G93" s="31">
        <v>6.1310999999999997E-2</v>
      </c>
      <c r="H93" s="30">
        <v>4.4238E-2</v>
      </c>
      <c r="I93" s="30">
        <v>8.4970000000000004E-2</v>
      </c>
      <c r="J93" s="30">
        <v>0.96750000000000003</v>
      </c>
      <c r="K93" s="30">
        <v>0.69810000000000005</v>
      </c>
      <c r="L93" s="30">
        <v>1.3409</v>
      </c>
      <c r="M93" s="30">
        <v>0.84268600000000005</v>
      </c>
      <c r="N93" s="31"/>
      <c r="O93" s="29">
        <v>92</v>
      </c>
      <c r="P93" s="29"/>
      <c r="Q93" s="29" t="s">
        <v>23</v>
      </c>
      <c r="R93" s="29" t="s">
        <v>23</v>
      </c>
      <c r="S93" s="29" t="s">
        <v>23</v>
      </c>
      <c r="T93" s="29" t="s">
        <v>23</v>
      </c>
      <c r="U93" s="29"/>
    </row>
    <row r="94" spans="1:21" x14ac:dyDescent="0.25">
      <c r="A94" s="29" t="s">
        <v>61</v>
      </c>
      <c r="B94" s="13" t="s">
        <v>62</v>
      </c>
      <c r="C94" s="30" t="s">
        <v>14</v>
      </c>
      <c r="D94" s="30">
        <v>20144</v>
      </c>
      <c r="E94" s="31">
        <v>598</v>
      </c>
      <c r="F94" s="30">
        <v>105040</v>
      </c>
      <c r="G94" s="31">
        <v>6.4637E-2</v>
      </c>
      <c r="H94" s="30">
        <v>4.6718999999999997E-2</v>
      </c>
      <c r="I94" s="30">
        <v>8.9429999999999996E-2</v>
      </c>
      <c r="J94" s="30">
        <v>1.0027999999999999</v>
      </c>
      <c r="K94" s="30">
        <v>0.7248</v>
      </c>
      <c r="L94" s="30">
        <v>1.3874</v>
      </c>
      <c r="M94" s="30">
        <v>0.98641800000000002</v>
      </c>
      <c r="N94" s="31"/>
      <c r="O94" s="29">
        <v>92</v>
      </c>
      <c r="P94" s="29"/>
      <c r="Q94" s="29" t="s">
        <v>23</v>
      </c>
      <c r="R94" s="29" t="s">
        <v>23</v>
      </c>
      <c r="S94" s="29" t="s">
        <v>23</v>
      </c>
      <c r="T94" s="29" t="s">
        <v>23</v>
      </c>
      <c r="U94" s="29"/>
    </row>
    <row r="95" spans="1:21" x14ac:dyDescent="0.25">
      <c r="A95" s="29" t="s">
        <v>61</v>
      </c>
      <c r="B95" s="13" t="s">
        <v>62</v>
      </c>
      <c r="C95" s="30" t="s">
        <v>14</v>
      </c>
      <c r="D95" s="30">
        <v>20151</v>
      </c>
      <c r="E95" s="31">
        <v>675</v>
      </c>
      <c r="F95" s="30">
        <v>104490</v>
      </c>
      <c r="G95" s="31">
        <v>7.0318000000000006E-2</v>
      </c>
      <c r="H95" s="30">
        <v>5.0960999999999999E-2</v>
      </c>
      <c r="I95" s="30">
        <v>9.7030000000000005E-2</v>
      </c>
      <c r="J95" s="30">
        <v>1.0385</v>
      </c>
      <c r="K95" s="30">
        <v>0.75260000000000005</v>
      </c>
      <c r="L95" s="30">
        <v>1.4330000000000001</v>
      </c>
      <c r="M95" s="30">
        <v>0.81817600000000001</v>
      </c>
      <c r="N95" s="31"/>
      <c r="O95" s="29">
        <v>90</v>
      </c>
      <c r="P95" s="29"/>
      <c r="Q95" s="29" t="s">
        <v>23</v>
      </c>
      <c r="R95" s="29" t="s">
        <v>23</v>
      </c>
      <c r="S95" s="29" t="s">
        <v>23</v>
      </c>
      <c r="T95" s="29" t="s">
        <v>23</v>
      </c>
      <c r="U95" s="29"/>
    </row>
    <row r="96" spans="1:21" x14ac:dyDescent="0.25">
      <c r="A96" s="29" t="s">
        <v>61</v>
      </c>
      <c r="B96" s="13" t="s">
        <v>62</v>
      </c>
      <c r="C96" s="30" t="s">
        <v>14</v>
      </c>
      <c r="D96" s="30">
        <v>20152</v>
      </c>
      <c r="E96" s="31">
        <v>692</v>
      </c>
      <c r="F96" s="30">
        <v>105034</v>
      </c>
      <c r="G96" s="31">
        <v>7.6644000000000004E-2</v>
      </c>
      <c r="H96" s="30">
        <v>5.5539999999999999E-2</v>
      </c>
      <c r="I96" s="30">
        <v>0.10577</v>
      </c>
      <c r="J96" s="30">
        <v>1.1789000000000001</v>
      </c>
      <c r="K96" s="30">
        <v>0.85419999999999996</v>
      </c>
      <c r="L96" s="30">
        <v>1.6268</v>
      </c>
      <c r="M96" s="30">
        <v>0.31667000000000001</v>
      </c>
      <c r="N96" s="31"/>
      <c r="O96" s="29">
        <v>91</v>
      </c>
      <c r="P96" s="29"/>
      <c r="Q96" s="29" t="s">
        <v>23</v>
      </c>
      <c r="R96" s="29" t="s">
        <v>23</v>
      </c>
      <c r="S96" s="29" t="s">
        <v>23</v>
      </c>
      <c r="T96" s="29" t="s">
        <v>23</v>
      </c>
      <c r="U96" s="29"/>
    </row>
    <row r="97" spans="1:21" x14ac:dyDescent="0.25">
      <c r="A97" s="29" t="s">
        <v>61</v>
      </c>
      <c r="B97" s="13" t="s">
        <v>62</v>
      </c>
      <c r="C97" s="30" t="s">
        <v>14</v>
      </c>
      <c r="D97" s="30">
        <v>20153</v>
      </c>
      <c r="E97" s="31">
        <v>618</v>
      </c>
      <c r="F97" s="30">
        <v>104612</v>
      </c>
      <c r="G97" s="31">
        <v>6.3906000000000004E-2</v>
      </c>
      <c r="H97" s="30">
        <v>4.6240000000000003E-2</v>
      </c>
      <c r="I97" s="30">
        <v>8.8319999999999996E-2</v>
      </c>
      <c r="J97" s="30">
        <v>1.0490999999999999</v>
      </c>
      <c r="K97" s="30">
        <v>0.7591</v>
      </c>
      <c r="L97" s="30">
        <v>1.4499</v>
      </c>
      <c r="M97" s="30">
        <v>0.77150700000000005</v>
      </c>
      <c r="N97" s="31"/>
      <c r="O97" s="29">
        <v>92</v>
      </c>
      <c r="P97" s="29"/>
      <c r="Q97" s="29" t="s">
        <v>23</v>
      </c>
      <c r="R97" s="29" t="s">
        <v>23</v>
      </c>
      <c r="S97" s="29" t="s">
        <v>23</v>
      </c>
      <c r="T97" s="29" t="s">
        <v>23</v>
      </c>
      <c r="U97" s="29"/>
    </row>
    <row r="98" spans="1:21" x14ac:dyDescent="0.25">
      <c r="A98" s="29" t="s">
        <v>61</v>
      </c>
      <c r="B98" s="13" t="s">
        <v>62</v>
      </c>
      <c r="C98" s="30" t="s">
        <v>14</v>
      </c>
      <c r="D98" s="30">
        <v>20154</v>
      </c>
      <c r="E98" s="31">
        <v>695</v>
      </c>
      <c r="F98" s="30">
        <v>105414</v>
      </c>
      <c r="G98" s="31">
        <v>7.1715000000000001E-2</v>
      </c>
      <c r="H98" s="30">
        <v>5.1997000000000002E-2</v>
      </c>
      <c r="I98" s="30">
        <v>9.8909999999999998E-2</v>
      </c>
      <c r="J98" s="30">
        <v>1.0883</v>
      </c>
      <c r="K98" s="30">
        <v>0.78910000000000002</v>
      </c>
      <c r="L98" s="30">
        <v>1.5009999999999999</v>
      </c>
      <c r="M98" s="30">
        <v>0.60588799999999998</v>
      </c>
      <c r="N98" s="31"/>
      <c r="O98" s="29">
        <v>92</v>
      </c>
      <c r="P98" s="29"/>
      <c r="Q98" s="29" t="s">
        <v>23</v>
      </c>
      <c r="R98" s="29" t="s">
        <v>23</v>
      </c>
      <c r="S98" s="29" t="s">
        <v>23</v>
      </c>
      <c r="T98" s="29" t="s">
        <v>23</v>
      </c>
      <c r="U98" s="29"/>
    </row>
    <row r="99" spans="1:21" x14ac:dyDescent="0.25">
      <c r="A99" s="29" t="s">
        <v>61</v>
      </c>
      <c r="B99" s="13" t="s">
        <v>62</v>
      </c>
      <c r="C99" s="30" t="s">
        <v>14</v>
      </c>
      <c r="D99" s="30">
        <v>20161</v>
      </c>
      <c r="E99" s="31">
        <v>699</v>
      </c>
      <c r="F99" s="30">
        <v>105068</v>
      </c>
      <c r="G99" s="31">
        <v>7.1189000000000002E-2</v>
      </c>
      <c r="H99" s="30">
        <v>5.1633999999999999E-2</v>
      </c>
      <c r="I99" s="30">
        <v>9.8150000000000001E-2</v>
      </c>
      <c r="J99" s="30">
        <v>1.0563</v>
      </c>
      <c r="K99" s="30">
        <v>0.7661</v>
      </c>
      <c r="L99" s="30">
        <v>1.4563999999999999</v>
      </c>
      <c r="M99" s="30">
        <v>0.73816700000000002</v>
      </c>
      <c r="N99" s="31"/>
      <c r="O99" s="29">
        <v>91</v>
      </c>
      <c r="P99" s="29"/>
      <c r="Q99" s="29">
        <v>1.454</v>
      </c>
      <c r="R99" s="29">
        <v>1.0290999999999999</v>
      </c>
      <c r="S99" s="29">
        <v>2.0541999999999998</v>
      </c>
      <c r="T99" s="29">
        <v>3.3779000000000003E-2</v>
      </c>
      <c r="U99" s="29" t="s">
        <v>46</v>
      </c>
    </row>
    <row r="100" spans="1:21" x14ac:dyDescent="0.25">
      <c r="A100" s="29" t="s">
        <v>61</v>
      </c>
      <c r="B100" s="13" t="s">
        <v>62</v>
      </c>
      <c r="C100" s="30" t="s">
        <v>14</v>
      </c>
      <c r="D100" s="30">
        <v>20162</v>
      </c>
      <c r="E100" s="31">
        <v>689</v>
      </c>
      <c r="F100" s="30">
        <v>105682</v>
      </c>
      <c r="G100" s="31">
        <v>7.7029E-2</v>
      </c>
      <c r="H100" s="30">
        <v>5.5830999999999999E-2</v>
      </c>
      <c r="I100" s="30">
        <v>0.10628</v>
      </c>
      <c r="J100" s="30">
        <v>1.1281000000000001</v>
      </c>
      <c r="K100" s="30">
        <v>0.81759999999999999</v>
      </c>
      <c r="L100" s="30">
        <v>1.5564</v>
      </c>
      <c r="M100" s="30">
        <v>0.46299800000000002</v>
      </c>
      <c r="N100" s="31"/>
      <c r="O100" s="29">
        <v>91</v>
      </c>
      <c r="P100" s="29"/>
      <c r="Q100" s="29">
        <v>0.99890000000000001</v>
      </c>
      <c r="R100" s="29">
        <v>0.71120000000000005</v>
      </c>
      <c r="S100" s="29">
        <v>1.403</v>
      </c>
      <c r="T100" s="29">
        <v>0.99507999999999996</v>
      </c>
      <c r="U100" s="29"/>
    </row>
    <row r="101" spans="1:21" x14ac:dyDescent="0.25">
      <c r="A101" s="29" t="s">
        <v>61</v>
      </c>
      <c r="B101" s="13" t="s">
        <v>62</v>
      </c>
      <c r="C101" s="30" t="s">
        <v>14</v>
      </c>
      <c r="D101" s="30">
        <v>20163</v>
      </c>
      <c r="E101" s="31">
        <v>657</v>
      </c>
      <c r="F101" s="30">
        <v>105340</v>
      </c>
      <c r="G101" s="31">
        <v>7.0459999999999995E-2</v>
      </c>
      <c r="H101" s="30">
        <v>5.1033000000000002E-2</v>
      </c>
      <c r="I101" s="30">
        <v>9.7280000000000005E-2</v>
      </c>
      <c r="J101" s="30">
        <v>1.1637</v>
      </c>
      <c r="K101" s="30">
        <v>0.84289999999999998</v>
      </c>
      <c r="L101" s="30">
        <v>1.6067</v>
      </c>
      <c r="M101" s="30">
        <v>0.35689599999999999</v>
      </c>
      <c r="N101" s="31"/>
      <c r="O101" s="29">
        <v>92</v>
      </c>
      <c r="P101" s="29"/>
      <c r="Q101" s="29">
        <v>1.1749000000000001</v>
      </c>
      <c r="R101" s="29">
        <v>0.83460000000000001</v>
      </c>
      <c r="S101" s="29">
        <v>1.6537999999999999</v>
      </c>
      <c r="T101" s="29">
        <v>0.35556199999999999</v>
      </c>
      <c r="U101" s="29"/>
    </row>
    <row r="102" spans="1:21" x14ac:dyDescent="0.25">
      <c r="A102" s="29" t="s">
        <v>61</v>
      </c>
      <c r="B102" s="13" t="s">
        <v>62</v>
      </c>
      <c r="C102" s="30" t="s">
        <v>14</v>
      </c>
      <c r="D102" s="30">
        <v>20164</v>
      </c>
      <c r="E102" s="31">
        <v>708</v>
      </c>
      <c r="F102" s="30">
        <v>106082</v>
      </c>
      <c r="G102" s="31">
        <v>7.7765000000000001E-2</v>
      </c>
      <c r="H102" s="30">
        <v>5.6395000000000001E-2</v>
      </c>
      <c r="I102" s="30">
        <v>0.10723000000000001</v>
      </c>
      <c r="J102" s="30">
        <v>1.1926000000000001</v>
      </c>
      <c r="K102" s="30">
        <v>0.86480000000000001</v>
      </c>
      <c r="L102" s="30">
        <v>1.6445000000000001</v>
      </c>
      <c r="M102" s="30">
        <v>0.28274100000000002</v>
      </c>
      <c r="N102" s="31"/>
      <c r="O102" s="29">
        <v>92</v>
      </c>
      <c r="P102" s="29"/>
      <c r="Q102" s="29">
        <v>1.1434</v>
      </c>
      <c r="R102" s="29">
        <v>0.81399999999999995</v>
      </c>
      <c r="S102" s="29">
        <v>1.6060000000000001</v>
      </c>
      <c r="T102" s="29">
        <v>0.439608</v>
      </c>
      <c r="U102" s="29"/>
    </row>
    <row r="103" spans="1:21" x14ac:dyDescent="0.25">
      <c r="A103" s="29" t="s">
        <v>61</v>
      </c>
      <c r="B103" s="13" t="s">
        <v>62</v>
      </c>
      <c r="C103" s="30" t="s">
        <v>15</v>
      </c>
      <c r="D103" s="30">
        <v>20111</v>
      </c>
      <c r="E103" s="31">
        <v>321</v>
      </c>
      <c r="F103" s="30">
        <v>51876</v>
      </c>
      <c r="G103" s="31">
        <v>6.8928000000000003E-2</v>
      </c>
      <c r="H103" s="30">
        <v>4.8218999999999998E-2</v>
      </c>
      <c r="I103" s="30">
        <v>9.8530000000000006E-2</v>
      </c>
      <c r="J103" s="30">
        <v>1.131</v>
      </c>
      <c r="K103" s="30">
        <v>0.79120000000000001</v>
      </c>
      <c r="L103" s="30">
        <v>1.6167</v>
      </c>
      <c r="M103" s="30">
        <v>0.499614</v>
      </c>
      <c r="N103" s="31"/>
      <c r="O103" s="29">
        <v>90</v>
      </c>
      <c r="P103" s="29"/>
      <c r="Q103" s="29" t="s">
        <v>23</v>
      </c>
      <c r="R103" s="29" t="s">
        <v>23</v>
      </c>
      <c r="S103" s="29" t="s">
        <v>23</v>
      </c>
      <c r="T103" s="29" t="s">
        <v>23</v>
      </c>
      <c r="U103" s="29"/>
    </row>
    <row r="104" spans="1:21" x14ac:dyDescent="0.25">
      <c r="A104" s="29" t="s">
        <v>61</v>
      </c>
      <c r="B104" s="13" t="s">
        <v>62</v>
      </c>
      <c r="C104" s="30" t="s">
        <v>15</v>
      </c>
      <c r="D104" s="30">
        <v>20112</v>
      </c>
      <c r="E104" s="31">
        <v>411</v>
      </c>
      <c r="F104" s="30">
        <v>52306</v>
      </c>
      <c r="G104" s="31">
        <v>9.0547000000000002E-2</v>
      </c>
      <c r="H104" s="30">
        <v>6.3758999999999996E-2</v>
      </c>
      <c r="I104" s="30">
        <v>0.12859000000000001</v>
      </c>
      <c r="J104" s="30">
        <v>1.1651</v>
      </c>
      <c r="K104" s="30">
        <v>0.82040000000000002</v>
      </c>
      <c r="L104" s="30">
        <v>1.6546000000000001</v>
      </c>
      <c r="M104" s="30">
        <v>0.39322400000000002</v>
      </c>
      <c r="N104" s="31"/>
      <c r="O104" s="29">
        <v>91</v>
      </c>
      <c r="P104" s="29"/>
      <c r="Q104" s="29" t="s">
        <v>23</v>
      </c>
      <c r="R104" s="29" t="s">
        <v>23</v>
      </c>
      <c r="S104" s="29" t="s">
        <v>23</v>
      </c>
      <c r="T104" s="29" t="s">
        <v>23</v>
      </c>
      <c r="U104" s="29"/>
    </row>
    <row r="105" spans="1:21" x14ac:dyDescent="0.25">
      <c r="A105" s="29" t="s">
        <v>61</v>
      </c>
      <c r="B105" s="13" t="s">
        <v>62</v>
      </c>
      <c r="C105" s="30" t="s">
        <v>15</v>
      </c>
      <c r="D105" s="30">
        <v>20113</v>
      </c>
      <c r="E105" s="31">
        <v>413</v>
      </c>
      <c r="F105" s="30">
        <v>52145</v>
      </c>
      <c r="G105" s="31">
        <v>8.6927000000000004E-2</v>
      </c>
      <c r="H105" s="30">
        <v>6.1275999999999997E-2</v>
      </c>
      <c r="I105" s="30">
        <v>0.12332</v>
      </c>
      <c r="J105" s="30">
        <v>1.2084999999999999</v>
      </c>
      <c r="K105" s="30">
        <v>0.85189999999999999</v>
      </c>
      <c r="L105" s="30">
        <v>1.7143999999999999</v>
      </c>
      <c r="M105" s="30">
        <v>0.28840100000000002</v>
      </c>
      <c r="N105" s="31"/>
      <c r="O105" s="29">
        <v>92</v>
      </c>
      <c r="P105" s="29"/>
      <c r="Q105" s="29" t="s">
        <v>23</v>
      </c>
      <c r="R105" s="29" t="s">
        <v>23</v>
      </c>
      <c r="S105" s="29" t="s">
        <v>23</v>
      </c>
      <c r="T105" s="29" t="s">
        <v>23</v>
      </c>
      <c r="U105" s="29"/>
    </row>
    <row r="106" spans="1:21" x14ac:dyDescent="0.25">
      <c r="A106" s="29" t="s">
        <v>61</v>
      </c>
      <c r="B106" s="13" t="s">
        <v>62</v>
      </c>
      <c r="C106" s="30" t="s">
        <v>15</v>
      </c>
      <c r="D106" s="30">
        <v>20114</v>
      </c>
      <c r="E106" s="31">
        <v>459</v>
      </c>
      <c r="F106" s="30">
        <v>52462</v>
      </c>
      <c r="G106" s="31">
        <v>9.4423000000000007E-2</v>
      </c>
      <c r="H106" s="30">
        <v>6.6809999999999994E-2</v>
      </c>
      <c r="I106" s="30">
        <v>0.13345000000000001</v>
      </c>
      <c r="J106" s="30">
        <v>1.2293000000000001</v>
      </c>
      <c r="K106" s="30">
        <v>0.86980000000000002</v>
      </c>
      <c r="L106" s="30">
        <v>1.7373000000000001</v>
      </c>
      <c r="M106" s="30">
        <v>0.24216799999999999</v>
      </c>
      <c r="N106" s="31"/>
      <c r="O106" s="29">
        <v>92</v>
      </c>
      <c r="P106" s="29"/>
      <c r="Q106" s="29" t="s">
        <v>23</v>
      </c>
      <c r="R106" s="29" t="s">
        <v>23</v>
      </c>
      <c r="S106" s="29" t="s">
        <v>23</v>
      </c>
      <c r="T106" s="29" t="s">
        <v>23</v>
      </c>
      <c r="U106" s="29"/>
    </row>
    <row r="107" spans="1:21" x14ac:dyDescent="0.25">
      <c r="A107" s="29" t="s">
        <v>61</v>
      </c>
      <c r="B107" s="13" t="s">
        <v>62</v>
      </c>
      <c r="C107" s="30" t="s">
        <v>15</v>
      </c>
      <c r="D107" s="30">
        <v>20121</v>
      </c>
      <c r="E107" s="31">
        <v>475</v>
      </c>
      <c r="F107" s="30">
        <v>52531</v>
      </c>
      <c r="G107" s="31">
        <v>9.4752000000000003E-2</v>
      </c>
      <c r="H107" s="30">
        <v>6.7191000000000001E-2</v>
      </c>
      <c r="I107" s="30">
        <v>0.13361999999999999</v>
      </c>
      <c r="J107" s="30">
        <v>1.2341</v>
      </c>
      <c r="K107" s="30">
        <v>0.87509999999999999</v>
      </c>
      <c r="L107" s="30">
        <v>1.7403</v>
      </c>
      <c r="M107" s="30">
        <v>0.230381</v>
      </c>
      <c r="N107" s="31"/>
      <c r="O107" s="29">
        <v>91</v>
      </c>
      <c r="P107" s="29"/>
      <c r="Q107" s="29" t="s">
        <v>23</v>
      </c>
      <c r="R107" s="29" t="s">
        <v>23</v>
      </c>
      <c r="S107" s="29" t="s">
        <v>23</v>
      </c>
      <c r="T107" s="29" t="s">
        <v>23</v>
      </c>
      <c r="U107" s="29"/>
    </row>
    <row r="108" spans="1:21" x14ac:dyDescent="0.25">
      <c r="A108" s="29" t="s">
        <v>61</v>
      </c>
      <c r="B108" s="13" t="s">
        <v>62</v>
      </c>
      <c r="C108" s="30" t="s">
        <v>15</v>
      </c>
      <c r="D108" s="30">
        <v>20122</v>
      </c>
      <c r="E108" s="31">
        <v>371</v>
      </c>
      <c r="F108" s="30">
        <v>52808</v>
      </c>
      <c r="G108" s="31">
        <v>8.4401000000000004E-2</v>
      </c>
      <c r="H108" s="30">
        <v>5.9215999999999998E-2</v>
      </c>
      <c r="I108" s="30">
        <v>0.1203</v>
      </c>
      <c r="J108" s="30">
        <v>1.1356999999999999</v>
      </c>
      <c r="K108" s="30">
        <v>0.79679999999999995</v>
      </c>
      <c r="L108" s="30">
        <v>1.6187</v>
      </c>
      <c r="M108" s="30">
        <v>0.48166399999999998</v>
      </c>
      <c r="N108" s="31"/>
      <c r="O108" s="29">
        <v>91</v>
      </c>
      <c r="P108" s="29"/>
      <c r="Q108" s="29" t="s">
        <v>23</v>
      </c>
      <c r="R108" s="29" t="s">
        <v>23</v>
      </c>
      <c r="S108" s="29" t="s">
        <v>23</v>
      </c>
      <c r="T108" s="29" t="s">
        <v>23</v>
      </c>
      <c r="U108" s="29"/>
    </row>
    <row r="109" spans="1:21" x14ac:dyDescent="0.25">
      <c r="A109" s="29" t="s">
        <v>61</v>
      </c>
      <c r="B109" s="13" t="s">
        <v>62</v>
      </c>
      <c r="C109" s="30" t="s">
        <v>15</v>
      </c>
      <c r="D109" s="30">
        <v>20123</v>
      </c>
      <c r="E109" s="31">
        <v>340</v>
      </c>
      <c r="F109" s="30">
        <v>52689</v>
      </c>
      <c r="G109" s="31">
        <v>6.8039000000000002E-2</v>
      </c>
      <c r="H109" s="30">
        <v>4.7793000000000002E-2</v>
      </c>
      <c r="I109" s="30">
        <v>9.6860000000000002E-2</v>
      </c>
      <c r="J109" s="30">
        <v>0.99170000000000003</v>
      </c>
      <c r="K109" s="30">
        <v>0.6966</v>
      </c>
      <c r="L109" s="30">
        <v>1.4117999999999999</v>
      </c>
      <c r="M109" s="30">
        <v>0.96317600000000003</v>
      </c>
      <c r="N109" s="31"/>
      <c r="O109" s="29">
        <v>92</v>
      </c>
      <c r="P109" s="29"/>
      <c r="Q109" s="29" t="s">
        <v>23</v>
      </c>
      <c r="R109" s="29" t="s">
        <v>23</v>
      </c>
      <c r="S109" s="29" t="s">
        <v>23</v>
      </c>
      <c r="T109" s="29" t="s">
        <v>23</v>
      </c>
      <c r="U109" s="29"/>
    </row>
    <row r="110" spans="1:21" x14ac:dyDescent="0.25">
      <c r="A110" s="29" t="s">
        <v>61</v>
      </c>
      <c r="B110" s="13" t="s">
        <v>62</v>
      </c>
      <c r="C110" s="30" t="s">
        <v>15</v>
      </c>
      <c r="D110" s="30">
        <v>20124</v>
      </c>
      <c r="E110" s="31">
        <v>360</v>
      </c>
      <c r="F110" s="30">
        <v>52926</v>
      </c>
      <c r="G110" s="31">
        <v>7.2666999999999995E-2</v>
      </c>
      <c r="H110" s="30">
        <v>5.1131000000000003E-2</v>
      </c>
      <c r="I110" s="30">
        <v>0.10327</v>
      </c>
      <c r="J110" s="30">
        <v>0.99850000000000005</v>
      </c>
      <c r="K110" s="30">
        <v>0.7026</v>
      </c>
      <c r="L110" s="30">
        <v>1.4191</v>
      </c>
      <c r="M110" s="30">
        <v>0.993479</v>
      </c>
      <c r="N110" s="31"/>
      <c r="O110" s="29">
        <v>92</v>
      </c>
      <c r="P110" s="29"/>
      <c r="Q110" s="29" t="s">
        <v>23</v>
      </c>
      <c r="R110" s="29" t="s">
        <v>23</v>
      </c>
      <c r="S110" s="29" t="s">
        <v>23</v>
      </c>
      <c r="T110" s="29" t="s">
        <v>23</v>
      </c>
      <c r="U110" s="29"/>
    </row>
    <row r="111" spans="1:21" x14ac:dyDescent="0.25">
      <c r="A111" s="29" t="s">
        <v>61</v>
      </c>
      <c r="B111" s="13" t="s">
        <v>62</v>
      </c>
      <c r="C111" s="30" t="s">
        <v>15</v>
      </c>
      <c r="D111" s="30">
        <v>20131</v>
      </c>
      <c r="E111" s="31">
        <v>331</v>
      </c>
      <c r="F111" s="30">
        <v>53020</v>
      </c>
      <c r="G111" s="31">
        <v>6.6697000000000006E-2</v>
      </c>
      <c r="H111" s="30">
        <v>4.6845999999999999E-2</v>
      </c>
      <c r="I111" s="30">
        <v>9.4960000000000003E-2</v>
      </c>
      <c r="J111" s="30">
        <v>0.99880000000000002</v>
      </c>
      <c r="K111" s="30">
        <v>0.70150000000000001</v>
      </c>
      <c r="L111" s="30">
        <v>1.4219999999999999</v>
      </c>
      <c r="M111" s="30">
        <v>0.99467700000000003</v>
      </c>
      <c r="N111" s="31"/>
      <c r="O111" s="29">
        <v>90</v>
      </c>
      <c r="P111" s="29"/>
      <c r="Q111" s="29" t="s">
        <v>23</v>
      </c>
      <c r="R111" s="29" t="s">
        <v>23</v>
      </c>
      <c r="S111" s="29" t="s">
        <v>23</v>
      </c>
      <c r="T111" s="29" t="s">
        <v>23</v>
      </c>
      <c r="U111" s="29"/>
    </row>
    <row r="112" spans="1:21" x14ac:dyDescent="0.25">
      <c r="A112" s="29" t="s">
        <v>61</v>
      </c>
      <c r="B112" s="13" t="s">
        <v>62</v>
      </c>
      <c r="C112" s="30" t="s">
        <v>15</v>
      </c>
      <c r="D112" s="30">
        <v>20132</v>
      </c>
      <c r="E112" s="31">
        <v>328</v>
      </c>
      <c r="F112" s="30">
        <v>53604</v>
      </c>
      <c r="G112" s="31">
        <v>6.9037000000000001E-2</v>
      </c>
      <c r="H112" s="30">
        <v>4.8383000000000002E-2</v>
      </c>
      <c r="I112" s="30">
        <v>9.851E-2</v>
      </c>
      <c r="J112" s="30">
        <v>0.96589999999999998</v>
      </c>
      <c r="K112" s="30">
        <v>0.67689999999999995</v>
      </c>
      <c r="L112" s="30">
        <v>1.3782000000000001</v>
      </c>
      <c r="M112" s="30">
        <v>0.84831500000000004</v>
      </c>
      <c r="N112" s="31"/>
      <c r="O112" s="29">
        <v>91</v>
      </c>
      <c r="P112" s="29"/>
      <c r="Q112" s="29" t="s">
        <v>23</v>
      </c>
      <c r="R112" s="29" t="s">
        <v>23</v>
      </c>
      <c r="S112" s="29" t="s">
        <v>23</v>
      </c>
      <c r="T112" s="29" t="s">
        <v>23</v>
      </c>
      <c r="U112" s="29"/>
    </row>
    <row r="113" spans="1:21" x14ac:dyDescent="0.25">
      <c r="A113" s="29" t="s">
        <v>61</v>
      </c>
      <c r="B113" s="13" t="s">
        <v>62</v>
      </c>
      <c r="C113" s="30" t="s">
        <v>15</v>
      </c>
      <c r="D113" s="30">
        <v>20133</v>
      </c>
      <c r="E113" s="31">
        <v>330</v>
      </c>
      <c r="F113" s="30">
        <v>53260</v>
      </c>
      <c r="G113" s="31">
        <v>6.8080000000000002E-2</v>
      </c>
      <c r="H113" s="30">
        <v>4.7739999999999998E-2</v>
      </c>
      <c r="I113" s="30">
        <v>9.7089999999999996E-2</v>
      </c>
      <c r="J113" s="30">
        <v>1.0989</v>
      </c>
      <c r="K113" s="30">
        <v>0.77059999999999995</v>
      </c>
      <c r="L113" s="30">
        <v>1.5670999999999999</v>
      </c>
      <c r="M113" s="30">
        <v>0.60248000000000002</v>
      </c>
      <c r="N113" s="31"/>
      <c r="O113" s="29">
        <v>92</v>
      </c>
      <c r="P113" s="29"/>
      <c r="Q113" s="29" t="s">
        <v>23</v>
      </c>
      <c r="R113" s="29" t="s">
        <v>23</v>
      </c>
      <c r="S113" s="29" t="s">
        <v>23</v>
      </c>
      <c r="T113" s="29" t="s">
        <v>23</v>
      </c>
      <c r="U113" s="29"/>
    </row>
    <row r="114" spans="1:21" x14ac:dyDescent="0.25">
      <c r="A114" s="29" t="s">
        <v>61</v>
      </c>
      <c r="B114" s="13" t="s">
        <v>62</v>
      </c>
      <c r="C114" s="30" t="s">
        <v>15</v>
      </c>
      <c r="D114" s="30">
        <v>20134</v>
      </c>
      <c r="E114" s="31">
        <v>383</v>
      </c>
      <c r="F114" s="30">
        <v>53603</v>
      </c>
      <c r="G114" s="31">
        <v>7.9287999999999997E-2</v>
      </c>
      <c r="H114" s="30">
        <v>5.5863999999999997E-2</v>
      </c>
      <c r="I114" s="30">
        <v>0.11253000000000001</v>
      </c>
      <c r="J114" s="30">
        <v>1.2150000000000001</v>
      </c>
      <c r="K114" s="30">
        <v>0.85599999999999998</v>
      </c>
      <c r="L114" s="30">
        <v>1.7243999999999999</v>
      </c>
      <c r="M114" s="30">
        <v>0.27573999999999999</v>
      </c>
      <c r="N114" s="31"/>
      <c r="O114" s="29">
        <v>92</v>
      </c>
      <c r="P114" s="29"/>
      <c r="Q114" s="29" t="s">
        <v>23</v>
      </c>
      <c r="R114" s="29" t="s">
        <v>23</v>
      </c>
      <c r="S114" s="29" t="s">
        <v>23</v>
      </c>
      <c r="T114" s="29" t="s">
        <v>23</v>
      </c>
      <c r="U114" s="29"/>
    </row>
    <row r="115" spans="1:21" x14ac:dyDescent="0.25">
      <c r="A115" s="29" t="s">
        <v>61</v>
      </c>
      <c r="B115" s="13" t="s">
        <v>62</v>
      </c>
      <c r="C115" s="30" t="s">
        <v>15</v>
      </c>
      <c r="D115" s="30">
        <v>20141</v>
      </c>
      <c r="E115" s="31">
        <v>424</v>
      </c>
      <c r="F115" s="30">
        <v>53665</v>
      </c>
      <c r="G115" s="31">
        <v>7.936E-2</v>
      </c>
      <c r="H115" s="30">
        <v>5.6270000000000001E-2</v>
      </c>
      <c r="I115" s="30">
        <v>0.11193</v>
      </c>
      <c r="J115" s="30">
        <v>1.1768000000000001</v>
      </c>
      <c r="K115" s="30">
        <v>0.83440000000000003</v>
      </c>
      <c r="L115" s="30">
        <v>1.6597</v>
      </c>
      <c r="M115" s="30">
        <v>0.353381</v>
      </c>
      <c r="N115" s="31"/>
      <c r="O115" s="29">
        <v>90</v>
      </c>
      <c r="P115" s="29"/>
      <c r="Q115" s="29" t="s">
        <v>23</v>
      </c>
      <c r="R115" s="29" t="s">
        <v>23</v>
      </c>
      <c r="S115" s="29" t="s">
        <v>23</v>
      </c>
      <c r="T115" s="29" t="s">
        <v>23</v>
      </c>
      <c r="U115" s="29"/>
    </row>
    <row r="116" spans="1:21" x14ac:dyDescent="0.25">
      <c r="A116" s="29" t="s">
        <v>61</v>
      </c>
      <c r="B116" s="13" t="s">
        <v>62</v>
      </c>
      <c r="C116" s="30" t="s">
        <v>15</v>
      </c>
      <c r="D116" s="30">
        <v>20142</v>
      </c>
      <c r="E116" s="31">
        <v>349</v>
      </c>
      <c r="F116" s="30">
        <v>54057</v>
      </c>
      <c r="G116" s="31">
        <v>6.9551000000000002E-2</v>
      </c>
      <c r="H116" s="30">
        <v>4.8943E-2</v>
      </c>
      <c r="I116" s="30">
        <v>9.8839999999999997E-2</v>
      </c>
      <c r="J116" s="30">
        <v>1.0863</v>
      </c>
      <c r="K116" s="30">
        <v>0.76449999999999996</v>
      </c>
      <c r="L116" s="30">
        <v>1.5437000000000001</v>
      </c>
      <c r="M116" s="30">
        <v>0.64417500000000005</v>
      </c>
      <c r="N116" s="31"/>
      <c r="O116" s="29">
        <v>91</v>
      </c>
      <c r="P116" s="29"/>
      <c r="Q116" s="29" t="s">
        <v>23</v>
      </c>
      <c r="R116" s="29" t="s">
        <v>23</v>
      </c>
      <c r="S116" s="29" t="s">
        <v>23</v>
      </c>
      <c r="T116" s="29" t="s">
        <v>23</v>
      </c>
      <c r="U116" s="29"/>
    </row>
    <row r="117" spans="1:21" x14ac:dyDescent="0.25">
      <c r="A117" s="29" t="s">
        <v>61</v>
      </c>
      <c r="B117" s="13" t="s">
        <v>62</v>
      </c>
      <c r="C117" s="30" t="s">
        <v>15</v>
      </c>
      <c r="D117" s="30">
        <v>20143</v>
      </c>
      <c r="E117" s="31">
        <v>343</v>
      </c>
      <c r="F117" s="30">
        <v>53948</v>
      </c>
      <c r="G117" s="31">
        <v>7.0553000000000005E-2</v>
      </c>
      <c r="H117" s="30">
        <v>4.9556000000000003E-2</v>
      </c>
      <c r="I117" s="30">
        <v>0.10045</v>
      </c>
      <c r="J117" s="30">
        <v>1.1133</v>
      </c>
      <c r="K117" s="30">
        <v>0.78200000000000003</v>
      </c>
      <c r="L117" s="30">
        <v>1.5851</v>
      </c>
      <c r="M117" s="30">
        <v>0.55141200000000001</v>
      </c>
      <c r="N117" s="31"/>
      <c r="O117" s="29">
        <v>92</v>
      </c>
      <c r="P117" s="29"/>
      <c r="Q117" s="29" t="s">
        <v>23</v>
      </c>
      <c r="R117" s="29" t="s">
        <v>23</v>
      </c>
      <c r="S117" s="29" t="s">
        <v>23</v>
      </c>
      <c r="T117" s="29" t="s">
        <v>23</v>
      </c>
      <c r="U117" s="29"/>
    </row>
    <row r="118" spans="1:21" x14ac:dyDescent="0.25">
      <c r="A118" s="29" t="s">
        <v>61</v>
      </c>
      <c r="B118" s="13" t="s">
        <v>62</v>
      </c>
      <c r="C118" s="30" t="s">
        <v>15</v>
      </c>
      <c r="D118" s="30">
        <v>20144</v>
      </c>
      <c r="E118" s="31">
        <v>382</v>
      </c>
      <c r="F118" s="30">
        <v>54098</v>
      </c>
      <c r="G118" s="31">
        <v>7.3731000000000005E-2</v>
      </c>
      <c r="H118" s="30">
        <v>5.2062999999999998E-2</v>
      </c>
      <c r="I118" s="30">
        <v>0.10442</v>
      </c>
      <c r="J118" s="30">
        <v>1.1438999999999999</v>
      </c>
      <c r="K118" s="30">
        <v>0.80769999999999997</v>
      </c>
      <c r="L118" s="30">
        <v>1.62</v>
      </c>
      <c r="M118" s="30">
        <v>0.44884600000000002</v>
      </c>
      <c r="N118" s="31"/>
      <c r="O118" s="29">
        <v>92</v>
      </c>
      <c r="P118" s="29"/>
      <c r="Q118" s="29" t="s">
        <v>23</v>
      </c>
      <c r="R118" s="29" t="s">
        <v>23</v>
      </c>
      <c r="S118" s="29" t="s">
        <v>23</v>
      </c>
      <c r="T118" s="29" t="s">
        <v>23</v>
      </c>
      <c r="U118" s="29"/>
    </row>
    <row r="119" spans="1:21" x14ac:dyDescent="0.25">
      <c r="A119" s="29" t="s">
        <v>61</v>
      </c>
      <c r="B119" s="13" t="s">
        <v>62</v>
      </c>
      <c r="C119" s="30" t="s">
        <v>15</v>
      </c>
      <c r="D119" s="30">
        <v>20151</v>
      </c>
      <c r="E119" s="31">
        <v>401</v>
      </c>
      <c r="F119" s="30">
        <v>54061</v>
      </c>
      <c r="G119" s="31">
        <v>7.5112999999999999E-2</v>
      </c>
      <c r="H119" s="30">
        <v>5.3192000000000003E-2</v>
      </c>
      <c r="I119" s="30">
        <v>0.10607</v>
      </c>
      <c r="J119" s="30">
        <v>1.1093</v>
      </c>
      <c r="K119" s="30">
        <v>0.78559999999999997</v>
      </c>
      <c r="L119" s="30">
        <v>1.5665</v>
      </c>
      <c r="M119" s="30">
        <v>0.55575799999999997</v>
      </c>
      <c r="N119" s="31"/>
      <c r="O119" s="29">
        <v>90</v>
      </c>
      <c r="P119" s="29"/>
      <c r="Q119" s="29" t="s">
        <v>23</v>
      </c>
      <c r="R119" s="29" t="s">
        <v>23</v>
      </c>
      <c r="S119" s="29" t="s">
        <v>23</v>
      </c>
      <c r="T119" s="29" t="s">
        <v>23</v>
      </c>
      <c r="U119" s="29"/>
    </row>
    <row r="120" spans="1:21" x14ac:dyDescent="0.25">
      <c r="A120" s="29" t="s">
        <v>61</v>
      </c>
      <c r="B120" s="13" t="s">
        <v>62</v>
      </c>
      <c r="C120" s="30" t="s">
        <v>15</v>
      </c>
      <c r="D120" s="30">
        <v>20152</v>
      </c>
      <c r="E120" s="31">
        <v>345</v>
      </c>
      <c r="F120" s="30">
        <v>54422</v>
      </c>
      <c r="G120" s="31">
        <v>6.5877000000000005E-2</v>
      </c>
      <c r="H120" s="30">
        <v>4.6431E-2</v>
      </c>
      <c r="I120" s="30">
        <v>9.3469999999999998E-2</v>
      </c>
      <c r="J120" s="30">
        <v>1.0133000000000001</v>
      </c>
      <c r="K120" s="30">
        <v>0.71419999999999995</v>
      </c>
      <c r="L120" s="30">
        <v>1.4376</v>
      </c>
      <c r="M120" s="30">
        <v>0.94119200000000003</v>
      </c>
      <c r="N120" s="31"/>
      <c r="O120" s="29">
        <v>91</v>
      </c>
      <c r="P120" s="29"/>
      <c r="Q120" s="29" t="s">
        <v>23</v>
      </c>
      <c r="R120" s="29" t="s">
        <v>23</v>
      </c>
      <c r="S120" s="29" t="s">
        <v>23</v>
      </c>
      <c r="T120" s="29" t="s">
        <v>23</v>
      </c>
      <c r="U120" s="29"/>
    </row>
    <row r="121" spans="1:21" x14ac:dyDescent="0.25">
      <c r="A121" s="29" t="s">
        <v>61</v>
      </c>
      <c r="B121" s="13" t="s">
        <v>62</v>
      </c>
      <c r="C121" s="30" t="s">
        <v>15</v>
      </c>
      <c r="D121" s="30">
        <v>20153</v>
      </c>
      <c r="E121" s="31">
        <v>391</v>
      </c>
      <c r="F121" s="30">
        <v>54170</v>
      </c>
      <c r="G121" s="31">
        <v>7.9824000000000006E-2</v>
      </c>
      <c r="H121" s="30">
        <v>5.6332E-2</v>
      </c>
      <c r="I121" s="30">
        <v>0.11311</v>
      </c>
      <c r="J121" s="30">
        <v>1.3104</v>
      </c>
      <c r="K121" s="30">
        <v>0.92479999999999996</v>
      </c>
      <c r="L121" s="30">
        <v>1.8569</v>
      </c>
      <c r="M121" s="30">
        <v>0.128469</v>
      </c>
      <c r="N121" s="31"/>
      <c r="O121" s="29">
        <v>92</v>
      </c>
      <c r="P121" s="29"/>
      <c r="Q121" s="29" t="s">
        <v>23</v>
      </c>
      <c r="R121" s="29" t="s">
        <v>23</v>
      </c>
      <c r="S121" s="29" t="s">
        <v>23</v>
      </c>
      <c r="T121" s="29" t="s">
        <v>23</v>
      </c>
      <c r="U121" s="29"/>
    </row>
    <row r="122" spans="1:21" x14ac:dyDescent="0.25">
      <c r="A122" s="29" t="s">
        <v>61</v>
      </c>
      <c r="B122" s="13" t="s">
        <v>62</v>
      </c>
      <c r="C122" s="30" t="s">
        <v>15</v>
      </c>
      <c r="D122" s="30">
        <v>20154</v>
      </c>
      <c r="E122" s="31">
        <v>411</v>
      </c>
      <c r="F122" s="30">
        <v>54432</v>
      </c>
      <c r="G122" s="31">
        <v>8.1583000000000003E-2</v>
      </c>
      <c r="H122" s="30">
        <v>5.7708000000000002E-2</v>
      </c>
      <c r="I122" s="30">
        <v>0.11534</v>
      </c>
      <c r="J122" s="30">
        <v>1.2381</v>
      </c>
      <c r="K122" s="30">
        <v>0.87580000000000002</v>
      </c>
      <c r="L122" s="30">
        <v>1.7503</v>
      </c>
      <c r="M122" s="30">
        <v>0.22669500000000001</v>
      </c>
      <c r="N122" s="31"/>
      <c r="O122" s="29">
        <v>92</v>
      </c>
      <c r="P122" s="29"/>
      <c r="Q122" s="29" t="s">
        <v>23</v>
      </c>
      <c r="R122" s="29" t="s">
        <v>23</v>
      </c>
      <c r="S122" s="29" t="s">
        <v>23</v>
      </c>
      <c r="T122" s="29" t="s">
        <v>23</v>
      </c>
      <c r="U122" s="29"/>
    </row>
    <row r="123" spans="1:21" x14ac:dyDescent="0.25">
      <c r="A123" s="29" t="s">
        <v>61</v>
      </c>
      <c r="B123" s="13" t="s">
        <v>62</v>
      </c>
      <c r="C123" s="30" t="s">
        <v>15</v>
      </c>
      <c r="D123" s="30">
        <v>20161</v>
      </c>
      <c r="E123" s="31">
        <v>423</v>
      </c>
      <c r="F123" s="30">
        <v>54402</v>
      </c>
      <c r="G123" s="31">
        <v>8.5094000000000003E-2</v>
      </c>
      <c r="H123" s="30">
        <v>6.0228999999999998E-2</v>
      </c>
      <c r="I123" s="30">
        <v>0.12021999999999999</v>
      </c>
      <c r="J123" s="30">
        <v>1.2625999999999999</v>
      </c>
      <c r="K123" s="30">
        <v>0.89370000000000005</v>
      </c>
      <c r="L123" s="30">
        <v>1.7839</v>
      </c>
      <c r="M123" s="30">
        <v>0.18601500000000001</v>
      </c>
      <c r="N123" s="31"/>
      <c r="O123" s="29">
        <v>91</v>
      </c>
      <c r="P123" s="29"/>
      <c r="Q123" s="29">
        <v>1.2344999999999999</v>
      </c>
      <c r="R123" s="29">
        <v>0.83509999999999995</v>
      </c>
      <c r="S123" s="29">
        <v>1.8250999999999999</v>
      </c>
      <c r="T123" s="29">
        <v>0.29078799999999999</v>
      </c>
      <c r="U123" s="29"/>
    </row>
    <row r="124" spans="1:21" x14ac:dyDescent="0.25">
      <c r="A124" s="29" t="s">
        <v>61</v>
      </c>
      <c r="B124" s="13" t="s">
        <v>62</v>
      </c>
      <c r="C124" s="30" t="s">
        <v>15</v>
      </c>
      <c r="D124" s="30">
        <v>20162</v>
      </c>
      <c r="E124" s="31">
        <v>323</v>
      </c>
      <c r="F124" s="30">
        <v>54691</v>
      </c>
      <c r="G124" s="31">
        <v>6.7225999999999994E-2</v>
      </c>
      <c r="H124" s="30">
        <v>4.7189000000000002E-2</v>
      </c>
      <c r="I124" s="30">
        <v>9.5769999999999994E-2</v>
      </c>
      <c r="J124" s="30">
        <v>0.98450000000000004</v>
      </c>
      <c r="K124" s="30">
        <v>0.69110000000000005</v>
      </c>
      <c r="L124" s="30">
        <v>1.4026000000000001</v>
      </c>
      <c r="M124" s="30">
        <v>0.93114300000000005</v>
      </c>
      <c r="N124" s="31"/>
      <c r="O124" s="29">
        <v>91</v>
      </c>
      <c r="P124" s="29"/>
      <c r="Q124" s="29">
        <v>0.74239999999999995</v>
      </c>
      <c r="R124" s="29">
        <v>0.50119999999999998</v>
      </c>
      <c r="S124" s="29">
        <v>1.0998000000000001</v>
      </c>
      <c r="T124" s="29">
        <v>0.137462</v>
      </c>
      <c r="U124" s="29"/>
    </row>
    <row r="125" spans="1:21" x14ac:dyDescent="0.25">
      <c r="A125" s="29" t="s">
        <v>61</v>
      </c>
      <c r="B125" s="13" t="s">
        <v>62</v>
      </c>
      <c r="C125" s="30" t="s">
        <v>15</v>
      </c>
      <c r="D125" s="30">
        <v>20163</v>
      </c>
      <c r="E125" s="31">
        <v>318</v>
      </c>
      <c r="F125" s="30">
        <v>54462</v>
      </c>
      <c r="G125" s="31">
        <v>5.9777999999999998E-2</v>
      </c>
      <c r="H125" s="30">
        <v>4.2053E-2</v>
      </c>
      <c r="I125" s="30">
        <v>8.498E-2</v>
      </c>
      <c r="J125" s="30">
        <v>0.98729999999999996</v>
      </c>
      <c r="K125" s="30">
        <v>0.69450000000000001</v>
      </c>
      <c r="L125" s="30">
        <v>1.4035</v>
      </c>
      <c r="M125" s="30">
        <v>0.943241</v>
      </c>
      <c r="N125" s="31"/>
      <c r="O125" s="29">
        <v>92</v>
      </c>
      <c r="P125" s="29"/>
      <c r="Q125" s="29">
        <v>0.68769999999999998</v>
      </c>
      <c r="R125" s="29">
        <v>0.46579999999999999</v>
      </c>
      <c r="S125" s="29">
        <v>1.0153000000000001</v>
      </c>
      <c r="T125" s="29">
        <v>5.9618999999999998E-2</v>
      </c>
      <c r="U125" s="29"/>
    </row>
    <row r="126" spans="1:21" x14ac:dyDescent="0.25">
      <c r="A126" s="29" t="s">
        <v>61</v>
      </c>
      <c r="B126" s="13" t="s">
        <v>62</v>
      </c>
      <c r="C126" s="30" t="s">
        <v>15</v>
      </c>
      <c r="D126" s="30">
        <v>20164</v>
      </c>
      <c r="E126" s="31">
        <v>341</v>
      </c>
      <c r="F126" s="30">
        <v>54618</v>
      </c>
      <c r="G126" s="31">
        <v>6.6843E-2</v>
      </c>
      <c r="H126" s="30">
        <v>4.7076E-2</v>
      </c>
      <c r="I126" s="30">
        <v>9.4909999999999994E-2</v>
      </c>
      <c r="J126" s="30">
        <v>1.0250999999999999</v>
      </c>
      <c r="K126" s="30">
        <v>0.72189999999999999</v>
      </c>
      <c r="L126" s="30">
        <v>1.4555</v>
      </c>
      <c r="M126" s="30">
        <v>0.88993900000000004</v>
      </c>
      <c r="N126" s="31"/>
      <c r="O126" s="29">
        <v>92</v>
      </c>
      <c r="P126" s="29"/>
      <c r="Q126" s="29">
        <v>0.70789999999999997</v>
      </c>
      <c r="R126" s="29">
        <v>0.48149999999999998</v>
      </c>
      <c r="S126" s="29">
        <v>1.0407999999999999</v>
      </c>
      <c r="T126" s="29">
        <v>7.9019000000000006E-2</v>
      </c>
      <c r="U126" s="29"/>
    </row>
    <row r="127" spans="1:21" x14ac:dyDescent="0.25">
      <c r="A127" s="29" t="s">
        <v>61</v>
      </c>
      <c r="B127" s="13" t="s">
        <v>62</v>
      </c>
      <c r="C127" s="30" t="s">
        <v>19</v>
      </c>
      <c r="D127" s="30">
        <v>20111</v>
      </c>
      <c r="E127" s="31">
        <v>5498</v>
      </c>
      <c r="F127" s="30">
        <v>1002344</v>
      </c>
      <c r="G127" s="31">
        <v>6.0946E-2</v>
      </c>
      <c r="H127" s="30">
        <v>5.9355999999999999E-2</v>
      </c>
      <c r="I127" s="30">
        <v>6.2579999999999997E-2</v>
      </c>
      <c r="J127" s="30" t="s">
        <v>23</v>
      </c>
      <c r="K127" s="30" t="s">
        <v>23</v>
      </c>
      <c r="L127" s="30" t="s">
        <v>23</v>
      </c>
      <c r="M127" s="30" t="s">
        <v>23</v>
      </c>
      <c r="N127" s="31"/>
      <c r="O127" s="29">
        <v>90</v>
      </c>
      <c r="P127" s="29"/>
      <c r="Q127" s="29" t="s">
        <v>23</v>
      </c>
      <c r="R127" s="29" t="s">
        <v>23</v>
      </c>
      <c r="S127" s="29" t="s">
        <v>23</v>
      </c>
      <c r="T127" s="29" t="s">
        <v>23</v>
      </c>
      <c r="U127" s="29"/>
    </row>
    <row r="128" spans="1:21" x14ac:dyDescent="0.25">
      <c r="A128" s="29" t="s">
        <v>61</v>
      </c>
      <c r="B128" s="13" t="s">
        <v>62</v>
      </c>
      <c r="C128" s="30" t="s">
        <v>19</v>
      </c>
      <c r="D128" s="30">
        <v>20112</v>
      </c>
      <c r="E128" s="31">
        <v>7079</v>
      </c>
      <c r="F128" s="30">
        <v>1010152</v>
      </c>
      <c r="G128" s="31">
        <v>7.7716999999999994E-2</v>
      </c>
      <c r="H128" s="30">
        <v>5.7195999999999997E-2</v>
      </c>
      <c r="I128" s="30">
        <v>0.1056</v>
      </c>
      <c r="J128" s="30" t="s">
        <v>23</v>
      </c>
      <c r="K128" s="30" t="s">
        <v>23</v>
      </c>
      <c r="L128" s="30" t="s">
        <v>23</v>
      </c>
      <c r="M128" s="30" t="s">
        <v>23</v>
      </c>
      <c r="N128" s="31"/>
      <c r="O128" s="29">
        <v>91</v>
      </c>
      <c r="P128" s="29"/>
      <c r="Q128" s="29" t="s">
        <v>23</v>
      </c>
      <c r="R128" s="29" t="s">
        <v>23</v>
      </c>
      <c r="S128" s="29" t="s">
        <v>23</v>
      </c>
      <c r="T128" s="29" t="s">
        <v>23</v>
      </c>
      <c r="U128" s="29"/>
    </row>
    <row r="129" spans="1:21" x14ac:dyDescent="0.25">
      <c r="A129" s="29" t="s">
        <v>61</v>
      </c>
      <c r="B129" s="6" t="s">
        <v>62</v>
      </c>
      <c r="C129" s="29" t="s">
        <v>19</v>
      </c>
      <c r="D129" s="29">
        <v>20113</v>
      </c>
      <c r="E129" s="32">
        <v>6417</v>
      </c>
      <c r="F129" s="29">
        <v>1008401</v>
      </c>
      <c r="G129" s="32">
        <v>7.1927000000000005E-2</v>
      </c>
      <c r="H129" s="29">
        <v>5.2921000000000003E-2</v>
      </c>
      <c r="I129" s="29">
        <v>9.776E-2</v>
      </c>
      <c r="J129" s="29" t="s">
        <v>23</v>
      </c>
      <c r="K129" s="29" t="s">
        <v>23</v>
      </c>
      <c r="L129" s="29" t="s">
        <v>23</v>
      </c>
      <c r="M129" s="29" t="s">
        <v>23</v>
      </c>
      <c r="N129" s="32"/>
      <c r="O129" s="29">
        <v>92</v>
      </c>
      <c r="P129" s="29"/>
      <c r="Q129" s="29" t="s">
        <v>23</v>
      </c>
      <c r="R129" s="29" t="s">
        <v>23</v>
      </c>
      <c r="S129" s="29" t="s">
        <v>23</v>
      </c>
      <c r="T129" s="29" t="s">
        <v>23</v>
      </c>
      <c r="U129" s="29"/>
    </row>
    <row r="130" spans="1:21" x14ac:dyDescent="0.25">
      <c r="A130" s="29" t="s">
        <v>61</v>
      </c>
      <c r="B130" s="33" t="s">
        <v>62</v>
      </c>
      <c r="C130" s="29" t="s">
        <v>19</v>
      </c>
      <c r="D130" s="29">
        <v>20114</v>
      </c>
      <c r="E130" s="32">
        <v>6923</v>
      </c>
      <c r="F130" s="29">
        <v>1018702</v>
      </c>
      <c r="G130" s="32">
        <v>7.6812000000000005E-2</v>
      </c>
      <c r="H130" s="29">
        <v>5.6528000000000002E-2</v>
      </c>
      <c r="I130" s="29">
        <v>0.10437</v>
      </c>
      <c r="J130" s="29" t="s">
        <v>23</v>
      </c>
      <c r="K130" s="29" t="s">
        <v>23</v>
      </c>
      <c r="L130" s="29" t="s">
        <v>23</v>
      </c>
      <c r="M130" s="29" t="s">
        <v>23</v>
      </c>
      <c r="N130" s="32"/>
      <c r="O130" s="29">
        <v>92</v>
      </c>
      <c r="P130" s="29"/>
      <c r="Q130" s="29" t="s">
        <v>23</v>
      </c>
      <c r="R130" s="29" t="s">
        <v>23</v>
      </c>
      <c r="S130" s="29" t="s">
        <v>23</v>
      </c>
      <c r="T130" s="29" t="s">
        <v>23</v>
      </c>
      <c r="U130" s="29"/>
    </row>
    <row r="131" spans="1:21" x14ac:dyDescent="0.25">
      <c r="A131" s="29" t="s">
        <v>61</v>
      </c>
      <c r="B131" s="29" t="s">
        <v>62</v>
      </c>
      <c r="C131" s="29" t="s">
        <v>19</v>
      </c>
      <c r="D131" s="29">
        <v>20121</v>
      </c>
      <c r="E131" s="32">
        <v>7087</v>
      </c>
      <c r="F131" s="29">
        <v>1018968</v>
      </c>
      <c r="G131" s="32">
        <v>7.6779E-2</v>
      </c>
      <c r="H131" s="29">
        <v>5.6507000000000002E-2</v>
      </c>
      <c r="I131" s="29">
        <v>0.10432</v>
      </c>
      <c r="J131" s="29" t="s">
        <v>23</v>
      </c>
      <c r="K131" s="29" t="s">
        <v>23</v>
      </c>
      <c r="L131" s="29" t="s">
        <v>23</v>
      </c>
      <c r="M131" s="29" t="s">
        <v>23</v>
      </c>
      <c r="N131" s="32"/>
      <c r="O131" s="29">
        <v>91</v>
      </c>
      <c r="P131" s="29"/>
      <c r="Q131" s="29" t="s">
        <v>23</v>
      </c>
      <c r="R131" s="29" t="s">
        <v>23</v>
      </c>
      <c r="S131" s="29" t="s">
        <v>23</v>
      </c>
      <c r="T131" s="29" t="s">
        <v>23</v>
      </c>
      <c r="U131" s="29"/>
    </row>
    <row r="132" spans="1:21" x14ac:dyDescent="0.25">
      <c r="A132" s="29" t="s">
        <v>61</v>
      </c>
      <c r="B132" s="29" t="s">
        <v>62</v>
      </c>
      <c r="C132" s="29" t="s">
        <v>19</v>
      </c>
      <c r="D132" s="29">
        <v>20122</v>
      </c>
      <c r="E132" s="32">
        <v>6644</v>
      </c>
      <c r="F132" s="29">
        <v>1029632</v>
      </c>
      <c r="G132" s="32">
        <v>7.4317999999999995E-2</v>
      </c>
      <c r="H132" s="29">
        <v>5.4685999999999998E-2</v>
      </c>
      <c r="I132" s="29">
        <v>0.10100000000000001</v>
      </c>
      <c r="J132" s="29" t="s">
        <v>23</v>
      </c>
      <c r="K132" s="29" t="s">
        <v>23</v>
      </c>
      <c r="L132" s="29" t="s">
        <v>23</v>
      </c>
      <c r="M132" s="29" t="s">
        <v>23</v>
      </c>
      <c r="N132" s="32"/>
      <c r="O132" s="29">
        <v>91</v>
      </c>
      <c r="P132" s="29"/>
      <c r="Q132" s="29" t="s">
        <v>23</v>
      </c>
      <c r="R132" s="29" t="s">
        <v>23</v>
      </c>
      <c r="S132" s="29" t="s">
        <v>23</v>
      </c>
      <c r="T132" s="29" t="s">
        <v>23</v>
      </c>
      <c r="U132" s="29"/>
    </row>
    <row r="133" spans="1:21" x14ac:dyDescent="0.25">
      <c r="A133" s="29" t="s">
        <v>61</v>
      </c>
      <c r="B133" s="29" t="s">
        <v>62</v>
      </c>
      <c r="C133" s="29" t="s">
        <v>19</v>
      </c>
      <c r="D133" s="29">
        <v>20123</v>
      </c>
      <c r="E133" s="32">
        <v>6180</v>
      </c>
      <c r="F133" s="29">
        <v>1027118</v>
      </c>
      <c r="G133" s="32">
        <v>6.8608000000000002E-2</v>
      </c>
      <c r="H133" s="29">
        <v>5.0476E-2</v>
      </c>
      <c r="I133" s="29">
        <v>9.325E-2</v>
      </c>
      <c r="J133" s="29" t="s">
        <v>23</v>
      </c>
      <c r="K133" s="29" t="s">
        <v>23</v>
      </c>
      <c r="L133" s="29" t="s">
        <v>23</v>
      </c>
      <c r="M133" s="29" t="s">
        <v>23</v>
      </c>
      <c r="N133" s="32"/>
      <c r="O133" s="29">
        <v>92</v>
      </c>
      <c r="P133" s="29"/>
      <c r="Q133" s="29" t="s">
        <v>23</v>
      </c>
      <c r="R133" s="29" t="s">
        <v>23</v>
      </c>
      <c r="S133" s="29" t="s">
        <v>23</v>
      </c>
      <c r="T133" s="29" t="s">
        <v>23</v>
      </c>
      <c r="U133" s="29"/>
    </row>
    <row r="134" spans="1:21" x14ac:dyDescent="0.25">
      <c r="A134" s="29" t="s">
        <v>61</v>
      </c>
      <c r="B134" s="29" t="s">
        <v>62</v>
      </c>
      <c r="C134" s="29" t="s">
        <v>19</v>
      </c>
      <c r="D134" s="29">
        <v>20124</v>
      </c>
      <c r="E134" s="32">
        <v>6516</v>
      </c>
      <c r="F134" s="29">
        <v>1038751</v>
      </c>
      <c r="G134" s="32">
        <v>7.2774000000000005E-2</v>
      </c>
      <c r="H134" s="29">
        <v>5.3548999999999999E-2</v>
      </c>
      <c r="I134" s="29">
        <v>9.8900000000000002E-2</v>
      </c>
      <c r="J134" s="29" t="s">
        <v>23</v>
      </c>
      <c r="K134" s="29" t="s">
        <v>23</v>
      </c>
      <c r="L134" s="29" t="s">
        <v>23</v>
      </c>
      <c r="M134" s="29" t="s">
        <v>23</v>
      </c>
      <c r="N134" s="32"/>
      <c r="O134" s="29">
        <v>92</v>
      </c>
      <c r="P134" s="29"/>
      <c r="Q134" s="29" t="s">
        <v>23</v>
      </c>
      <c r="R134" s="29" t="s">
        <v>23</v>
      </c>
      <c r="S134" s="29" t="s">
        <v>23</v>
      </c>
      <c r="T134" s="29" t="s">
        <v>23</v>
      </c>
      <c r="U134" s="29"/>
    </row>
    <row r="135" spans="1:21" x14ac:dyDescent="0.25">
      <c r="A135" s="29" t="s">
        <v>61</v>
      </c>
      <c r="B135" s="29" t="s">
        <v>62</v>
      </c>
      <c r="C135" s="29" t="s">
        <v>19</v>
      </c>
      <c r="D135" s="29">
        <v>20131</v>
      </c>
      <c r="E135" s="32">
        <v>5892</v>
      </c>
      <c r="F135" s="29">
        <v>1039551</v>
      </c>
      <c r="G135" s="32">
        <v>6.6778000000000004E-2</v>
      </c>
      <c r="H135" s="29">
        <v>4.9121999999999999E-2</v>
      </c>
      <c r="I135" s="29">
        <v>9.078E-2</v>
      </c>
      <c r="J135" s="29" t="s">
        <v>23</v>
      </c>
      <c r="K135" s="29" t="s">
        <v>23</v>
      </c>
      <c r="L135" s="29" t="s">
        <v>23</v>
      </c>
      <c r="M135" s="29" t="s">
        <v>23</v>
      </c>
      <c r="N135" s="32"/>
      <c r="O135" s="29">
        <v>90</v>
      </c>
      <c r="P135" s="29"/>
      <c r="Q135" s="29" t="s">
        <v>23</v>
      </c>
      <c r="R135" s="29" t="s">
        <v>23</v>
      </c>
      <c r="S135" s="29" t="s">
        <v>23</v>
      </c>
      <c r="T135" s="29" t="s">
        <v>23</v>
      </c>
      <c r="U135" s="29"/>
    </row>
    <row r="136" spans="1:21" x14ac:dyDescent="0.25">
      <c r="A136" s="29" t="s">
        <v>61</v>
      </c>
      <c r="B136" s="29" t="s">
        <v>62</v>
      </c>
      <c r="C136" s="29" t="s">
        <v>19</v>
      </c>
      <c r="D136" s="29">
        <v>20132</v>
      </c>
      <c r="E136" s="32">
        <v>6093</v>
      </c>
      <c r="F136" s="29">
        <v>1048280</v>
      </c>
      <c r="G136" s="32">
        <v>7.1474999999999997E-2</v>
      </c>
      <c r="H136" s="29">
        <v>5.2583999999999999E-2</v>
      </c>
      <c r="I136" s="29">
        <v>9.715E-2</v>
      </c>
      <c r="J136" s="29" t="s">
        <v>23</v>
      </c>
      <c r="K136" s="29" t="s">
        <v>23</v>
      </c>
      <c r="L136" s="29" t="s">
        <v>23</v>
      </c>
      <c r="M136" s="29" t="s">
        <v>23</v>
      </c>
      <c r="N136" s="32"/>
      <c r="O136" s="29">
        <v>91</v>
      </c>
      <c r="P136" s="29"/>
      <c r="Q136" s="29" t="s">
        <v>23</v>
      </c>
      <c r="R136" s="29" t="s">
        <v>23</v>
      </c>
      <c r="S136" s="29" t="s">
        <v>23</v>
      </c>
      <c r="T136" s="29" t="s">
        <v>23</v>
      </c>
      <c r="U136" s="29"/>
    </row>
    <row r="137" spans="1:21" x14ac:dyDescent="0.25">
      <c r="A137" s="29" t="s">
        <v>61</v>
      </c>
      <c r="B137" s="29" t="s">
        <v>62</v>
      </c>
      <c r="C137" s="29" t="s">
        <v>19</v>
      </c>
      <c r="D137" s="29">
        <v>20133</v>
      </c>
      <c r="E137" s="32">
        <v>5559</v>
      </c>
      <c r="F137" s="29">
        <v>1044879</v>
      </c>
      <c r="G137" s="32">
        <v>6.1952E-2</v>
      </c>
      <c r="H137" s="29">
        <v>4.5567000000000003E-2</v>
      </c>
      <c r="I137" s="29">
        <v>8.4229999999999999E-2</v>
      </c>
      <c r="J137" s="29" t="s">
        <v>23</v>
      </c>
      <c r="K137" s="29" t="s">
        <v>23</v>
      </c>
      <c r="L137" s="29" t="s">
        <v>23</v>
      </c>
      <c r="M137" s="29" t="s">
        <v>23</v>
      </c>
      <c r="N137" s="32"/>
      <c r="O137" s="29">
        <v>92</v>
      </c>
      <c r="P137" s="29"/>
      <c r="Q137" s="29" t="s">
        <v>23</v>
      </c>
      <c r="R137" s="29" t="s">
        <v>23</v>
      </c>
      <c r="S137" s="29" t="s">
        <v>23</v>
      </c>
      <c r="T137" s="29" t="s">
        <v>23</v>
      </c>
      <c r="U137" s="29"/>
    </row>
    <row r="138" spans="1:21" x14ac:dyDescent="0.25">
      <c r="A138" s="29" t="s">
        <v>61</v>
      </c>
      <c r="B138" s="29" t="s">
        <v>62</v>
      </c>
      <c r="C138" s="29" t="s">
        <v>19</v>
      </c>
      <c r="D138" s="29">
        <v>20134</v>
      </c>
      <c r="E138" s="32">
        <v>5925</v>
      </c>
      <c r="F138" s="29">
        <v>1055431</v>
      </c>
      <c r="G138" s="32">
        <v>6.5258999999999998E-2</v>
      </c>
      <c r="H138" s="29">
        <v>4.8009000000000003E-2</v>
      </c>
      <c r="I138" s="29">
        <v>8.8709999999999997E-2</v>
      </c>
      <c r="J138" s="29" t="s">
        <v>23</v>
      </c>
      <c r="K138" s="29" t="s">
        <v>23</v>
      </c>
      <c r="L138" s="29" t="s">
        <v>23</v>
      </c>
      <c r="M138" s="29" t="s">
        <v>23</v>
      </c>
      <c r="N138" s="32"/>
      <c r="O138" s="29">
        <v>92</v>
      </c>
      <c r="P138" s="29"/>
      <c r="Q138" s="29" t="s">
        <v>23</v>
      </c>
      <c r="R138" s="29" t="s">
        <v>23</v>
      </c>
      <c r="S138" s="29" t="s">
        <v>23</v>
      </c>
      <c r="T138" s="29" t="s">
        <v>23</v>
      </c>
      <c r="U138" s="29"/>
    </row>
    <row r="139" spans="1:21" x14ac:dyDescent="0.25">
      <c r="A139" s="29" t="s">
        <v>61</v>
      </c>
      <c r="B139" s="29" t="s">
        <v>62</v>
      </c>
      <c r="C139" s="29" t="s">
        <v>19</v>
      </c>
      <c r="D139" s="29">
        <v>20141</v>
      </c>
      <c r="E139" s="32">
        <v>6138</v>
      </c>
      <c r="F139" s="29">
        <v>1054278</v>
      </c>
      <c r="G139" s="32">
        <v>6.7436999999999997E-2</v>
      </c>
      <c r="H139" s="29">
        <v>4.9614999999999999E-2</v>
      </c>
      <c r="I139" s="29">
        <v>9.1660000000000005E-2</v>
      </c>
      <c r="J139" s="29" t="s">
        <v>23</v>
      </c>
      <c r="K139" s="29" t="s">
        <v>23</v>
      </c>
      <c r="L139" s="29" t="s">
        <v>23</v>
      </c>
      <c r="M139" s="29" t="s">
        <v>23</v>
      </c>
      <c r="N139" s="32"/>
      <c r="O139" s="29">
        <v>90</v>
      </c>
      <c r="P139" s="29"/>
      <c r="Q139" s="29" t="s">
        <v>23</v>
      </c>
      <c r="R139" s="29" t="s">
        <v>23</v>
      </c>
      <c r="S139" s="29" t="s">
        <v>23</v>
      </c>
      <c r="T139" s="29" t="s">
        <v>23</v>
      </c>
      <c r="U139" s="29"/>
    </row>
    <row r="140" spans="1:21" x14ac:dyDescent="0.25">
      <c r="A140" s="29" t="s">
        <v>61</v>
      </c>
      <c r="B140" s="29" t="s">
        <v>62</v>
      </c>
      <c r="C140" s="29" t="s">
        <v>19</v>
      </c>
      <c r="D140" s="29">
        <v>20142</v>
      </c>
      <c r="E140" s="32">
        <v>5907</v>
      </c>
      <c r="F140" s="29">
        <v>1062255</v>
      </c>
      <c r="G140" s="32">
        <v>6.4022999999999997E-2</v>
      </c>
      <c r="H140" s="29">
        <v>4.7100000000000003E-2</v>
      </c>
      <c r="I140" s="29">
        <v>8.7029999999999996E-2</v>
      </c>
      <c r="J140" s="29" t="s">
        <v>23</v>
      </c>
      <c r="K140" s="29" t="s">
        <v>23</v>
      </c>
      <c r="L140" s="29" t="s">
        <v>23</v>
      </c>
      <c r="M140" s="29" t="s">
        <v>23</v>
      </c>
      <c r="N140" s="32"/>
      <c r="O140" s="29">
        <v>91</v>
      </c>
      <c r="P140" s="29"/>
      <c r="Q140" s="29" t="s">
        <v>23</v>
      </c>
      <c r="R140" s="29" t="s">
        <v>23</v>
      </c>
      <c r="S140" s="29" t="s">
        <v>23</v>
      </c>
      <c r="T140" s="29" t="s">
        <v>23</v>
      </c>
      <c r="U140" s="29"/>
    </row>
    <row r="141" spans="1:21" x14ac:dyDescent="0.25">
      <c r="A141" s="29" t="s">
        <v>61</v>
      </c>
      <c r="B141" s="29" t="s">
        <v>62</v>
      </c>
      <c r="C141" s="29" t="s">
        <v>19</v>
      </c>
      <c r="D141" s="29">
        <v>20143</v>
      </c>
      <c r="E141" s="32">
        <v>5645</v>
      </c>
      <c r="F141" s="29">
        <v>1059747</v>
      </c>
      <c r="G141" s="32">
        <v>6.3370999999999997E-2</v>
      </c>
      <c r="H141" s="29">
        <v>4.6614000000000003E-2</v>
      </c>
      <c r="I141" s="29">
        <v>8.6150000000000004E-2</v>
      </c>
      <c r="J141" s="29" t="s">
        <v>23</v>
      </c>
      <c r="K141" s="29" t="s">
        <v>23</v>
      </c>
      <c r="L141" s="29" t="s">
        <v>23</v>
      </c>
      <c r="M141" s="29" t="s">
        <v>23</v>
      </c>
      <c r="N141" s="32"/>
      <c r="O141" s="29">
        <v>92</v>
      </c>
      <c r="P141" s="29"/>
      <c r="Q141" s="29" t="s">
        <v>23</v>
      </c>
      <c r="R141" s="29" t="s">
        <v>23</v>
      </c>
      <c r="S141" s="29" t="s">
        <v>23</v>
      </c>
      <c r="T141" s="29" t="s">
        <v>23</v>
      </c>
      <c r="U141" s="29"/>
    </row>
    <row r="142" spans="1:21" x14ac:dyDescent="0.25">
      <c r="A142" s="29" t="s">
        <v>61</v>
      </c>
      <c r="B142" s="29" t="s">
        <v>62</v>
      </c>
      <c r="C142" s="29" t="s">
        <v>19</v>
      </c>
      <c r="D142" s="29">
        <v>20144</v>
      </c>
      <c r="E142" s="32">
        <v>5905</v>
      </c>
      <c r="F142" s="29">
        <v>1070248</v>
      </c>
      <c r="G142" s="32">
        <v>6.4454999999999998E-2</v>
      </c>
      <c r="H142" s="29">
        <v>4.7419000000000003E-2</v>
      </c>
      <c r="I142" s="29">
        <v>8.7609999999999993E-2</v>
      </c>
      <c r="J142" s="29" t="s">
        <v>23</v>
      </c>
      <c r="K142" s="29" t="s">
        <v>23</v>
      </c>
      <c r="L142" s="29" t="s">
        <v>23</v>
      </c>
      <c r="M142" s="29" t="s">
        <v>23</v>
      </c>
      <c r="N142" s="32"/>
      <c r="O142" s="29">
        <v>92</v>
      </c>
      <c r="P142" s="29"/>
      <c r="Q142" s="29" t="s">
        <v>23</v>
      </c>
      <c r="R142" s="29" t="s">
        <v>23</v>
      </c>
      <c r="S142" s="29" t="s">
        <v>23</v>
      </c>
      <c r="T142" s="29" t="s">
        <v>23</v>
      </c>
      <c r="U142" s="29"/>
    </row>
    <row r="143" spans="1:21" x14ac:dyDescent="0.25">
      <c r="A143" s="29" t="s">
        <v>61</v>
      </c>
      <c r="B143" s="29" t="s">
        <v>62</v>
      </c>
      <c r="C143" s="29" t="s">
        <v>19</v>
      </c>
      <c r="D143" s="29">
        <v>20151</v>
      </c>
      <c r="E143" s="32">
        <v>6303</v>
      </c>
      <c r="F143" s="29">
        <v>1067180</v>
      </c>
      <c r="G143" s="32">
        <v>6.7711999999999994E-2</v>
      </c>
      <c r="H143" s="29">
        <v>4.9824E-2</v>
      </c>
      <c r="I143" s="29">
        <v>9.2020000000000005E-2</v>
      </c>
      <c r="J143" s="29" t="s">
        <v>23</v>
      </c>
      <c r="K143" s="29" t="s">
        <v>23</v>
      </c>
      <c r="L143" s="29" t="s">
        <v>23</v>
      </c>
      <c r="M143" s="29" t="s">
        <v>23</v>
      </c>
      <c r="N143" s="32"/>
      <c r="O143" s="29">
        <v>90</v>
      </c>
      <c r="P143" s="29"/>
      <c r="Q143" s="29" t="s">
        <v>23</v>
      </c>
      <c r="R143" s="29" t="s">
        <v>23</v>
      </c>
      <c r="S143" s="29" t="s">
        <v>23</v>
      </c>
      <c r="T143" s="29" t="s">
        <v>23</v>
      </c>
      <c r="U143" s="29"/>
    </row>
    <row r="144" spans="1:21" x14ac:dyDescent="0.25">
      <c r="A144" s="29" t="s">
        <v>61</v>
      </c>
      <c r="B144" s="29" t="s">
        <v>62</v>
      </c>
      <c r="C144" s="29" t="s">
        <v>19</v>
      </c>
      <c r="D144" s="29">
        <v>20152</v>
      </c>
      <c r="E144" s="32">
        <v>5945</v>
      </c>
      <c r="F144" s="29">
        <v>1074587</v>
      </c>
      <c r="G144" s="32">
        <v>6.5016000000000004E-2</v>
      </c>
      <c r="H144" s="29">
        <v>4.7834000000000002E-2</v>
      </c>
      <c r="I144" s="29">
        <v>8.8370000000000004E-2</v>
      </c>
      <c r="J144" s="29" t="s">
        <v>23</v>
      </c>
      <c r="K144" s="29" t="s">
        <v>23</v>
      </c>
      <c r="L144" s="29" t="s">
        <v>23</v>
      </c>
      <c r="M144" s="29" t="s">
        <v>23</v>
      </c>
      <c r="N144" s="32"/>
      <c r="O144" s="29">
        <v>91</v>
      </c>
      <c r="P144" s="29"/>
      <c r="Q144" s="29" t="s">
        <v>23</v>
      </c>
      <c r="R144" s="29" t="s">
        <v>23</v>
      </c>
      <c r="S144" s="29" t="s">
        <v>23</v>
      </c>
      <c r="T144" s="29" t="s">
        <v>23</v>
      </c>
      <c r="U144" s="29"/>
    </row>
    <row r="145" spans="1:21" x14ac:dyDescent="0.25">
      <c r="A145" s="29" t="s">
        <v>61</v>
      </c>
      <c r="B145" s="29" t="s">
        <v>62</v>
      </c>
      <c r="C145" s="29" t="s">
        <v>19</v>
      </c>
      <c r="D145" s="29">
        <v>20153</v>
      </c>
      <c r="E145" s="32">
        <v>5826</v>
      </c>
      <c r="F145" s="29">
        <v>1070320</v>
      </c>
      <c r="G145" s="32">
        <v>6.0914999999999997E-2</v>
      </c>
      <c r="H145" s="29">
        <v>4.4815000000000001E-2</v>
      </c>
      <c r="I145" s="29">
        <v>8.2799999999999999E-2</v>
      </c>
      <c r="J145" s="29" t="s">
        <v>23</v>
      </c>
      <c r="K145" s="29" t="s">
        <v>23</v>
      </c>
      <c r="L145" s="29" t="s">
        <v>23</v>
      </c>
      <c r="M145" s="29" t="s">
        <v>23</v>
      </c>
      <c r="N145" s="32"/>
      <c r="O145" s="29">
        <v>92</v>
      </c>
      <c r="P145" s="29"/>
      <c r="Q145" s="29" t="s">
        <v>23</v>
      </c>
      <c r="R145" s="29" t="s">
        <v>23</v>
      </c>
      <c r="S145" s="29" t="s">
        <v>23</v>
      </c>
      <c r="T145" s="29" t="s">
        <v>23</v>
      </c>
      <c r="U145" s="29"/>
    </row>
    <row r="146" spans="1:21" x14ac:dyDescent="0.25">
      <c r="A146" s="29" t="s">
        <v>61</v>
      </c>
      <c r="B146" s="29" t="s">
        <v>62</v>
      </c>
      <c r="C146" s="29" t="s">
        <v>19</v>
      </c>
      <c r="D146" s="29">
        <v>20154</v>
      </c>
      <c r="E146" s="32">
        <v>6062</v>
      </c>
      <c r="F146" s="29">
        <v>1080144</v>
      </c>
      <c r="G146" s="32">
        <v>6.5894999999999995E-2</v>
      </c>
      <c r="H146" s="29">
        <v>4.8483999999999999E-2</v>
      </c>
      <c r="I146" s="29">
        <v>8.9560000000000001E-2</v>
      </c>
      <c r="J146" s="29" t="s">
        <v>23</v>
      </c>
      <c r="K146" s="29" t="s">
        <v>23</v>
      </c>
      <c r="L146" s="29" t="s">
        <v>23</v>
      </c>
      <c r="M146" s="29" t="s">
        <v>23</v>
      </c>
      <c r="N146" s="32"/>
      <c r="O146" s="29">
        <v>92</v>
      </c>
      <c r="P146" s="29"/>
      <c r="Q146" s="29" t="s">
        <v>23</v>
      </c>
      <c r="R146" s="29" t="s">
        <v>23</v>
      </c>
      <c r="S146" s="29" t="s">
        <v>23</v>
      </c>
      <c r="T146" s="29" t="s">
        <v>23</v>
      </c>
      <c r="U146" s="29"/>
    </row>
    <row r="147" spans="1:21" x14ac:dyDescent="0.25">
      <c r="A147" s="29" t="s">
        <v>61</v>
      </c>
      <c r="B147" s="29" t="s">
        <v>62</v>
      </c>
      <c r="C147" s="29" t="s">
        <v>19</v>
      </c>
      <c r="D147" s="29">
        <v>20161</v>
      </c>
      <c r="E147" s="32">
        <v>6218</v>
      </c>
      <c r="F147" s="29">
        <v>1078851</v>
      </c>
      <c r="G147" s="32">
        <v>6.7394999999999997E-2</v>
      </c>
      <c r="H147" s="29">
        <v>4.9591000000000003E-2</v>
      </c>
      <c r="I147" s="29">
        <v>9.1590000000000005E-2</v>
      </c>
      <c r="J147" s="29" t="s">
        <v>23</v>
      </c>
      <c r="K147" s="29" t="s">
        <v>23</v>
      </c>
      <c r="L147" s="29" t="s">
        <v>23</v>
      </c>
      <c r="M147" s="29" t="s">
        <v>23</v>
      </c>
      <c r="N147" s="32"/>
      <c r="O147" s="29">
        <v>91</v>
      </c>
      <c r="P147" s="29"/>
      <c r="Q147" s="29">
        <v>1.1057999999999999</v>
      </c>
      <c r="R147" s="29">
        <v>0.81369999999999998</v>
      </c>
      <c r="S147" s="29">
        <v>1.5027999999999999</v>
      </c>
      <c r="T147" s="29">
        <v>0.52047200000000005</v>
      </c>
      <c r="U147" s="29"/>
    </row>
    <row r="148" spans="1:21" x14ac:dyDescent="0.25">
      <c r="A148" s="29" t="s">
        <v>61</v>
      </c>
      <c r="B148" s="29" t="s">
        <v>62</v>
      </c>
      <c r="C148" s="29" t="s">
        <v>19</v>
      </c>
      <c r="D148" s="29">
        <v>20162</v>
      </c>
      <c r="E148" s="32">
        <v>6123</v>
      </c>
      <c r="F148" s="29">
        <v>1086922</v>
      </c>
      <c r="G148" s="32">
        <v>6.8282999999999996E-2</v>
      </c>
      <c r="H148" s="29">
        <v>5.0243000000000003E-2</v>
      </c>
      <c r="I148" s="29">
        <v>9.2799999999999994E-2</v>
      </c>
      <c r="J148" s="29" t="s">
        <v>23</v>
      </c>
      <c r="K148" s="29" t="s">
        <v>23</v>
      </c>
      <c r="L148" s="29" t="s">
        <v>23</v>
      </c>
      <c r="M148" s="29" t="s">
        <v>23</v>
      </c>
      <c r="N148" s="32"/>
      <c r="O148" s="29">
        <v>91</v>
      </c>
      <c r="P148" s="29"/>
      <c r="Q148" s="29">
        <v>0.87860000000000005</v>
      </c>
      <c r="R148" s="29">
        <v>0.64700000000000002</v>
      </c>
      <c r="S148" s="29">
        <v>1.1932</v>
      </c>
      <c r="T148" s="29">
        <v>0.40724900000000003</v>
      </c>
      <c r="U148" s="29"/>
    </row>
    <row r="149" spans="1:21" x14ac:dyDescent="0.25">
      <c r="A149" s="29" t="s">
        <v>61</v>
      </c>
      <c r="B149" s="29" t="s">
        <v>62</v>
      </c>
      <c r="C149" s="29" t="s">
        <v>19</v>
      </c>
      <c r="D149" s="29">
        <v>20163</v>
      </c>
      <c r="E149" s="32">
        <v>5608</v>
      </c>
      <c r="F149" s="29">
        <v>1084465</v>
      </c>
      <c r="G149" s="32">
        <v>6.0546999999999997E-2</v>
      </c>
      <c r="H149" s="29">
        <v>4.4540000000000003E-2</v>
      </c>
      <c r="I149" s="29">
        <v>8.2309999999999994E-2</v>
      </c>
      <c r="J149" s="29" t="s">
        <v>23</v>
      </c>
      <c r="K149" s="29" t="s">
        <v>23</v>
      </c>
      <c r="L149" s="29" t="s">
        <v>23</v>
      </c>
      <c r="M149" s="29" t="s">
        <v>23</v>
      </c>
      <c r="N149" s="32"/>
      <c r="O149" s="29">
        <v>92</v>
      </c>
      <c r="P149" s="29"/>
      <c r="Q149" s="29">
        <v>0.84179999999999999</v>
      </c>
      <c r="R149" s="29">
        <v>0.61950000000000005</v>
      </c>
      <c r="S149" s="29">
        <v>1.1437999999999999</v>
      </c>
      <c r="T149" s="29">
        <v>0.27082400000000001</v>
      </c>
      <c r="U149" s="29"/>
    </row>
    <row r="150" spans="1:21" x14ac:dyDescent="0.25">
      <c r="A150" s="29" t="s">
        <v>61</v>
      </c>
      <c r="B150" s="29" t="s">
        <v>62</v>
      </c>
      <c r="C150" s="29" t="s">
        <v>19</v>
      </c>
      <c r="D150" s="29">
        <v>20164</v>
      </c>
      <c r="E150" s="32">
        <v>5827</v>
      </c>
      <c r="F150" s="29">
        <v>1094968</v>
      </c>
      <c r="G150" s="32">
        <v>6.5208000000000002E-2</v>
      </c>
      <c r="H150" s="29">
        <v>4.7975999999999998E-2</v>
      </c>
      <c r="I150" s="29">
        <v>8.863E-2</v>
      </c>
      <c r="J150" s="29" t="s">
        <v>23</v>
      </c>
      <c r="K150" s="29" t="s">
        <v>23</v>
      </c>
      <c r="L150" s="29" t="s">
        <v>23</v>
      </c>
      <c r="M150" s="29" t="s">
        <v>23</v>
      </c>
      <c r="N150" s="32"/>
      <c r="O150" s="29">
        <v>92</v>
      </c>
      <c r="P150" s="29"/>
      <c r="Q150" s="29">
        <v>0.84889999999999999</v>
      </c>
      <c r="R150" s="29">
        <v>0.625</v>
      </c>
      <c r="S150" s="29">
        <v>1.1531</v>
      </c>
      <c r="T150" s="29">
        <v>0.29449799999999998</v>
      </c>
      <c r="U150" s="29"/>
    </row>
    <row r="151" spans="1:21" x14ac:dyDescent="0.25">
      <c r="A151" s="29"/>
      <c r="B151" s="29"/>
      <c r="C151" s="29"/>
      <c r="D151" s="29"/>
      <c r="E151" s="32"/>
      <c r="F151" s="29"/>
      <c r="G151" s="32"/>
      <c r="H151" s="29"/>
      <c r="I151" s="29"/>
      <c r="J151" s="29"/>
      <c r="K151" s="29"/>
      <c r="L151" s="29"/>
      <c r="M151" s="29"/>
      <c r="N151" s="32"/>
      <c r="O151" s="29"/>
      <c r="P151" s="29"/>
      <c r="Q151" s="29"/>
      <c r="R151" s="29"/>
      <c r="S151" s="29"/>
      <c r="T151" s="29"/>
      <c r="U151" s="29"/>
    </row>
    <row r="152" spans="1:21" x14ac:dyDescent="0.25">
      <c r="A152" s="29" t="s">
        <v>47</v>
      </c>
      <c r="B152" s="29"/>
      <c r="C152" s="29"/>
      <c r="D152" s="29"/>
      <c r="E152" s="32"/>
      <c r="F152" s="29"/>
      <c r="G152" s="32"/>
      <c r="H152" s="29"/>
      <c r="I152" s="29"/>
      <c r="J152" s="29"/>
      <c r="K152" s="29"/>
      <c r="L152" s="29"/>
      <c r="M152" s="29"/>
      <c r="N152" s="32"/>
      <c r="O152" s="29"/>
      <c r="P152" s="29"/>
      <c r="Q152" s="29"/>
      <c r="R152" s="29"/>
      <c r="S152" s="29"/>
      <c r="T152" s="29"/>
      <c r="U152" s="29"/>
    </row>
    <row r="153" spans="1:21" x14ac:dyDescent="0.25">
      <c r="B153" s="2"/>
      <c r="C153" s="2"/>
      <c r="F153" s="2"/>
      <c r="H153" s="2"/>
      <c r="I153" s="2"/>
      <c r="J153" s="2"/>
      <c r="K153" s="2"/>
      <c r="L153" s="2"/>
      <c r="M153" s="2"/>
      <c r="O153" s="2"/>
    </row>
    <row r="154" spans="1:21" x14ac:dyDescent="0.25">
      <c r="B154" s="2"/>
      <c r="C154" s="2"/>
      <c r="F154" s="2"/>
      <c r="H154" s="2"/>
      <c r="I154" s="2"/>
      <c r="J154" s="2"/>
      <c r="K154" s="2"/>
      <c r="L154" s="2"/>
      <c r="M154" s="2"/>
      <c r="O154" s="2"/>
    </row>
    <row r="155" spans="1:21" x14ac:dyDescent="0.25">
      <c r="B155" s="2"/>
      <c r="C155" s="2"/>
      <c r="F155" s="2"/>
      <c r="H155" s="2"/>
      <c r="I155" s="2"/>
      <c r="J155" s="2"/>
      <c r="K155" s="2"/>
      <c r="L155" s="2"/>
      <c r="M155" s="2"/>
      <c r="O155" s="2"/>
    </row>
    <row r="156" spans="1:21" x14ac:dyDescent="0.25">
      <c r="B156" s="2"/>
      <c r="C156" s="2"/>
      <c r="F156" s="2"/>
      <c r="H156" s="2"/>
      <c r="I156" s="2"/>
      <c r="J156" s="2"/>
      <c r="K156" s="2"/>
      <c r="L156" s="2"/>
      <c r="M156" s="2"/>
      <c r="O156" s="2"/>
    </row>
    <row r="157" spans="1:21" x14ac:dyDescent="0.25">
      <c r="B157" s="2"/>
      <c r="C157" s="2"/>
      <c r="F157" s="2"/>
      <c r="H157" s="2"/>
      <c r="I157" s="2"/>
      <c r="J157" s="2"/>
      <c r="K157" s="2"/>
      <c r="L157" s="2"/>
      <c r="M157" s="2"/>
      <c r="O157" s="2"/>
    </row>
    <row r="158" spans="1:21" x14ac:dyDescent="0.25">
      <c r="B158" s="2"/>
      <c r="C158" s="2"/>
      <c r="F158" s="2"/>
      <c r="H158" s="2"/>
      <c r="I158" s="2"/>
      <c r="J158" s="2"/>
      <c r="K158" s="2"/>
      <c r="L158" s="2"/>
      <c r="M158" s="2"/>
      <c r="O158" s="2"/>
    </row>
    <row r="159" spans="1:21" x14ac:dyDescent="0.25">
      <c r="B159" s="2"/>
      <c r="C159" s="2"/>
      <c r="F159" s="2"/>
      <c r="H159" s="2"/>
      <c r="I159" s="2"/>
      <c r="J159" s="2"/>
      <c r="K159" s="2"/>
      <c r="L159" s="2"/>
      <c r="M159" s="2"/>
      <c r="O159" s="2"/>
    </row>
    <row r="160" spans="1:21" x14ac:dyDescent="0.25">
      <c r="B160" s="2"/>
      <c r="C160" s="2"/>
      <c r="F160" s="2"/>
      <c r="H160" s="2"/>
      <c r="I160" s="2"/>
      <c r="J160" s="2"/>
      <c r="K160" s="2"/>
      <c r="L160" s="2"/>
      <c r="M160" s="2"/>
      <c r="O160" s="2"/>
    </row>
    <row r="161" spans="2:15" x14ac:dyDescent="0.25">
      <c r="B161" s="2"/>
      <c r="C161" s="2"/>
      <c r="F161" s="2"/>
      <c r="H161" s="2"/>
      <c r="I161" s="2"/>
      <c r="J161" s="2"/>
      <c r="K161" s="2"/>
      <c r="L161" s="2"/>
      <c r="M161" s="2"/>
      <c r="O161" s="2"/>
    </row>
    <row r="162" spans="2:15" x14ac:dyDescent="0.25">
      <c r="B162" s="2"/>
      <c r="C162" s="2"/>
      <c r="F162" s="2"/>
      <c r="H162" s="2"/>
      <c r="I162" s="2"/>
      <c r="J162" s="2"/>
      <c r="K162" s="2"/>
      <c r="L162" s="2"/>
      <c r="M162" s="2"/>
      <c r="O162" s="2"/>
    </row>
    <row r="163" spans="2:15" x14ac:dyDescent="0.25">
      <c r="B163" s="2"/>
      <c r="C163" s="2"/>
      <c r="F163" s="2"/>
      <c r="H163" s="2"/>
      <c r="I163" s="2"/>
      <c r="J163" s="2"/>
      <c r="K163" s="2"/>
      <c r="L163" s="2"/>
      <c r="M163" s="2"/>
      <c r="O163" s="2"/>
    </row>
    <row r="164" spans="2:15" x14ac:dyDescent="0.25">
      <c r="B164" s="2"/>
      <c r="C164" s="2"/>
      <c r="F164" s="2"/>
      <c r="H164" s="2"/>
      <c r="I164" s="2"/>
      <c r="J164" s="2"/>
      <c r="K164" s="2"/>
      <c r="L164" s="2"/>
      <c r="M164" s="2"/>
      <c r="O164" s="2"/>
    </row>
    <row r="165" spans="2:15" x14ac:dyDescent="0.25">
      <c r="B165" s="2"/>
      <c r="C165" s="2"/>
      <c r="F165" s="2"/>
      <c r="H165" s="2"/>
      <c r="I165" s="2"/>
      <c r="J165" s="2"/>
      <c r="K165" s="2"/>
      <c r="L165" s="2"/>
      <c r="M165" s="2"/>
      <c r="O165" s="2"/>
    </row>
    <row r="166" spans="2:15" x14ac:dyDescent="0.25">
      <c r="B166" s="2"/>
      <c r="C166" s="2"/>
      <c r="F166" s="2"/>
      <c r="H166" s="2"/>
      <c r="I166" s="2"/>
      <c r="J166" s="2"/>
      <c r="K166" s="2"/>
      <c r="L166" s="2"/>
      <c r="M166" s="2"/>
      <c r="O166" s="2"/>
    </row>
    <row r="167" spans="2:15" x14ac:dyDescent="0.25">
      <c r="B167" s="2"/>
      <c r="C167" s="2"/>
      <c r="F167" s="2"/>
      <c r="H167" s="2"/>
      <c r="I167" s="2"/>
      <c r="J167" s="2"/>
      <c r="K167" s="2"/>
      <c r="L167" s="2"/>
      <c r="M167" s="2"/>
      <c r="O167" s="2"/>
    </row>
    <row r="168" spans="2:15" x14ac:dyDescent="0.25">
      <c r="B168" s="2"/>
      <c r="C168" s="2"/>
      <c r="F168" s="2"/>
      <c r="H168" s="2"/>
      <c r="I168" s="2"/>
      <c r="J168" s="2"/>
      <c r="K168" s="2"/>
      <c r="L168" s="2"/>
      <c r="M168" s="2"/>
      <c r="O168" s="2"/>
    </row>
    <row r="169" spans="2:15" x14ac:dyDescent="0.25">
      <c r="B169" s="2"/>
      <c r="C169" s="2"/>
      <c r="F169" s="2"/>
      <c r="H169" s="2"/>
      <c r="I169" s="2"/>
      <c r="J169" s="2"/>
      <c r="K169" s="2"/>
      <c r="L169" s="2"/>
      <c r="M169" s="2"/>
      <c r="O169" s="2"/>
    </row>
    <row r="170" spans="2:15" x14ac:dyDescent="0.25">
      <c r="B170" s="2"/>
      <c r="C170" s="2"/>
      <c r="F170" s="2"/>
      <c r="H170" s="2"/>
      <c r="I170" s="2"/>
      <c r="J170" s="2"/>
      <c r="K170" s="2"/>
      <c r="L170" s="2"/>
      <c r="M170" s="2"/>
      <c r="O170" s="2"/>
    </row>
    <row r="171" spans="2:15" x14ac:dyDescent="0.25">
      <c r="B171" s="2"/>
      <c r="C171" s="2"/>
      <c r="F171" s="2"/>
      <c r="H171" s="2"/>
      <c r="I171" s="2"/>
      <c r="J171" s="2"/>
      <c r="K171" s="2"/>
      <c r="L171" s="2"/>
      <c r="M171" s="2"/>
      <c r="O171" s="2"/>
    </row>
    <row r="172" spans="2:15" x14ac:dyDescent="0.25">
      <c r="B172" s="2"/>
      <c r="C172" s="2"/>
      <c r="F172" s="2"/>
      <c r="H172" s="2"/>
      <c r="I172" s="2"/>
      <c r="J172" s="2"/>
      <c r="K172" s="2"/>
      <c r="L172" s="2"/>
      <c r="M172" s="2"/>
      <c r="O172" s="2"/>
    </row>
    <row r="173" spans="2:15" x14ac:dyDescent="0.25">
      <c r="B173" s="2"/>
      <c r="C173" s="2"/>
      <c r="F173" s="2"/>
      <c r="H173" s="2"/>
      <c r="I173" s="2"/>
      <c r="J173" s="2"/>
      <c r="K173" s="2"/>
      <c r="L173" s="2"/>
      <c r="M173" s="2"/>
      <c r="O173" s="2"/>
    </row>
    <row r="174" spans="2:15" x14ac:dyDescent="0.25">
      <c r="B174" s="2"/>
      <c r="C174" s="2"/>
      <c r="F174" s="2"/>
      <c r="H174" s="2"/>
      <c r="I174" s="2"/>
      <c r="J174" s="2"/>
      <c r="K174" s="2"/>
      <c r="L174" s="2"/>
      <c r="M174" s="2"/>
      <c r="O174" s="2"/>
    </row>
    <row r="175" spans="2:15" x14ac:dyDescent="0.25">
      <c r="B175" s="2"/>
      <c r="C175" s="2"/>
      <c r="F175" s="2"/>
      <c r="H175" s="2"/>
      <c r="I175" s="2"/>
      <c r="J175" s="2"/>
      <c r="K175" s="2"/>
      <c r="L175" s="2"/>
      <c r="M175" s="2"/>
      <c r="O175" s="2"/>
    </row>
    <row r="176" spans="2:15" x14ac:dyDescent="0.25">
      <c r="B176" s="2"/>
      <c r="C176" s="2"/>
      <c r="F176" s="2"/>
      <c r="H176" s="2"/>
      <c r="I176" s="2"/>
      <c r="J176" s="2"/>
      <c r="K176" s="2"/>
      <c r="L176" s="2"/>
      <c r="M176" s="2"/>
      <c r="O176" s="2"/>
    </row>
    <row r="177" spans="2:15" x14ac:dyDescent="0.25">
      <c r="B177" s="2"/>
      <c r="C177" s="2"/>
      <c r="F177" s="2"/>
      <c r="H177" s="2"/>
      <c r="I177" s="2"/>
      <c r="J177" s="2"/>
      <c r="K177" s="2"/>
      <c r="L177" s="2"/>
      <c r="M177" s="2"/>
      <c r="O177" s="2"/>
    </row>
    <row r="178" spans="2:15" x14ac:dyDescent="0.25">
      <c r="B178" s="2"/>
      <c r="C178" s="2"/>
      <c r="F178" s="2"/>
      <c r="H178" s="2"/>
      <c r="I178" s="2"/>
      <c r="J178" s="2"/>
      <c r="K178" s="2"/>
      <c r="L178" s="2"/>
      <c r="M178" s="2"/>
      <c r="O178" s="2"/>
    </row>
    <row r="179" spans="2:15" x14ac:dyDescent="0.25">
      <c r="B179" s="2"/>
      <c r="C179" s="2"/>
      <c r="F179" s="2"/>
      <c r="H179" s="2"/>
      <c r="I179" s="2"/>
      <c r="J179" s="2"/>
      <c r="K179" s="2"/>
      <c r="L179" s="2"/>
      <c r="M179" s="2"/>
      <c r="O179" s="2"/>
    </row>
    <row r="180" spans="2:15" x14ac:dyDescent="0.25">
      <c r="B180" s="2"/>
      <c r="C180" s="2"/>
      <c r="F180" s="2"/>
      <c r="H180" s="2"/>
      <c r="I180" s="2"/>
      <c r="J180" s="2"/>
      <c r="K180" s="2"/>
      <c r="L180" s="2"/>
      <c r="M180" s="2"/>
      <c r="O180" s="2"/>
    </row>
    <row r="181" spans="2:15" x14ac:dyDescent="0.25">
      <c r="B181" s="2"/>
      <c r="C181" s="2"/>
      <c r="F181" s="2"/>
      <c r="H181" s="2"/>
      <c r="I181" s="2"/>
      <c r="J181" s="2"/>
      <c r="K181" s="2"/>
      <c r="L181" s="2"/>
      <c r="M181" s="2"/>
      <c r="O181" s="2"/>
    </row>
    <row r="182" spans="2:15" x14ac:dyDescent="0.25">
      <c r="B182" s="2"/>
      <c r="C182" s="2"/>
      <c r="F182" s="2"/>
      <c r="H182" s="2"/>
      <c r="I182" s="2"/>
      <c r="J182" s="2"/>
      <c r="K182" s="2"/>
      <c r="L182" s="2"/>
      <c r="M182" s="2"/>
      <c r="O182" s="2"/>
    </row>
    <row r="183" spans="2:15" x14ac:dyDescent="0.25">
      <c r="B183" s="2"/>
      <c r="C183" s="2"/>
      <c r="F183" s="2"/>
      <c r="H183" s="2"/>
      <c r="I183" s="2"/>
      <c r="J183" s="2"/>
      <c r="K183" s="2"/>
      <c r="L183" s="2"/>
      <c r="M183" s="2"/>
      <c r="O183" s="2"/>
    </row>
    <row r="184" spans="2:15" x14ac:dyDescent="0.25">
      <c r="B184" s="2"/>
      <c r="C184" s="2"/>
      <c r="F184" s="2"/>
      <c r="H184" s="2"/>
      <c r="I184" s="2"/>
      <c r="J184" s="2"/>
      <c r="K184" s="2"/>
      <c r="L184" s="2"/>
      <c r="M184" s="2"/>
      <c r="O184" s="2"/>
    </row>
    <row r="185" spans="2:15" x14ac:dyDescent="0.25">
      <c r="B185" s="2"/>
      <c r="C185" s="2"/>
      <c r="F185" s="2"/>
      <c r="H185" s="2"/>
      <c r="I185" s="2"/>
      <c r="J185" s="2"/>
      <c r="K185" s="2"/>
      <c r="L185" s="2"/>
      <c r="M185" s="2"/>
      <c r="O185" s="2"/>
    </row>
    <row r="186" spans="2:15" x14ac:dyDescent="0.25">
      <c r="B186" s="2"/>
      <c r="C186" s="2"/>
      <c r="F186" s="2"/>
      <c r="H186" s="2"/>
      <c r="I186" s="2"/>
      <c r="J186" s="2"/>
      <c r="K186" s="2"/>
      <c r="L186" s="2"/>
      <c r="M186" s="2"/>
      <c r="O186" s="2"/>
    </row>
    <row r="187" spans="2:15" x14ac:dyDescent="0.25">
      <c r="B187" s="2"/>
      <c r="C187" s="2"/>
      <c r="F187" s="2"/>
      <c r="H187" s="2"/>
      <c r="I187" s="2"/>
      <c r="J187" s="2"/>
      <c r="K187" s="2"/>
      <c r="L187" s="2"/>
      <c r="M187" s="2"/>
      <c r="O187" s="2"/>
    </row>
    <row r="188" spans="2:15" x14ac:dyDescent="0.25">
      <c r="B188" s="2"/>
      <c r="C188" s="2"/>
      <c r="F188" s="2"/>
      <c r="H188" s="2"/>
      <c r="I188" s="2"/>
      <c r="J188" s="2"/>
      <c r="K188" s="2"/>
      <c r="L188" s="2"/>
      <c r="M188" s="2"/>
      <c r="O188" s="2"/>
    </row>
    <row r="189" spans="2:15" x14ac:dyDescent="0.25">
      <c r="B189" s="2"/>
      <c r="C189" s="2"/>
      <c r="F189" s="2"/>
      <c r="H189" s="2"/>
      <c r="I189" s="2"/>
      <c r="J189" s="2"/>
      <c r="K189" s="2"/>
      <c r="L189" s="2"/>
      <c r="M189" s="2"/>
      <c r="O189" s="2"/>
    </row>
    <row r="190" spans="2:15" x14ac:dyDescent="0.25">
      <c r="B190" s="2"/>
      <c r="C190" s="2"/>
      <c r="F190" s="2"/>
      <c r="H190" s="2"/>
      <c r="I190" s="2"/>
      <c r="J190" s="2"/>
      <c r="K190" s="2"/>
      <c r="L190" s="2"/>
      <c r="M190" s="2"/>
      <c r="O190" s="2"/>
    </row>
    <row r="191" spans="2:15" x14ac:dyDescent="0.25">
      <c r="B191" s="2"/>
      <c r="C191" s="2"/>
      <c r="F191" s="2"/>
      <c r="H191" s="2"/>
      <c r="I191" s="2"/>
      <c r="J191" s="2"/>
      <c r="K191" s="2"/>
      <c r="L191" s="2"/>
      <c r="M191" s="2"/>
      <c r="O191" s="2"/>
    </row>
    <row r="192" spans="2:15" x14ac:dyDescent="0.25">
      <c r="B192" s="2"/>
      <c r="C192" s="2"/>
      <c r="F192" s="2"/>
      <c r="H192" s="2"/>
      <c r="I192" s="2"/>
      <c r="J192" s="2"/>
      <c r="K192" s="2"/>
      <c r="L192" s="2"/>
      <c r="M192" s="2"/>
      <c r="O192" s="2"/>
    </row>
    <row r="193" spans="2:15" x14ac:dyDescent="0.25">
      <c r="B193" s="2"/>
      <c r="C193" s="2"/>
      <c r="F193" s="2"/>
      <c r="H193" s="2"/>
      <c r="I193" s="2"/>
      <c r="J193" s="2"/>
      <c r="K193" s="2"/>
      <c r="L193" s="2"/>
      <c r="M193" s="2"/>
      <c r="O193" s="2"/>
    </row>
    <row r="194" spans="2:15" x14ac:dyDescent="0.25">
      <c r="B194" s="2"/>
      <c r="C194" s="2"/>
      <c r="F194" s="2"/>
      <c r="H194" s="2"/>
      <c r="I194" s="2"/>
      <c r="J194" s="2"/>
      <c r="K194" s="2"/>
      <c r="L194" s="2"/>
      <c r="M194" s="2"/>
      <c r="O194" s="2"/>
    </row>
    <row r="195" spans="2:15" x14ac:dyDescent="0.25">
      <c r="B195" s="2"/>
      <c r="C195" s="2"/>
      <c r="F195" s="2"/>
      <c r="H195" s="2"/>
      <c r="I195" s="2"/>
      <c r="J195" s="2"/>
      <c r="K195" s="2"/>
      <c r="L195" s="2"/>
      <c r="M195" s="2"/>
      <c r="O195" s="2"/>
    </row>
    <row r="196" spans="2:15" x14ac:dyDescent="0.25">
      <c r="B196" s="2"/>
      <c r="C196" s="2"/>
      <c r="F196" s="2"/>
      <c r="H196" s="2"/>
      <c r="I196" s="2"/>
      <c r="J196" s="2"/>
      <c r="K196" s="2"/>
      <c r="L196" s="2"/>
      <c r="M196" s="2"/>
      <c r="O196" s="2"/>
    </row>
    <row r="197" spans="2:15" x14ac:dyDescent="0.25">
      <c r="B197" s="2"/>
      <c r="C197" s="2"/>
      <c r="F197" s="2"/>
      <c r="H197" s="2"/>
      <c r="I197" s="2"/>
      <c r="J197" s="2"/>
      <c r="K197" s="2"/>
      <c r="L197" s="2"/>
      <c r="M197" s="2"/>
      <c r="O197" s="2"/>
    </row>
    <row r="198" spans="2:15" x14ac:dyDescent="0.25">
      <c r="B198" s="2"/>
      <c r="C198" s="2"/>
      <c r="F198" s="2"/>
      <c r="H198" s="2"/>
      <c r="I198" s="2"/>
      <c r="J198" s="2"/>
      <c r="K198" s="2"/>
      <c r="L198" s="2"/>
      <c r="M198" s="2"/>
      <c r="O198" s="2"/>
    </row>
    <row r="199" spans="2:15" x14ac:dyDescent="0.25">
      <c r="B199" s="2"/>
      <c r="C199" s="2"/>
      <c r="F199" s="2"/>
      <c r="H199" s="2"/>
      <c r="I199" s="2"/>
      <c r="J199" s="2"/>
      <c r="K199" s="2"/>
      <c r="L199" s="2"/>
      <c r="M199" s="2"/>
      <c r="O199" s="2"/>
    </row>
    <row r="200" spans="2:15" x14ac:dyDescent="0.25">
      <c r="B200" s="2"/>
      <c r="C200" s="2"/>
      <c r="F200" s="2"/>
      <c r="H200" s="2"/>
      <c r="I200" s="2"/>
      <c r="J200" s="2"/>
      <c r="K200" s="2"/>
      <c r="L200" s="2"/>
      <c r="M200" s="2"/>
      <c r="O200" s="2"/>
    </row>
    <row r="201" spans="2:15" x14ac:dyDescent="0.25">
      <c r="B201" s="2"/>
      <c r="C201" s="2"/>
      <c r="F201" s="2"/>
      <c r="H201" s="2"/>
      <c r="I201" s="2"/>
      <c r="J201" s="2"/>
      <c r="K201" s="2"/>
      <c r="L201" s="2"/>
      <c r="M201" s="2"/>
      <c r="O201" s="2"/>
    </row>
    <row r="202" spans="2:15" x14ac:dyDescent="0.25">
      <c r="B202" s="2"/>
      <c r="C202" s="2"/>
      <c r="F202" s="2"/>
      <c r="H202" s="2"/>
      <c r="I202" s="2"/>
      <c r="J202" s="2"/>
      <c r="K202" s="2"/>
      <c r="L202" s="2"/>
      <c r="M202" s="2"/>
      <c r="O202" s="2"/>
    </row>
    <row r="203" spans="2:15" x14ac:dyDescent="0.25">
      <c r="B203" s="2"/>
      <c r="C203" s="2"/>
      <c r="F203" s="2"/>
      <c r="H203" s="2"/>
      <c r="I203" s="2"/>
      <c r="J203" s="2"/>
      <c r="K203" s="2"/>
      <c r="L203" s="2"/>
      <c r="M203" s="2"/>
      <c r="O203" s="2"/>
    </row>
    <row r="204" spans="2:15" x14ac:dyDescent="0.25">
      <c r="B204" s="2"/>
      <c r="C204" s="2"/>
      <c r="F204" s="2"/>
      <c r="H204" s="2"/>
      <c r="I204" s="2"/>
      <c r="J204" s="2"/>
      <c r="K204" s="2"/>
      <c r="L204" s="2"/>
      <c r="M204" s="2"/>
      <c r="O204" s="2"/>
    </row>
    <row r="205" spans="2:15" x14ac:dyDescent="0.25">
      <c r="B205" s="2"/>
      <c r="C205" s="2"/>
      <c r="F205" s="2"/>
      <c r="H205" s="2"/>
      <c r="I205" s="2"/>
      <c r="J205" s="2"/>
      <c r="K205" s="2"/>
      <c r="L205" s="2"/>
      <c r="M205" s="2"/>
      <c r="O205" s="2"/>
    </row>
    <row r="206" spans="2:15" x14ac:dyDescent="0.25">
      <c r="B206" s="2"/>
      <c r="C206" s="2"/>
      <c r="F206" s="2"/>
      <c r="H206" s="2"/>
      <c r="I206" s="2"/>
      <c r="J206" s="2"/>
      <c r="K206" s="2"/>
      <c r="L206" s="2"/>
      <c r="M206" s="2"/>
      <c r="O206" s="2"/>
    </row>
    <row r="207" spans="2:15" x14ac:dyDescent="0.25">
      <c r="B207" s="2"/>
      <c r="C207" s="2"/>
      <c r="F207" s="2"/>
      <c r="H207" s="2"/>
      <c r="I207" s="2"/>
      <c r="J207" s="2"/>
      <c r="K207" s="2"/>
      <c r="L207" s="2"/>
      <c r="M207" s="2"/>
      <c r="O207" s="2"/>
    </row>
    <row r="208" spans="2:15" x14ac:dyDescent="0.25">
      <c r="B208" s="2"/>
      <c r="C208" s="2"/>
      <c r="F208" s="2"/>
      <c r="H208" s="2"/>
      <c r="I208" s="2"/>
      <c r="J208" s="2"/>
      <c r="K208" s="2"/>
      <c r="L208" s="2"/>
      <c r="M208" s="2"/>
      <c r="O208" s="2"/>
    </row>
    <row r="209" spans="2:15" x14ac:dyDescent="0.25">
      <c r="B209" s="2"/>
      <c r="C209" s="2"/>
      <c r="F209" s="2"/>
      <c r="H209" s="2"/>
      <c r="I209" s="2"/>
      <c r="J209" s="2"/>
      <c r="K209" s="2"/>
      <c r="L209" s="2"/>
      <c r="M209" s="2"/>
      <c r="O209" s="2"/>
    </row>
    <row r="210" spans="2:15" x14ac:dyDescent="0.25">
      <c r="B210" s="2"/>
      <c r="C210" s="2"/>
      <c r="F210" s="2"/>
      <c r="H210" s="2"/>
      <c r="I210" s="2"/>
      <c r="J210" s="2"/>
      <c r="K210" s="2"/>
      <c r="L210" s="2"/>
      <c r="M210" s="2"/>
      <c r="O210" s="2"/>
    </row>
    <row r="211" spans="2:15" x14ac:dyDescent="0.25">
      <c r="B211" s="2"/>
      <c r="C211" s="2"/>
      <c r="F211" s="2"/>
      <c r="H211" s="2"/>
      <c r="I211" s="2"/>
      <c r="J211" s="2"/>
      <c r="K211" s="2"/>
      <c r="L211" s="2"/>
      <c r="M211" s="2"/>
      <c r="O211" s="2"/>
    </row>
    <row r="212" spans="2:15" x14ac:dyDescent="0.25">
      <c r="B212" s="2"/>
      <c r="C212" s="2"/>
      <c r="F212" s="2"/>
      <c r="H212" s="2"/>
      <c r="I212" s="2"/>
      <c r="J212" s="2"/>
      <c r="K212" s="2"/>
      <c r="L212" s="2"/>
      <c r="M212" s="2"/>
      <c r="O212" s="2"/>
    </row>
    <row r="213" spans="2:15" x14ac:dyDescent="0.25">
      <c r="B213" s="2"/>
      <c r="C213" s="2"/>
      <c r="F213" s="2"/>
      <c r="H213" s="2"/>
      <c r="I213" s="2"/>
      <c r="J213" s="2"/>
      <c r="K213" s="2"/>
      <c r="L213" s="2"/>
      <c r="M213" s="2"/>
      <c r="O213" s="2"/>
    </row>
    <row r="214" spans="2:15" x14ac:dyDescent="0.25">
      <c r="B214" s="2"/>
      <c r="C214" s="2"/>
      <c r="F214" s="2"/>
      <c r="H214" s="2"/>
      <c r="I214" s="2"/>
      <c r="J214" s="2"/>
      <c r="K214" s="2"/>
      <c r="L214" s="2"/>
      <c r="M214" s="2"/>
      <c r="O214" s="2"/>
    </row>
    <row r="215" spans="2:15" x14ac:dyDescent="0.25">
      <c r="B215" s="2"/>
      <c r="C215" s="2"/>
      <c r="F215" s="2"/>
      <c r="H215" s="2"/>
      <c r="I215" s="2"/>
      <c r="J215" s="2"/>
      <c r="K215" s="2"/>
      <c r="L215" s="2"/>
      <c r="M215" s="2"/>
      <c r="O215" s="2"/>
    </row>
    <row r="216" spans="2:15" x14ac:dyDescent="0.25">
      <c r="B216" s="2"/>
      <c r="C216" s="2"/>
      <c r="F216" s="2"/>
      <c r="H216" s="2"/>
      <c r="I216" s="2"/>
      <c r="J216" s="2"/>
      <c r="K216" s="2"/>
      <c r="L216" s="2"/>
      <c r="M216" s="2"/>
      <c r="O216" s="2"/>
    </row>
    <row r="217" spans="2:15" x14ac:dyDescent="0.25">
      <c r="B217" s="2"/>
      <c r="C217" s="2"/>
      <c r="F217" s="2"/>
      <c r="H217" s="2"/>
      <c r="I217" s="2"/>
      <c r="J217" s="2"/>
      <c r="K217" s="2"/>
      <c r="L217" s="2"/>
      <c r="M217" s="2"/>
      <c r="O217" s="2"/>
    </row>
    <row r="218" spans="2:15" x14ac:dyDescent="0.25">
      <c r="B218" s="2"/>
      <c r="C218" s="2"/>
      <c r="F218" s="2"/>
      <c r="H218" s="2"/>
      <c r="I218" s="2"/>
      <c r="J218" s="2"/>
      <c r="K218" s="2"/>
      <c r="L218" s="2"/>
      <c r="M218" s="2"/>
      <c r="O218" s="2"/>
    </row>
    <row r="219" spans="2:15" x14ac:dyDescent="0.25">
      <c r="B219" s="2"/>
      <c r="C219" s="2"/>
      <c r="F219" s="2"/>
      <c r="H219" s="2"/>
      <c r="I219" s="2"/>
      <c r="J219" s="2"/>
      <c r="K219" s="2"/>
      <c r="L219" s="2"/>
      <c r="M219" s="2"/>
      <c r="O219" s="2"/>
    </row>
    <row r="220" spans="2:15" x14ac:dyDescent="0.25">
      <c r="B220" s="2"/>
      <c r="C220" s="2"/>
      <c r="F220" s="2"/>
      <c r="H220" s="2"/>
      <c r="I220" s="2"/>
      <c r="J220" s="2"/>
      <c r="K220" s="2"/>
      <c r="L220" s="2"/>
      <c r="M220" s="2"/>
      <c r="O220" s="2"/>
    </row>
    <row r="221" spans="2:15" x14ac:dyDescent="0.25">
      <c r="B221" s="2"/>
      <c r="C221" s="2"/>
      <c r="F221" s="2"/>
      <c r="H221" s="2"/>
      <c r="I221" s="2"/>
      <c r="J221" s="2"/>
      <c r="K221" s="2"/>
      <c r="L221" s="2"/>
      <c r="M221" s="2"/>
      <c r="O221" s="2"/>
    </row>
    <row r="222" spans="2:15" x14ac:dyDescent="0.25">
      <c r="B222" s="2"/>
      <c r="C222" s="2"/>
      <c r="F222" s="2"/>
      <c r="H222" s="2"/>
      <c r="I222" s="2"/>
      <c r="J222" s="2"/>
      <c r="K222" s="2"/>
      <c r="L222" s="2"/>
      <c r="M222" s="2"/>
      <c r="O222" s="2"/>
    </row>
    <row r="223" spans="2:15" x14ac:dyDescent="0.25">
      <c r="B223" s="2"/>
      <c r="C223" s="2"/>
      <c r="F223" s="2"/>
      <c r="H223" s="2"/>
      <c r="I223" s="2"/>
      <c r="J223" s="2"/>
      <c r="K223" s="2"/>
      <c r="L223" s="2"/>
      <c r="M223" s="2"/>
      <c r="O223" s="2"/>
    </row>
    <row r="224" spans="2:15" x14ac:dyDescent="0.25">
      <c r="B224" s="2"/>
      <c r="C224" s="2"/>
      <c r="F224" s="2"/>
      <c r="H224" s="2"/>
      <c r="I224" s="2"/>
      <c r="J224" s="2"/>
      <c r="K224" s="2"/>
      <c r="L224" s="2"/>
      <c r="M224" s="2"/>
      <c r="O224" s="2"/>
    </row>
    <row r="225" spans="2:15" x14ac:dyDescent="0.25">
      <c r="B225" s="2"/>
      <c r="C225" s="2"/>
      <c r="F225" s="2"/>
      <c r="H225" s="2"/>
      <c r="I225" s="2"/>
      <c r="J225" s="2"/>
      <c r="K225" s="2"/>
      <c r="L225" s="2"/>
      <c r="M225" s="2"/>
      <c r="O225" s="2"/>
    </row>
    <row r="226" spans="2:15" x14ac:dyDescent="0.25">
      <c r="B226" s="2"/>
      <c r="C226" s="2"/>
      <c r="F226" s="2"/>
      <c r="H226" s="2"/>
      <c r="I226" s="2"/>
      <c r="J226" s="2"/>
      <c r="K226" s="2"/>
      <c r="L226" s="2"/>
      <c r="M226" s="2"/>
      <c r="O226" s="2"/>
    </row>
    <row r="227" spans="2:15" x14ac:dyDescent="0.25">
      <c r="B227" s="2"/>
      <c r="C227" s="2"/>
      <c r="F227" s="2"/>
      <c r="H227" s="2"/>
      <c r="I227" s="2"/>
      <c r="J227" s="2"/>
      <c r="K227" s="2"/>
      <c r="L227" s="2"/>
      <c r="M227" s="2"/>
      <c r="O227" s="2"/>
    </row>
    <row r="228" spans="2:15" x14ac:dyDescent="0.25">
      <c r="B228" s="2"/>
      <c r="C228" s="2"/>
      <c r="F228" s="2"/>
      <c r="H228" s="2"/>
      <c r="I228" s="2"/>
      <c r="J228" s="2"/>
      <c r="K228" s="2"/>
      <c r="L228" s="2"/>
      <c r="M228" s="2"/>
      <c r="O228" s="2"/>
    </row>
    <row r="229" spans="2:15" x14ac:dyDescent="0.25">
      <c r="B229" s="2"/>
      <c r="C229" s="2"/>
      <c r="F229" s="2"/>
      <c r="H229" s="2"/>
      <c r="I229" s="2"/>
      <c r="J229" s="2"/>
      <c r="K229" s="2"/>
      <c r="L229" s="2"/>
      <c r="M229" s="2"/>
      <c r="O229" s="2"/>
    </row>
    <row r="230" spans="2:15" x14ac:dyDescent="0.25">
      <c r="B230" s="2"/>
      <c r="C230" s="2"/>
      <c r="F230" s="2"/>
      <c r="H230" s="2"/>
      <c r="I230" s="2"/>
      <c r="J230" s="2"/>
      <c r="K230" s="2"/>
      <c r="L230" s="2"/>
      <c r="M230" s="2"/>
      <c r="O230" s="2"/>
    </row>
    <row r="231" spans="2:15" x14ac:dyDescent="0.25">
      <c r="B231" s="2"/>
      <c r="C231" s="2"/>
      <c r="F231" s="2"/>
      <c r="H231" s="2"/>
      <c r="I231" s="2"/>
      <c r="J231" s="2"/>
      <c r="K231" s="2"/>
      <c r="L231" s="2"/>
      <c r="M231" s="2"/>
      <c r="O231" s="2"/>
    </row>
    <row r="232" spans="2:15" x14ac:dyDescent="0.25">
      <c r="B232" s="2"/>
      <c r="C232" s="2"/>
      <c r="F232" s="2"/>
      <c r="H232" s="2"/>
      <c r="I232" s="2"/>
      <c r="J232" s="2"/>
      <c r="K232" s="2"/>
      <c r="L232" s="2"/>
      <c r="M232" s="2"/>
      <c r="O232" s="2"/>
    </row>
    <row r="233" spans="2:15" x14ac:dyDescent="0.25">
      <c r="B233" s="2"/>
      <c r="C233" s="2"/>
      <c r="F233" s="2"/>
      <c r="H233" s="2"/>
      <c r="I233" s="2"/>
      <c r="J233" s="2"/>
      <c r="K233" s="2"/>
      <c r="L233" s="2"/>
      <c r="M233" s="2"/>
      <c r="O233" s="2"/>
    </row>
    <row r="234" spans="2:15" x14ac:dyDescent="0.25">
      <c r="B234" s="2"/>
      <c r="C234" s="2"/>
      <c r="F234" s="2"/>
      <c r="H234" s="2"/>
      <c r="I234" s="2"/>
      <c r="J234" s="2"/>
      <c r="K234" s="2"/>
      <c r="L234" s="2"/>
      <c r="M234" s="2"/>
      <c r="O234" s="2"/>
    </row>
    <row r="235" spans="2:15" x14ac:dyDescent="0.25">
      <c r="B235" s="2"/>
      <c r="C235" s="2"/>
      <c r="F235" s="2"/>
      <c r="H235" s="2"/>
      <c r="I235" s="2"/>
      <c r="J235" s="2"/>
      <c r="K235" s="2"/>
      <c r="L235" s="2"/>
      <c r="M235" s="2"/>
      <c r="O235" s="2"/>
    </row>
    <row r="236" spans="2:15" x14ac:dyDescent="0.25">
      <c r="B236" s="2"/>
      <c r="C236" s="2"/>
      <c r="F236" s="2"/>
      <c r="H236" s="2"/>
      <c r="I236" s="2"/>
      <c r="J236" s="2"/>
      <c r="K236" s="2"/>
      <c r="L236" s="2"/>
      <c r="M236" s="2"/>
      <c r="O236" s="2"/>
    </row>
    <row r="237" spans="2:15" x14ac:dyDescent="0.25">
      <c r="B237" s="2"/>
      <c r="C237" s="2"/>
      <c r="F237" s="2"/>
      <c r="H237" s="2"/>
      <c r="I237" s="2"/>
      <c r="J237" s="2"/>
      <c r="K237" s="2"/>
      <c r="L237" s="2"/>
      <c r="M237" s="2"/>
      <c r="O237" s="2"/>
    </row>
    <row r="238" spans="2:15" x14ac:dyDescent="0.25">
      <c r="B238" s="2"/>
      <c r="C238" s="2"/>
      <c r="F238" s="2"/>
      <c r="H238" s="2"/>
      <c r="I238" s="2"/>
      <c r="J238" s="2"/>
      <c r="K238" s="2"/>
      <c r="L238" s="2"/>
      <c r="M238" s="2"/>
      <c r="O238" s="2"/>
    </row>
    <row r="239" spans="2:15" x14ac:dyDescent="0.25">
      <c r="B239" s="2"/>
      <c r="C239" s="2"/>
      <c r="F239" s="2"/>
      <c r="H239" s="2"/>
      <c r="I239" s="2"/>
      <c r="J239" s="2"/>
      <c r="K239" s="2"/>
      <c r="L239" s="2"/>
      <c r="M239" s="2"/>
      <c r="O239" s="2"/>
    </row>
    <row r="240" spans="2:15" x14ac:dyDescent="0.25">
      <c r="B240" s="2"/>
      <c r="C240" s="2"/>
      <c r="F240" s="2"/>
      <c r="H240" s="2"/>
      <c r="I240" s="2"/>
      <c r="J240" s="2"/>
      <c r="K240" s="2"/>
      <c r="L240" s="2"/>
      <c r="M240" s="2"/>
      <c r="O240" s="2"/>
    </row>
    <row r="241" spans="2:15" x14ac:dyDescent="0.25">
      <c r="B241" s="2"/>
      <c r="C241" s="2"/>
      <c r="F241" s="2"/>
      <c r="H241" s="2"/>
      <c r="I241" s="2"/>
      <c r="J241" s="2"/>
      <c r="K241" s="2"/>
      <c r="L241" s="2"/>
      <c r="M241" s="2"/>
      <c r="O241" s="2"/>
    </row>
    <row r="242" spans="2:15" x14ac:dyDescent="0.25">
      <c r="B242" s="2"/>
      <c r="C242" s="2"/>
      <c r="F242" s="2"/>
      <c r="H242" s="2"/>
      <c r="I242" s="2"/>
      <c r="J242" s="2"/>
      <c r="K242" s="2"/>
      <c r="L242" s="2"/>
      <c r="M242" s="2"/>
      <c r="O242" s="2"/>
    </row>
    <row r="243" spans="2:15" x14ac:dyDescent="0.25">
      <c r="B243" s="2"/>
      <c r="C243" s="2"/>
      <c r="F243" s="2"/>
      <c r="H243" s="2"/>
      <c r="I243" s="2"/>
      <c r="J243" s="2"/>
      <c r="K243" s="2"/>
      <c r="L243" s="2"/>
      <c r="M243" s="2"/>
      <c r="O243" s="2"/>
    </row>
    <row r="244" spans="2:15" x14ac:dyDescent="0.25">
      <c r="B244" s="2"/>
      <c r="C244" s="2"/>
      <c r="F244" s="2"/>
      <c r="H244" s="2"/>
      <c r="I244" s="2"/>
      <c r="J244" s="2"/>
      <c r="K244" s="2"/>
      <c r="L244" s="2"/>
      <c r="M244" s="2"/>
      <c r="O244" s="2"/>
    </row>
    <row r="245" spans="2:15" x14ac:dyDescent="0.25">
      <c r="B245" s="2"/>
      <c r="C245" s="2"/>
      <c r="F245" s="2"/>
      <c r="H245" s="2"/>
      <c r="I245" s="2"/>
      <c r="J245" s="2"/>
      <c r="K245" s="2"/>
      <c r="L245" s="2"/>
      <c r="M245" s="2"/>
      <c r="O245" s="2"/>
    </row>
    <row r="246" spans="2:15" x14ac:dyDescent="0.25">
      <c r="B246" s="2"/>
      <c r="C246" s="2"/>
      <c r="F246" s="2"/>
      <c r="H246" s="2"/>
      <c r="I246" s="2"/>
      <c r="J246" s="2"/>
      <c r="K246" s="2"/>
      <c r="L246" s="2"/>
      <c r="M246" s="2"/>
      <c r="O246" s="2"/>
    </row>
    <row r="247" spans="2:15" x14ac:dyDescent="0.25">
      <c r="B247" s="2"/>
      <c r="C247" s="2"/>
      <c r="F247" s="2"/>
      <c r="H247" s="2"/>
      <c r="I247" s="2"/>
      <c r="J247" s="2"/>
      <c r="K247" s="2"/>
      <c r="L247" s="2"/>
      <c r="M247" s="2"/>
      <c r="O247" s="2"/>
    </row>
    <row r="248" spans="2:15" x14ac:dyDescent="0.25">
      <c r="B248" s="2"/>
      <c r="C248" s="2"/>
      <c r="F248" s="2"/>
      <c r="H248" s="2"/>
      <c r="I248" s="2"/>
      <c r="J248" s="2"/>
      <c r="K248" s="2"/>
      <c r="L248" s="2"/>
      <c r="M248" s="2"/>
      <c r="O248" s="2"/>
    </row>
    <row r="249" spans="2:15" x14ac:dyDescent="0.25">
      <c r="B249" s="2"/>
      <c r="C249" s="2"/>
      <c r="F249" s="2"/>
      <c r="H249" s="2"/>
      <c r="I249" s="2"/>
      <c r="J249" s="2"/>
      <c r="K249" s="2"/>
      <c r="L249" s="2"/>
      <c r="M249" s="2"/>
      <c r="O249" s="2"/>
    </row>
    <row r="250" spans="2:15" x14ac:dyDescent="0.25">
      <c r="B250" s="2"/>
      <c r="C250" s="2"/>
      <c r="F250" s="2"/>
      <c r="H250" s="2"/>
      <c r="I250" s="2"/>
      <c r="J250" s="2"/>
      <c r="K250" s="2"/>
      <c r="L250" s="2"/>
      <c r="M250" s="2"/>
      <c r="O250" s="2"/>
    </row>
    <row r="251" spans="2:15" x14ac:dyDescent="0.25">
      <c r="B251" s="2"/>
      <c r="C251" s="2"/>
      <c r="F251" s="2"/>
      <c r="H251" s="2"/>
      <c r="I251" s="2"/>
      <c r="J251" s="2"/>
      <c r="K251" s="2"/>
      <c r="L251" s="2"/>
      <c r="M251" s="2"/>
      <c r="O251" s="2"/>
    </row>
    <row r="252" spans="2:15" x14ac:dyDescent="0.25">
      <c r="B252" s="2"/>
      <c r="C252" s="2"/>
      <c r="F252" s="2"/>
      <c r="H252" s="2"/>
      <c r="I252" s="2"/>
      <c r="J252" s="2"/>
      <c r="K252" s="2"/>
      <c r="L252" s="2"/>
      <c r="M252" s="2"/>
      <c r="O252" s="2"/>
    </row>
    <row r="253" spans="2:15" x14ac:dyDescent="0.25">
      <c r="B253" s="2"/>
      <c r="C253" s="2"/>
      <c r="F253" s="2"/>
      <c r="H253" s="2"/>
      <c r="I253" s="2"/>
      <c r="J253" s="2"/>
      <c r="K253" s="2"/>
      <c r="L253" s="2"/>
      <c r="M253" s="2"/>
      <c r="O253" s="2"/>
    </row>
    <row r="254" spans="2:15" x14ac:dyDescent="0.25">
      <c r="B254" s="2"/>
      <c r="C254" s="2"/>
      <c r="F254" s="2"/>
      <c r="H254" s="2"/>
      <c r="I254" s="2"/>
      <c r="J254" s="2"/>
      <c r="K254" s="2"/>
      <c r="L254" s="2"/>
      <c r="M254" s="2"/>
      <c r="O254" s="2"/>
    </row>
    <row r="255" spans="2:15" x14ac:dyDescent="0.25">
      <c r="B255" s="2"/>
      <c r="C255" s="2"/>
      <c r="F255" s="2"/>
      <c r="H255" s="2"/>
      <c r="I255" s="2"/>
      <c r="J255" s="2"/>
      <c r="K255" s="2"/>
      <c r="L255" s="2"/>
      <c r="M255" s="2"/>
      <c r="O255" s="2"/>
    </row>
  </sheetData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8"/>
  <sheetViews>
    <sheetView workbookViewId="0">
      <selection activeCell="A2" sqref="A2:M2"/>
    </sheetView>
  </sheetViews>
  <sheetFormatPr defaultRowHeight="12" x14ac:dyDescent="0.2"/>
  <cols>
    <col min="1" max="1" width="7.140625" style="43" customWidth="1"/>
    <col min="2" max="13" width="9.42578125" style="52" customWidth="1"/>
    <col min="14" max="16384" width="9.140625" style="43"/>
  </cols>
  <sheetData>
    <row r="1" spans="1:14" s="40" customFormat="1" ht="15" customHeight="1" x14ac:dyDescent="0.2">
      <c r="A1" s="101" t="s">
        <v>66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39"/>
    </row>
    <row r="2" spans="1:14" s="40" customFormat="1" x14ac:dyDescent="0.2">
      <c r="A2" s="102" t="s">
        <v>57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41"/>
    </row>
    <row r="3" spans="1:14" s="40" customFormat="1" ht="7.5" customHeight="1" x14ac:dyDescent="0.2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4" s="40" customFormat="1" ht="12.75" customHeight="1" x14ac:dyDescent="0.2">
      <c r="A4" s="93" t="s">
        <v>53</v>
      </c>
      <c r="B4" s="96" t="s">
        <v>28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7"/>
    </row>
    <row r="5" spans="1:14" s="40" customFormat="1" ht="24.75" customHeight="1" x14ac:dyDescent="0.2">
      <c r="A5" s="94"/>
      <c r="B5" s="89" t="s">
        <v>3</v>
      </c>
      <c r="C5" s="89"/>
      <c r="D5" s="89" t="s">
        <v>24</v>
      </c>
      <c r="E5" s="89"/>
      <c r="F5" s="89" t="s">
        <v>2</v>
      </c>
      <c r="G5" s="89"/>
      <c r="H5" s="89" t="s">
        <v>21</v>
      </c>
      <c r="I5" s="89"/>
      <c r="J5" s="89" t="s">
        <v>22</v>
      </c>
      <c r="K5" s="89"/>
      <c r="L5" s="89" t="s">
        <v>1</v>
      </c>
      <c r="M5" s="90"/>
    </row>
    <row r="6" spans="1:14" s="42" customFormat="1" ht="12.75" customHeight="1" x14ac:dyDescent="0.2">
      <c r="A6" s="95"/>
      <c r="B6" s="83" t="s">
        <v>30</v>
      </c>
      <c r="C6" s="83" t="s">
        <v>31</v>
      </c>
      <c r="D6" s="83" t="s">
        <v>30</v>
      </c>
      <c r="E6" s="83" t="s">
        <v>31</v>
      </c>
      <c r="F6" s="83" t="s">
        <v>30</v>
      </c>
      <c r="G6" s="83" t="s">
        <v>31</v>
      </c>
      <c r="H6" s="83" t="s">
        <v>30</v>
      </c>
      <c r="I6" s="83" t="s">
        <v>31</v>
      </c>
      <c r="J6" s="83" t="s">
        <v>30</v>
      </c>
      <c r="K6" s="83" t="s">
        <v>31</v>
      </c>
      <c r="L6" s="83" t="s">
        <v>30</v>
      </c>
      <c r="M6" s="84" t="s">
        <v>31</v>
      </c>
    </row>
    <row r="7" spans="1:14" ht="12.75" customHeight="1" x14ac:dyDescent="0.2">
      <c r="A7" s="85">
        <v>2011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1:14" ht="12.75" customHeight="1" x14ac:dyDescent="0.2">
      <c r="A8" s="44">
        <v>1</v>
      </c>
      <c r="B8" s="45">
        <f>orig_data_crd!F7</f>
        <v>810</v>
      </c>
      <c r="C8" s="46">
        <f>orig_data_crd!H7</f>
        <v>6.6021999999999997E-2</v>
      </c>
      <c r="D8" s="45">
        <f>orig_data_crd!F31</f>
        <v>3352</v>
      </c>
      <c r="E8" s="46">
        <f>orig_data_crd!H31</f>
        <v>6.3913999999999999E-2</v>
      </c>
      <c r="F8" s="45">
        <f>orig_data_crd!F55</f>
        <v>578</v>
      </c>
      <c r="G8" s="46">
        <f>orig_data_crd!H55</f>
        <v>4.8424000000000002E-2</v>
      </c>
      <c r="H8" s="45">
        <f>orig_data_crd!F79</f>
        <v>437</v>
      </c>
      <c r="I8" s="46">
        <f>orig_data_crd!H79</f>
        <v>4.9146000000000002E-2</v>
      </c>
      <c r="J8" s="45">
        <f>orig_data_crd!F103</f>
        <v>321</v>
      </c>
      <c r="K8" s="46">
        <f>orig_data_crd!H103</f>
        <v>6.8753999999999996E-2</v>
      </c>
      <c r="L8" s="45">
        <f>orig_data_crd!F127</f>
        <v>5498</v>
      </c>
      <c r="M8" s="46">
        <f>orig_data_crd!H127</f>
        <v>6.0946E-2</v>
      </c>
    </row>
    <row r="9" spans="1:14" ht="12.75" customHeight="1" x14ac:dyDescent="0.2">
      <c r="A9" s="47">
        <v>2</v>
      </c>
      <c r="B9" s="48">
        <f>orig_data_crd!F8</f>
        <v>992</v>
      </c>
      <c r="C9" s="49">
        <f>orig_data_crd!H8</f>
        <v>7.9227000000000006E-2</v>
      </c>
      <c r="D9" s="48">
        <f>orig_data_crd!F32</f>
        <v>4255</v>
      </c>
      <c r="E9" s="49">
        <f>orig_data_crd!H32</f>
        <v>7.9575000000000007E-2</v>
      </c>
      <c r="F9" s="48">
        <f>orig_data_crd!F56</f>
        <v>787</v>
      </c>
      <c r="G9" s="49">
        <f>orig_data_crd!H56</f>
        <v>6.4874000000000001E-2</v>
      </c>
      <c r="H9" s="48">
        <f>orig_data_crd!F80</f>
        <v>634</v>
      </c>
      <c r="I9" s="49">
        <f>orig_data_crd!H80</f>
        <v>7.0132E-2</v>
      </c>
      <c r="J9" s="48">
        <f>orig_data_crd!F104</f>
        <v>411</v>
      </c>
      <c r="K9" s="49">
        <f>orig_data_crd!H104</f>
        <v>8.6346999999999993E-2</v>
      </c>
      <c r="L9" s="48">
        <f>orig_data_crd!F128</f>
        <v>7079</v>
      </c>
      <c r="M9" s="49">
        <f>orig_data_crd!H128</f>
        <v>7.7008999999999994E-2</v>
      </c>
    </row>
    <row r="10" spans="1:14" ht="12.75" customHeight="1" x14ac:dyDescent="0.2">
      <c r="A10" s="44">
        <v>3</v>
      </c>
      <c r="B10" s="45">
        <f>orig_data_crd!F9</f>
        <v>864</v>
      </c>
      <c r="C10" s="46">
        <f>orig_data_crd!H9</f>
        <v>6.8261000000000002E-2</v>
      </c>
      <c r="D10" s="45">
        <f>orig_data_crd!F33</f>
        <v>4014</v>
      </c>
      <c r="E10" s="46">
        <f>orig_data_crd!H33</f>
        <v>7.4343999999999993E-2</v>
      </c>
      <c r="F10" s="45">
        <f>orig_data_crd!F57</f>
        <v>574</v>
      </c>
      <c r="G10" s="46">
        <f>orig_data_crd!H57</f>
        <v>4.7048E-2</v>
      </c>
      <c r="H10" s="45">
        <f>orig_data_crd!F81</f>
        <v>552</v>
      </c>
      <c r="I10" s="46">
        <f>orig_data_crd!H81</f>
        <v>6.0489000000000001E-2</v>
      </c>
      <c r="J10" s="45">
        <f>orig_data_crd!F105</f>
        <v>413</v>
      </c>
      <c r="K10" s="46">
        <f>orig_data_crd!H105</f>
        <v>8.6088999999999999E-2</v>
      </c>
      <c r="L10" s="45">
        <f>orig_data_crd!F129</f>
        <v>6417</v>
      </c>
      <c r="M10" s="46">
        <f>orig_data_crd!H129</f>
        <v>6.9168999999999994E-2</v>
      </c>
    </row>
    <row r="11" spans="1:14" ht="12.75" customHeight="1" x14ac:dyDescent="0.2">
      <c r="A11" s="47">
        <v>4</v>
      </c>
      <c r="B11" s="48">
        <f>orig_data_crd!F10</f>
        <v>1041</v>
      </c>
      <c r="C11" s="49">
        <f>orig_data_crd!H10</f>
        <v>8.1420999999999993E-2</v>
      </c>
      <c r="D11" s="48">
        <f>orig_data_crd!F34</f>
        <v>4169</v>
      </c>
      <c r="E11" s="49">
        <f>orig_data_crd!H34</f>
        <v>7.6397999999999994E-2</v>
      </c>
      <c r="F11" s="48">
        <f>orig_data_crd!F58</f>
        <v>658</v>
      </c>
      <c r="G11" s="49">
        <f>orig_data_crd!H58</f>
        <v>5.3519999999999998E-2</v>
      </c>
      <c r="H11" s="48">
        <f>orig_data_crd!F82</f>
        <v>596</v>
      </c>
      <c r="I11" s="49">
        <f>orig_data_crd!H82</f>
        <v>6.4467999999999998E-2</v>
      </c>
      <c r="J11" s="48">
        <f>orig_data_crd!F106</f>
        <v>459</v>
      </c>
      <c r="K11" s="49">
        <f>orig_data_crd!H106</f>
        <v>9.5100000000000004E-2</v>
      </c>
      <c r="L11" s="48">
        <f>orig_data_crd!F130</f>
        <v>6923</v>
      </c>
      <c r="M11" s="49">
        <f>orig_data_crd!H130</f>
        <v>7.3869000000000004E-2</v>
      </c>
    </row>
    <row r="12" spans="1:14" ht="12.75" customHeight="1" x14ac:dyDescent="0.2">
      <c r="A12" s="85">
        <v>2012</v>
      </c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7"/>
    </row>
    <row r="13" spans="1:14" ht="12.75" customHeight="1" x14ac:dyDescent="0.2">
      <c r="A13" s="44">
        <v>1</v>
      </c>
      <c r="B13" s="45">
        <f>orig_data_crd!F11</f>
        <v>1113</v>
      </c>
      <c r="C13" s="46">
        <f>orig_data_crd!H11</f>
        <v>8.7969000000000006E-2</v>
      </c>
      <c r="D13" s="45">
        <f>orig_data_crd!F35</f>
        <v>4256</v>
      </c>
      <c r="E13" s="46">
        <f>orig_data_crd!H35</f>
        <v>7.8775999999999999E-2</v>
      </c>
      <c r="F13" s="45">
        <f>orig_data_crd!F59</f>
        <v>639</v>
      </c>
      <c r="G13" s="46">
        <f>orig_data_crd!H59</f>
        <v>5.2642000000000001E-2</v>
      </c>
      <c r="H13" s="45">
        <f>orig_data_crd!F83</f>
        <v>604</v>
      </c>
      <c r="I13" s="46">
        <f>orig_data_crd!H83</f>
        <v>6.6169000000000006E-2</v>
      </c>
      <c r="J13" s="45">
        <f>orig_data_crd!F107</f>
        <v>475</v>
      </c>
      <c r="K13" s="46">
        <f>orig_data_crd!H107</f>
        <v>9.9365999999999996E-2</v>
      </c>
      <c r="L13" s="45">
        <f>orig_data_crd!F131</f>
        <v>7087</v>
      </c>
      <c r="M13" s="46">
        <f>orig_data_crd!H131</f>
        <v>7.6428999999999997E-2</v>
      </c>
    </row>
    <row r="14" spans="1:14" ht="12.75" customHeight="1" x14ac:dyDescent="0.2">
      <c r="A14" s="47">
        <v>2</v>
      </c>
      <c r="B14" s="48">
        <f>orig_data_crd!F12</f>
        <v>914</v>
      </c>
      <c r="C14" s="49">
        <f>orig_data_crd!H12</f>
        <v>7.1544999999999997E-2</v>
      </c>
      <c r="D14" s="48">
        <f>orig_data_crd!F36</f>
        <v>4128</v>
      </c>
      <c r="E14" s="49">
        <f>orig_data_crd!H36</f>
        <v>7.5602000000000003E-2</v>
      </c>
      <c r="F14" s="48">
        <f>orig_data_crd!F60</f>
        <v>646</v>
      </c>
      <c r="G14" s="49">
        <f>orig_data_crd!H60</f>
        <v>5.2801000000000001E-2</v>
      </c>
      <c r="H14" s="48">
        <f>orig_data_crd!F84</f>
        <v>585</v>
      </c>
      <c r="I14" s="49">
        <f>orig_data_crd!H84</f>
        <v>6.3045000000000004E-2</v>
      </c>
      <c r="J14" s="48">
        <f>orig_data_crd!F108</f>
        <v>371</v>
      </c>
      <c r="K14" s="49">
        <f>orig_data_crd!H108</f>
        <v>7.7202999999999994E-2</v>
      </c>
      <c r="L14" s="48">
        <f>orig_data_crd!F132</f>
        <v>6644</v>
      </c>
      <c r="M14" s="49">
        <f>orig_data_crd!H132</f>
        <v>7.0910000000000001E-2</v>
      </c>
    </row>
    <row r="15" spans="1:14" ht="12.75" customHeight="1" x14ac:dyDescent="0.2">
      <c r="A15" s="44">
        <v>3</v>
      </c>
      <c r="B15" s="45">
        <f>orig_data_crd!F13</f>
        <v>855</v>
      </c>
      <c r="C15" s="46">
        <f>orig_data_crd!H13</f>
        <v>6.6299999999999998E-2</v>
      </c>
      <c r="D15" s="45">
        <f>orig_data_crd!F37</f>
        <v>3872</v>
      </c>
      <c r="E15" s="46">
        <f>orig_data_crd!H37</f>
        <v>7.0279999999999995E-2</v>
      </c>
      <c r="F15" s="45">
        <f>orig_data_crd!F61</f>
        <v>568</v>
      </c>
      <c r="G15" s="46">
        <f>orig_data_crd!H61</f>
        <v>4.6148000000000002E-2</v>
      </c>
      <c r="H15" s="45">
        <f>orig_data_crd!F85</f>
        <v>545</v>
      </c>
      <c r="I15" s="46">
        <f>orig_data_crd!H85</f>
        <v>5.8291000000000003E-2</v>
      </c>
      <c r="J15" s="45">
        <f>orig_data_crd!F109</f>
        <v>340</v>
      </c>
      <c r="K15" s="46">
        <f>orig_data_crd!H109</f>
        <v>7.0140999999999995E-2</v>
      </c>
      <c r="L15" s="45">
        <f>orig_data_crd!F133</f>
        <v>6180</v>
      </c>
      <c r="M15" s="46">
        <f>orig_data_crd!H133</f>
        <v>6.54E-2</v>
      </c>
    </row>
    <row r="16" spans="1:14" ht="12.75" customHeight="1" x14ac:dyDescent="0.2">
      <c r="A16" s="47">
        <v>4</v>
      </c>
      <c r="B16" s="48">
        <f>orig_data_crd!F14</f>
        <v>996</v>
      </c>
      <c r="C16" s="49">
        <f>orig_data_crd!H14</f>
        <v>7.6216000000000006E-2</v>
      </c>
      <c r="D16" s="48">
        <f>orig_data_crd!F38</f>
        <v>3977</v>
      </c>
      <c r="E16" s="49">
        <f>orig_data_crd!H38</f>
        <v>7.1351999999999999E-2</v>
      </c>
      <c r="F16" s="48">
        <f>orig_data_crd!F62</f>
        <v>609</v>
      </c>
      <c r="G16" s="49">
        <f>orig_data_crd!H62</f>
        <v>4.8980000000000003E-2</v>
      </c>
      <c r="H16" s="48">
        <f>orig_data_crd!F86</f>
        <v>574</v>
      </c>
      <c r="I16" s="49">
        <f>orig_data_crd!H86</f>
        <v>6.0699999999999997E-2</v>
      </c>
      <c r="J16" s="48">
        <f>orig_data_crd!F110</f>
        <v>360</v>
      </c>
      <c r="K16" s="49">
        <f>orig_data_crd!H110</f>
        <v>7.3934E-2</v>
      </c>
      <c r="L16" s="48">
        <f>orig_data_crd!F134</f>
        <v>6516</v>
      </c>
      <c r="M16" s="49">
        <f>orig_data_crd!H134</f>
        <v>6.8183999999999995E-2</v>
      </c>
    </row>
    <row r="17" spans="1:13" ht="12.75" customHeight="1" x14ac:dyDescent="0.2">
      <c r="A17" s="85">
        <v>2013</v>
      </c>
      <c r="B17" s="86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7"/>
    </row>
    <row r="18" spans="1:13" ht="12.75" customHeight="1" x14ac:dyDescent="0.2">
      <c r="A18" s="44">
        <v>1</v>
      </c>
      <c r="B18" s="45">
        <f>orig_data_crd!F15</f>
        <v>846</v>
      </c>
      <c r="C18" s="46">
        <f>orig_data_crd!H15</f>
        <v>6.6063999999999998E-2</v>
      </c>
      <c r="D18" s="45">
        <f>orig_data_crd!F39</f>
        <v>3697</v>
      </c>
      <c r="E18" s="46">
        <f>orig_data_crd!H39</f>
        <v>6.7731E-2</v>
      </c>
      <c r="F18" s="45">
        <f>orig_data_crd!F63</f>
        <v>461</v>
      </c>
      <c r="G18" s="46">
        <f>orig_data_crd!H63</f>
        <v>3.7911E-2</v>
      </c>
      <c r="H18" s="45">
        <f>orig_data_crd!F87</f>
        <v>557</v>
      </c>
      <c r="I18" s="46">
        <f>orig_data_crd!H87</f>
        <v>6.0291999999999998E-2</v>
      </c>
      <c r="J18" s="45">
        <f>orig_data_crd!F111</f>
        <v>331</v>
      </c>
      <c r="K18" s="46">
        <f>orig_data_crd!H111</f>
        <v>6.9365999999999997E-2</v>
      </c>
      <c r="L18" s="45">
        <f>orig_data_crd!F135</f>
        <v>5892</v>
      </c>
      <c r="M18" s="46">
        <f>orig_data_crd!H135</f>
        <v>6.2976000000000004E-2</v>
      </c>
    </row>
    <row r="19" spans="1:13" ht="12.75" customHeight="1" x14ac:dyDescent="0.2">
      <c r="A19" s="47">
        <v>2</v>
      </c>
      <c r="B19" s="48">
        <f>orig_data_crd!F16</f>
        <v>849</v>
      </c>
      <c r="C19" s="49">
        <f>orig_data_crd!H16</f>
        <v>6.4853999999999995E-2</v>
      </c>
      <c r="D19" s="48">
        <f>orig_data_crd!F40</f>
        <v>3814</v>
      </c>
      <c r="E19" s="49">
        <f>orig_data_crd!H40</f>
        <v>6.8597000000000005E-2</v>
      </c>
      <c r="F19" s="48">
        <f>orig_data_crd!F64</f>
        <v>529</v>
      </c>
      <c r="G19" s="49">
        <f>orig_data_crd!H64</f>
        <v>4.2696999999999999E-2</v>
      </c>
      <c r="H19" s="48">
        <f>orig_data_crd!F88</f>
        <v>573</v>
      </c>
      <c r="I19" s="49">
        <f>orig_data_crd!H88</f>
        <v>6.0731E-2</v>
      </c>
      <c r="J19" s="48">
        <f>orig_data_crd!F112</f>
        <v>328</v>
      </c>
      <c r="K19" s="49">
        <f>orig_data_crd!H112</f>
        <v>6.7240999999999995E-2</v>
      </c>
      <c r="L19" s="48">
        <f>orig_data_crd!F136</f>
        <v>6093</v>
      </c>
      <c r="M19" s="49">
        <f>orig_data_crd!H136</f>
        <v>6.3871999999999998E-2</v>
      </c>
    </row>
    <row r="20" spans="1:13" ht="12.75" customHeight="1" x14ac:dyDescent="0.2">
      <c r="A20" s="44">
        <v>3</v>
      </c>
      <c r="B20" s="45">
        <f>orig_data_crd!F17</f>
        <v>803</v>
      </c>
      <c r="C20" s="46">
        <f>orig_data_crd!H17</f>
        <v>6.0781000000000002E-2</v>
      </c>
      <c r="D20" s="45">
        <f>orig_data_crd!F41</f>
        <v>3446</v>
      </c>
      <c r="E20" s="46">
        <f>orig_data_crd!H41</f>
        <v>6.1455999999999997E-2</v>
      </c>
      <c r="F20" s="45">
        <f>orig_data_crd!F65</f>
        <v>460</v>
      </c>
      <c r="G20" s="46">
        <f>orig_data_crd!H65</f>
        <v>3.6971999999999998E-2</v>
      </c>
      <c r="H20" s="45">
        <f>orig_data_crd!F89</f>
        <v>520</v>
      </c>
      <c r="I20" s="46">
        <f>orig_data_crd!H89</f>
        <v>5.4719999999999998E-2</v>
      </c>
      <c r="J20" s="45">
        <f>orig_data_crd!F113</f>
        <v>330</v>
      </c>
      <c r="K20" s="46">
        <f>orig_data_crd!H113</f>
        <v>6.7348000000000005E-2</v>
      </c>
      <c r="L20" s="45">
        <f>orig_data_crd!F137</f>
        <v>5559</v>
      </c>
      <c r="M20" s="46">
        <f>orig_data_crd!H137</f>
        <v>5.7828999999999998E-2</v>
      </c>
    </row>
    <row r="21" spans="1:13" ht="12.75" customHeight="1" x14ac:dyDescent="0.2">
      <c r="A21" s="47">
        <v>4</v>
      </c>
      <c r="B21" s="48">
        <f>orig_data_crd!F18</f>
        <v>868</v>
      </c>
      <c r="C21" s="49">
        <f>orig_data_crd!H18</f>
        <v>6.4893999999999993E-2</v>
      </c>
      <c r="D21" s="48">
        <f>orig_data_crd!F42</f>
        <v>3556</v>
      </c>
      <c r="E21" s="49">
        <f>orig_data_crd!H42</f>
        <v>6.2754000000000004E-2</v>
      </c>
      <c r="F21" s="48">
        <f>orig_data_crd!F66</f>
        <v>522</v>
      </c>
      <c r="G21" s="49">
        <f>orig_data_crd!H66</f>
        <v>4.1619999999999997E-2</v>
      </c>
      <c r="H21" s="48">
        <f>orig_data_crd!F90</f>
        <v>596</v>
      </c>
      <c r="I21" s="49">
        <f>orig_data_crd!H90</f>
        <v>6.2179999999999999E-2</v>
      </c>
      <c r="J21" s="48">
        <f>orig_data_crd!F114</f>
        <v>383</v>
      </c>
      <c r="K21" s="49">
        <f>orig_data_crd!H114</f>
        <v>7.7663999999999997E-2</v>
      </c>
      <c r="L21" s="48">
        <f>orig_data_crd!F138</f>
        <v>5925</v>
      </c>
      <c r="M21" s="49">
        <f>orig_data_crd!H138</f>
        <v>6.1019999999999998E-2</v>
      </c>
    </row>
    <row r="22" spans="1:13" ht="12.75" customHeight="1" x14ac:dyDescent="0.2">
      <c r="A22" s="85">
        <v>2014</v>
      </c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7"/>
    </row>
    <row r="23" spans="1:13" ht="12.75" customHeight="1" x14ac:dyDescent="0.2">
      <c r="A23" s="44">
        <v>1</v>
      </c>
      <c r="B23" s="45">
        <f>orig_data_crd!F19</f>
        <v>960</v>
      </c>
      <c r="C23" s="46">
        <f>orig_data_crd!H19</f>
        <v>7.3414999999999994E-2</v>
      </c>
      <c r="D23" s="45">
        <f>orig_data_crd!F43</f>
        <v>3605</v>
      </c>
      <c r="E23" s="46">
        <f>orig_data_crd!H43</f>
        <v>6.5087000000000006E-2</v>
      </c>
      <c r="F23" s="45">
        <f>orig_data_crd!F67</f>
        <v>558</v>
      </c>
      <c r="G23" s="46">
        <f>orig_data_crd!H67</f>
        <v>4.5594999999999997E-2</v>
      </c>
      <c r="H23" s="45">
        <f>orig_data_crd!F91</f>
        <v>591</v>
      </c>
      <c r="I23" s="46">
        <f>orig_data_crd!H91</f>
        <v>6.3187999999999994E-2</v>
      </c>
      <c r="J23" s="45">
        <f>orig_data_crd!F115</f>
        <v>424</v>
      </c>
      <c r="K23" s="46">
        <f>orig_data_crd!H115</f>
        <v>8.7787000000000004E-2</v>
      </c>
      <c r="L23" s="45">
        <f>orig_data_crd!F139</f>
        <v>6138</v>
      </c>
      <c r="M23" s="46">
        <f>orig_data_crd!H139</f>
        <v>6.4688999999999997E-2</v>
      </c>
    </row>
    <row r="24" spans="1:13" ht="12.75" customHeight="1" x14ac:dyDescent="0.2">
      <c r="A24" s="47">
        <v>2</v>
      </c>
      <c r="B24" s="48">
        <f>orig_data_crd!F20</f>
        <v>798</v>
      </c>
      <c r="C24" s="49">
        <f>orig_data_crd!H20</f>
        <v>5.9790999999999997E-2</v>
      </c>
      <c r="D24" s="48">
        <f>orig_data_crd!F44</f>
        <v>3645</v>
      </c>
      <c r="E24" s="49">
        <f>orig_data_crd!H44</f>
        <v>6.4593999999999999E-2</v>
      </c>
      <c r="F24" s="48">
        <f>orig_data_crd!F68</f>
        <v>498</v>
      </c>
      <c r="G24" s="49">
        <f>orig_data_crd!H68</f>
        <v>3.9997999999999999E-2</v>
      </c>
      <c r="H24" s="48">
        <f>orig_data_crd!F92</f>
        <v>617</v>
      </c>
      <c r="I24" s="49">
        <f>orig_data_crd!H92</f>
        <v>6.4813999999999997E-2</v>
      </c>
      <c r="J24" s="48">
        <f>orig_data_crd!F116</f>
        <v>349</v>
      </c>
      <c r="K24" s="49">
        <f>orig_data_crd!H116</f>
        <v>7.0946999999999996E-2</v>
      </c>
      <c r="L24" s="48">
        <f>orig_data_crd!F140</f>
        <v>5907</v>
      </c>
      <c r="M24" s="49">
        <f>orig_data_crd!H140</f>
        <v>6.1108000000000003E-2</v>
      </c>
    </row>
    <row r="25" spans="1:13" ht="12.75" customHeight="1" x14ac:dyDescent="0.2">
      <c r="A25" s="44">
        <v>3</v>
      </c>
      <c r="B25" s="45">
        <f>orig_data_crd!F21</f>
        <v>673</v>
      </c>
      <c r="C25" s="46">
        <f>orig_data_crd!H21</f>
        <v>4.9926999999999999E-2</v>
      </c>
      <c r="D25" s="45">
        <f>orig_data_crd!F45</f>
        <v>3581</v>
      </c>
      <c r="E25" s="46">
        <f>orig_data_crd!H45</f>
        <v>6.2875E-2</v>
      </c>
      <c r="F25" s="45">
        <f>orig_data_crd!F69</f>
        <v>492</v>
      </c>
      <c r="G25" s="46">
        <f>orig_data_crd!H69</f>
        <v>3.9337999999999998E-2</v>
      </c>
      <c r="H25" s="45">
        <f>orig_data_crd!F93</f>
        <v>556</v>
      </c>
      <c r="I25" s="46">
        <f>orig_data_crd!H93</f>
        <v>5.7960999999999999E-2</v>
      </c>
      <c r="J25" s="45">
        <f>orig_data_crd!F117</f>
        <v>343</v>
      </c>
      <c r="K25" s="46">
        <f>orig_data_crd!H117</f>
        <v>6.9108000000000003E-2</v>
      </c>
      <c r="L25" s="45">
        <f>orig_data_crd!F141</f>
        <v>5645</v>
      </c>
      <c r="M25" s="46">
        <f>orig_data_crd!H141</f>
        <v>5.7898999999999999E-2</v>
      </c>
    </row>
    <row r="26" spans="1:13" ht="12.75" customHeight="1" x14ac:dyDescent="0.2">
      <c r="A26" s="47">
        <v>4</v>
      </c>
      <c r="B26" s="48">
        <f>orig_data_crd!F22</f>
        <v>754</v>
      </c>
      <c r="C26" s="49">
        <f>orig_data_crd!H22</f>
        <v>5.5301999999999997E-2</v>
      </c>
      <c r="D26" s="48">
        <f>orig_data_crd!F46</f>
        <v>3667</v>
      </c>
      <c r="E26" s="49">
        <f>orig_data_crd!H46</f>
        <v>6.3674999999999995E-2</v>
      </c>
      <c r="F26" s="48">
        <f>orig_data_crd!F70</f>
        <v>504</v>
      </c>
      <c r="G26" s="49">
        <f>orig_data_crd!H70</f>
        <v>4.0003999999999998E-2</v>
      </c>
      <c r="H26" s="48">
        <f>orig_data_crd!F94</f>
        <v>598</v>
      </c>
      <c r="I26" s="49">
        <f>orig_data_crd!H94</f>
        <v>6.1880999999999999E-2</v>
      </c>
      <c r="J26" s="48">
        <f>orig_data_crd!F118</f>
        <v>382</v>
      </c>
      <c r="K26" s="49">
        <f>orig_data_crd!H118</f>
        <v>7.6753000000000002E-2</v>
      </c>
      <c r="L26" s="48">
        <f>orig_data_crd!F142</f>
        <v>5905</v>
      </c>
      <c r="M26" s="49">
        <f>orig_data_crd!H142</f>
        <v>5.9971999999999998E-2</v>
      </c>
    </row>
    <row r="27" spans="1:13" ht="12.75" customHeight="1" x14ac:dyDescent="0.2">
      <c r="A27" s="85">
        <v>2015</v>
      </c>
      <c r="B27" s="86"/>
      <c r="C27" s="86"/>
      <c r="D27" s="86"/>
      <c r="E27" s="86"/>
      <c r="F27" s="86"/>
      <c r="G27" s="86"/>
      <c r="H27" s="86"/>
      <c r="I27" s="86"/>
      <c r="J27" s="86"/>
      <c r="K27" s="86"/>
      <c r="L27" s="86"/>
      <c r="M27" s="87"/>
    </row>
    <row r="28" spans="1:13" ht="12.75" customHeight="1" x14ac:dyDescent="0.2">
      <c r="A28" s="44">
        <v>1</v>
      </c>
      <c r="B28" s="45">
        <f>orig_data_crd!F23</f>
        <v>889</v>
      </c>
      <c r="C28" s="46">
        <f>orig_data_crd!H23</f>
        <v>6.6848000000000005E-2</v>
      </c>
      <c r="D28" s="45">
        <f>orig_data_crd!F47</f>
        <v>3818</v>
      </c>
      <c r="E28" s="46">
        <f>orig_data_crd!H47</f>
        <v>6.7904999999999993E-2</v>
      </c>
      <c r="F28" s="45">
        <f>orig_data_crd!F71</f>
        <v>520</v>
      </c>
      <c r="G28" s="46">
        <f>orig_data_crd!H71</f>
        <v>4.2439999999999999E-2</v>
      </c>
      <c r="H28" s="45">
        <f>orig_data_crd!F95</f>
        <v>675</v>
      </c>
      <c r="I28" s="46">
        <f>orig_data_crd!H95</f>
        <v>7.1776999999999994E-2</v>
      </c>
      <c r="J28" s="45">
        <f>orig_data_crd!F119</f>
        <v>401</v>
      </c>
      <c r="K28" s="46">
        <f>orig_data_crd!H119</f>
        <v>8.2417000000000004E-2</v>
      </c>
      <c r="L28" s="45">
        <f>orig_data_crd!F143</f>
        <v>6303</v>
      </c>
      <c r="M28" s="46">
        <f>orig_data_crd!H143</f>
        <v>6.5625000000000003E-2</v>
      </c>
    </row>
    <row r="29" spans="1:13" ht="12.75" customHeight="1" x14ac:dyDescent="0.2">
      <c r="A29" s="47">
        <v>2</v>
      </c>
      <c r="B29" s="48">
        <f>orig_data_crd!F24</f>
        <v>720</v>
      </c>
      <c r="C29" s="49">
        <f>orig_data_crd!H24</f>
        <v>5.3012999999999998E-2</v>
      </c>
      <c r="D29" s="48">
        <f>orig_data_crd!F48</f>
        <v>3637</v>
      </c>
      <c r="E29" s="49">
        <f>orig_data_crd!H48</f>
        <v>6.3553999999999999E-2</v>
      </c>
      <c r="F29" s="48">
        <f>orig_data_crd!F72</f>
        <v>551</v>
      </c>
      <c r="G29" s="49">
        <f>orig_data_crd!H72</f>
        <v>4.4192000000000002E-2</v>
      </c>
      <c r="H29" s="48">
        <f>orig_data_crd!F96</f>
        <v>692</v>
      </c>
      <c r="I29" s="49">
        <f>orig_data_crd!H96</f>
        <v>7.2399000000000005E-2</v>
      </c>
      <c r="J29" s="48">
        <f>orig_data_crd!F120</f>
        <v>345</v>
      </c>
      <c r="K29" s="49">
        <f>orig_data_crd!H120</f>
        <v>6.9663000000000003E-2</v>
      </c>
      <c r="L29" s="48">
        <f>orig_data_crd!F144</f>
        <v>5945</v>
      </c>
      <c r="M29" s="49">
        <f>orig_data_crd!H144</f>
        <v>6.0795000000000002E-2</v>
      </c>
    </row>
    <row r="30" spans="1:13" ht="12.75" customHeight="1" x14ac:dyDescent="0.2">
      <c r="A30" s="44">
        <v>3</v>
      </c>
      <c r="B30" s="45">
        <f>orig_data_crd!F25</f>
        <v>647</v>
      </c>
      <c r="C30" s="46">
        <f>orig_data_crd!H25</f>
        <v>4.7194E-2</v>
      </c>
      <c r="D30" s="45">
        <f>orig_data_crd!F49</f>
        <v>3718</v>
      </c>
      <c r="E30" s="46">
        <f>orig_data_crd!H49</f>
        <v>6.4512E-2</v>
      </c>
      <c r="F30" s="45">
        <f>orig_data_crd!F73</f>
        <v>452</v>
      </c>
      <c r="G30" s="46">
        <f>orig_data_crd!H73</f>
        <v>3.6104999999999998E-2</v>
      </c>
      <c r="H30" s="45">
        <f>orig_data_crd!F97</f>
        <v>618</v>
      </c>
      <c r="I30" s="46">
        <f>orig_data_crd!H97</f>
        <v>6.4212000000000005E-2</v>
      </c>
      <c r="J30" s="45">
        <f>orig_data_crd!F121</f>
        <v>391</v>
      </c>
      <c r="K30" s="46">
        <f>orig_data_crd!H121</f>
        <v>7.8456999999999999E-2</v>
      </c>
      <c r="L30" s="45">
        <f>orig_data_crd!F145</f>
        <v>5826</v>
      </c>
      <c r="M30" s="46">
        <f>orig_data_crd!H145</f>
        <v>5.9166000000000003E-2</v>
      </c>
    </row>
    <row r="31" spans="1:13" ht="12.75" customHeight="1" x14ac:dyDescent="0.2">
      <c r="A31" s="47">
        <v>4</v>
      </c>
      <c r="B31" s="48">
        <f>orig_data_crd!F26</f>
        <v>816</v>
      </c>
      <c r="C31" s="49">
        <f>orig_data_crd!H26</f>
        <v>5.8840000000000003E-2</v>
      </c>
      <c r="D31" s="48">
        <f>orig_data_crd!F50</f>
        <v>3641</v>
      </c>
      <c r="E31" s="49">
        <f>orig_data_crd!H50</f>
        <v>6.2567999999999999E-2</v>
      </c>
      <c r="F31" s="48">
        <f>orig_data_crd!F74</f>
        <v>499</v>
      </c>
      <c r="G31" s="49">
        <f>orig_data_crd!H74</f>
        <v>3.9584000000000001E-2</v>
      </c>
      <c r="H31" s="48">
        <f>orig_data_crd!F98</f>
        <v>695</v>
      </c>
      <c r="I31" s="49">
        <f>orig_data_crd!H98</f>
        <v>7.1664000000000005E-2</v>
      </c>
      <c r="J31" s="48">
        <f>orig_data_crd!F122</f>
        <v>411</v>
      </c>
      <c r="K31" s="49">
        <f>orig_data_crd!H122</f>
        <v>8.2072999999999993E-2</v>
      </c>
      <c r="L31" s="48">
        <f>orig_data_crd!F146</f>
        <v>6062</v>
      </c>
      <c r="M31" s="49">
        <f>orig_data_crd!H146</f>
        <v>6.1002000000000001E-2</v>
      </c>
    </row>
    <row r="32" spans="1:13" ht="12.75" customHeight="1" x14ac:dyDescent="0.2">
      <c r="A32" s="85">
        <v>2016</v>
      </c>
      <c r="B32" s="86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87"/>
    </row>
    <row r="33" spans="1:13" ht="12.75" customHeight="1" x14ac:dyDescent="0.2">
      <c r="A33" s="44">
        <v>1</v>
      </c>
      <c r="B33" s="45">
        <f>orig_data_crd!F27</f>
        <v>902</v>
      </c>
      <c r="C33" s="62" t="str">
        <f>IF(orig_data_crd!W27="t",CONCATENATE(FIXED(orig_data_crd!H27,2),"*"),FIXED(orig_data_crd!H27,2))</f>
        <v>0.07</v>
      </c>
      <c r="D33" s="45">
        <f>orig_data_crd!F51</f>
        <v>3679</v>
      </c>
      <c r="E33" s="62" t="str">
        <f>IF(orig_data_crd!W51="t",CONCATENATE(FIXED(orig_data_crd!H51,2),"*"),FIXED(orig_data_crd!H51,2))</f>
        <v>0.06</v>
      </c>
      <c r="F33" s="45">
        <f>orig_data_crd!F75</f>
        <v>515</v>
      </c>
      <c r="G33" s="62" t="str">
        <f>IF(orig_data_crd!W75="t",CONCATENATE(FIXED(orig_data_crd!H75,2),"*"),FIXED(orig_data_crd!H75,2))</f>
        <v>0.04*</v>
      </c>
      <c r="H33" s="45">
        <f>orig_data_crd!F99</f>
        <v>699</v>
      </c>
      <c r="I33" s="62" t="str">
        <f>IF(orig_data_crd!W99="t",CONCATENATE(FIXED(orig_data_crd!H99,2),"*"),FIXED(orig_data_crd!H99,2))</f>
        <v>0.07*</v>
      </c>
      <c r="J33" s="45">
        <f>orig_data_crd!F123</f>
        <v>423</v>
      </c>
      <c r="K33" s="62" t="str">
        <f>IF(orig_data_crd!W123="t",CONCATENATE(FIXED(orig_data_crd!H123,2),"*"),FIXED(orig_data_crd!H123,2))</f>
        <v>0.09*</v>
      </c>
      <c r="L33" s="45">
        <f>orig_data_crd!F147</f>
        <v>6218</v>
      </c>
      <c r="M33" s="62" t="str">
        <f>IF(orig_data_crd!W147="t",CONCATENATE(FIXED(orig_data_crd!H147,2),"*"),FIXED(orig_data_crd!H147,2))</f>
        <v>0.06*</v>
      </c>
    </row>
    <row r="34" spans="1:13" ht="12.75" customHeight="1" x14ac:dyDescent="0.2">
      <c r="A34" s="47">
        <v>2</v>
      </c>
      <c r="B34" s="48">
        <f>orig_data_crd!F28</f>
        <v>826</v>
      </c>
      <c r="C34" s="63" t="str">
        <f>IF(orig_data_crd!W28="t",CONCATENATE(FIXED(orig_data_crd!H28,2),"*"),FIXED(orig_data_crd!H28,2))</f>
        <v>0.06*</v>
      </c>
      <c r="D34" s="48">
        <f>orig_data_crd!F52</f>
        <v>3794</v>
      </c>
      <c r="E34" s="63" t="str">
        <f>IF(orig_data_crd!W52="t",CONCATENATE(FIXED(orig_data_crd!H52,2),"*"),FIXED(orig_data_crd!H52,2))</f>
        <v>0.07*</v>
      </c>
      <c r="F34" s="48">
        <f>orig_data_crd!F76</f>
        <v>491</v>
      </c>
      <c r="G34" s="63" t="str">
        <f>IF(orig_data_crd!W76="t",CONCATENATE(FIXED(orig_data_crd!H76,2),"*"),FIXED(orig_data_crd!H76,2))</f>
        <v>0.04*</v>
      </c>
      <c r="H34" s="48">
        <f>orig_data_crd!F100</f>
        <v>689</v>
      </c>
      <c r="I34" s="63" t="str">
        <f>IF(orig_data_crd!W100="t",CONCATENATE(FIXED(orig_data_crd!H100,2),"*"),FIXED(orig_data_crd!H100,2))</f>
        <v>0.07</v>
      </c>
      <c r="J34" s="48">
        <f>orig_data_crd!F124</f>
        <v>323</v>
      </c>
      <c r="K34" s="63" t="str">
        <f>IF(orig_data_crd!W124="t",CONCATENATE(FIXED(orig_data_crd!H124,2),"*"),FIXED(orig_data_crd!H124,2))</f>
        <v>0.06*</v>
      </c>
      <c r="L34" s="48">
        <f>orig_data_crd!F148</f>
        <v>6123</v>
      </c>
      <c r="M34" s="63" t="str">
        <f>IF(orig_data_crd!W148="t",CONCATENATE(FIXED(orig_data_crd!H148,2),"*"),FIXED(orig_data_crd!H148,2))</f>
        <v>0.06*</v>
      </c>
    </row>
    <row r="35" spans="1:13" ht="12.75" customHeight="1" x14ac:dyDescent="0.2">
      <c r="A35" s="44">
        <v>3</v>
      </c>
      <c r="B35" s="45">
        <f>orig_data_crd!F29</f>
        <v>717</v>
      </c>
      <c r="C35" s="62" t="str">
        <f>IF(orig_data_crd!W29="t",CONCATENATE(FIXED(orig_data_crd!H29,2),"*"),FIXED(orig_data_crd!H29,2))</f>
        <v>0.05*</v>
      </c>
      <c r="D35" s="45">
        <f>orig_data_crd!F53</f>
        <v>3440</v>
      </c>
      <c r="E35" s="62" t="str">
        <f>IF(orig_data_crd!W53="t",CONCATENATE(FIXED(orig_data_crd!H53,2),"*"),FIXED(orig_data_crd!H53,2))</f>
        <v>0.06*</v>
      </c>
      <c r="F35" s="45">
        <f>orig_data_crd!F77</f>
        <v>476</v>
      </c>
      <c r="G35" s="62" t="str">
        <f>IF(orig_data_crd!W77="t",CONCATENATE(FIXED(orig_data_crd!H77,2),"*"),FIXED(orig_data_crd!H77,2))</f>
        <v>0.04*</v>
      </c>
      <c r="H35" s="45">
        <f>orig_data_crd!F101</f>
        <v>657</v>
      </c>
      <c r="I35" s="62" t="str">
        <f>IF(orig_data_crd!W101="t",CONCATENATE(FIXED(orig_data_crd!H101,2),"*"),FIXED(orig_data_crd!H101,2))</f>
        <v>0.07*</v>
      </c>
      <c r="J35" s="45">
        <f>orig_data_crd!F125</f>
        <v>318</v>
      </c>
      <c r="K35" s="62" t="str">
        <f>IF(orig_data_crd!W125="t",CONCATENATE(FIXED(orig_data_crd!H125,2),"*"),FIXED(orig_data_crd!H125,2))</f>
        <v>0.06*</v>
      </c>
      <c r="L35" s="45">
        <f>orig_data_crd!F149</f>
        <v>5608</v>
      </c>
      <c r="M35" s="62" t="str">
        <f>IF(orig_data_crd!W149="t",CONCATENATE(FIXED(orig_data_crd!H149,2),"*"),FIXED(orig_data_crd!H149,2))</f>
        <v>0.06*</v>
      </c>
    </row>
    <row r="36" spans="1:13" ht="12.75" customHeight="1" x14ac:dyDescent="0.2">
      <c r="A36" s="50">
        <v>4</v>
      </c>
      <c r="B36" s="51">
        <f>orig_data_crd!F30</f>
        <v>767</v>
      </c>
      <c r="C36" s="64" t="str">
        <f>IF(orig_data_crd!W30="t",CONCATENATE(FIXED(orig_data_crd!H30,2),"*"),FIXED(orig_data_crd!H30,2))</f>
        <v>0.05*</v>
      </c>
      <c r="D36" s="51">
        <f>orig_data_crd!F54</f>
        <v>3505</v>
      </c>
      <c r="E36" s="64" t="str">
        <f>IF(orig_data_crd!W54="t",CONCATENATE(FIXED(orig_data_crd!H54,2),"*"),FIXED(orig_data_crd!H54,2))</f>
        <v>0.06*</v>
      </c>
      <c r="F36" s="51">
        <f>orig_data_crd!F78</f>
        <v>506</v>
      </c>
      <c r="G36" s="64" t="str">
        <f>IF(orig_data_crd!W78="t",CONCATENATE(FIXED(orig_data_crd!H78,2),"*"),FIXED(orig_data_crd!H78,2))</f>
        <v>0.04*</v>
      </c>
      <c r="H36" s="51">
        <f>orig_data_crd!F102</f>
        <v>708</v>
      </c>
      <c r="I36" s="64" t="str">
        <f>IF(orig_data_crd!W102="t",CONCATENATE(FIXED(orig_data_crd!H102,2),"*"),FIXED(orig_data_crd!H102,2))</f>
        <v>0.07*</v>
      </c>
      <c r="J36" s="51">
        <f>orig_data_crd!F126</f>
        <v>341</v>
      </c>
      <c r="K36" s="64" t="str">
        <f>IF(orig_data_crd!W126="t",CONCATENATE(FIXED(orig_data_crd!H126,2),"*"),FIXED(orig_data_crd!H126,2))</f>
        <v>0.07*</v>
      </c>
      <c r="L36" s="51">
        <f>orig_data_crd!F150</f>
        <v>5827</v>
      </c>
      <c r="M36" s="64" t="str">
        <f>IF(orig_data_crd!W150="t",CONCATENATE(FIXED(orig_data_crd!H150,2),"*"),FIXED(orig_data_crd!H150,2))</f>
        <v>0.06*</v>
      </c>
    </row>
    <row r="37" spans="1:13" x14ac:dyDescent="0.2">
      <c r="A37" s="98" t="s">
        <v>54</v>
      </c>
      <c r="B37" s="98"/>
      <c r="C37" s="98"/>
      <c r="D37" s="98"/>
      <c r="E37" s="98"/>
      <c r="F37" s="98"/>
      <c r="G37" s="98"/>
      <c r="H37" s="98"/>
      <c r="I37" s="98"/>
      <c r="J37" s="98"/>
      <c r="K37" s="98"/>
      <c r="L37" s="98"/>
      <c r="M37" s="98"/>
    </row>
    <row r="38" spans="1:13" x14ac:dyDescent="0.2">
      <c r="A38" s="99" t="s">
        <v>55</v>
      </c>
      <c r="B38" s="99"/>
      <c r="C38" s="99"/>
      <c r="D38" s="99"/>
      <c r="E38" s="99"/>
      <c r="F38" s="99"/>
      <c r="G38" s="99"/>
      <c r="H38" s="99"/>
      <c r="I38" s="99"/>
      <c r="J38" s="99"/>
      <c r="K38" s="99"/>
      <c r="L38" s="99"/>
      <c r="M38" s="99"/>
    </row>
  </sheetData>
  <mergeCells count="19">
    <mergeCell ref="A1:M1"/>
    <mergeCell ref="A2:M2"/>
    <mergeCell ref="A3:M3"/>
    <mergeCell ref="A4:A6"/>
    <mergeCell ref="B4:M4"/>
    <mergeCell ref="B5:C5"/>
    <mergeCell ref="D5:E5"/>
    <mergeCell ref="F5:G5"/>
    <mergeCell ref="H5:I5"/>
    <mergeCell ref="J5:K5"/>
    <mergeCell ref="A32:M32"/>
    <mergeCell ref="A37:M37"/>
    <mergeCell ref="A38:M38"/>
    <mergeCell ref="L5:M5"/>
    <mergeCell ref="A7:M7"/>
    <mergeCell ref="A12:M12"/>
    <mergeCell ref="A17:M17"/>
    <mergeCell ref="A22:M22"/>
    <mergeCell ref="A27:M27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5137C133-7CEC-4EE0-BDA6-206FF6FBC1BC}">
            <xm:f>Table_sig_Crd!B5=1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2" id="{2CE762AC-415D-422A-A396-5270834934C5}">
            <xm:f>Table_sig_Crd!C5=1</xm:f>
            <x14:dxf>
              <font>
                <b/>
                <i val="0"/>
              </font>
            </x14:dxf>
          </x14:cfRule>
          <xm:sqref>E8:E11 E13:E16 E18:E21 E23:E26 E28:E31</xm:sqref>
        </x14:conditionalFormatting>
        <x14:conditionalFormatting xmlns:xm="http://schemas.microsoft.com/office/excel/2006/main">
          <x14:cfRule type="expression" priority="3" id="{0AAE646A-6ECA-4A86-BF7F-02384B9E5BAD}">
            <xm:f>Table_sig_Crd!D5=1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4" id="{BD97FE7A-CCAA-448D-B682-915D95C529CA}">
            <xm:f>Table_sig_Crd!E5=1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" id="{097FBABE-D000-45FC-9A86-A43647161262}">
            <xm:f>Table_sig_Crd!F5=1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" id="{FEB35C6F-13AD-4349-826F-11563477020A}">
            <xm:f>Table_sig_Crd!G5=1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topLeftCell="A16" workbookViewId="0">
      <selection activeCell="C31" sqref="C31"/>
    </sheetView>
  </sheetViews>
  <sheetFormatPr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100" t="s">
        <v>28</v>
      </c>
      <c r="C2" s="100"/>
      <c r="D2" s="100"/>
      <c r="E2" s="100"/>
      <c r="F2" s="100"/>
      <c r="G2" s="100"/>
    </row>
    <row r="3" spans="1:7" ht="30.75" thickBot="1" x14ac:dyDescent="0.3">
      <c r="A3" s="53" t="s">
        <v>29</v>
      </c>
      <c r="B3" s="54" t="s">
        <v>3</v>
      </c>
      <c r="C3" s="54" t="s">
        <v>24</v>
      </c>
      <c r="D3" s="54" t="s">
        <v>2</v>
      </c>
      <c r="E3" s="54" t="s">
        <v>21</v>
      </c>
      <c r="F3" s="54" t="s">
        <v>22</v>
      </c>
      <c r="G3" s="55" t="s">
        <v>1</v>
      </c>
    </row>
    <row r="4" spans="1:7" x14ac:dyDescent="0.25">
      <c r="A4" s="16">
        <v>2011</v>
      </c>
      <c r="B4" s="23"/>
      <c r="C4" s="23"/>
      <c r="D4" s="23"/>
      <c r="E4" s="23"/>
      <c r="F4" s="23"/>
      <c r="G4" s="24"/>
    </row>
    <row r="5" spans="1:7" x14ac:dyDescent="0.25">
      <c r="A5" s="17">
        <v>1</v>
      </c>
      <c r="B5" s="4">
        <f>orig_data_crd!P7</f>
        <v>0</v>
      </c>
      <c r="C5" s="4">
        <f>orig_data_crd!P31</f>
        <v>0</v>
      </c>
      <c r="D5" s="4">
        <f>orig_data_crd!P55</f>
        <v>1</v>
      </c>
      <c r="E5" s="4">
        <f>orig_data_crd!P79</f>
        <v>1</v>
      </c>
      <c r="F5" s="4">
        <f>orig_data_crd!P103</f>
        <v>0</v>
      </c>
      <c r="G5" s="10">
        <f>orig_data_crd!P127</f>
        <v>0</v>
      </c>
    </row>
    <row r="6" spans="1:7" x14ac:dyDescent="0.25">
      <c r="A6" s="17">
        <v>2</v>
      </c>
      <c r="B6" s="4">
        <f>orig_data_crd!P8</f>
        <v>0</v>
      </c>
      <c r="C6" s="4">
        <f>orig_data_crd!P32</f>
        <v>0</v>
      </c>
      <c r="D6" s="4">
        <f>orig_data_crd!P56</f>
        <v>1</v>
      </c>
      <c r="E6" s="4">
        <f>orig_data_crd!P80</f>
        <v>0</v>
      </c>
      <c r="F6" s="4">
        <f>orig_data_crd!P104</f>
        <v>0</v>
      </c>
      <c r="G6" s="10">
        <f>orig_data_crd!P128</f>
        <v>0</v>
      </c>
    </row>
    <row r="7" spans="1:7" x14ac:dyDescent="0.25">
      <c r="A7" s="17">
        <v>3</v>
      </c>
      <c r="B7" s="4">
        <f>orig_data_crd!P9</f>
        <v>0</v>
      </c>
      <c r="C7" s="4">
        <f>orig_data_crd!P33</f>
        <v>1</v>
      </c>
      <c r="D7" s="4">
        <f>orig_data_crd!P57</f>
        <v>1</v>
      </c>
      <c r="E7" s="4">
        <f>orig_data_crd!P81</f>
        <v>1</v>
      </c>
      <c r="F7" s="4">
        <f>orig_data_crd!P105</f>
        <v>1</v>
      </c>
      <c r="G7" s="10">
        <f>orig_data_crd!P129</f>
        <v>0</v>
      </c>
    </row>
    <row r="8" spans="1:7" ht="15.75" thickBot="1" x14ac:dyDescent="0.3">
      <c r="A8" s="18">
        <v>4</v>
      </c>
      <c r="B8" s="5">
        <f>orig_data_crd!P10</f>
        <v>1</v>
      </c>
      <c r="C8" s="5">
        <f>orig_data_crd!P34</f>
        <v>0</v>
      </c>
      <c r="D8" s="5">
        <f>orig_data_crd!P58</f>
        <v>1</v>
      </c>
      <c r="E8" s="5">
        <f>orig_data_crd!P82</f>
        <v>1</v>
      </c>
      <c r="F8" s="5">
        <f>orig_data_crd!P106</f>
        <v>1</v>
      </c>
      <c r="G8" s="11">
        <f>orig_data_crd!P130</f>
        <v>0</v>
      </c>
    </row>
    <row r="9" spans="1:7" x14ac:dyDescent="0.25">
      <c r="A9" s="19">
        <v>2012</v>
      </c>
      <c r="B9" s="56"/>
      <c r="C9" s="56"/>
      <c r="D9" s="56"/>
      <c r="E9" s="56"/>
      <c r="F9" s="56"/>
      <c r="G9" s="57"/>
    </row>
    <row r="10" spans="1:7" x14ac:dyDescent="0.25">
      <c r="A10" s="17">
        <v>1</v>
      </c>
      <c r="B10" s="4">
        <f>orig_data_crd!P11</f>
        <v>1</v>
      </c>
      <c r="C10" s="4">
        <f>orig_data_crd!P35</f>
        <v>0</v>
      </c>
      <c r="D10" s="4">
        <f>orig_data_crd!P59</f>
        <v>1</v>
      </c>
      <c r="E10" s="4">
        <f>orig_data_crd!P83</f>
        <v>1</v>
      </c>
      <c r="F10" s="4">
        <f>orig_data_crd!P107</f>
        <v>1</v>
      </c>
      <c r="G10" s="10">
        <f>orig_data_crd!P131</f>
        <v>0</v>
      </c>
    </row>
    <row r="11" spans="1:7" x14ac:dyDescent="0.25">
      <c r="A11" s="17">
        <v>2</v>
      </c>
      <c r="B11" s="4">
        <f>orig_data_crd!P12</f>
        <v>0</v>
      </c>
      <c r="C11" s="4">
        <f>orig_data_crd!P36</f>
        <v>1</v>
      </c>
      <c r="D11" s="4">
        <f>orig_data_crd!P60</f>
        <v>1</v>
      </c>
      <c r="E11" s="4">
        <f>orig_data_crd!P84</f>
        <v>1</v>
      </c>
      <c r="F11" s="4">
        <f>orig_data_crd!P108</f>
        <v>0</v>
      </c>
      <c r="G11" s="10">
        <f>orig_data_crd!P132</f>
        <v>0</v>
      </c>
    </row>
    <row r="12" spans="1:7" x14ac:dyDescent="0.25">
      <c r="A12" s="17">
        <v>3</v>
      </c>
      <c r="B12" s="4">
        <f>orig_data_crd!P13</f>
        <v>0</v>
      </c>
      <c r="C12" s="4">
        <f>orig_data_crd!P37</f>
        <v>1</v>
      </c>
      <c r="D12" s="4">
        <f>orig_data_crd!P61</f>
        <v>1</v>
      </c>
      <c r="E12" s="4">
        <f>orig_data_crd!P85</f>
        <v>0</v>
      </c>
      <c r="F12" s="4">
        <f>orig_data_crd!P109</f>
        <v>0</v>
      </c>
      <c r="G12" s="10">
        <f>orig_data_crd!P133</f>
        <v>0</v>
      </c>
    </row>
    <row r="13" spans="1:7" ht="15.75" thickBot="1" x14ac:dyDescent="0.3">
      <c r="A13" s="20">
        <v>4</v>
      </c>
      <c r="B13" s="7">
        <f>orig_data_crd!P14</f>
        <v>1</v>
      </c>
      <c r="C13" s="7">
        <f>orig_data_crd!P38</f>
        <v>0</v>
      </c>
      <c r="D13" s="7">
        <f>orig_data_crd!P62</f>
        <v>1</v>
      </c>
      <c r="E13" s="7">
        <f>orig_data_crd!P86</f>
        <v>1</v>
      </c>
      <c r="F13" s="7">
        <f>orig_data_crd!P110</f>
        <v>0</v>
      </c>
      <c r="G13" s="12">
        <f>orig_data_crd!P134</f>
        <v>0</v>
      </c>
    </row>
    <row r="14" spans="1:7" x14ac:dyDescent="0.25">
      <c r="A14" s="16">
        <v>2013</v>
      </c>
      <c r="B14" s="58"/>
      <c r="C14" s="58"/>
      <c r="D14" s="58"/>
      <c r="E14" s="58"/>
      <c r="F14" s="58"/>
      <c r="G14" s="59"/>
    </row>
    <row r="15" spans="1:7" x14ac:dyDescent="0.25">
      <c r="A15" s="17">
        <v>1</v>
      </c>
      <c r="B15" s="4">
        <f>orig_data_crd!P15</f>
        <v>0</v>
      </c>
      <c r="C15" s="4">
        <f>orig_data_crd!P39</f>
        <v>1</v>
      </c>
      <c r="D15" s="4">
        <f>orig_data_crd!P63</f>
        <v>1</v>
      </c>
      <c r="E15" s="4">
        <f>orig_data_crd!P87</f>
        <v>0</v>
      </c>
      <c r="F15" s="4">
        <f>orig_data_crd!P111</f>
        <v>0</v>
      </c>
      <c r="G15" s="10">
        <f>orig_data_crd!P135</f>
        <v>0</v>
      </c>
    </row>
    <row r="16" spans="1:7" x14ac:dyDescent="0.25">
      <c r="A16" s="17">
        <v>2</v>
      </c>
      <c r="B16" s="4">
        <f>orig_data_crd!P16</f>
        <v>0</v>
      </c>
      <c r="C16" s="4">
        <f>orig_data_crd!P40</f>
        <v>1</v>
      </c>
      <c r="D16" s="4">
        <f>orig_data_crd!P64</f>
        <v>1</v>
      </c>
      <c r="E16" s="4">
        <f>orig_data_crd!P88</f>
        <v>0</v>
      </c>
      <c r="F16" s="4">
        <f>orig_data_crd!P112</f>
        <v>0</v>
      </c>
      <c r="G16" s="10">
        <f>orig_data_crd!P136</f>
        <v>0</v>
      </c>
    </row>
    <row r="17" spans="1:7" x14ac:dyDescent="0.25">
      <c r="A17" s="17">
        <v>3</v>
      </c>
      <c r="B17" s="4">
        <f>orig_data_crd!P17</f>
        <v>0</v>
      </c>
      <c r="C17" s="4">
        <f>orig_data_crd!P41</f>
        <v>1</v>
      </c>
      <c r="D17" s="4">
        <f>orig_data_crd!P65</f>
        <v>1</v>
      </c>
      <c r="E17" s="4">
        <f>orig_data_crd!P89</f>
        <v>0</v>
      </c>
      <c r="F17" s="4">
        <f>orig_data_crd!P113</f>
        <v>1</v>
      </c>
      <c r="G17" s="10">
        <f>orig_data_crd!P137</f>
        <v>0</v>
      </c>
    </row>
    <row r="18" spans="1:7" ht="15.75" thickBot="1" x14ac:dyDescent="0.3">
      <c r="A18" s="18">
        <v>4</v>
      </c>
      <c r="B18" s="5">
        <f>orig_data_crd!P18</f>
        <v>0</v>
      </c>
      <c r="C18" s="5">
        <f>orig_data_crd!P42</f>
        <v>0</v>
      </c>
      <c r="D18" s="5">
        <f>orig_data_crd!P66</f>
        <v>1</v>
      </c>
      <c r="E18" s="5">
        <f>orig_data_crd!P90</f>
        <v>0</v>
      </c>
      <c r="F18" s="5">
        <f>orig_data_crd!P114</f>
        <v>1</v>
      </c>
      <c r="G18" s="11">
        <f>orig_data_crd!P138</f>
        <v>0</v>
      </c>
    </row>
    <row r="19" spans="1:7" x14ac:dyDescent="0.25">
      <c r="A19" s="19">
        <v>2014</v>
      </c>
      <c r="B19" s="56"/>
      <c r="C19" s="56"/>
      <c r="D19" s="56"/>
      <c r="E19" s="56"/>
      <c r="F19" s="56"/>
      <c r="G19" s="57"/>
    </row>
    <row r="20" spans="1:7" x14ac:dyDescent="0.25">
      <c r="A20" s="17">
        <v>1</v>
      </c>
      <c r="B20" s="4">
        <f>orig_data_crd!P19</f>
        <v>1</v>
      </c>
      <c r="C20" s="4">
        <f>orig_data_crd!P43</f>
        <v>0</v>
      </c>
      <c r="D20" s="4">
        <f>orig_data_crd!P67</f>
        <v>1</v>
      </c>
      <c r="E20" s="4">
        <f>orig_data_crd!P91</f>
        <v>0</v>
      </c>
      <c r="F20" s="4">
        <f>orig_data_crd!P115</f>
        <v>1</v>
      </c>
      <c r="G20" s="10">
        <f>orig_data_crd!P139</f>
        <v>0</v>
      </c>
    </row>
    <row r="21" spans="1:7" x14ac:dyDescent="0.25">
      <c r="A21" s="17">
        <v>2</v>
      </c>
      <c r="B21" s="4">
        <f>orig_data_crd!P20</f>
        <v>0</v>
      </c>
      <c r="C21" s="4">
        <f>orig_data_crd!P44</f>
        <v>1</v>
      </c>
      <c r="D21" s="4">
        <f>orig_data_crd!P68</f>
        <v>1</v>
      </c>
      <c r="E21" s="4">
        <f>orig_data_crd!P92</f>
        <v>0</v>
      </c>
      <c r="F21" s="4">
        <f>orig_data_crd!P116</f>
        <v>1</v>
      </c>
      <c r="G21" s="10">
        <f>orig_data_crd!P140</f>
        <v>0</v>
      </c>
    </row>
    <row r="22" spans="1:7" x14ac:dyDescent="0.25">
      <c r="A22" s="17">
        <v>3</v>
      </c>
      <c r="B22" s="4">
        <f>orig_data_crd!P21</f>
        <v>1</v>
      </c>
      <c r="C22" s="4">
        <f>orig_data_crd!P45</f>
        <v>1</v>
      </c>
      <c r="D22" s="4">
        <f>orig_data_crd!P69</f>
        <v>1</v>
      </c>
      <c r="E22" s="4">
        <f>orig_data_crd!P93</f>
        <v>0</v>
      </c>
      <c r="F22" s="4">
        <f>orig_data_crd!P117</f>
        <v>1</v>
      </c>
      <c r="G22" s="10">
        <f>orig_data_crd!P141</f>
        <v>0</v>
      </c>
    </row>
    <row r="23" spans="1:7" ht="15.75" thickBot="1" x14ac:dyDescent="0.3">
      <c r="A23" s="20">
        <v>4</v>
      </c>
      <c r="B23" s="7">
        <f>orig_data_crd!P22</f>
        <v>0</v>
      </c>
      <c r="C23" s="7">
        <f>orig_data_crd!P46</f>
        <v>1</v>
      </c>
      <c r="D23" s="7">
        <f>orig_data_crd!P70</f>
        <v>1</v>
      </c>
      <c r="E23" s="7">
        <f>orig_data_crd!P94</f>
        <v>0</v>
      </c>
      <c r="F23" s="7">
        <f>orig_data_crd!P118</f>
        <v>1</v>
      </c>
      <c r="G23" s="12">
        <f>orig_data_crd!P142</f>
        <v>0</v>
      </c>
    </row>
    <row r="24" spans="1:7" x14ac:dyDescent="0.25">
      <c r="A24" s="16">
        <v>2015</v>
      </c>
      <c r="B24" s="58"/>
      <c r="C24" s="58"/>
      <c r="D24" s="58"/>
      <c r="E24" s="58"/>
      <c r="F24" s="58"/>
      <c r="G24" s="59"/>
    </row>
    <row r="25" spans="1:7" x14ac:dyDescent="0.25">
      <c r="A25" s="17">
        <v>1</v>
      </c>
      <c r="B25" s="4">
        <f>orig_data_crd!P23</f>
        <v>0</v>
      </c>
      <c r="C25" s="4">
        <f>orig_data_crd!P47</f>
        <v>0</v>
      </c>
      <c r="D25" s="4">
        <f>orig_data_crd!P71</f>
        <v>1</v>
      </c>
      <c r="E25" s="4">
        <f>orig_data_crd!P95</f>
        <v>0</v>
      </c>
      <c r="F25" s="4">
        <f>orig_data_crd!P119</f>
        <v>1</v>
      </c>
      <c r="G25" s="10">
        <f>orig_data_crd!P143</f>
        <v>0</v>
      </c>
    </row>
    <row r="26" spans="1:7" x14ac:dyDescent="0.25">
      <c r="A26" s="17">
        <v>2</v>
      </c>
      <c r="B26" s="4">
        <f>orig_data_crd!P24</f>
        <v>1</v>
      </c>
      <c r="C26" s="4">
        <f>orig_data_crd!P48</f>
        <v>0</v>
      </c>
      <c r="D26" s="4">
        <f>orig_data_crd!P72</f>
        <v>1</v>
      </c>
      <c r="E26" s="4">
        <f>orig_data_crd!P96</f>
        <v>1</v>
      </c>
      <c r="F26" s="4">
        <f>orig_data_crd!P120</f>
        <v>0</v>
      </c>
      <c r="G26" s="10">
        <f>orig_data_crd!P144</f>
        <v>0</v>
      </c>
    </row>
    <row r="27" spans="1:7" x14ac:dyDescent="0.25">
      <c r="A27" s="17">
        <v>3</v>
      </c>
      <c r="B27" s="4">
        <f>orig_data_crd!P25</f>
        <v>1</v>
      </c>
      <c r="C27" s="4">
        <f>orig_data_crd!P49</f>
        <v>1</v>
      </c>
      <c r="D27" s="4">
        <f>orig_data_crd!P73</f>
        <v>1</v>
      </c>
      <c r="E27" s="4">
        <f>orig_data_crd!P97</f>
        <v>0</v>
      </c>
      <c r="F27" s="4">
        <f>orig_data_crd!P121</f>
        <v>1</v>
      </c>
      <c r="G27" s="10">
        <f>orig_data_crd!P145</f>
        <v>0</v>
      </c>
    </row>
    <row r="28" spans="1:7" ht="15.75" thickBot="1" x14ac:dyDescent="0.3">
      <c r="A28" s="18">
        <v>4</v>
      </c>
      <c r="B28" s="5">
        <f>orig_data_crd!P26</f>
        <v>0</v>
      </c>
      <c r="C28" s="5">
        <f>orig_data_crd!P50</f>
        <v>0</v>
      </c>
      <c r="D28" s="5">
        <f>orig_data_crd!P74</f>
        <v>1</v>
      </c>
      <c r="E28" s="5">
        <f>orig_data_crd!P98</f>
        <v>1</v>
      </c>
      <c r="F28" s="5">
        <f>orig_data_crd!P122</f>
        <v>1</v>
      </c>
      <c r="G28" s="11">
        <f>orig_data_crd!P146</f>
        <v>0</v>
      </c>
    </row>
    <row r="29" spans="1:7" x14ac:dyDescent="0.25">
      <c r="A29" s="19">
        <v>2016</v>
      </c>
      <c r="B29" s="56"/>
      <c r="C29" s="56"/>
      <c r="D29" s="56"/>
      <c r="E29" s="56"/>
      <c r="F29" s="56"/>
      <c r="G29" s="57"/>
    </row>
    <row r="30" spans="1:7" x14ac:dyDescent="0.25">
      <c r="A30" s="17">
        <v>1</v>
      </c>
      <c r="B30" s="4">
        <f>orig_data_crd!P27</f>
        <v>0</v>
      </c>
      <c r="C30" s="4">
        <f>orig_data_crd!P51</f>
        <v>0</v>
      </c>
      <c r="D30" s="4">
        <f>orig_data_crd!P75</f>
        <v>1</v>
      </c>
      <c r="E30" s="4">
        <f>orig_data_crd!P99</f>
        <v>1</v>
      </c>
      <c r="F30" s="4">
        <f>orig_data_crd!P123</f>
        <v>1</v>
      </c>
      <c r="G30" s="10">
        <f>orig_data_crd!P147</f>
        <v>0</v>
      </c>
    </row>
    <row r="31" spans="1:7" x14ac:dyDescent="0.25">
      <c r="A31" s="17">
        <v>2</v>
      </c>
      <c r="B31" s="4">
        <f>orig_data_crd!P28</f>
        <v>0</v>
      </c>
      <c r="C31" s="4">
        <f>orig_data_crd!P52</f>
        <v>1</v>
      </c>
      <c r="D31" s="4">
        <f>orig_data_crd!P76</f>
        <v>1</v>
      </c>
      <c r="E31" s="4">
        <f>orig_data_crd!P100</f>
        <v>1</v>
      </c>
      <c r="F31" s="4">
        <f>orig_data_crd!P124</f>
        <v>0</v>
      </c>
      <c r="G31" s="10">
        <f>orig_data_crd!P148</f>
        <v>0</v>
      </c>
    </row>
    <row r="32" spans="1:7" x14ac:dyDescent="0.25">
      <c r="A32" s="17">
        <v>3</v>
      </c>
      <c r="B32" s="4">
        <f>orig_data_crd!P29</f>
        <v>0</v>
      </c>
      <c r="C32" s="4">
        <f>orig_data_crd!P53</f>
        <v>0</v>
      </c>
      <c r="D32" s="4">
        <f>orig_data_crd!P77</f>
        <v>1</v>
      </c>
      <c r="E32" s="4">
        <f>orig_data_crd!P101</f>
        <v>1</v>
      </c>
      <c r="F32" s="4">
        <f>orig_data_crd!P125</f>
        <v>0</v>
      </c>
      <c r="G32" s="10">
        <f>orig_data_crd!P149</f>
        <v>0</v>
      </c>
    </row>
    <row r="33" spans="1:7" ht="15.75" thickBot="1" x14ac:dyDescent="0.3">
      <c r="A33" s="18">
        <v>4</v>
      </c>
      <c r="B33" s="5">
        <f>orig_data_crd!P30</f>
        <v>0</v>
      </c>
      <c r="C33" s="5">
        <f>orig_data_crd!P54</f>
        <v>0</v>
      </c>
      <c r="D33" s="5">
        <f>orig_data_crd!P78</f>
        <v>1</v>
      </c>
      <c r="E33" s="5">
        <f>orig_data_crd!P102</f>
        <v>1</v>
      </c>
      <c r="F33" s="5">
        <f>orig_data_crd!P126</f>
        <v>1</v>
      </c>
      <c r="G33" s="11">
        <f>orig_data_crd!P150</f>
        <v>0</v>
      </c>
    </row>
    <row r="34" spans="1:7" x14ac:dyDescent="0.25">
      <c r="A34" s="2" t="s">
        <v>20</v>
      </c>
    </row>
  </sheetData>
  <mergeCells count="1">
    <mergeCell ref="B2:G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52"/>
  <sheetViews>
    <sheetView topLeftCell="A13" zoomScale="70" zoomScaleNormal="70" workbookViewId="0">
      <selection activeCell="F25" sqref="F25"/>
    </sheetView>
  </sheetViews>
  <sheetFormatPr defaultRowHeight="15" x14ac:dyDescent="0.25"/>
  <cols>
    <col min="2" max="2" width="12.85546875" bestFit="1" customWidth="1"/>
    <col min="6" max="6" width="9.140625" style="8"/>
    <col min="8" max="8" width="9.140625" style="8"/>
    <col min="16" max="16" width="9.7109375" style="8" bestFit="1" customWidth="1"/>
    <col min="17" max="17" width="5.7109375" bestFit="1" customWidth="1"/>
    <col min="18" max="18" width="10.42578125" bestFit="1" customWidth="1"/>
    <col min="19" max="19" width="17.85546875" bestFit="1" customWidth="1"/>
    <col min="20" max="20" width="12.5703125" bestFit="1" customWidth="1"/>
    <col min="21" max="21" width="12.85546875" style="8" bestFit="1" customWidth="1"/>
    <col min="22" max="22" width="11.42578125" bestFit="1" customWidth="1"/>
    <col min="23" max="23" width="11" bestFit="1" customWidth="1"/>
  </cols>
  <sheetData>
    <row r="1" spans="1:26" x14ac:dyDescent="0.25">
      <c r="A1" s="2" t="s">
        <v>25</v>
      </c>
      <c r="B1" s="9">
        <v>44001</v>
      </c>
    </row>
    <row r="2" spans="1:26" x14ac:dyDescent="0.25">
      <c r="A2" s="2" t="s">
        <v>26</v>
      </c>
      <c r="B2" s="34" t="s">
        <v>63</v>
      </c>
    </row>
    <row r="4" spans="1:26" x14ac:dyDescent="0.25">
      <c r="A4" s="33" t="s">
        <v>64</v>
      </c>
      <c r="B4" s="29"/>
      <c r="C4" s="29"/>
      <c r="D4" s="29"/>
      <c r="E4" s="29"/>
      <c r="F4" s="32"/>
      <c r="G4" s="29"/>
      <c r="H4" s="32"/>
      <c r="I4" s="29"/>
      <c r="J4" s="29"/>
      <c r="K4" s="29"/>
      <c r="L4" s="29"/>
      <c r="M4" s="29"/>
      <c r="N4" s="29"/>
      <c r="O4" s="29"/>
      <c r="P4" s="32"/>
      <c r="Q4" s="29"/>
      <c r="R4" s="29"/>
      <c r="S4" s="29"/>
      <c r="T4" s="29"/>
      <c r="U4" s="32"/>
      <c r="V4" s="29"/>
      <c r="W4" s="29"/>
    </row>
    <row r="5" spans="1:26" ht="15.75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</row>
    <row r="6" spans="1:26" x14ac:dyDescent="0.25">
      <c r="A6" s="35" t="s">
        <v>4</v>
      </c>
      <c r="B6" s="36" t="s">
        <v>37</v>
      </c>
      <c r="C6" s="36" t="s">
        <v>39</v>
      </c>
      <c r="D6" s="36" t="s">
        <v>48</v>
      </c>
      <c r="E6" s="36" t="s">
        <v>40</v>
      </c>
      <c r="F6" s="60" t="s">
        <v>5</v>
      </c>
      <c r="G6" s="36" t="s">
        <v>0</v>
      </c>
      <c r="H6" s="60" t="s">
        <v>49</v>
      </c>
      <c r="I6" s="36" t="s">
        <v>50</v>
      </c>
      <c r="J6" s="36" t="s">
        <v>51</v>
      </c>
      <c r="K6" s="36" t="s">
        <v>52</v>
      </c>
      <c r="L6" s="36" t="s">
        <v>9</v>
      </c>
      <c r="M6" s="36" t="s">
        <v>10</v>
      </c>
      <c r="N6" s="36" t="s">
        <v>11</v>
      </c>
      <c r="O6" s="36" t="s">
        <v>12</v>
      </c>
      <c r="P6" s="60" t="s">
        <v>13</v>
      </c>
      <c r="Q6" s="36" t="s">
        <v>27</v>
      </c>
      <c r="R6" s="36" t="s">
        <v>38</v>
      </c>
      <c r="S6" s="36" t="s">
        <v>41</v>
      </c>
      <c r="T6" s="36" t="s">
        <v>42</v>
      </c>
      <c r="U6" s="60" t="s">
        <v>43</v>
      </c>
      <c r="V6" s="36" t="s">
        <v>44</v>
      </c>
      <c r="W6" s="36" t="s">
        <v>45</v>
      </c>
    </row>
    <row r="7" spans="1:26" x14ac:dyDescent="0.25">
      <c r="A7" s="37" t="s">
        <v>16</v>
      </c>
      <c r="B7" s="38" t="s">
        <v>61</v>
      </c>
      <c r="C7" s="38" t="s">
        <v>62</v>
      </c>
      <c r="D7" s="38" t="s">
        <v>58</v>
      </c>
      <c r="E7" s="38">
        <v>20111</v>
      </c>
      <c r="F7" s="61">
        <v>810</v>
      </c>
      <c r="G7" s="38">
        <v>136318</v>
      </c>
      <c r="H7" s="61">
        <v>6.6021999999999997E-2</v>
      </c>
      <c r="I7" s="38">
        <v>6.1628000000000002E-2</v>
      </c>
      <c r="J7" s="38">
        <v>7.0730000000000001E-2</v>
      </c>
      <c r="K7" s="38">
        <v>0</v>
      </c>
      <c r="L7" s="38">
        <v>1.0832999999999999</v>
      </c>
      <c r="M7" s="38">
        <v>1.0063</v>
      </c>
      <c r="N7" s="38">
        <v>1.1661999999999999</v>
      </c>
      <c r="O7" s="38">
        <v>3.3531999999999999E-2</v>
      </c>
      <c r="P7" s="61"/>
      <c r="Q7" s="38">
        <v>90</v>
      </c>
      <c r="R7" s="38"/>
      <c r="S7" s="38" t="s">
        <v>23</v>
      </c>
      <c r="T7" s="38" t="s">
        <v>23</v>
      </c>
      <c r="U7" s="61" t="s">
        <v>23</v>
      </c>
      <c r="V7" s="38" t="s">
        <v>23</v>
      </c>
      <c r="W7" s="38"/>
      <c r="Z7" s="2"/>
    </row>
    <row r="8" spans="1:26" x14ac:dyDescent="0.25">
      <c r="A8" s="37" t="s">
        <v>16</v>
      </c>
      <c r="B8" s="38" t="s">
        <v>61</v>
      </c>
      <c r="C8" s="38" t="s">
        <v>62</v>
      </c>
      <c r="D8" s="38" t="s">
        <v>58</v>
      </c>
      <c r="E8" s="38">
        <v>20112</v>
      </c>
      <c r="F8" s="61">
        <v>992</v>
      </c>
      <c r="G8" s="38">
        <v>137594</v>
      </c>
      <c r="H8" s="61">
        <v>7.9227000000000006E-2</v>
      </c>
      <c r="I8" s="38">
        <v>7.4446999999999999E-2</v>
      </c>
      <c r="J8" s="38">
        <v>8.4309999999999996E-2</v>
      </c>
      <c r="K8" s="38">
        <v>0</v>
      </c>
      <c r="L8" s="38">
        <v>1.0287999999999999</v>
      </c>
      <c r="M8" s="38">
        <v>0.9627</v>
      </c>
      <c r="N8" s="38">
        <v>1.0994999999999999</v>
      </c>
      <c r="O8" s="38">
        <v>0.40245700000000001</v>
      </c>
      <c r="P8" s="61"/>
      <c r="Q8" s="38">
        <v>91</v>
      </c>
      <c r="R8" s="38"/>
      <c r="S8" s="38" t="s">
        <v>23</v>
      </c>
      <c r="T8" s="38" t="s">
        <v>23</v>
      </c>
      <c r="U8" s="61" t="s">
        <v>23</v>
      </c>
      <c r="V8" s="38" t="s">
        <v>23</v>
      </c>
      <c r="W8" s="38"/>
      <c r="Y8" s="2"/>
      <c r="Z8" s="2"/>
    </row>
    <row r="9" spans="1:26" x14ac:dyDescent="0.25">
      <c r="A9" s="37" t="s">
        <v>16</v>
      </c>
      <c r="B9" s="38" t="s">
        <v>61</v>
      </c>
      <c r="C9" s="38" t="s">
        <v>62</v>
      </c>
      <c r="D9" s="38" t="s">
        <v>58</v>
      </c>
      <c r="E9" s="38">
        <v>20113</v>
      </c>
      <c r="F9" s="61">
        <v>864</v>
      </c>
      <c r="G9" s="38">
        <v>137580</v>
      </c>
      <c r="H9" s="61">
        <v>6.8261000000000002E-2</v>
      </c>
      <c r="I9" s="38">
        <v>6.3857999999999998E-2</v>
      </c>
      <c r="J9" s="38">
        <v>7.2969999999999993E-2</v>
      </c>
      <c r="K9" s="38">
        <v>0</v>
      </c>
      <c r="L9" s="38">
        <v>0.9869</v>
      </c>
      <c r="M9" s="38">
        <v>0.91920000000000002</v>
      </c>
      <c r="N9" s="38">
        <v>1.0595000000000001</v>
      </c>
      <c r="O9" s="38">
        <v>0.71530700000000003</v>
      </c>
      <c r="P9" s="61"/>
      <c r="Q9" s="38">
        <v>92</v>
      </c>
      <c r="R9" s="38"/>
      <c r="S9" s="38" t="s">
        <v>23</v>
      </c>
      <c r="T9" s="38" t="s">
        <v>23</v>
      </c>
      <c r="U9" s="61" t="s">
        <v>23</v>
      </c>
      <c r="V9" s="38" t="s">
        <v>23</v>
      </c>
      <c r="W9" s="38"/>
      <c r="Y9" s="2"/>
      <c r="Z9" s="2"/>
    </row>
    <row r="10" spans="1:26" x14ac:dyDescent="0.25">
      <c r="A10" s="37" t="s">
        <v>16</v>
      </c>
      <c r="B10" s="38" t="s">
        <v>61</v>
      </c>
      <c r="C10" s="38" t="s">
        <v>62</v>
      </c>
      <c r="D10" s="38" t="s">
        <v>58</v>
      </c>
      <c r="E10" s="38">
        <v>20114</v>
      </c>
      <c r="F10" s="61">
        <v>1041</v>
      </c>
      <c r="G10" s="38">
        <v>138972</v>
      </c>
      <c r="H10" s="61">
        <v>8.1420999999999993E-2</v>
      </c>
      <c r="I10" s="38">
        <v>7.6621999999999996E-2</v>
      </c>
      <c r="J10" s="38">
        <v>8.652E-2</v>
      </c>
      <c r="K10" s="38">
        <v>0</v>
      </c>
      <c r="L10" s="38">
        <v>1.1022000000000001</v>
      </c>
      <c r="M10" s="38">
        <v>1.0327</v>
      </c>
      <c r="N10" s="38">
        <v>1.1763999999999999</v>
      </c>
      <c r="O10" s="38">
        <v>3.408E-3</v>
      </c>
      <c r="P10" s="61">
        <v>1</v>
      </c>
      <c r="Q10" s="38">
        <v>92</v>
      </c>
      <c r="R10" s="38"/>
      <c r="S10" s="38" t="s">
        <v>23</v>
      </c>
      <c r="T10" s="38" t="s">
        <v>23</v>
      </c>
      <c r="U10" s="61" t="s">
        <v>23</v>
      </c>
      <c r="V10" s="38" t="s">
        <v>23</v>
      </c>
      <c r="W10" s="38"/>
      <c r="Y10" s="2"/>
      <c r="Z10" s="2"/>
    </row>
    <row r="11" spans="1:26" x14ac:dyDescent="0.25">
      <c r="A11" s="37" t="s">
        <v>16</v>
      </c>
      <c r="B11" s="38" t="s">
        <v>61</v>
      </c>
      <c r="C11" s="38" t="s">
        <v>62</v>
      </c>
      <c r="D11" s="38" t="s">
        <v>58</v>
      </c>
      <c r="E11" s="38">
        <v>20121</v>
      </c>
      <c r="F11" s="61">
        <v>1113</v>
      </c>
      <c r="G11" s="38">
        <v>139035</v>
      </c>
      <c r="H11" s="61">
        <v>8.7969000000000006E-2</v>
      </c>
      <c r="I11" s="38">
        <v>8.2949999999999996E-2</v>
      </c>
      <c r="J11" s="38">
        <v>9.3289999999999998E-2</v>
      </c>
      <c r="K11" s="38">
        <v>0</v>
      </c>
      <c r="L11" s="38">
        <v>1.151</v>
      </c>
      <c r="M11" s="38">
        <v>1.0805</v>
      </c>
      <c r="N11" s="38">
        <v>1.2261</v>
      </c>
      <c r="O11" s="38">
        <v>1.2999999999999999E-5</v>
      </c>
      <c r="P11" s="61">
        <v>1</v>
      </c>
      <c r="Q11" s="38">
        <v>91</v>
      </c>
      <c r="R11" s="38"/>
      <c r="S11" s="38" t="s">
        <v>23</v>
      </c>
      <c r="T11" s="38" t="s">
        <v>23</v>
      </c>
      <c r="U11" s="61" t="s">
        <v>23</v>
      </c>
      <c r="V11" s="38" t="s">
        <v>23</v>
      </c>
      <c r="W11" s="38"/>
      <c r="Y11" s="2"/>
      <c r="Z11" s="2"/>
    </row>
    <row r="12" spans="1:26" x14ac:dyDescent="0.25">
      <c r="A12" s="37" t="s">
        <v>16</v>
      </c>
      <c r="B12" s="38" t="s">
        <v>61</v>
      </c>
      <c r="C12" s="38" t="s">
        <v>62</v>
      </c>
      <c r="D12" s="38" t="s">
        <v>58</v>
      </c>
      <c r="E12" s="38">
        <v>20122</v>
      </c>
      <c r="F12" s="61">
        <v>914</v>
      </c>
      <c r="G12" s="38">
        <v>140387</v>
      </c>
      <c r="H12" s="61">
        <v>7.1544999999999997E-2</v>
      </c>
      <c r="I12" s="38">
        <v>6.7054000000000002E-2</v>
      </c>
      <c r="J12" s="38">
        <v>7.6340000000000005E-2</v>
      </c>
      <c r="K12" s="38">
        <v>0</v>
      </c>
      <c r="L12" s="38">
        <v>1.0089999999999999</v>
      </c>
      <c r="M12" s="38">
        <v>0.9415</v>
      </c>
      <c r="N12" s="38">
        <v>1.0811999999999999</v>
      </c>
      <c r="O12" s="38">
        <v>0.80050100000000002</v>
      </c>
      <c r="P12" s="61"/>
      <c r="Q12" s="38">
        <v>91</v>
      </c>
      <c r="R12" s="38"/>
      <c r="S12" s="38" t="s">
        <v>23</v>
      </c>
      <c r="T12" s="38" t="s">
        <v>23</v>
      </c>
      <c r="U12" s="61" t="s">
        <v>23</v>
      </c>
      <c r="V12" s="38" t="s">
        <v>23</v>
      </c>
      <c r="W12" s="38"/>
      <c r="Y12" s="2"/>
      <c r="Z12" s="2"/>
    </row>
    <row r="13" spans="1:26" x14ac:dyDescent="0.25">
      <c r="A13" s="37" t="s">
        <v>16</v>
      </c>
      <c r="B13" s="38" t="s">
        <v>61</v>
      </c>
      <c r="C13" s="38" t="s">
        <v>62</v>
      </c>
      <c r="D13" s="38" t="s">
        <v>58</v>
      </c>
      <c r="E13" s="38">
        <v>20123</v>
      </c>
      <c r="F13" s="61">
        <v>855</v>
      </c>
      <c r="G13" s="38">
        <v>140173</v>
      </c>
      <c r="H13" s="61">
        <v>6.6299999999999998E-2</v>
      </c>
      <c r="I13" s="38">
        <v>6.2002000000000002E-2</v>
      </c>
      <c r="J13" s="38">
        <v>7.0900000000000005E-2</v>
      </c>
      <c r="K13" s="38">
        <v>0</v>
      </c>
      <c r="L13" s="38">
        <v>1.0138</v>
      </c>
      <c r="M13" s="38">
        <v>0.94379999999999997</v>
      </c>
      <c r="N13" s="38">
        <v>1.0889</v>
      </c>
      <c r="O13" s="38">
        <v>0.70807799999999999</v>
      </c>
      <c r="P13" s="61"/>
      <c r="Q13" s="38">
        <v>92</v>
      </c>
      <c r="R13" s="38"/>
      <c r="S13" s="38" t="s">
        <v>23</v>
      </c>
      <c r="T13" s="38" t="s">
        <v>23</v>
      </c>
      <c r="U13" s="61" t="s">
        <v>23</v>
      </c>
      <c r="V13" s="38" t="s">
        <v>23</v>
      </c>
      <c r="W13" s="38"/>
      <c r="Y13" s="2"/>
      <c r="Z13" s="2"/>
    </row>
    <row r="14" spans="1:26" x14ac:dyDescent="0.25">
      <c r="A14" s="37" t="s">
        <v>16</v>
      </c>
      <c r="B14" s="38" t="s">
        <v>61</v>
      </c>
      <c r="C14" s="38" t="s">
        <v>62</v>
      </c>
      <c r="D14" s="38" t="s">
        <v>58</v>
      </c>
      <c r="E14" s="38">
        <v>20124</v>
      </c>
      <c r="F14" s="61">
        <v>996</v>
      </c>
      <c r="G14" s="38">
        <v>142044</v>
      </c>
      <c r="H14" s="61">
        <v>7.6216000000000006E-2</v>
      </c>
      <c r="I14" s="38">
        <v>7.1626999999999996E-2</v>
      </c>
      <c r="J14" s="38">
        <v>8.1100000000000005E-2</v>
      </c>
      <c r="K14" s="38">
        <v>0</v>
      </c>
      <c r="L14" s="38">
        <v>1.1177999999999999</v>
      </c>
      <c r="M14" s="38">
        <v>1.0457000000000001</v>
      </c>
      <c r="N14" s="38">
        <v>1.1949000000000001</v>
      </c>
      <c r="O14" s="38">
        <v>1.062E-3</v>
      </c>
      <c r="P14" s="61">
        <v>1</v>
      </c>
      <c r="Q14" s="38">
        <v>92</v>
      </c>
      <c r="R14" s="38"/>
      <c r="S14" s="38" t="s">
        <v>23</v>
      </c>
      <c r="T14" s="38" t="s">
        <v>23</v>
      </c>
      <c r="U14" s="61" t="s">
        <v>23</v>
      </c>
      <c r="V14" s="38" t="s">
        <v>23</v>
      </c>
      <c r="W14" s="38"/>
      <c r="Y14" s="2"/>
      <c r="Z14" s="2"/>
    </row>
    <row r="15" spans="1:26" x14ac:dyDescent="0.25">
      <c r="A15" s="37" t="s">
        <v>16</v>
      </c>
      <c r="B15" s="38" t="s">
        <v>61</v>
      </c>
      <c r="C15" s="38" t="s">
        <v>62</v>
      </c>
      <c r="D15" s="38" t="s">
        <v>58</v>
      </c>
      <c r="E15" s="38">
        <v>20131</v>
      </c>
      <c r="F15" s="61">
        <v>846</v>
      </c>
      <c r="G15" s="38">
        <v>142286</v>
      </c>
      <c r="H15" s="61">
        <v>6.6063999999999998E-2</v>
      </c>
      <c r="I15" s="38">
        <v>6.1759000000000001E-2</v>
      </c>
      <c r="J15" s="38">
        <v>7.0669999999999997E-2</v>
      </c>
      <c r="K15" s="38">
        <v>0</v>
      </c>
      <c r="L15" s="38">
        <v>1.0489999999999999</v>
      </c>
      <c r="M15" s="38">
        <v>0.97609999999999997</v>
      </c>
      <c r="N15" s="38">
        <v>1.1274</v>
      </c>
      <c r="O15" s="38">
        <v>0.19287899999999999</v>
      </c>
      <c r="P15" s="61"/>
      <c r="Q15" s="38">
        <v>90</v>
      </c>
      <c r="R15" s="38"/>
      <c r="S15" s="38" t="s">
        <v>23</v>
      </c>
      <c r="T15" s="38" t="s">
        <v>23</v>
      </c>
      <c r="U15" s="61" t="s">
        <v>23</v>
      </c>
      <c r="V15" s="38" t="s">
        <v>23</v>
      </c>
      <c r="W15" s="38"/>
      <c r="Y15" s="2"/>
      <c r="Z15" s="2"/>
    </row>
    <row r="16" spans="1:26" x14ac:dyDescent="0.25">
      <c r="A16" s="37" t="s">
        <v>16</v>
      </c>
      <c r="B16" s="38" t="s">
        <v>61</v>
      </c>
      <c r="C16" s="38" t="s">
        <v>62</v>
      </c>
      <c r="D16" s="38" t="s">
        <v>58</v>
      </c>
      <c r="E16" s="38">
        <v>20132</v>
      </c>
      <c r="F16" s="61">
        <v>849</v>
      </c>
      <c r="G16" s="38">
        <v>143857</v>
      </c>
      <c r="H16" s="61">
        <v>6.4853999999999995E-2</v>
      </c>
      <c r="I16" s="38">
        <v>6.0635000000000001E-2</v>
      </c>
      <c r="J16" s="38">
        <v>6.9370000000000001E-2</v>
      </c>
      <c r="K16" s="38">
        <v>0</v>
      </c>
      <c r="L16" s="38">
        <v>1.0154000000000001</v>
      </c>
      <c r="M16" s="38">
        <v>0.94499999999999995</v>
      </c>
      <c r="N16" s="38">
        <v>1.091</v>
      </c>
      <c r="O16" s="38">
        <v>0.67720499999999995</v>
      </c>
      <c r="P16" s="61"/>
      <c r="Q16" s="38">
        <v>91</v>
      </c>
      <c r="R16" s="38"/>
      <c r="S16" s="38" t="s">
        <v>23</v>
      </c>
      <c r="T16" s="38" t="s">
        <v>23</v>
      </c>
      <c r="U16" s="61" t="s">
        <v>23</v>
      </c>
      <c r="V16" s="38" t="s">
        <v>23</v>
      </c>
      <c r="W16" s="38"/>
      <c r="Y16" s="2"/>
      <c r="Z16" s="2"/>
    </row>
    <row r="17" spans="1:26" x14ac:dyDescent="0.25">
      <c r="A17" s="37" t="s">
        <v>16</v>
      </c>
      <c r="B17" s="38" t="s">
        <v>61</v>
      </c>
      <c r="C17" s="38" t="s">
        <v>62</v>
      </c>
      <c r="D17" s="38" t="s">
        <v>58</v>
      </c>
      <c r="E17" s="38">
        <v>20133</v>
      </c>
      <c r="F17" s="61">
        <v>803</v>
      </c>
      <c r="G17" s="38">
        <v>143602</v>
      </c>
      <c r="H17" s="61">
        <v>6.0781000000000002E-2</v>
      </c>
      <c r="I17" s="38">
        <v>5.6718999999999999E-2</v>
      </c>
      <c r="J17" s="38">
        <v>6.5129999999999993E-2</v>
      </c>
      <c r="K17" s="38">
        <v>0</v>
      </c>
      <c r="L17" s="38">
        <v>1.0510999999999999</v>
      </c>
      <c r="M17" s="38">
        <v>0.97609999999999997</v>
      </c>
      <c r="N17" s="38">
        <v>1.1317999999999999</v>
      </c>
      <c r="O17" s="38">
        <v>0.187196</v>
      </c>
      <c r="P17" s="61"/>
      <c r="Q17" s="38">
        <v>92</v>
      </c>
      <c r="R17" s="38"/>
      <c r="S17" s="38" t="s">
        <v>23</v>
      </c>
      <c r="T17" s="38" t="s">
        <v>23</v>
      </c>
      <c r="U17" s="61" t="s">
        <v>23</v>
      </c>
      <c r="V17" s="38" t="s">
        <v>23</v>
      </c>
      <c r="W17" s="38"/>
      <c r="Y17" s="2"/>
      <c r="Z17" s="2"/>
    </row>
    <row r="18" spans="1:26" x14ac:dyDescent="0.25">
      <c r="A18" s="37" t="s">
        <v>16</v>
      </c>
      <c r="B18" s="38" t="s">
        <v>61</v>
      </c>
      <c r="C18" s="38" t="s">
        <v>62</v>
      </c>
      <c r="D18" s="38" t="s">
        <v>58</v>
      </c>
      <c r="E18" s="38">
        <v>20134</v>
      </c>
      <c r="F18" s="61">
        <v>868</v>
      </c>
      <c r="G18" s="38">
        <v>145388</v>
      </c>
      <c r="H18" s="61">
        <v>6.4893999999999993E-2</v>
      </c>
      <c r="I18" s="38">
        <v>6.0717E-2</v>
      </c>
      <c r="J18" s="38">
        <v>6.9360000000000005E-2</v>
      </c>
      <c r="K18" s="38">
        <v>0</v>
      </c>
      <c r="L18" s="38">
        <v>1.0634999999999999</v>
      </c>
      <c r="M18" s="38">
        <v>0.99039999999999995</v>
      </c>
      <c r="N18" s="38">
        <v>1.1419999999999999</v>
      </c>
      <c r="O18" s="38">
        <v>9.0326000000000004E-2</v>
      </c>
      <c r="P18" s="61"/>
      <c r="Q18" s="38">
        <v>92</v>
      </c>
      <c r="R18" s="38"/>
      <c r="S18" s="38" t="s">
        <v>23</v>
      </c>
      <c r="T18" s="38" t="s">
        <v>23</v>
      </c>
      <c r="U18" s="61" t="s">
        <v>23</v>
      </c>
      <c r="V18" s="38" t="s">
        <v>23</v>
      </c>
      <c r="W18" s="38"/>
      <c r="Y18" s="2"/>
      <c r="Z18" s="2"/>
    </row>
    <row r="19" spans="1:26" x14ac:dyDescent="0.25">
      <c r="A19" s="37" t="s">
        <v>16</v>
      </c>
      <c r="B19" s="38" t="s">
        <v>61</v>
      </c>
      <c r="C19" s="38" t="s">
        <v>62</v>
      </c>
      <c r="D19" s="38" t="s">
        <v>58</v>
      </c>
      <c r="E19" s="38">
        <v>20141</v>
      </c>
      <c r="F19" s="61">
        <v>960</v>
      </c>
      <c r="G19" s="38">
        <v>145292</v>
      </c>
      <c r="H19" s="61">
        <v>7.3414999999999994E-2</v>
      </c>
      <c r="I19" s="38">
        <v>6.8915000000000004E-2</v>
      </c>
      <c r="J19" s="38">
        <v>7.8210000000000002E-2</v>
      </c>
      <c r="K19" s="38">
        <v>0</v>
      </c>
      <c r="L19" s="38">
        <v>1.1349</v>
      </c>
      <c r="M19" s="38">
        <v>1.0603</v>
      </c>
      <c r="N19" s="38">
        <v>1.2148000000000001</v>
      </c>
      <c r="O19" s="38">
        <v>2.6600000000000001E-4</v>
      </c>
      <c r="P19" s="61">
        <v>1</v>
      </c>
      <c r="Q19" s="38">
        <v>90</v>
      </c>
      <c r="R19" s="38"/>
      <c r="S19" s="38" t="s">
        <v>23</v>
      </c>
      <c r="T19" s="38" t="s">
        <v>23</v>
      </c>
      <c r="U19" s="61" t="s">
        <v>23</v>
      </c>
      <c r="V19" s="38" t="s">
        <v>23</v>
      </c>
      <c r="W19" s="38"/>
      <c r="Y19" s="2"/>
      <c r="Z19" s="2"/>
    </row>
    <row r="20" spans="1:26" x14ac:dyDescent="0.25">
      <c r="A20" s="37" t="s">
        <v>16</v>
      </c>
      <c r="B20" s="38" t="s">
        <v>61</v>
      </c>
      <c r="C20" s="38" t="s">
        <v>62</v>
      </c>
      <c r="D20" s="38" t="s">
        <v>58</v>
      </c>
      <c r="E20" s="38">
        <v>20142</v>
      </c>
      <c r="F20" s="61">
        <v>798</v>
      </c>
      <c r="G20" s="38">
        <v>146664</v>
      </c>
      <c r="H20" s="61">
        <v>5.9790999999999997E-2</v>
      </c>
      <c r="I20" s="38">
        <v>5.5784E-2</v>
      </c>
      <c r="J20" s="38">
        <v>6.4089999999999994E-2</v>
      </c>
      <c r="K20" s="38">
        <v>0</v>
      </c>
      <c r="L20" s="38">
        <v>0.97850000000000004</v>
      </c>
      <c r="M20" s="38">
        <v>0.90869999999999995</v>
      </c>
      <c r="N20" s="38">
        <v>1.0535000000000001</v>
      </c>
      <c r="O20" s="38">
        <v>0.56361399999999995</v>
      </c>
      <c r="P20" s="61"/>
      <c r="Q20" s="38">
        <v>91</v>
      </c>
      <c r="R20" s="38"/>
      <c r="S20" s="38" t="s">
        <v>23</v>
      </c>
      <c r="T20" s="38" t="s">
        <v>23</v>
      </c>
      <c r="U20" s="61" t="s">
        <v>23</v>
      </c>
      <c r="V20" s="38" t="s">
        <v>23</v>
      </c>
      <c r="W20" s="38"/>
      <c r="Y20" s="2"/>
      <c r="Z20" s="2"/>
    </row>
    <row r="21" spans="1:26" x14ac:dyDescent="0.25">
      <c r="A21" s="37" t="s">
        <v>16</v>
      </c>
      <c r="B21" s="38" t="s">
        <v>61</v>
      </c>
      <c r="C21" s="38" t="s">
        <v>62</v>
      </c>
      <c r="D21" s="38" t="s">
        <v>58</v>
      </c>
      <c r="E21" s="38">
        <v>20143</v>
      </c>
      <c r="F21" s="61">
        <v>673</v>
      </c>
      <c r="G21" s="38">
        <v>146518</v>
      </c>
      <c r="H21" s="61">
        <v>4.9926999999999999E-2</v>
      </c>
      <c r="I21" s="38">
        <v>4.6294000000000002E-2</v>
      </c>
      <c r="J21" s="38">
        <v>5.3850000000000002E-2</v>
      </c>
      <c r="K21" s="38">
        <v>0</v>
      </c>
      <c r="L21" s="38">
        <v>0.86229999999999996</v>
      </c>
      <c r="M21" s="38">
        <v>0.79610000000000003</v>
      </c>
      <c r="N21" s="38">
        <v>0.93410000000000004</v>
      </c>
      <c r="O21" s="38">
        <v>2.7999999999999998E-4</v>
      </c>
      <c r="P21" s="61">
        <v>1</v>
      </c>
      <c r="Q21" s="38">
        <v>92</v>
      </c>
      <c r="R21" s="38"/>
      <c r="S21" s="38" t="s">
        <v>23</v>
      </c>
      <c r="T21" s="38" t="s">
        <v>23</v>
      </c>
      <c r="U21" s="61" t="s">
        <v>23</v>
      </c>
      <c r="V21" s="38" t="s">
        <v>23</v>
      </c>
      <c r="W21" s="38"/>
      <c r="Y21" s="2"/>
      <c r="Z21" s="2"/>
    </row>
    <row r="22" spans="1:26" x14ac:dyDescent="0.25">
      <c r="A22" s="37" t="s">
        <v>16</v>
      </c>
      <c r="B22" s="38" t="s">
        <v>61</v>
      </c>
      <c r="C22" s="38" t="s">
        <v>62</v>
      </c>
      <c r="D22" s="38" t="s">
        <v>58</v>
      </c>
      <c r="E22" s="38">
        <v>20144</v>
      </c>
      <c r="F22" s="61">
        <v>754</v>
      </c>
      <c r="G22" s="38">
        <v>148198</v>
      </c>
      <c r="H22" s="61">
        <v>5.5301999999999997E-2</v>
      </c>
      <c r="I22" s="38">
        <v>5.1492000000000003E-2</v>
      </c>
      <c r="J22" s="38">
        <v>5.9389999999999998E-2</v>
      </c>
      <c r="K22" s="38">
        <v>0</v>
      </c>
      <c r="L22" s="38">
        <v>0.92210000000000003</v>
      </c>
      <c r="M22" s="38">
        <v>0.8548</v>
      </c>
      <c r="N22" s="38">
        <v>0.99470000000000003</v>
      </c>
      <c r="O22" s="38">
        <v>3.6066000000000001E-2</v>
      </c>
      <c r="P22" s="61"/>
      <c r="Q22" s="38">
        <v>92</v>
      </c>
      <c r="R22" s="38"/>
      <c r="S22" s="38" t="s">
        <v>23</v>
      </c>
      <c r="T22" s="38" t="s">
        <v>23</v>
      </c>
      <c r="U22" s="61" t="s">
        <v>23</v>
      </c>
      <c r="V22" s="38" t="s">
        <v>23</v>
      </c>
      <c r="W22" s="38"/>
      <c r="Y22" s="2"/>
      <c r="Z22" s="2"/>
    </row>
    <row r="23" spans="1:26" x14ac:dyDescent="0.25">
      <c r="A23" s="37" t="s">
        <v>16</v>
      </c>
      <c r="B23" s="38" t="s">
        <v>61</v>
      </c>
      <c r="C23" s="38" t="s">
        <v>62</v>
      </c>
      <c r="D23" s="38" t="s">
        <v>58</v>
      </c>
      <c r="E23" s="38">
        <v>20151</v>
      </c>
      <c r="F23" s="61">
        <v>889</v>
      </c>
      <c r="G23" s="38">
        <v>147764</v>
      </c>
      <c r="H23" s="61">
        <v>6.6848000000000005E-2</v>
      </c>
      <c r="I23" s="38">
        <v>6.2594999999999998E-2</v>
      </c>
      <c r="J23" s="38">
        <v>7.1389999999999995E-2</v>
      </c>
      <c r="K23" s="38">
        <v>0</v>
      </c>
      <c r="L23" s="38">
        <v>1.0185999999999999</v>
      </c>
      <c r="M23" s="38">
        <v>0.9496</v>
      </c>
      <c r="N23" s="38">
        <v>1.0927</v>
      </c>
      <c r="O23" s="38">
        <v>0.60607900000000003</v>
      </c>
      <c r="P23" s="61"/>
      <c r="Q23" s="38">
        <v>90</v>
      </c>
      <c r="R23" s="38"/>
      <c r="S23" s="38" t="s">
        <v>23</v>
      </c>
      <c r="T23" s="38" t="s">
        <v>23</v>
      </c>
      <c r="U23" s="61" t="s">
        <v>23</v>
      </c>
      <c r="V23" s="38" t="s">
        <v>23</v>
      </c>
      <c r="W23" s="38"/>
      <c r="Y23" s="2"/>
      <c r="Z23" s="2"/>
    </row>
    <row r="24" spans="1:26" x14ac:dyDescent="0.25">
      <c r="A24" s="37" t="s">
        <v>16</v>
      </c>
      <c r="B24" s="38" t="s">
        <v>61</v>
      </c>
      <c r="C24" s="38" t="s">
        <v>62</v>
      </c>
      <c r="D24" s="38" t="s">
        <v>58</v>
      </c>
      <c r="E24" s="38">
        <v>20152</v>
      </c>
      <c r="F24" s="61">
        <v>720</v>
      </c>
      <c r="G24" s="38">
        <v>149247</v>
      </c>
      <c r="H24" s="61">
        <v>5.3012999999999998E-2</v>
      </c>
      <c r="I24" s="38">
        <v>4.9279000000000003E-2</v>
      </c>
      <c r="J24" s="38">
        <v>5.7029999999999997E-2</v>
      </c>
      <c r="K24" s="38">
        <v>0</v>
      </c>
      <c r="L24" s="38">
        <v>0.872</v>
      </c>
      <c r="M24" s="38">
        <v>0.80710000000000004</v>
      </c>
      <c r="N24" s="38">
        <v>0.94210000000000005</v>
      </c>
      <c r="O24" s="38">
        <v>5.1900000000000004E-4</v>
      </c>
      <c r="P24" s="61">
        <v>1</v>
      </c>
      <c r="Q24" s="38">
        <v>91</v>
      </c>
      <c r="R24" s="38"/>
      <c r="S24" s="38" t="s">
        <v>23</v>
      </c>
      <c r="T24" s="38" t="s">
        <v>23</v>
      </c>
      <c r="U24" s="61" t="s">
        <v>23</v>
      </c>
      <c r="V24" s="38" t="s">
        <v>23</v>
      </c>
      <c r="W24" s="38"/>
      <c r="Y24" s="2"/>
      <c r="Z24" s="2"/>
    </row>
    <row r="25" spans="1:26" x14ac:dyDescent="0.25">
      <c r="A25" s="37" t="s">
        <v>16</v>
      </c>
      <c r="B25" s="38" t="s">
        <v>61</v>
      </c>
      <c r="C25" s="38" t="s">
        <v>62</v>
      </c>
      <c r="D25" s="38" t="s">
        <v>58</v>
      </c>
      <c r="E25" s="38">
        <v>20153</v>
      </c>
      <c r="F25" s="61">
        <v>647</v>
      </c>
      <c r="G25" s="38">
        <v>149015</v>
      </c>
      <c r="H25" s="61">
        <v>4.7194E-2</v>
      </c>
      <c r="I25" s="38">
        <v>4.3693999999999997E-2</v>
      </c>
      <c r="J25" s="38">
        <v>5.0970000000000001E-2</v>
      </c>
      <c r="K25" s="38">
        <v>0</v>
      </c>
      <c r="L25" s="38">
        <v>0.79769999999999996</v>
      </c>
      <c r="M25" s="38">
        <v>0.73540000000000005</v>
      </c>
      <c r="N25" s="38">
        <v>0.86509999999999998</v>
      </c>
      <c r="O25" s="38">
        <v>0</v>
      </c>
      <c r="P25" s="61">
        <v>1</v>
      </c>
      <c r="Q25" s="38">
        <v>92</v>
      </c>
      <c r="R25" s="38"/>
      <c r="S25" s="38" t="s">
        <v>23</v>
      </c>
      <c r="T25" s="38" t="s">
        <v>23</v>
      </c>
      <c r="U25" s="61" t="s">
        <v>23</v>
      </c>
      <c r="V25" s="38" t="s">
        <v>23</v>
      </c>
      <c r="W25" s="38"/>
      <c r="Y25" s="2"/>
      <c r="Z25" s="2"/>
    </row>
    <row r="26" spans="1:26" x14ac:dyDescent="0.25">
      <c r="A26" s="37" t="s">
        <v>16</v>
      </c>
      <c r="B26" s="38" t="s">
        <v>61</v>
      </c>
      <c r="C26" s="38" t="s">
        <v>62</v>
      </c>
      <c r="D26" s="38" t="s">
        <v>58</v>
      </c>
      <c r="E26" s="38">
        <v>20154</v>
      </c>
      <c r="F26" s="61">
        <v>816</v>
      </c>
      <c r="G26" s="38">
        <v>150741</v>
      </c>
      <c r="H26" s="61">
        <v>5.8840000000000003E-2</v>
      </c>
      <c r="I26" s="38">
        <v>5.4938000000000001E-2</v>
      </c>
      <c r="J26" s="38">
        <v>6.3020000000000007E-2</v>
      </c>
      <c r="K26" s="38">
        <v>0</v>
      </c>
      <c r="L26" s="38">
        <v>0.96450000000000002</v>
      </c>
      <c r="M26" s="38">
        <v>0.89659999999999995</v>
      </c>
      <c r="N26" s="38">
        <v>1.0377000000000001</v>
      </c>
      <c r="O26" s="38">
        <v>0.33306200000000002</v>
      </c>
      <c r="P26" s="61"/>
      <c r="Q26" s="38">
        <v>92</v>
      </c>
      <c r="R26" s="38"/>
      <c r="S26" s="38" t="s">
        <v>23</v>
      </c>
      <c r="T26" s="38" t="s">
        <v>23</v>
      </c>
      <c r="U26" s="61" t="s">
        <v>23</v>
      </c>
      <c r="V26" s="38" t="s">
        <v>23</v>
      </c>
      <c r="W26" s="38"/>
      <c r="Y26" s="2"/>
      <c r="Z26" s="2"/>
    </row>
    <row r="27" spans="1:26" x14ac:dyDescent="0.25">
      <c r="A27" s="37" t="s">
        <v>16</v>
      </c>
      <c r="B27" s="38" t="s">
        <v>61</v>
      </c>
      <c r="C27" s="38" t="s">
        <v>62</v>
      </c>
      <c r="D27" s="38" t="s">
        <v>58</v>
      </c>
      <c r="E27" s="38">
        <v>20161</v>
      </c>
      <c r="F27" s="61">
        <v>902</v>
      </c>
      <c r="G27" s="38">
        <v>150447</v>
      </c>
      <c r="H27" s="61">
        <v>6.5883999999999998E-2</v>
      </c>
      <c r="I27" s="38">
        <v>6.1721999999999999E-2</v>
      </c>
      <c r="J27" s="38">
        <v>7.0330000000000004E-2</v>
      </c>
      <c r="K27" s="38">
        <v>0</v>
      </c>
      <c r="L27" s="38">
        <v>1.0402</v>
      </c>
      <c r="M27" s="38">
        <v>0.97009999999999996</v>
      </c>
      <c r="N27" s="38">
        <v>1.1154999999999999</v>
      </c>
      <c r="O27" s="38">
        <v>0.26817299999999999</v>
      </c>
      <c r="P27" s="61"/>
      <c r="Q27" s="38">
        <v>91</v>
      </c>
      <c r="R27" s="38"/>
      <c r="S27" s="38">
        <v>0.99790000000000001</v>
      </c>
      <c r="T27" s="38">
        <v>0.90759999999999996</v>
      </c>
      <c r="U27" s="61">
        <v>1.0972</v>
      </c>
      <c r="V27" s="38">
        <v>0.965561</v>
      </c>
      <c r="W27" s="38"/>
      <c r="Y27" s="2"/>
      <c r="Z27" s="2"/>
    </row>
    <row r="28" spans="1:26" x14ac:dyDescent="0.25">
      <c r="A28" s="37" t="s">
        <v>16</v>
      </c>
      <c r="B28" s="38" t="s">
        <v>61</v>
      </c>
      <c r="C28" s="38" t="s">
        <v>62</v>
      </c>
      <c r="D28" s="38" t="s">
        <v>58</v>
      </c>
      <c r="E28" s="38">
        <v>20162</v>
      </c>
      <c r="F28" s="61">
        <v>826</v>
      </c>
      <c r="G28" s="38">
        <v>151804</v>
      </c>
      <c r="H28" s="61">
        <v>5.9794E-2</v>
      </c>
      <c r="I28" s="38">
        <v>5.5851999999999999E-2</v>
      </c>
      <c r="J28" s="38">
        <v>6.4009999999999997E-2</v>
      </c>
      <c r="K28" s="38">
        <v>0</v>
      </c>
      <c r="L28" s="38">
        <v>0.96589999999999998</v>
      </c>
      <c r="M28" s="38">
        <v>0.8982</v>
      </c>
      <c r="N28" s="38">
        <v>1.0387</v>
      </c>
      <c r="O28" s="38">
        <v>0.34923300000000002</v>
      </c>
      <c r="P28" s="61"/>
      <c r="Q28" s="38">
        <v>91</v>
      </c>
      <c r="R28" s="38"/>
      <c r="S28" s="38">
        <v>0.75470000000000004</v>
      </c>
      <c r="T28" s="38">
        <v>0.68820000000000003</v>
      </c>
      <c r="U28" s="61">
        <v>0.82769999999999999</v>
      </c>
      <c r="V28" s="38">
        <v>0</v>
      </c>
      <c r="W28" s="38" t="s">
        <v>46</v>
      </c>
      <c r="Y28" s="2"/>
      <c r="Z28" s="2"/>
    </row>
    <row r="29" spans="1:26" x14ac:dyDescent="0.25">
      <c r="A29" s="37" t="s">
        <v>16</v>
      </c>
      <c r="B29" s="38" t="s">
        <v>61</v>
      </c>
      <c r="C29" s="38" t="s">
        <v>62</v>
      </c>
      <c r="D29" s="38" t="s">
        <v>58</v>
      </c>
      <c r="E29" s="38">
        <v>20163</v>
      </c>
      <c r="F29" s="61">
        <v>717</v>
      </c>
      <c r="G29" s="38">
        <v>151668</v>
      </c>
      <c r="H29" s="61">
        <v>5.1385E-2</v>
      </c>
      <c r="I29" s="38">
        <v>4.7758000000000002E-2</v>
      </c>
      <c r="J29" s="38">
        <v>5.5289999999999999E-2</v>
      </c>
      <c r="K29" s="38">
        <v>0</v>
      </c>
      <c r="L29" s="38">
        <v>0.91420000000000001</v>
      </c>
      <c r="M29" s="38">
        <v>0.8458</v>
      </c>
      <c r="N29" s="38">
        <v>0.98809999999999998</v>
      </c>
      <c r="O29" s="38">
        <v>2.3678999999999999E-2</v>
      </c>
      <c r="P29" s="61"/>
      <c r="Q29" s="38">
        <v>92</v>
      </c>
      <c r="R29" s="38"/>
      <c r="S29" s="38">
        <v>0.75280000000000002</v>
      </c>
      <c r="T29" s="38">
        <v>0.68179999999999996</v>
      </c>
      <c r="U29" s="61">
        <v>0.83109999999999995</v>
      </c>
      <c r="V29" s="38">
        <v>0</v>
      </c>
      <c r="W29" s="38" t="s">
        <v>46</v>
      </c>
      <c r="Y29" s="2"/>
      <c r="Z29" s="2"/>
    </row>
    <row r="30" spans="1:26" x14ac:dyDescent="0.25">
      <c r="A30" s="37" t="s">
        <v>16</v>
      </c>
      <c r="B30" s="38" t="s">
        <v>61</v>
      </c>
      <c r="C30" s="38" t="s">
        <v>62</v>
      </c>
      <c r="D30" s="38" t="s">
        <v>58</v>
      </c>
      <c r="E30" s="38">
        <v>20164</v>
      </c>
      <c r="F30" s="61">
        <v>767</v>
      </c>
      <c r="G30" s="38">
        <v>153203</v>
      </c>
      <c r="H30" s="61">
        <v>5.4418000000000001E-2</v>
      </c>
      <c r="I30" s="38">
        <v>5.0700000000000002E-2</v>
      </c>
      <c r="J30" s="38">
        <v>5.8409999999999997E-2</v>
      </c>
      <c r="K30" s="38">
        <v>0</v>
      </c>
      <c r="L30" s="38">
        <v>0.94079999999999997</v>
      </c>
      <c r="M30" s="38">
        <v>0.87250000000000005</v>
      </c>
      <c r="N30" s="38">
        <v>1.0143</v>
      </c>
      <c r="O30" s="38">
        <v>0.111947</v>
      </c>
      <c r="P30" s="61"/>
      <c r="Q30" s="38">
        <v>92</v>
      </c>
      <c r="R30" s="38"/>
      <c r="S30" s="38">
        <v>0.66839999999999999</v>
      </c>
      <c r="T30" s="38">
        <v>0.60880000000000001</v>
      </c>
      <c r="U30" s="61">
        <v>0.73370000000000002</v>
      </c>
      <c r="V30" s="38">
        <v>0</v>
      </c>
      <c r="W30" s="38" t="s">
        <v>46</v>
      </c>
      <c r="Y30" s="2"/>
      <c r="Z30" s="2"/>
    </row>
    <row r="31" spans="1:26" x14ac:dyDescent="0.25">
      <c r="A31" s="37" t="s">
        <v>18</v>
      </c>
      <c r="B31" s="38" t="s">
        <v>61</v>
      </c>
      <c r="C31" s="38" t="s">
        <v>62</v>
      </c>
      <c r="D31" s="38" t="s">
        <v>58</v>
      </c>
      <c r="E31" s="38">
        <v>20111</v>
      </c>
      <c r="F31" s="61">
        <v>3352</v>
      </c>
      <c r="G31" s="38">
        <v>582727</v>
      </c>
      <c r="H31" s="61">
        <v>6.3913999999999999E-2</v>
      </c>
      <c r="I31" s="38">
        <v>6.1787000000000002E-2</v>
      </c>
      <c r="J31" s="38">
        <v>6.6110000000000002E-2</v>
      </c>
      <c r="K31" s="38">
        <v>0</v>
      </c>
      <c r="L31" s="38">
        <v>1.0487</v>
      </c>
      <c r="M31" s="38">
        <v>1.0045999999999999</v>
      </c>
      <c r="N31" s="38">
        <v>1.0947</v>
      </c>
      <c r="O31" s="38">
        <v>3.0015E-2</v>
      </c>
      <c r="P31" s="61"/>
      <c r="Q31" s="38">
        <v>90</v>
      </c>
      <c r="R31" s="38"/>
      <c r="S31" s="38" t="s">
        <v>23</v>
      </c>
      <c r="T31" s="38" t="s">
        <v>23</v>
      </c>
      <c r="U31" s="61" t="s">
        <v>23</v>
      </c>
      <c r="V31" s="38" t="s">
        <v>23</v>
      </c>
      <c r="W31" s="38"/>
      <c r="Y31" s="2"/>
      <c r="Z31" s="2"/>
    </row>
    <row r="32" spans="1:26" x14ac:dyDescent="0.25">
      <c r="A32" s="37" t="s">
        <v>18</v>
      </c>
      <c r="B32" s="38" t="s">
        <v>61</v>
      </c>
      <c r="C32" s="38" t="s">
        <v>62</v>
      </c>
      <c r="D32" s="38" t="s">
        <v>58</v>
      </c>
      <c r="E32" s="38">
        <v>20112</v>
      </c>
      <c r="F32" s="61">
        <v>4255</v>
      </c>
      <c r="G32" s="38">
        <v>587599</v>
      </c>
      <c r="H32" s="61">
        <v>7.9575000000000007E-2</v>
      </c>
      <c r="I32" s="38">
        <v>7.7219999999999997E-2</v>
      </c>
      <c r="J32" s="38">
        <v>8.2000000000000003E-2</v>
      </c>
      <c r="K32" s="38">
        <v>0</v>
      </c>
      <c r="L32" s="38">
        <v>1.0333000000000001</v>
      </c>
      <c r="M32" s="38">
        <v>0.99480000000000002</v>
      </c>
      <c r="N32" s="38">
        <v>1.0733999999999999</v>
      </c>
      <c r="O32" s="38">
        <v>9.1118000000000005E-2</v>
      </c>
      <c r="P32" s="61"/>
      <c r="Q32" s="38">
        <v>91</v>
      </c>
      <c r="R32" s="38"/>
      <c r="S32" s="38" t="s">
        <v>23</v>
      </c>
      <c r="T32" s="38" t="s">
        <v>23</v>
      </c>
      <c r="U32" s="61" t="s">
        <v>23</v>
      </c>
      <c r="V32" s="38" t="s">
        <v>23</v>
      </c>
      <c r="W32" s="38"/>
      <c r="Y32" s="2"/>
      <c r="Z32" s="2"/>
    </row>
    <row r="33" spans="1:26" x14ac:dyDescent="0.25">
      <c r="A33" s="37" t="s">
        <v>18</v>
      </c>
      <c r="B33" s="38" t="s">
        <v>61</v>
      </c>
      <c r="C33" s="38" t="s">
        <v>62</v>
      </c>
      <c r="D33" s="38" t="s">
        <v>58</v>
      </c>
      <c r="E33" s="38">
        <v>20113</v>
      </c>
      <c r="F33" s="61">
        <v>4014</v>
      </c>
      <c r="G33" s="38">
        <v>586873</v>
      </c>
      <c r="H33" s="61">
        <v>7.4343999999999993E-2</v>
      </c>
      <c r="I33" s="38">
        <v>7.2079000000000004E-2</v>
      </c>
      <c r="J33" s="38">
        <v>7.6679999999999998E-2</v>
      </c>
      <c r="K33" s="38">
        <v>0</v>
      </c>
      <c r="L33" s="38">
        <v>1.0748</v>
      </c>
      <c r="M33" s="38">
        <v>1.0331999999999999</v>
      </c>
      <c r="N33" s="38">
        <v>1.1181000000000001</v>
      </c>
      <c r="O33" s="38">
        <v>3.3700000000000001E-4</v>
      </c>
      <c r="P33" s="61">
        <v>1</v>
      </c>
      <c r="Q33" s="38">
        <v>92</v>
      </c>
      <c r="R33" s="38"/>
      <c r="S33" s="38" t="s">
        <v>23</v>
      </c>
      <c r="T33" s="38" t="s">
        <v>23</v>
      </c>
      <c r="U33" s="61" t="s">
        <v>23</v>
      </c>
      <c r="V33" s="38" t="s">
        <v>23</v>
      </c>
      <c r="W33" s="38"/>
      <c r="Y33" s="2"/>
      <c r="Z33" s="2"/>
    </row>
    <row r="34" spans="1:26" x14ac:dyDescent="0.25">
      <c r="A34" s="37" t="s">
        <v>18</v>
      </c>
      <c r="B34" s="38" t="s">
        <v>61</v>
      </c>
      <c r="C34" s="38" t="s">
        <v>62</v>
      </c>
      <c r="D34" s="38" t="s">
        <v>58</v>
      </c>
      <c r="E34" s="38">
        <v>20114</v>
      </c>
      <c r="F34" s="61">
        <v>4169</v>
      </c>
      <c r="G34" s="38">
        <v>593145</v>
      </c>
      <c r="H34" s="61">
        <v>7.6397999999999994E-2</v>
      </c>
      <c r="I34" s="38">
        <v>7.4113999999999999E-2</v>
      </c>
      <c r="J34" s="38">
        <v>7.8750000000000001E-2</v>
      </c>
      <c r="K34" s="38">
        <v>0</v>
      </c>
      <c r="L34" s="38">
        <v>1.0342</v>
      </c>
      <c r="M34" s="38">
        <v>0.99529999999999996</v>
      </c>
      <c r="N34" s="38">
        <v>1.0748</v>
      </c>
      <c r="O34" s="38">
        <v>8.5860000000000006E-2</v>
      </c>
      <c r="P34" s="61"/>
      <c r="Q34" s="38">
        <v>92</v>
      </c>
      <c r="R34" s="38"/>
      <c r="S34" s="38" t="s">
        <v>23</v>
      </c>
      <c r="T34" s="38" t="s">
        <v>23</v>
      </c>
      <c r="U34" s="61" t="s">
        <v>23</v>
      </c>
      <c r="V34" s="38" t="s">
        <v>23</v>
      </c>
      <c r="W34" s="38"/>
      <c r="Y34" s="2"/>
      <c r="Z34" s="2"/>
    </row>
    <row r="35" spans="1:26" x14ac:dyDescent="0.25">
      <c r="A35" s="37" t="s">
        <v>18</v>
      </c>
      <c r="B35" s="38" t="s">
        <v>61</v>
      </c>
      <c r="C35" s="38" t="s">
        <v>62</v>
      </c>
      <c r="D35" s="38" t="s">
        <v>58</v>
      </c>
      <c r="E35" s="38">
        <v>20121</v>
      </c>
      <c r="F35" s="61">
        <v>4256</v>
      </c>
      <c r="G35" s="38">
        <v>593702</v>
      </c>
      <c r="H35" s="61">
        <v>7.8775999999999999E-2</v>
      </c>
      <c r="I35" s="38">
        <v>7.6443999999999998E-2</v>
      </c>
      <c r="J35" s="38">
        <v>8.1180000000000002E-2</v>
      </c>
      <c r="K35" s="38">
        <v>0</v>
      </c>
      <c r="L35" s="38">
        <v>1.0306999999999999</v>
      </c>
      <c r="M35" s="38">
        <v>0.99229999999999996</v>
      </c>
      <c r="N35" s="38">
        <v>1.0706</v>
      </c>
      <c r="O35" s="38">
        <v>0.11896</v>
      </c>
      <c r="P35" s="61"/>
      <c r="Q35" s="38">
        <v>91</v>
      </c>
      <c r="R35" s="38"/>
      <c r="S35" s="38" t="s">
        <v>23</v>
      </c>
      <c r="T35" s="38" t="s">
        <v>23</v>
      </c>
      <c r="U35" s="61" t="s">
        <v>23</v>
      </c>
      <c r="V35" s="38" t="s">
        <v>23</v>
      </c>
      <c r="W35" s="38"/>
      <c r="Y35" s="2"/>
      <c r="Z35" s="2"/>
    </row>
    <row r="36" spans="1:26" x14ac:dyDescent="0.25">
      <c r="A36" s="37" t="s">
        <v>18</v>
      </c>
      <c r="B36" s="38" t="s">
        <v>61</v>
      </c>
      <c r="C36" s="38" t="s">
        <v>62</v>
      </c>
      <c r="D36" s="38" t="s">
        <v>58</v>
      </c>
      <c r="E36" s="38">
        <v>20122</v>
      </c>
      <c r="F36" s="61">
        <v>4128</v>
      </c>
      <c r="G36" s="38">
        <v>600022</v>
      </c>
      <c r="H36" s="61">
        <v>7.5602000000000003E-2</v>
      </c>
      <c r="I36" s="38">
        <v>7.3330000000000006E-2</v>
      </c>
      <c r="J36" s="38">
        <v>7.7939999999999995E-2</v>
      </c>
      <c r="K36" s="38">
        <v>0</v>
      </c>
      <c r="L36" s="38">
        <v>1.0662</v>
      </c>
      <c r="M36" s="38">
        <v>1.0255000000000001</v>
      </c>
      <c r="N36" s="38">
        <v>1.1084000000000001</v>
      </c>
      <c r="O36" s="38">
        <v>1.2260000000000001E-3</v>
      </c>
      <c r="P36" s="61">
        <v>1</v>
      </c>
      <c r="Q36" s="38">
        <v>91</v>
      </c>
      <c r="R36" s="38"/>
      <c r="S36" s="38" t="s">
        <v>23</v>
      </c>
      <c r="T36" s="38" t="s">
        <v>23</v>
      </c>
      <c r="U36" s="61" t="s">
        <v>23</v>
      </c>
      <c r="V36" s="38" t="s">
        <v>23</v>
      </c>
      <c r="W36" s="38"/>
      <c r="Y36" s="2"/>
      <c r="Z36" s="2"/>
    </row>
    <row r="37" spans="1:26" x14ac:dyDescent="0.25">
      <c r="A37" s="37" t="s">
        <v>18</v>
      </c>
      <c r="B37" s="38" t="s">
        <v>61</v>
      </c>
      <c r="C37" s="38" t="s">
        <v>62</v>
      </c>
      <c r="D37" s="38" t="s">
        <v>58</v>
      </c>
      <c r="E37" s="38">
        <v>20123</v>
      </c>
      <c r="F37" s="61">
        <v>3872</v>
      </c>
      <c r="G37" s="38">
        <v>598845</v>
      </c>
      <c r="H37" s="61">
        <v>7.0279999999999995E-2</v>
      </c>
      <c r="I37" s="38">
        <v>6.8100999999999995E-2</v>
      </c>
      <c r="J37" s="38">
        <v>7.2529999999999997E-2</v>
      </c>
      <c r="K37" s="38">
        <v>0</v>
      </c>
      <c r="L37" s="38">
        <v>1.0746</v>
      </c>
      <c r="M37" s="38">
        <v>1.0323</v>
      </c>
      <c r="N37" s="38">
        <v>1.1187</v>
      </c>
      <c r="O37" s="38">
        <v>4.46E-4</v>
      </c>
      <c r="P37" s="61">
        <v>1</v>
      </c>
      <c r="Q37" s="38">
        <v>92</v>
      </c>
      <c r="R37" s="38"/>
      <c r="S37" s="38" t="s">
        <v>23</v>
      </c>
      <c r="T37" s="38" t="s">
        <v>23</v>
      </c>
      <c r="U37" s="61" t="s">
        <v>23</v>
      </c>
      <c r="V37" s="38" t="s">
        <v>23</v>
      </c>
      <c r="W37" s="38"/>
      <c r="Y37" s="2"/>
      <c r="Z37" s="2"/>
    </row>
    <row r="38" spans="1:26" x14ac:dyDescent="0.25">
      <c r="A38" s="37" t="s">
        <v>18</v>
      </c>
      <c r="B38" s="38" t="s">
        <v>61</v>
      </c>
      <c r="C38" s="38" t="s">
        <v>62</v>
      </c>
      <c r="D38" s="38" t="s">
        <v>58</v>
      </c>
      <c r="E38" s="38">
        <v>20124</v>
      </c>
      <c r="F38" s="61">
        <v>3977</v>
      </c>
      <c r="G38" s="38">
        <v>605847</v>
      </c>
      <c r="H38" s="61">
        <v>7.1351999999999999E-2</v>
      </c>
      <c r="I38" s="38">
        <v>6.9167999999999993E-2</v>
      </c>
      <c r="J38" s="38">
        <v>7.3599999999999999E-2</v>
      </c>
      <c r="K38" s="38">
        <v>0</v>
      </c>
      <c r="L38" s="38">
        <v>1.0465</v>
      </c>
      <c r="M38" s="38">
        <v>1.006</v>
      </c>
      <c r="N38" s="38">
        <v>1.0886</v>
      </c>
      <c r="O38" s="38">
        <v>2.4015999999999999E-2</v>
      </c>
      <c r="P38" s="61"/>
      <c r="Q38" s="38">
        <v>92</v>
      </c>
      <c r="R38" s="38"/>
      <c r="S38" s="38" t="s">
        <v>23</v>
      </c>
      <c r="T38" s="38" t="s">
        <v>23</v>
      </c>
      <c r="U38" s="61" t="s">
        <v>23</v>
      </c>
      <c r="V38" s="38" t="s">
        <v>23</v>
      </c>
      <c r="W38" s="38"/>
      <c r="Y38" s="2"/>
      <c r="Z38" s="2"/>
    </row>
    <row r="39" spans="1:26" x14ac:dyDescent="0.25">
      <c r="A39" s="37" t="s">
        <v>18</v>
      </c>
      <c r="B39" s="38" t="s">
        <v>61</v>
      </c>
      <c r="C39" s="38" t="s">
        <v>62</v>
      </c>
      <c r="D39" s="38" t="s">
        <v>58</v>
      </c>
      <c r="E39" s="38">
        <v>20131</v>
      </c>
      <c r="F39" s="61">
        <v>3697</v>
      </c>
      <c r="G39" s="38">
        <v>606485</v>
      </c>
      <c r="H39" s="61">
        <v>6.7731E-2</v>
      </c>
      <c r="I39" s="38">
        <v>6.5582000000000001E-2</v>
      </c>
      <c r="J39" s="38">
        <v>6.9949999999999998E-2</v>
      </c>
      <c r="K39" s="38">
        <v>0</v>
      </c>
      <c r="L39" s="38">
        <v>1.0754999999999999</v>
      </c>
      <c r="M39" s="38">
        <v>1.0322</v>
      </c>
      <c r="N39" s="38">
        <v>1.1207</v>
      </c>
      <c r="O39" s="38">
        <v>5.22E-4</v>
      </c>
      <c r="P39" s="61">
        <v>1</v>
      </c>
      <c r="Q39" s="38">
        <v>90</v>
      </c>
      <c r="R39" s="38"/>
      <c r="S39" s="38" t="s">
        <v>23</v>
      </c>
      <c r="T39" s="38" t="s">
        <v>23</v>
      </c>
      <c r="U39" s="61" t="s">
        <v>23</v>
      </c>
      <c r="V39" s="38" t="s">
        <v>23</v>
      </c>
      <c r="W39" s="38"/>
      <c r="Y39" s="2"/>
      <c r="Z39" s="2"/>
    </row>
    <row r="40" spans="1:26" x14ac:dyDescent="0.25">
      <c r="A40" s="37" t="s">
        <v>18</v>
      </c>
      <c r="B40" s="38" t="s">
        <v>61</v>
      </c>
      <c r="C40" s="38" t="s">
        <v>62</v>
      </c>
      <c r="D40" s="38" t="s">
        <v>58</v>
      </c>
      <c r="E40" s="38">
        <v>20132</v>
      </c>
      <c r="F40" s="61">
        <v>3814</v>
      </c>
      <c r="G40" s="38">
        <v>610987</v>
      </c>
      <c r="H40" s="61">
        <v>6.8597000000000005E-2</v>
      </c>
      <c r="I40" s="38">
        <v>6.6453999999999999E-2</v>
      </c>
      <c r="J40" s="38">
        <v>7.0809999999999998E-2</v>
      </c>
      <c r="K40" s="38">
        <v>0</v>
      </c>
      <c r="L40" s="38">
        <v>1.0740000000000001</v>
      </c>
      <c r="M40" s="38">
        <v>1.0314000000000001</v>
      </c>
      <c r="N40" s="38">
        <v>1.1183000000000001</v>
      </c>
      <c r="O40" s="38">
        <v>5.4699999999999996E-4</v>
      </c>
      <c r="P40" s="61">
        <v>1</v>
      </c>
      <c r="Q40" s="38">
        <v>91</v>
      </c>
      <c r="R40" s="38"/>
      <c r="S40" s="38" t="s">
        <v>23</v>
      </c>
      <c r="T40" s="38" t="s">
        <v>23</v>
      </c>
      <c r="U40" s="61" t="s">
        <v>23</v>
      </c>
      <c r="V40" s="38" t="s">
        <v>23</v>
      </c>
      <c r="W40" s="38"/>
      <c r="Y40" s="2"/>
      <c r="Z40" s="2"/>
    </row>
    <row r="41" spans="1:26" x14ac:dyDescent="0.25">
      <c r="A41" s="37" t="s">
        <v>18</v>
      </c>
      <c r="B41" s="38" t="s">
        <v>61</v>
      </c>
      <c r="C41" s="38" t="s">
        <v>62</v>
      </c>
      <c r="D41" s="38" t="s">
        <v>58</v>
      </c>
      <c r="E41" s="38">
        <v>20133</v>
      </c>
      <c r="F41" s="61">
        <v>3446</v>
      </c>
      <c r="G41" s="38">
        <v>609486</v>
      </c>
      <c r="H41" s="61">
        <v>6.1455999999999997E-2</v>
      </c>
      <c r="I41" s="38">
        <v>5.9437999999999998E-2</v>
      </c>
      <c r="J41" s="38">
        <v>6.3539999999999999E-2</v>
      </c>
      <c r="K41" s="38">
        <v>0</v>
      </c>
      <c r="L41" s="38">
        <v>1.0627</v>
      </c>
      <c r="M41" s="38">
        <v>1.0185</v>
      </c>
      <c r="N41" s="38">
        <v>1.1089</v>
      </c>
      <c r="O41" s="38">
        <v>5.0169999999999998E-3</v>
      </c>
      <c r="P41" s="61">
        <v>1</v>
      </c>
      <c r="Q41" s="38">
        <v>92</v>
      </c>
      <c r="R41" s="38"/>
      <c r="S41" s="38" t="s">
        <v>23</v>
      </c>
      <c r="T41" s="38" t="s">
        <v>23</v>
      </c>
      <c r="U41" s="61" t="s">
        <v>23</v>
      </c>
      <c r="V41" s="38" t="s">
        <v>23</v>
      </c>
      <c r="W41" s="38"/>
      <c r="Y41" s="2"/>
      <c r="Z41" s="2"/>
    </row>
    <row r="42" spans="1:26" x14ac:dyDescent="0.25">
      <c r="A42" s="37" t="s">
        <v>18</v>
      </c>
      <c r="B42" s="38" t="s">
        <v>61</v>
      </c>
      <c r="C42" s="38" t="s">
        <v>62</v>
      </c>
      <c r="D42" s="38" t="s">
        <v>58</v>
      </c>
      <c r="E42" s="38">
        <v>20134</v>
      </c>
      <c r="F42" s="61">
        <v>3556</v>
      </c>
      <c r="G42" s="38">
        <v>615927</v>
      </c>
      <c r="H42" s="61">
        <v>6.2754000000000004E-2</v>
      </c>
      <c r="I42" s="38">
        <v>6.0725000000000001E-2</v>
      </c>
      <c r="J42" s="38">
        <v>6.4850000000000005E-2</v>
      </c>
      <c r="K42" s="38">
        <v>0</v>
      </c>
      <c r="L42" s="38">
        <v>1.0284</v>
      </c>
      <c r="M42" s="38">
        <v>0.98650000000000004</v>
      </c>
      <c r="N42" s="38">
        <v>1.0721000000000001</v>
      </c>
      <c r="O42" s="38">
        <v>0.18635499999999999</v>
      </c>
      <c r="P42" s="61"/>
      <c r="Q42" s="38">
        <v>92</v>
      </c>
      <c r="R42" s="38"/>
      <c r="S42" s="38" t="s">
        <v>23</v>
      </c>
      <c r="T42" s="38" t="s">
        <v>23</v>
      </c>
      <c r="U42" s="61" t="s">
        <v>23</v>
      </c>
      <c r="V42" s="38" t="s">
        <v>23</v>
      </c>
      <c r="W42" s="38"/>
      <c r="Y42" s="2"/>
      <c r="Z42" s="2"/>
    </row>
    <row r="43" spans="1:26" x14ac:dyDescent="0.25">
      <c r="A43" s="37" t="s">
        <v>18</v>
      </c>
      <c r="B43" s="38" t="s">
        <v>61</v>
      </c>
      <c r="C43" s="38" t="s">
        <v>62</v>
      </c>
      <c r="D43" s="38" t="s">
        <v>58</v>
      </c>
      <c r="E43" s="38">
        <v>20141</v>
      </c>
      <c r="F43" s="61">
        <v>3605</v>
      </c>
      <c r="G43" s="38">
        <v>615418</v>
      </c>
      <c r="H43" s="61">
        <v>6.5087000000000006E-2</v>
      </c>
      <c r="I43" s="38">
        <v>6.2995999999999996E-2</v>
      </c>
      <c r="J43" s="38">
        <v>6.7250000000000004E-2</v>
      </c>
      <c r="K43" s="38">
        <v>0</v>
      </c>
      <c r="L43" s="38">
        <v>1.0062</v>
      </c>
      <c r="M43" s="38">
        <v>0.96560000000000001</v>
      </c>
      <c r="N43" s="38">
        <v>1.0484</v>
      </c>
      <c r="O43" s="38">
        <v>0.770092</v>
      </c>
      <c r="P43" s="61"/>
      <c r="Q43" s="38">
        <v>90</v>
      </c>
      <c r="R43" s="38"/>
      <c r="S43" s="38" t="s">
        <v>23</v>
      </c>
      <c r="T43" s="38" t="s">
        <v>23</v>
      </c>
      <c r="U43" s="61" t="s">
        <v>23</v>
      </c>
      <c r="V43" s="38" t="s">
        <v>23</v>
      </c>
      <c r="W43" s="38"/>
      <c r="Y43" s="2"/>
      <c r="Z43" s="2"/>
    </row>
    <row r="44" spans="1:26" x14ac:dyDescent="0.25">
      <c r="A44" s="37" t="s">
        <v>18</v>
      </c>
      <c r="B44" s="38" t="s">
        <v>61</v>
      </c>
      <c r="C44" s="38" t="s">
        <v>62</v>
      </c>
      <c r="D44" s="38" t="s">
        <v>58</v>
      </c>
      <c r="E44" s="38">
        <v>20142</v>
      </c>
      <c r="F44" s="61">
        <v>3645</v>
      </c>
      <c r="G44" s="38">
        <v>620102</v>
      </c>
      <c r="H44" s="61">
        <v>6.4593999999999999E-2</v>
      </c>
      <c r="I44" s="38">
        <v>6.2531000000000003E-2</v>
      </c>
      <c r="J44" s="38">
        <v>6.6729999999999998E-2</v>
      </c>
      <c r="K44" s="38">
        <v>0</v>
      </c>
      <c r="L44" s="38">
        <v>1.0570999999999999</v>
      </c>
      <c r="M44" s="38">
        <v>1.0143</v>
      </c>
      <c r="N44" s="38">
        <v>1.1015999999999999</v>
      </c>
      <c r="O44" s="38">
        <v>8.4329999999999995E-3</v>
      </c>
      <c r="P44" s="61">
        <v>1</v>
      </c>
      <c r="Q44" s="38">
        <v>91</v>
      </c>
      <c r="R44" s="38"/>
      <c r="S44" s="38" t="s">
        <v>23</v>
      </c>
      <c r="T44" s="38" t="s">
        <v>23</v>
      </c>
      <c r="U44" s="61" t="s">
        <v>23</v>
      </c>
      <c r="V44" s="38" t="s">
        <v>23</v>
      </c>
      <c r="W44" s="38"/>
      <c r="Y44" s="2"/>
      <c r="Z44" s="2"/>
    </row>
    <row r="45" spans="1:26" x14ac:dyDescent="0.25">
      <c r="A45" s="37" t="s">
        <v>18</v>
      </c>
      <c r="B45" s="38" t="s">
        <v>61</v>
      </c>
      <c r="C45" s="38" t="s">
        <v>62</v>
      </c>
      <c r="D45" s="38" t="s">
        <v>58</v>
      </c>
      <c r="E45" s="38">
        <v>20143</v>
      </c>
      <c r="F45" s="61">
        <v>3581</v>
      </c>
      <c r="G45" s="38">
        <v>619067</v>
      </c>
      <c r="H45" s="61">
        <v>6.2875E-2</v>
      </c>
      <c r="I45" s="38">
        <v>6.0849E-2</v>
      </c>
      <c r="J45" s="38">
        <v>6.497E-2</v>
      </c>
      <c r="K45" s="38">
        <v>0</v>
      </c>
      <c r="L45" s="38">
        <v>1.0859000000000001</v>
      </c>
      <c r="M45" s="38">
        <v>1.0414000000000001</v>
      </c>
      <c r="N45" s="38">
        <v>1.1324000000000001</v>
      </c>
      <c r="O45" s="38">
        <v>1.1400000000000001E-4</v>
      </c>
      <c r="P45" s="61">
        <v>1</v>
      </c>
      <c r="Q45" s="38">
        <v>92</v>
      </c>
      <c r="R45" s="38"/>
      <c r="S45" s="38" t="s">
        <v>23</v>
      </c>
      <c r="T45" s="38" t="s">
        <v>23</v>
      </c>
      <c r="U45" s="61" t="s">
        <v>23</v>
      </c>
      <c r="V45" s="38" t="s">
        <v>23</v>
      </c>
      <c r="W45" s="38"/>
      <c r="Y45" s="2"/>
      <c r="Z45" s="2"/>
    </row>
    <row r="46" spans="1:26" x14ac:dyDescent="0.25">
      <c r="A46" s="37" t="s">
        <v>18</v>
      </c>
      <c r="B46" s="38" t="s">
        <v>61</v>
      </c>
      <c r="C46" s="38" t="s">
        <v>62</v>
      </c>
      <c r="D46" s="38" t="s">
        <v>58</v>
      </c>
      <c r="E46" s="38">
        <v>20144</v>
      </c>
      <c r="F46" s="61">
        <v>3667</v>
      </c>
      <c r="G46" s="38">
        <v>625969</v>
      </c>
      <c r="H46" s="61">
        <v>6.3674999999999995E-2</v>
      </c>
      <c r="I46" s="38">
        <v>6.1647E-2</v>
      </c>
      <c r="J46" s="38">
        <v>6.5769999999999995E-2</v>
      </c>
      <c r="K46" s="38">
        <v>0</v>
      </c>
      <c r="L46" s="38">
        <v>1.0618000000000001</v>
      </c>
      <c r="M46" s="38">
        <v>1.0188999999999999</v>
      </c>
      <c r="N46" s="38">
        <v>1.1064000000000001</v>
      </c>
      <c r="O46" s="38">
        <v>4.3730000000000002E-3</v>
      </c>
      <c r="P46" s="61">
        <v>1</v>
      </c>
      <c r="Q46" s="38">
        <v>92</v>
      </c>
      <c r="R46" s="38"/>
      <c r="S46" s="38" t="s">
        <v>23</v>
      </c>
      <c r="T46" s="38" t="s">
        <v>23</v>
      </c>
      <c r="U46" s="61" t="s">
        <v>23</v>
      </c>
      <c r="V46" s="38" t="s">
        <v>23</v>
      </c>
      <c r="W46" s="38"/>
      <c r="Y46" s="2"/>
      <c r="Z46" s="2"/>
    </row>
    <row r="47" spans="1:26" x14ac:dyDescent="0.25">
      <c r="A47" s="37" t="s">
        <v>18</v>
      </c>
      <c r="B47" s="38" t="s">
        <v>61</v>
      </c>
      <c r="C47" s="38" t="s">
        <v>62</v>
      </c>
      <c r="D47" s="38" t="s">
        <v>58</v>
      </c>
      <c r="E47" s="38">
        <v>20151</v>
      </c>
      <c r="F47" s="61">
        <v>3818</v>
      </c>
      <c r="G47" s="38">
        <v>624726</v>
      </c>
      <c r="H47" s="61">
        <v>6.7904999999999993E-2</v>
      </c>
      <c r="I47" s="38">
        <v>6.5784999999999996E-2</v>
      </c>
      <c r="J47" s="38">
        <v>7.009E-2</v>
      </c>
      <c r="K47" s="38">
        <v>0</v>
      </c>
      <c r="L47" s="38">
        <v>1.0347999999999999</v>
      </c>
      <c r="M47" s="38">
        <v>0.99399999999999999</v>
      </c>
      <c r="N47" s="38">
        <v>1.0771999999999999</v>
      </c>
      <c r="O47" s="38">
        <v>9.5744999999999997E-2</v>
      </c>
      <c r="P47" s="61"/>
      <c r="Q47" s="38">
        <v>90</v>
      </c>
      <c r="R47" s="38"/>
      <c r="S47" s="38" t="s">
        <v>23</v>
      </c>
      <c r="T47" s="38" t="s">
        <v>23</v>
      </c>
      <c r="U47" s="61" t="s">
        <v>23</v>
      </c>
      <c r="V47" s="38" t="s">
        <v>23</v>
      </c>
      <c r="W47" s="38"/>
      <c r="Y47" s="2"/>
      <c r="Z47" s="2"/>
    </row>
    <row r="48" spans="1:26" x14ac:dyDescent="0.25">
      <c r="A48" s="37" t="s">
        <v>18</v>
      </c>
      <c r="B48" s="38" t="s">
        <v>61</v>
      </c>
      <c r="C48" s="38" t="s">
        <v>62</v>
      </c>
      <c r="D48" s="38" t="s">
        <v>58</v>
      </c>
      <c r="E48" s="38">
        <v>20152</v>
      </c>
      <c r="F48" s="61">
        <v>3637</v>
      </c>
      <c r="G48" s="38">
        <v>628869</v>
      </c>
      <c r="H48" s="61">
        <v>6.3553999999999999E-2</v>
      </c>
      <c r="I48" s="38">
        <v>6.1522E-2</v>
      </c>
      <c r="J48" s="38">
        <v>6.565E-2</v>
      </c>
      <c r="K48" s="38">
        <v>0</v>
      </c>
      <c r="L48" s="38">
        <v>1.0454000000000001</v>
      </c>
      <c r="M48" s="38">
        <v>1.0031000000000001</v>
      </c>
      <c r="N48" s="38">
        <v>1.0893999999999999</v>
      </c>
      <c r="O48" s="38">
        <v>3.5027000000000003E-2</v>
      </c>
      <c r="P48" s="61"/>
      <c r="Q48" s="38">
        <v>91</v>
      </c>
      <c r="R48" s="38"/>
      <c r="S48" s="38" t="s">
        <v>23</v>
      </c>
      <c r="T48" s="38" t="s">
        <v>23</v>
      </c>
      <c r="U48" s="61" t="s">
        <v>23</v>
      </c>
      <c r="V48" s="38" t="s">
        <v>23</v>
      </c>
      <c r="W48" s="38"/>
      <c r="Y48" s="2"/>
      <c r="Z48" s="2"/>
    </row>
    <row r="49" spans="1:26" x14ac:dyDescent="0.25">
      <c r="A49" s="37" t="s">
        <v>18</v>
      </c>
      <c r="B49" s="38" t="s">
        <v>61</v>
      </c>
      <c r="C49" s="38" t="s">
        <v>62</v>
      </c>
      <c r="D49" s="38" t="s">
        <v>58</v>
      </c>
      <c r="E49" s="38">
        <v>20153</v>
      </c>
      <c r="F49" s="61">
        <v>3718</v>
      </c>
      <c r="G49" s="38">
        <v>626445</v>
      </c>
      <c r="H49" s="61">
        <v>6.4512E-2</v>
      </c>
      <c r="I49" s="38">
        <v>6.2470999999999999E-2</v>
      </c>
      <c r="J49" s="38">
        <v>6.6619999999999999E-2</v>
      </c>
      <c r="K49" s="38">
        <v>0</v>
      </c>
      <c r="L49" s="38">
        <v>1.0904</v>
      </c>
      <c r="M49" s="38">
        <v>1.0464</v>
      </c>
      <c r="N49" s="38">
        <v>1.1362000000000001</v>
      </c>
      <c r="O49" s="38">
        <v>3.8000000000000002E-5</v>
      </c>
      <c r="P49" s="61">
        <v>1</v>
      </c>
      <c r="Q49" s="38">
        <v>92</v>
      </c>
      <c r="R49" s="38"/>
      <c r="S49" s="38" t="s">
        <v>23</v>
      </c>
      <c r="T49" s="38" t="s">
        <v>23</v>
      </c>
      <c r="U49" s="61" t="s">
        <v>23</v>
      </c>
      <c r="V49" s="38" t="s">
        <v>23</v>
      </c>
      <c r="W49" s="38"/>
      <c r="Y49" s="2"/>
      <c r="Z49" s="2"/>
    </row>
    <row r="50" spans="1:26" x14ac:dyDescent="0.25">
      <c r="A50" s="37" t="s">
        <v>18</v>
      </c>
      <c r="B50" s="38" t="s">
        <v>61</v>
      </c>
      <c r="C50" s="38" t="s">
        <v>62</v>
      </c>
      <c r="D50" s="38" t="s">
        <v>58</v>
      </c>
      <c r="E50" s="38">
        <v>20154</v>
      </c>
      <c r="F50" s="61">
        <v>3641</v>
      </c>
      <c r="G50" s="38">
        <v>632533</v>
      </c>
      <c r="H50" s="61">
        <v>6.2567999999999999E-2</v>
      </c>
      <c r="I50" s="38">
        <v>6.0567999999999997E-2</v>
      </c>
      <c r="J50" s="38">
        <v>6.4630000000000007E-2</v>
      </c>
      <c r="K50" s="38">
        <v>0</v>
      </c>
      <c r="L50" s="38">
        <v>1.0257000000000001</v>
      </c>
      <c r="M50" s="38">
        <v>0.98440000000000005</v>
      </c>
      <c r="N50" s="38">
        <v>1.0687</v>
      </c>
      <c r="O50" s="38">
        <v>0.22690399999999999</v>
      </c>
      <c r="P50" s="61"/>
      <c r="Q50" s="38">
        <v>92</v>
      </c>
      <c r="R50" s="38"/>
      <c r="S50" s="38" t="s">
        <v>23</v>
      </c>
      <c r="T50" s="38" t="s">
        <v>23</v>
      </c>
      <c r="U50" s="61" t="s">
        <v>23</v>
      </c>
      <c r="V50" s="38" t="s">
        <v>23</v>
      </c>
      <c r="W50" s="38"/>
      <c r="Y50" s="2"/>
      <c r="Z50" s="2"/>
    </row>
    <row r="51" spans="1:26" x14ac:dyDescent="0.25">
      <c r="A51" s="37" t="s">
        <v>18</v>
      </c>
      <c r="B51" s="38" t="s">
        <v>61</v>
      </c>
      <c r="C51" s="38" t="s">
        <v>62</v>
      </c>
      <c r="D51" s="38" t="s">
        <v>58</v>
      </c>
      <c r="E51" s="38">
        <v>20161</v>
      </c>
      <c r="F51" s="61">
        <v>3679</v>
      </c>
      <c r="G51" s="38">
        <v>632216</v>
      </c>
      <c r="H51" s="61">
        <v>6.3947000000000004E-2</v>
      </c>
      <c r="I51" s="38">
        <v>6.1913999999999997E-2</v>
      </c>
      <c r="J51" s="38">
        <v>6.6049999999999998E-2</v>
      </c>
      <c r="K51" s="38">
        <v>0</v>
      </c>
      <c r="L51" s="38">
        <v>1.0097</v>
      </c>
      <c r="M51" s="38">
        <v>0.96930000000000005</v>
      </c>
      <c r="N51" s="38">
        <v>1.0517000000000001</v>
      </c>
      <c r="O51" s="38">
        <v>0.64394799999999996</v>
      </c>
      <c r="P51" s="61"/>
      <c r="Q51" s="38">
        <v>91</v>
      </c>
      <c r="R51" s="38"/>
      <c r="S51" s="38">
        <v>1.0004999999999999</v>
      </c>
      <c r="T51" s="38">
        <v>0.95479999999999998</v>
      </c>
      <c r="U51" s="61">
        <v>1.0485</v>
      </c>
      <c r="V51" s="38">
        <v>0.98257000000000005</v>
      </c>
      <c r="W51" s="38"/>
      <c r="Y51" s="2"/>
      <c r="Z51" s="2"/>
    </row>
    <row r="52" spans="1:26" x14ac:dyDescent="0.25">
      <c r="A52" s="37" t="s">
        <v>18</v>
      </c>
      <c r="B52" s="38" t="s">
        <v>61</v>
      </c>
      <c r="C52" s="38" t="s">
        <v>62</v>
      </c>
      <c r="D52" s="38" t="s">
        <v>58</v>
      </c>
      <c r="E52" s="38">
        <v>20162</v>
      </c>
      <c r="F52" s="61">
        <v>3794</v>
      </c>
      <c r="G52" s="38">
        <v>637322</v>
      </c>
      <c r="H52" s="61">
        <v>6.5418000000000004E-2</v>
      </c>
      <c r="I52" s="38">
        <v>6.3368999999999995E-2</v>
      </c>
      <c r="J52" s="38">
        <v>6.7530000000000007E-2</v>
      </c>
      <c r="K52" s="38">
        <v>0</v>
      </c>
      <c r="L52" s="38">
        <v>1.0568</v>
      </c>
      <c r="M52" s="38">
        <v>1.0147999999999999</v>
      </c>
      <c r="N52" s="38">
        <v>1.1004</v>
      </c>
      <c r="O52" s="38">
        <v>7.5490000000000002E-3</v>
      </c>
      <c r="P52" s="61">
        <v>1</v>
      </c>
      <c r="Q52" s="38">
        <v>91</v>
      </c>
      <c r="R52" s="38"/>
      <c r="S52" s="38">
        <v>0.82210000000000005</v>
      </c>
      <c r="T52" s="38">
        <v>0.78690000000000004</v>
      </c>
      <c r="U52" s="61">
        <v>0.8589</v>
      </c>
      <c r="V52" s="38">
        <v>0</v>
      </c>
      <c r="W52" s="38" t="s">
        <v>46</v>
      </c>
      <c r="Y52" s="2"/>
      <c r="Z52" s="2"/>
    </row>
    <row r="53" spans="1:26" x14ac:dyDescent="0.25">
      <c r="A53" s="37" t="s">
        <v>18</v>
      </c>
      <c r="B53" s="38" t="s">
        <v>61</v>
      </c>
      <c r="C53" s="38" t="s">
        <v>62</v>
      </c>
      <c r="D53" s="38" t="s">
        <v>58</v>
      </c>
      <c r="E53" s="38">
        <v>20163</v>
      </c>
      <c r="F53" s="61">
        <v>3440</v>
      </c>
      <c r="G53" s="38">
        <v>636272</v>
      </c>
      <c r="H53" s="61">
        <v>5.8765999999999999E-2</v>
      </c>
      <c r="I53" s="38">
        <v>5.6834999999999997E-2</v>
      </c>
      <c r="J53" s="38">
        <v>6.0760000000000002E-2</v>
      </c>
      <c r="K53" s="38">
        <v>0</v>
      </c>
      <c r="L53" s="38">
        <v>1.0455000000000001</v>
      </c>
      <c r="M53" s="38">
        <v>1.002</v>
      </c>
      <c r="N53" s="38">
        <v>1.0908</v>
      </c>
      <c r="O53" s="38">
        <v>3.993E-2</v>
      </c>
      <c r="P53" s="61"/>
      <c r="Q53" s="38">
        <v>92</v>
      </c>
      <c r="R53" s="38"/>
      <c r="S53" s="38">
        <v>0.79049999999999998</v>
      </c>
      <c r="T53" s="38">
        <v>0.75529999999999997</v>
      </c>
      <c r="U53" s="61">
        <v>0.82730000000000004</v>
      </c>
      <c r="V53" s="38">
        <v>0</v>
      </c>
      <c r="W53" s="38" t="s">
        <v>46</v>
      </c>
      <c r="Y53" s="2"/>
      <c r="Z53" s="2"/>
    </row>
    <row r="54" spans="1:26" x14ac:dyDescent="0.25">
      <c r="A54" s="37" t="s">
        <v>18</v>
      </c>
      <c r="B54" s="38" t="s">
        <v>61</v>
      </c>
      <c r="C54" s="38" t="s">
        <v>62</v>
      </c>
      <c r="D54" s="38" t="s">
        <v>58</v>
      </c>
      <c r="E54" s="38">
        <v>20164</v>
      </c>
      <c r="F54" s="61">
        <v>3505</v>
      </c>
      <c r="G54" s="38">
        <v>643330</v>
      </c>
      <c r="H54" s="61">
        <v>5.9220000000000002E-2</v>
      </c>
      <c r="I54" s="38">
        <v>5.7291000000000002E-2</v>
      </c>
      <c r="J54" s="38">
        <v>6.1210000000000001E-2</v>
      </c>
      <c r="K54" s="38">
        <v>0</v>
      </c>
      <c r="L54" s="38">
        <v>1.0238</v>
      </c>
      <c r="M54" s="38">
        <v>0.98180000000000001</v>
      </c>
      <c r="N54" s="38">
        <v>1.0676000000000001</v>
      </c>
      <c r="O54" s="38">
        <v>0.27138200000000001</v>
      </c>
      <c r="P54" s="61"/>
      <c r="Q54" s="38">
        <v>92</v>
      </c>
      <c r="R54" s="38"/>
      <c r="S54" s="38">
        <v>0.77510000000000001</v>
      </c>
      <c r="T54" s="38">
        <v>0.74109999999999998</v>
      </c>
      <c r="U54" s="61">
        <v>0.81079999999999997</v>
      </c>
      <c r="V54" s="38">
        <v>0</v>
      </c>
      <c r="W54" s="38" t="s">
        <v>46</v>
      </c>
      <c r="Y54" s="2"/>
      <c r="Z54" s="2"/>
    </row>
    <row r="55" spans="1:26" x14ac:dyDescent="0.25">
      <c r="A55" s="37" t="s">
        <v>17</v>
      </c>
      <c r="B55" s="38" t="s">
        <v>61</v>
      </c>
      <c r="C55" s="38" t="s">
        <v>62</v>
      </c>
      <c r="D55" s="38" t="s">
        <v>58</v>
      </c>
      <c r="E55" s="38">
        <v>20111</v>
      </c>
      <c r="F55" s="61">
        <v>578</v>
      </c>
      <c r="G55" s="38">
        <v>132624</v>
      </c>
      <c r="H55" s="61">
        <v>4.8424000000000002E-2</v>
      </c>
      <c r="I55" s="38">
        <v>4.4632999999999999E-2</v>
      </c>
      <c r="J55" s="38">
        <v>5.2540000000000003E-2</v>
      </c>
      <c r="K55" s="38">
        <v>0</v>
      </c>
      <c r="L55" s="38">
        <v>0.79449999999999998</v>
      </c>
      <c r="M55" s="38">
        <v>0.72929999999999995</v>
      </c>
      <c r="N55" s="38">
        <v>0.86560000000000004</v>
      </c>
      <c r="O55" s="38">
        <v>0</v>
      </c>
      <c r="P55" s="61">
        <v>1</v>
      </c>
      <c r="Q55" s="38">
        <v>90</v>
      </c>
      <c r="R55" s="38"/>
      <c r="S55" s="38" t="s">
        <v>23</v>
      </c>
      <c r="T55" s="38" t="s">
        <v>23</v>
      </c>
      <c r="U55" s="61" t="s">
        <v>23</v>
      </c>
      <c r="V55" s="38" t="s">
        <v>23</v>
      </c>
      <c r="W55" s="38"/>
      <c r="Y55" s="2"/>
      <c r="Z55" s="2"/>
    </row>
    <row r="56" spans="1:26" x14ac:dyDescent="0.25">
      <c r="A56" s="37" t="s">
        <v>17</v>
      </c>
      <c r="B56" s="38" t="s">
        <v>61</v>
      </c>
      <c r="C56" s="38" t="s">
        <v>62</v>
      </c>
      <c r="D56" s="38" t="s">
        <v>58</v>
      </c>
      <c r="E56" s="38">
        <v>20112</v>
      </c>
      <c r="F56" s="61">
        <v>787</v>
      </c>
      <c r="G56" s="38">
        <v>133311</v>
      </c>
      <c r="H56" s="61">
        <v>6.4874000000000001E-2</v>
      </c>
      <c r="I56" s="38">
        <v>6.0496000000000001E-2</v>
      </c>
      <c r="J56" s="38">
        <v>6.9570000000000007E-2</v>
      </c>
      <c r="K56" s="38">
        <v>0</v>
      </c>
      <c r="L56" s="38">
        <v>0.84240000000000004</v>
      </c>
      <c r="M56" s="38">
        <v>0.78259999999999996</v>
      </c>
      <c r="N56" s="38">
        <v>0.90680000000000005</v>
      </c>
      <c r="O56" s="38">
        <v>5.0000000000000004E-6</v>
      </c>
      <c r="P56" s="61">
        <v>1</v>
      </c>
      <c r="Q56" s="38">
        <v>91</v>
      </c>
      <c r="R56" s="38"/>
      <c r="S56" s="38" t="s">
        <v>23</v>
      </c>
      <c r="T56" s="38" t="s">
        <v>23</v>
      </c>
      <c r="U56" s="61" t="s">
        <v>23</v>
      </c>
      <c r="V56" s="38" t="s">
        <v>23</v>
      </c>
      <c r="W56" s="38"/>
      <c r="Y56" s="2"/>
      <c r="Z56" s="2"/>
    </row>
    <row r="57" spans="1:26" x14ac:dyDescent="0.25">
      <c r="A57" s="37" t="s">
        <v>17</v>
      </c>
      <c r="B57" s="38" t="s">
        <v>61</v>
      </c>
      <c r="C57" s="38" t="s">
        <v>62</v>
      </c>
      <c r="D57" s="38" t="s">
        <v>58</v>
      </c>
      <c r="E57" s="38">
        <v>20113</v>
      </c>
      <c r="F57" s="61">
        <v>574</v>
      </c>
      <c r="G57" s="38">
        <v>132612</v>
      </c>
      <c r="H57" s="61">
        <v>4.7048E-2</v>
      </c>
      <c r="I57" s="38">
        <v>4.3352000000000002E-2</v>
      </c>
      <c r="J57" s="38">
        <v>5.1060000000000001E-2</v>
      </c>
      <c r="K57" s="38">
        <v>0</v>
      </c>
      <c r="L57" s="38">
        <v>0.68020000000000003</v>
      </c>
      <c r="M57" s="38">
        <v>0.62450000000000006</v>
      </c>
      <c r="N57" s="38">
        <v>0.74080000000000001</v>
      </c>
      <c r="O57" s="38">
        <v>0</v>
      </c>
      <c r="P57" s="61">
        <v>1</v>
      </c>
      <c r="Q57" s="38">
        <v>92</v>
      </c>
      <c r="R57" s="38"/>
      <c r="S57" s="38" t="s">
        <v>23</v>
      </c>
      <c r="T57" s="38" t="s">
        <v>23</v>
      </c>
      <c r="U57" s="61" t="s">
        <v>23</v>
      </c>
      <c r="V57" s="38" t="s">
        <v>23</v>
      </c>
      <c r="W57" s="38"/>
      <c r="Y57" s="2"/>
      <c r="Z57" s="2"/>
    </row>
    <row r="58" spans="1:26" x14ac:dyDescent="0.25">
      <c r="A58" s="37" t="s">
        <v>17</v>
      </c>
      <c r="B58" s="38" t="s">
        <v>61</v>
      </c>
      <c r="C58" s="38" t="s">
        <v>62</v>
      </c>
      <c r="D58" s="38" t="s">
        <v>58</v>
      </c>
      <c r="E58" s="38">
        <v>20114</v>
      </c>
      <c r="F58" s="61">
        <v>658</v>
      </c>
      <c r="G58" s="38">
        <v>133635</v>
      </c>
      <c r="H58" s="61">
        <v>5.3519999999999998E-2</v>
      </c>
      <c r="I58" s="38">
        <v>4.9583000000000002E-2</v>
      </c>
      <c r="J58" s="38">
        <v>5.7770000000000002E-2</v>
      </c>
      <c r="K58" s="38">
        <v>0</v>
      </c>
      <c r="L58" s="38">
        <v>0.72450000000000003</v>
      </c>
      <c r="M58" s="38">
        <v>0.66890000000000005</v>
      </c>
      <c r="N58" s="38">
        <v>0.78480000000000005</v>
      </c>
      <c r="O58" s="38">
        <v>0</v>
      </c>
      <c r="P58" s="61">
        <v>1</v>
      </c>
      <c r="Q58" s="38">
        <v>92</v>
      </c>
      <c r="R58" s="38"/>
      <c r="S58" s="38" t="s">
        <v>23</v>
      </c>
      <c r="T58" s="38" t="s">
        <v>23</v>
      </c>
      <c r="U58" s="61" t="s">
        <v>23</v>
      </c>
      <c r="V58" s="38" t="s">
        <v>23</v>
      </c>
      <c r="W58" s="38"/>
      <c r="Y58" s="2"/>
      <c r="Z58" s="2"/>
    </row>
    <row r="59" spans="1:26" x14ac:dyDescent="0.25">
      <c r="A59" s="37" t="s">
        <v>17</v>
      </c>
      <c r="B59" s="38" t="s">
        <v>61</v>
      </c>
      <c r="C59" s="38" t="s">
        <v>62</v>
      </c>
      <c r="D59" s="38" t="s">
        <v>58</v>
      </c>
      <c r="E59" s="38">
        <v>20121</v>
      </c>
      <c r="F59" s="61">
        <v>639</v>
      </c>
      <c r="G59" s="38">
        <v>133390</v>
      </c>
      <c r="H59" s="61">
        <v>5.2642000000000001E-2</v>
      </c>
      <c r="I59" s="38">
        <v>4.8715000000000001E-2</v>
      </c>
      <c r="J59" s="38">
        <v>5.6890000000000003E-2</v>
      </c>
      <c r="K59" s="38">
        <v>0</v>
      </c>
      <c r="L59" s="38">
        <v>0.68879999999999997</v>
      </c>
      <c r="M59" s="38">
        <v>0.63519999999999999</v>
      </c>
      <c r="N59" s="38">
        <v>0.74690000000000001</v>
      </c>
      <c r="O59" s="38">
        <v>0</v>
      </c>
      <c r="P59" s="61">
        <v>1</v>
      </c>
      <c r="Q59" s="38">
        <v>91</v>
      </c>
      <c r="R59" s="38"/>
      <c r="S59" s="38" t="s">
        <v>23</v>
      </c>
      <c r="T59" s="38" t="s">
        <v>23</v>
      </c>
      <c r="U59" s="61" t="s">
        <v>23</v>
      </c>
      <c r="V59" s="38" t="s">
        <v>23</v>
      </c>
      <c r="W59" s="38"/>
      <c r="Y59" s="2"/>
      <c r="Z59" s="2"/>
    </row>
    <row r="60" spans="1:26" x14ac:dyDescent="0.25">
      <c r="A60" s="37" t="s">
        <v>17</v>
      </c>
      <c r="B60" s="38" t="s">
        <v>61</v>
      </c>
      <c r="C60" s="38" t="s">
        <v>62</v>
      </c>
      <c r="D60" s="38" t="s">
        <v>58</v>
      </c>
      <c r="E60" s="38">
        <v>20122</v>
      </c>
      <c r="F60" s="61">
        <v>646</v>
      </c>
      <c r="G60" s="38">
        <v>134447</v>
      </c>
      <c r="H60" s="61">
        <v>5.2801000000000001E-2</v>
      </c>
      <c r="I60" s="38">
        <v>4.8882000000000002E-2</v>
      </c>
      <c r="J60" s="38">
        <v>5.7029999999999997E-2</v>
      </c>
      <c r="K60" s="38">
        <v>0</v>
      </c>
      <c r="L60" s="38">
        <v>0.74460000000000004</v>
      </c>
      <c r="M60" s="38">
        <v>0.68679999999999997</v>
      </c>
      <c r="N60" s="38">
        <v>0.80730000000000002</v>
      </c>
      <c r="O60" s="38">
        <v>0</v>
      </c>
      <c r="P60" s="61">
        <v>1</v>
      </c>
      <c r="Q60" s="38">
        <v>91</v>
      </c>
      <c r="R60" s="38"/>
      <c r="S60" s="38" t="s">
        <v>23</v>
      </c>
      <c r="T60" s="38" t="s">
        <v>23</v>
      </c>
      <c r="U60" s="61" t="s">
        <v>23</v>
      </c>
      <c r="V60" s="38" t="s">
        <v>23</v>
      </c>
      <c r="W60" s="38"/>
      <c r="Y60" s="2"/>
      <c r="Z60" s="2"/>
    </row>
    <row r="61" spans="1:26" x14ac:dyDescent="0.25">
      <c r="A61" s="37" t="s">
        <v>17</v>
      </c>
      <c r="B61" s="38" t="s">
        <v>61</v>
      </c>
      <c r="C61" s="38" t="s">
        <v>62</v>
      </c>
      <c r="D61" s="38" t="s">
        <v>58</v>
      </c>
      <c r="E61" s="38">
        <v>20123</v>
      </c>
      <c r="F61" s="61">
        <v>568</v>
      </c>
      <c r="G61" s="38">
        <v>133784</v>
      </c>
      <c r="H61" s="61">
        <v>4.6148000000000002E-2</v>
      </c>
      <c r="I61" s="38">
        <v>4.2505000000000001E-2</v>
      </c>
      <c r="J61" s="38">
        <v>5.0099999999999999E-2</v>
      </c>
      <c r="K61" s="38">
        <v>0</v>
      </c>
      <c r="L61" s="38">
        <v>0.7056</v>
      </c>
      <c r="M61" s="38">
        <v>0.64749999999999996</v>
      </c>
      <c r="N61" s="38">
        <v>0.76890000000000003</v>
      </c>
      <c r="O61" s="38">
        <v>0</v>
      </c>
      <c r="P61" s="61">
        <v>1</v>
      </c>
      <c r="Q61" s="38">
        <v>92</v>
      </c>
      <c r="R61" s="38"/>
      <c r="S61" s="38" t="s">
        <v>23</v>
      </c>
      <c r="T61" s="38" t="s">
        <v>23</v>
      </c>
      <c r="U61" s="61" t="s">
        <v>23</v>
      </c>
      <c r="V61" s="38" t="s">
        <v>23</v>
      </c>
      <c r="W61" s="38"/>
      <c r="Y61" s="2"/>
      <c r="Z61" s="2"/>
    </row>
    <row r="62" spans="1:26" x14ac:dyDescent="0.25">
      <c r="A62" s="37" t="s">
        <v>17</v>
      </c>
      <c r="B62" s="38" t="s">
        <v>61</v>
      </c>
      <c r="C62" s="38" t="s">
        <v>62</v>
      </c>
      <c r="D62" s="38" t="s">
        <v>58</v>
      </c>
      <c r="E62" s="38">
        <v>20124</v>
      </c>
      <c r="F62" s="61">
        <v>609</v>
      </c>
      <c r="G62" s="38">
        <v>135147</v>
      </c>
      <c r="H62" s="61">
        <v>4.8980000000000003E-2</v>
      </c>
      <c r="I62" s="38">
        <v>4.5241000000000003E-2</v>
      </c>
      <c r="J62" s="38">
        <v>5.3030000000000001E-2</v>
      </c>
      <c r="K62" s="38">
        <v>0</v>
      </c>
      <c r="L62" s="38">
        <v>0.71840000000000004</v>
      </c>
      <c r="M62" s="38">
        <v>0.66110000000000002</v>
      </c>
      <c r="N62" s="38">
        <v>0.78059999999999996</v>
      </c>
      <c r="O62" s="38">
        <v>0</v>
      </c>
      <c r="P62" s="61">
        <v>1</v>
      </c>
      <c r="Q62" s="38">
        <v>92</v>
      </c>
      <c r="R62" s="38"/>
      <c r="S62" s="38" t="s">
        <v>23</v>
      </c>
      <c r="T62" s="38" t="s">
        <v>23</v>
      </c>
      <c r="U62" s="61" t="s">
        <v>23</v>
      </c>
      <c r="V62" s="38" t="s">
        <v>23</v>
      </c>
      <c r="W62" s="38"/>
      <c r="Y62" s="2"/>
      <c r="Z62" s="2"/>
    </row>
    <row r="63" spans="1:26" x14ac:dyDescent="0.25">
      <c r="A63" s="37" t="s">
        <v>17</v>
      </c>
      <c r="B63" s="38" t="s">
        <v>61</v>
      </c>
      <c r="C63" s="38" t="s">
        <v>62</v>
      </c>
      <c r="D63" s="38" t="s">
        <v>58</v>
      </c>
      <c r="E63" s="38">
        <v>20131</v>
      </c>
      <c r="F63" s="61">
        <v>461</v>
      </c>
      <c r="G63" s="38">
        <v>135112</v>
      </c>
      <c r="H63" s="61">
        <v>3.7911E-2</v>
      </c>
      <c r="I63" s="38">
        <v>3.4604000000000003E-2</v>
      </c>
      <c r="J63" s="38">
        <v>4.1529999999999997E-2</v>
      </c>
      <c r="K63" s="38">
        <v>0</v>
      </c>
      <c r="L63" s="38">
        <v>0.60199999999999998</v>
      </c>
      <c r="M63" s="38">
        <v>0.54759999999999998</v>
      </c>
      <c r="N63" s="38">
        <v>0.66180000000000005</v>
      </c>
      <c r="O63" s="38">
        <v>0</v>
      </c>
      <c r="P63" s="61">
        <v>1</v>
      </c>
      <c r="Q63" s="38">
        <v>90</v>
      </c>
      <c r="R63" s="38"/>
      <c r="S63" s="38" t="s">
        <v>23</v>
      </c>
      <c r="T63" s="38" t="s">
        <v>23</v>
      </c>
      <c r="U63" s="61" t="s">
        <v>23</v>
      </c>
      <c r="V63" s="38" t="s">
        <v>23</v>
      </c>
      <c r="W63" s="38"/>
      <c r="Y63" s="2"/>
      <c r="Z63" s="2"/>
    </row>
    <row r="64" spans="1:26" x14ac:dyDescent="0.25">
      <c r="A64" s="37" t="s">
        <v>17</v>
      </c>
      <c r="B64" s="38" t="s">
        <v>61</v>
      </c>
      <c r="C64" s="38" t="s">
        <v>62</v>
      </c>
      <c r="D64" s="38" t="s">
        <v>58</v>
      </c>
      <c r="E64" s="38">
        <v>20132</v>
      </c>
      <c r="F64" s="61">
        <v>529</v>
      </c>
      <c r="G64" s="38">
        <v>136150</v>
      </c>
      <c r="H64" s="61">
        <v>4.2696999999999999E-2</v>
      </c>
      <c r="I64" s="38">
        <v>3.9209000000000001E-2</v>
      </c>
      <c r="J64" s="38">
        <v>4.6489999999999997E-2</v>
      </c>
      <c r="K64" s="38">
        <v>0</v>
      </c>
      <c r="L64" s="38">
        <v>0.66849999999999998</v>
      </c>
      <c r="M64" s="38">
        <v>0.61160000000000003</v>
      </c>
      <c r="N64" s="38">
        <v>0.73060000000000003</v>
      </c>
      <c r="O64" s="38">
        <v>0</v>
      </c>
      <c r="P64" s="61">
        <v>1</v>
      </c>
      <c r="Q64" s="38">
        <v>91</v>
      </c>
      <c r="R64" s="38"/>
      <c r="S64" s="38" t="s">
        <v>23</v>
      </c>
      <c r="T64" s="38" t="s">
        <v>23</v>
      </c>
      <c r="U64" s="61" t="s">
        <v>23</v>
      </c>
      <c r="V64" s="38" t="s">
        <v>23</v>
      </c>
      <c r="W64" s="38"/>
      <c r="Y64" s="2"/>
      <c r="Z64" s="2"/>
    </row>
    <row r="65" spans="1:26" x14ac:dyDescent="0.25">
      <c r="A65" s="37" t="s">
        <v>17</v>
      </c>
      <c r="B65" s="38" t="s">
        <v>61</v>
      </c>
      <c r="C65" s="38" t="s">
        <v>62</v>
      </c>
      <c r="D65" s="38" t="s">
        <v>58</v>
      </c>
      <c r="E65" s="38">
        <v>20133</v>
      </c>
      <c r="F65" s="61">
        <v>460</v>
      </c>
      <c r="G65" s="38">
        <v>135239</v>
      </c>
      <c r="H65" s="61">
        <v>3.6971999999999998E-2</v>
      </c>
      <c r="I65" s="38">
        <v>3.3743000000000002E-2</v>
      </c>
      <c r="J65" s="38">
        <v>4.0509999999999997E-2</v>
      </c>
      <c r="K65" s="38">
        <v>0</v>
      </c>
      <c r="L65" s="38">
        <v>0.63929999999999998</v>
      </c>
      <c r="M65" s="38">
        <v>0.58130000000000004</v>
      </c>
      <c r="N65" s="38">
        <v>0.70309999999999995</v>
      </c>
      <c r="O65" s="38">
        <v>0</v>
      </c>
      <c r="P65" s="61">
        <v>1</v>
      </c>
      <c r="Q65" s="38">
        <v>92</v>
      </c>
      <c r="R65" s="38"/>
      <c r="S65" s="38" t="s">
        <v>23</v>
      </c>
      <c r="T65" s="38" t="s">
        <v>23</v>
      </c>
      <c r="U65" s="61" t="s">
        <v>23</v>
      </c>
      <c r="V65" s="38" t="s">
        <v>23</v>
      </c>
      <c r="W65" s="38"/>
      <c r="Y65" s="2"/>
      <c r="Z65" s="2"/>
    </row>
    <row r="66" spans="1:26" x14ac:dyDescent="0.25">
      <c r="A66" s="37" t="s">
        <v>17</v>
      </c>
      <c r="B66" s="38" t="s">
        <v>61</v>
      </c>
      <c r="C66" s="38" t="s">
        <v>62</v>
      </c>
      <c r="D66" s="38" t="s">
        <v>58</v>
      </c>
      <c r="E66" s="38">
        <v>20134</v>
      </c>
      <c r="F66" s="61">
        <v>522</v>
      </c>
      <c r="G66" s="38">
        <v>136328</v>
      </c>
      <c r="H66" s="61">
        <v>4.1619999999999997E-2</v>
      </c>
      <c r="I66" s="38">
        <v>3.8198000000000003E-2</v>
      </c>
      <c r="J66" s="38">
        <v>4.5350000000000001E-2</v>
      </c>
      <c r="K66" s="38">
        <v>0</v>
      </c>
      <c r="L66" s="38">
        <v>0.68210000000000004</v>
      </c>
      <c r="M66" s="38">
        <v>0.62370000000000003</v>
      </c>
      <c r="N66" s="38">
        <v>0.74590000000000001</v>
      </c>
      <c r="O66" s="38">
        <v>0</v>
      </c>
      <c r="P66" s="61">
        <v>1</v>
      </c>
      <c r="Q66" s="38">
        <v>92</v>
      </c>
      <c r="R66" s="38"/>
      <c r="S66" s="38" t="s">
        <v>23</v>
      </c>
      <c r="T66" s="38" t="s">
        <v>23</v>
      </c>
      <c r="U66" s="61" t="s">
        <v>23</v>
      </c>
      <c r="V66" s="38" t="s">
        <v>23</v>
      </c>
      <c r="W66" s="38"/>
      <c r="Y66" s="2"/>
      <c r="Z66" s="2"/>
    </row>
    <row r="67" spans="1:26" x14ac:dyDescent="0.25">
      <c r="A67" s="37" t="s">
        <v>17</v>
      </c>
      <c r="B67" s="38" t="s">
        <v>61</v>
      </c>
      <c r="C67" s="38" t="s">
        <v>62</v>
      </c>
      <c r="D67" s="38" t="s">
        <v>58</v>
      </c>
      <c r="E67" s="38">
        <v>20141</v>
      </c>
      <c r="F67" s="61">
        <v>558</v>
      </c>
      <c r="G67" s="38">
        <v>135980</v>
      </c>
      <c r="H67" s="61">
        <v>4.5594999999999997E-2</v>
      </c>
      <c r="I67" s="38">
        <v>4.1965000000000002E-2</v>
      </c>
      <c r="J67" s="38">
        <v>4.9540000000000001E-2</v>
      </c>
      <c r="K67" s="38">
        <v>0</v>
      </c>
      <c r="L67" s="38">
        <v>0.70479999999999998</v>
      </c>
      <c r="M67" s="38">
        <v>0.64629999999999999</v>
      </c>
      <c r="N67" s="38">
        <v>0.76859999999999995</v>
      </c>
      <c r="O67" s="38">
        <v>0</v>
      </c>
      <c r="P67" s="61">
        <v>1</v>
      </c>
      <c r="Q67" s="38">
        <v>90</v>
      </c>
      <c r="R67" s="38"/>
      <c r="S67" s="38" t="s">
        <v>23</v>
      </c>
      <c r="T67" s="38" t="s">
        <v>23</v>
      </c>
      <c r="U67" s="61" t="s">
        <v>23</v>
      </c>
      <c r="V67" s="38" t="s">
        <v>23</v>
      </c>
      <c r="W67" s="38"/>
      <c r="Y67" s="2"/>
      <c r="Z67" s="2"/>
    </row>
    <row r="68" spans="1:26" x14ac:dyDescent="0.25">
      <c r="A68" s="37" t="s">
        <v>17</v>
      </c>
      <c r="B68" s="38" t="s">
        <v>61</v>
      </c>
      <c r="C68" s="38" t="s">
        <v>62</v>
      </c>
      <c r="D68" s="38" t="s">
        <v>58</v>
      </c>
      <c r="E68" s="38">
        <v>20142</v>
      </c>
      <c r="F68" s="61">
        <v>498</v>
      </c>
      <c r="G68" s="38">
        <v>136821</v>
      </c>
      <c r="H68" s="61">
        <v>3.9997999999999999E-2</v>
      </c>
      <c r="I68" s="38">
        <v>3.6635000000000001E-2</v>
      </c>
      <c r="J68" s="38">
        <v>4.367E-2</v>
      </c>
      <c r="K68" s="38">
        <v>0</v>
      </c>
      <c r="L68" s="38">
        <v>0.65449999999999997</v>
      </c>
      <c r="M68" s="38">
        <v>0.59730000000000005</v>
      </c>
      <c r="N68" s="38">
        <v>0.71719999999999995</v>
      </c>
      <c r="O68" s="38">
        <v>0</v>
      </c>
      <c r="P68" s="61">
        <v>1</v>
      </c>
      <c r="Q68" s="38">
        <v>91</v>
      </c>
      <c r="R68" s="38"/>
      <c r="S68" s="38" t="s">
        <v>23</v>
      </c>
      <c r="T68" s="38" t="s">
        <v>23</v>
      </c>
      <c r="U68" s="61" t="s">
        <v>23</v>
      </c>
      <c r="V68" s="38" t="s">
        <v>23</v>
      </c>
      <c r="W68" s="38"/>
      <c r="Y68" s="2"/>
      <c r="Z68" s="2"/>
    </row>
    <row r="69" spans="1:26" x14ac:dyDescent="0.25">
      <c r="A69" s="37" t="s">
        <v>17</v>
      </c>
      <c r="B69" s="38" t="s">
        <v>61</v>
      </c>
      <c r="C69" s="38" t="s">
        <v>62</v>
      </c>
      <c r="D69" s="38" t="s">
        <v>58</v>
      </c>
      <c r="E69" s="38">
        <v>20143</v>
      </c>
      <c r="F69" s="61">
        <v>492</v>
      </c>
      <c r="G69" s="38">
        <v>135946</v>
      </c>
      <c r="H69" s="61">
        <v>3.9337999999999998E-2</v>
      </c>
      <c r="I69" s="38">
        <v>3.6011000000000001E-2</v>
      </c>
      <c r="J69" s="38">
        <v>4.2970000000000001E-2</v>
      </c>
      <c r="K69" s="38">
        <v>0</v>
      </c>
      <c r="L69" s="38">
        <v>0.6794</v>
      </c>
      <c r="M69" s="38">
        <v>0.61960000000000004</v>
      </c>
      <c r="N69" s="38">
        <v>0.745</v>
      </c>
      <c r="O69" s="38">
        <v>0</v>
      </c>
      <c r="P69" s="61">
        <v>1</v>
      </c>
      <c r="Q69" s="38">
        <v>92</v>
      </c>
      <c r="R69" s="38"/>
      <c r="S69" s="38" t="s">
        <v>23</v>
      </c>
      <c r="T69" s="38" t="s">
        <v>23</v>
      </c>
      <c r="U69" s="61" t="s">
        <v>23</v>
      </c>
      <c r="V69" s="38" t="s">
        <v>23</v>
      </c>
      <c r="W69" s="38"/>
      <c r="Y69" s="2"/>
      <c r="Z69" s="2"/>
    </row>
    <row r="70" spans="1:26" x14ac:dyDescent="0.25">
      <c r="A70" s="37" t="s">
        <v>17</v>
      </c>
      <c r="B70" s="38" t="s">
        <v>61</v>
      </c>
      <c r="C70" s="38" t="s">
        <v>62</v>
      </c>
      <c r="D70" s="38" t="s">
        <v>58</v>
      </c>
      <c r="E70" s="38">
        <v>20144</v>
      </c>
      <c r="F70" s="61">
        <v>504</v>
      </c>
      <c r="G70" s="38">
        <v>136943</v>
      </c>
      <c r="H70" s="61">
        <v>4.0003999999999998E-2</v>
      </c>
      <c r="I70" s="38">
        <v>3.6659999999999998E-2</v>
      </c>
      <c r="J70" s="38">
        <v>4.3650000000000001E-2</v>
      </c>
      <c r="K70" s="38">
        <v>0</v>
      </c>
      <c r="L70" s="38">
        <v>0.66700000000000004</v>
      </c>
      <c r="M70" s="38">
        <v>0.60909999999999997</v>
      </c>
      <c r="N70" s="38">
        <v>0.73060000000000003</v>
      </c>
      <c r="O70" s="38">
        <v>0</v>
      </c>
      <c r="P70" s="61">
        <v>1</v>
      </c>
      <c r="Q70" s="38">
        <v>92</v>
      </c>
      <c r="R70" s="38"/>
      <c r="S70" s="38" t="s">
        <v>23</v>
      </c>
      <c r="T70" s="38" t="s">
        <v>23</v>
      </c>
      <c r="U70" s="61" t="s">
        <v>23</v>
      </c>
      <c r="V70" s="38" t="s">
        <v>23</v>
      </c>
      <c r="W70" s="38"/>
      <c r="Y70" s="2"/>
      <c r="Z70" s="2"/>
    </row>
    <row r="71" spans="1:26" x14ac:dyDescent="0.25">
      <c r="A71" s="37" t="s">
        <v>17</v>
      </c>
      <c r="B71" s="38" t="s">
        <v>61</v>
      </c>
      <c r="C71" s="38" t="s">
        <v>62</v>
      </c>
      <c r="D71" s="38" t="s">
        <v>58</v>
      </c>
      <c r="E71" s="38">
        <v>20151</v>
      </c>
      <c r="F71" s="61">
        <v>520</v>
      </c>
      <c r="G71" s="38">
        <v>136139</v>
      </c>
      <c r="H71" s="61">
        <v>4.2439999999999999E-2</v>
      </c>
      <c r="I71" s="38">
        <v>3.8945E-2</v>
      </c>
      <c r="J71" s="38">
        <v>4.6249999999999999E-2</v>
      </c>
      <c r="K71" s="38">
        <v>0</v>
      </c>
      <c r="L71" s="38">
        <v>0.64670000000000005</v>
      </c>
      <c r="M71" s="38">
        <v>0.59140000000000004</v>
      </c>
      <c r="N71" s="38">
        <v>0.70720000000000005</v>
      </c>
      <c r="O71" s="38">
        <v>0</v>
      </c>
      <c r="P71" s="61">
        <v>1</v>
      </c>
      <c r="Q71" s="38">
        <v>90</v>
      </c>
      <c r="R71" s="38"/>
      <c r="S71" s="38" t="s">
        <v>23</v>
      </c>
      <c r="T71" s="38" t="s">
        <v>23</v>
      </c>
      <c r="U71" s="61" t="s">
        <v>23</v>
      </c>
      <c r="V71" s="38" t="s">
        <v>23</v>
      </c>
      <c r="W71" s="38"/>
      <c r="Y71" s="2"/>
      <c r="Z71" s="2"/>
    </row>
    <row r="72" spans="1:26" x14ac:dyDescent="0.25">
      <c r="A72" s="37" t="s">
        <v>17</v>
      </c>
      <c r="B72" s="38" t="s">
        <v>61</v>
      </c>
      <c r="C72" s="38" t="s">
        <v>62</v>
      </c>
      <c r="D72" s="38" t="s">
        <v>58</v>
      </c>
      <c r="E72" s="38">
        <v>20152</v>
      </c>
      <c r="F72" s="61">
        <v>551</v>
      </c>
      <c r="G72" s="38">
        <v>137015</v>
      </c>
      <c r="H72" s="61">
        <v>4.4192000000000002E-2</v>
      </c>
      <c r="I72" s="38">
        <v>4.0652000000000001E-2</v>
      </c>
      <c r="J72" s="38">
        <v>4.8039999999999999E-2</v>
      </c>
      <c r="K72" s="38">
        <v>0</v>
      </c>
      <c r="L72" s="38">
        <v>0.72689999999999999</v>
      </c>
      <c r="M72" s="38">
        <v>0.66610000000000003</v>
      </c>
      <c r="N72" s="38">
        <v>0.79320000000000002</v>
      </c>
      <c r="O72" s="38">
        <v>0</v>
      </c>
      <c r="P72" s="61">
        <v>1</v>
      </c>
      <c r="Q72" s="38">
        <v>91</v>
      </c>
      <c r="R72" s="38"/>
      <c r="S72" s="38" t="s">
        <v>23</v>
      </c>
      <c r="T72" s="38" t="s">
        <v>23</v>
      </c>
      <c r="U72" s="61" t="s">
        <v>23</v>
      </c>
      <c r="V72" s="38" t="s">
        <v>23</v>
      </c>
      <c r="W72" s="38"/>
      <c r="Y72" s="2"/>
      <c r="Z72" s="2"/>
    </row>
    <row r="73" spans="1:26" x14ac:dyDescent="0.25">
      <c r="A73" s="37" t="s">
        <v>17</v>
      </c>
      <c r="B73" s="38" t="s">
        <v>61</v>
      </c>
      <c r="C73" s="38" t="s">
        <v>62</v>
      </c>
      <c r="D73" s="38" t="s">
        <v>58</v>
      </c>
      <c r="E73" s="38">
        <v>20153</v>
      </c>
      <c r="F73" s="61">
        <v>452</v>
      </c>
      <c r="G73" s="38">
        <v>136078</v>
      </c>
      <c r="H73" s="61">
        <v>3.6104999999999998E-2</v>
      </c>
      <c r="I73" s="38">
        <v>3.2925000000000003E-2</v>
      </c>
      <c r="J73" s="38">
        <v>3.959E-2</v>
      </c>
      <c r="K73" s="38">
        <v>0</v>
      </c>
      <c r="L73" s="38">
        <v>0.61019999999999996</v>
      </c>
      <c r="M73" s="38">
        <v>0.55449999999999999</v>
      </c>
      <c r="N73" s="38">
        <v>0.67149999999999999</v>
      </c>
      <c r="O73" s="38">
        <v>0</v>
      </c>
      <c r="P73" s="61">
        <v>1</v>
      </c>
      <c r="Q73" s="38">
        <v>92</v>
      </c>
      <c r="R73" s="38"/>
      <c r="S73" s="38" t="s">
        <v>23</v>
      </c>
      <c r="T73" s="38" t="s">
        <v>23</v>
      </c>
      <c r="U73" s="61" t="s">
        <v>23</v>
      </c>
      <c r="V73" s="38" t="s">
        <v>23</v>
      </c>
      <c r="W73" s="38"/>
      <c r="Y73" s="2"/>
      <c r="Z73" s="2"/>
    </row>
    <row r="74" spans="1:26" x14ac:dyDescent="0.25">
      <c r="A74" s="37" t="s">
        <v>17</v>
      </c>
      <c r="B74" s="38" t="s">
        <v>61</v>
      </c>
      <c r="C74" s="38" t="s">
        <v>62</v>
      </c>
      <c r="D74" s="38" t="s">
        <v>58</v>
      </c>
      <c r="E74" s="38">
        <v>20154</v>
      </c>
      <c r="F74" s="61">
        <v>499</v>
      </c>
      <c r="G74" s="38">
        <v>137024</v>
      </c>
      <c r="H74" s="61">
        <v>3.9584000000000001E-2</v>
      </c>
      <c r="I74" s="38">
        <v>3.6259E-2</v>
      </c>
      <c r="J74" s="38">
        <v>4.3209999999999998E-2</v>
      </c>
      <c r="K74" s="38">
        <v>0</v>
      </c>
      <c r="L74" s="38">
        <v>0.64890000000000003</v>
      </c>
      <c r="M74" s="38">
        <v>0.59230000000000005</v>
      </c>
      <c r="N74" s="38">
        <v>0.71089999999999998</v>
      </c>
      <c r="O74" s="38">
        <v>0</v>
      </c>
      <c r="P74" s="61">
        <v>1</v>
      </c>
      <c r="Q74" s="38">
        <v>92</v>
      </c>
      <c r="R74" s="38"/>
      <c r="S74" s="38" t="s">
        <v>23</v>
      </c>
      <c r="T74" s="38" t="s">
        <v>23</v>
      </c>
      <c r="U74" s="61" t="s">
        <v>23</v>
      </c>
      <c r="V74" s="38" t="s">
        <v>23</v>
      </c>
      <c r="W74" s="38"/>
      <c r="Y74" s="2"/>
      <c r="Z74" s="2"/>
    </row>
    <row r="75" spans="1:26" x14ac:dyDescent="0.25">
      <c r="A75" s="37" t="s">
        <v>17</v>
      </c>
      <c r="B75" s="38" t="s">
        <v>61</v>
      </c>
      <c r="C75" s="38" t="s">
        <v>62</v>
      </c>
      <c r="D75" s="38" t="s">
        <v>58</v>
      </c>
      <c r="E75" s="38">
        <v>20161</v>
      </c>
      <c r="F75" s="61">
        <v>515</v>
      </c>
      <c r="G75" s="38">
        <v>136718</v>
      </c>
      <c r="H75" s="61">
        <v>4.1394E-2</v>
      </c>
      <c r="I75" s="38">
        <v>3.7969000000000003E-2</v>
      </c>
      <c r="J75" s="38">
        <v>4.5130000000000003E-2</v>
      </c>
      <c r="K75" s="38">
        <v>0</v>
      </c>
      <c r="L75" s="38">
        <v>0.65359999999999996</v>
      </c>
      <c r="M75" s="38">
        <v>0.59740000000000004</v>
      </c>
      <c r="N75" s="38">
        <v>0.71499999999999997</v>
      </c>
      <c r="O75" s="38">
        <v>0</v>
      </c>
      <c r="P75" s="61">
        <v>1</v>
      </c>
      <c r="Q75" s="38">
        <v>91</v>
      </c>
      <c r="R75" s="38"/>
      <c r="S75" s="38">
        <v>0.8548</v>
      </c>
      <c r="T75" s="38">
        <v>0.7591</v>
      </c>
      <c r="U75" s="61">
        <v>0.96260000000000001</v>
      </c>
      <c r="V75" s="38">
        <v>9.6360000000000005E-3</v>
      </c>
      <c r="W75" s="38" t="s">
        <v>46</v>
      </c>
      <c r="Y75" s="2"/>
      <c r="Z75" s="2"/>
    </row>
    <row r="76" spans="1:26" x14ac:dyDescent="0.25">
      <c r="A76" s="37" t="s">
        <v>17</v>
      </c>
      <c r="B76" s="38" t="s">
        <v>61</v>
      </c>
      <c r="C76" s="38" t="s">
        <v>62</v>
      </c>
      <c r="D76" s="38" t="s">
        <v>58</v>
      </c>
      <c r="E76" s="38">
        <v>20162</v>
      </c>
      <c r="F76" s="61">
        <v>491</v>
      </c>
      <c r="G76" s="38">
        <v>137423</v>
      </c>
      <c r="H76" s="61">
        <v>3.9262999999999999E-2</v>
      </c>
      <c r="I76" s="38">
        <v>3.5938999999999999E-2</v>
      </c>
      <c r="J76" s="38">
        <v>4.2889999999999998E-2</v>
      </c>
      <c r="K76" s="38">
        <v>0</v>
      </c>
      <c r="L76" s="38">
        <v>0.63419999999999999</v>
      </c>
      <c r="M76" s="38">
        <v>0.57850000000000001</v>
      </c>
      <c r="N76" s="38">
        <v>0.69530000000000003</v>
      </c>
      <c r="O76" s="38">
        <v>0</v>
      </c>
      <c r="P76" s="61">
        <v>1</v>
      </c>
      <c r="Q76" s="38">
        <v>91</v>
      </c>
      <c r="R76" s="38"/>
      <c r="S76" s="38">
        <v>0.60519999999999996</v>
      </c>
      <c r="T76" s="38">
        <v>0.54069999999999996</v>
      </c>
      <c r="U76" s="61">
        <v>0.6774</v>
      </c>
      <c r="V76" s="38">
        <v>0</v>
      </c>
      <c r="W76" s="38" t="s">
        <v>46</v>
      </c>
      <c r="Y76" s="2"/>
      <c r="Z76" s="2"/>
    </row>
    <row r="77" spans="1:26" x14ac:dyDescent="0.25">
      <c r="A77" s="37" t="s">
        <v>17</v>
      </c>
      <c r="B77" s="38" t="s">
        <v>61</v>
      </c>
      <c r="C77" s="38" t="s">
        <v>62</v>
      </c>
      <c r="D77" s="38" t="s">
        <v>58</v>
      </c>
      <c r="E77" s="38">
        <v>20163</v>
      </c>
      <c r="F77" s="61">
        <v>476</v>
      </c>
      <c r="G77" s="38">
        <v>136723</v>
      </c>
      <c r="H77" s="61">
        <v>3.7842000000000001E-2</v>
      </c>
      <c r="I77" s="38">
        <v>3.4590999999999997E-2</v>
      </c>
      <c r="J77" s="38">
        <v>4.1399999999999999E-2</v>
      </c>
      <c r="K77" s="38">
        <v>0</v>
      </c>
      <c r="L77" s="38">
        <v>0.67320000000000002</v>
      </c>
      <c r="M77" s="38">
        <v>0.61309999999999998</v>
      </c>
      <c r="N77" s="38">
        <v>0.73929999999999996</v>
      </c>
      <c r="O77" s="38">
        <v>0</v>
      </c>
      <c r="P77" s="61">
        <v>1</v>
      </c>
      <c r="Q77" s="38">
        <v>92</v>
      </c>
      <c r="R77" s="38"/>
      <c r="S77" s="38">
        <v>0.80430000000000001</v>
      </c>
      <c r="T77" s="38">
        <v>0.71230000000000004</v>
      </c>
      <c r="U77" s="61">
        <v>0.90820000000000001</v>
      </c>
      <c r="V77" s="38">
        <v>4.44E-4</v>
      </c>
      <c r="W77" s="38" t="s">
        <v>46</v>
      </c>
      <c r="Y77" s="2"/>
      <c r="Z77" s="2"/>
    </row>
    <row r="78" spans="1:26" x14ac:dyDescent="0.25">
      <c r="A78" s="37" t="s">
        <v>17</v>
      </c>
      <c r="B78" s="38" t="s">
        <v>61</v>
      </c>
      <c r="C78" s="38" t="s">
        <v>62</v>
      </c>
      <c r="D78" s="38" t="s">
        <v>58</v>
      </c>
      <c r="E78" s="38">
        <v>20164</v>
      </c>
      <c r="F78" s="61">
        <v>506</v>
      </c>
      <c r="G78" s="38">
        <v>137735</v>
      </c>
      <c r="H78" s="61">
        <v>3.9932000000000002E-2</v>
      </c>
      <c r="I78" s="38">
        <v>3.6600000000000001E-2</v>
      </c>
      <c r="J78" s="38">
        <v>4.3569999999999998E-2</v>
      </c>
      <c r="K78" s="38">
        <v>0</v>
      </c>
      <c r="L78" s="38">
        <v>0.69030000000000002</v>
      </c>
      <c r="M78" s="38">
        <v>0.63039999999999996</v>
      </c>
      <c r="N78" s="38">
        <v>0.75600000000000001</v>
      </c>
      <c r="O78" s="38">
        <v>0</v>
      </c>
      <c r="P78" s="61">
        <v>1</v>
      </c>
      <c r="Q78" s="38">
        <v>92</v>
      </c>
      <c r="R78" s="38"/>
      <c r="S78" s="38">
        <v>0.74609999999999999</v>
      </c>
      <c r="T78" s="38">
        <v>0.66449999999999998</v>
      </c>
      <c r="U78" s="61">
        <v>0.83779999999999999</v>
      </c>
      <c r="V78" s="38">
        <v>9.9999999999999995E-7</v>
      </c>
      <c r="W78" s="38" t="s">
        <v>46</v>
      </c>
      <c r="Y78" s="2"/>
      <c r="Z78" s="2"/>
    </row>
    <row r="79" spans="1:26" x14ac:dyDescent="0.25">
      <c r="A79" s="37" t="s">
        <v>14</v>
      </c>
      <c r="B79" s="38" t="s">
        <v>61</v>
      </c>
      <c r="C79" s="38" t="s">
        <v>62</v>
      </c>
      <c r="D79" s="38" t="s">
        <v>58</v>
      </c>
      <c r="E79" s="38">
        <v>20111</v>
      </c>
      <c r="F79" s="61">
        <v>437</v>
      </c>
      <c r="G79" s="38">
        <v>98799</v>
      </c>
      <c r="H79" s="61">
        <v>4.9146000000000002E-2</v>
      </c>
      <c r="I79" s="38">
        <v>4.4747000000000002E-2</v>
      </c>
      <c r="J79" s="38">
        <v>5.398E-2</v>
      </c>
      <c r="K79" s="38">
        <v>0</v>
      </c>
      <c r="L79" s="38">
        <v>0.80640000000000001</v>
      </c>
      <c r="M79" s="38">
        <v>0.73150000000000004</v>
      </c>
      <c r="N79" s="38">
        <v>0.88890000000000002</v>
      </c>
      <c r="O79" s="38">
        <v>1.5E-5</v>
      </c>
      <c r="P79" s="61">
        <v>1</v>
      </c>
      <c r="Q79" s="38">
        <v>90</v>
      </c>
      <c r="R79" s="38"/>
      <c r="S79" s="38" t="s">
        <v>23</v>
      </c>
      <c r="T79" s="38" t="s">
        <v>23</v>
      </c>
      <c r="U79" s="61" t="s">
        <v>23</v>
      </c>
      <c r="V79" s="38" t="s">
        <v>23</v>
      </c>
      <c r="W79" s="38"/>
      <c r="Y79" s="2"/>
      <c r="Z79" s="2"/>
    </row>
    <row r="80" spans="1:26" x14ac:dyDescent="0.25">
      <c r="A80" s="37" t="s">
        <v>14</v>
      </c>
      <c r="B80" s="38" t="s">
        <v>61</v>
      </c>
      <c r="C80" s="38" t="s">
        <v>62</v>
      </c>
      <c r="D80" s="38" t="s">
        <v>58</v>
      </c>
      <c r="E80" s="38">
        <v>20112</v>
      </c>
      <c r="F80" s="61">
        <v>634</v>
      </c>
      <c r="G80" s="38">
        <v>99342</v>
      </c>
      <c r="H80" s="61">
        <v>7.0132E-2</v>
      </c>
      <c r="I80" s="38">
        <v>6.4879999999999993E-2</v>
      </c>
      <c r="J80" s="38">
        <v>7.5810000000000002E-2</v>
      </c>
      <c r="K80" s="38">
        <v>0</v>
      </c>
      <c r="L80" s="38">
        <v>0.91069999999999995</v>
      </c>
      <c r="M80" s="38">
        <v>0.83960000000000001</v>
      </c>
      <c r="N80" s="38">
        <v>0.98780000000000001</v>
      </c>
      <c r="O80" s="38">
        <v>2.4028000000000001E-2</v>
      </c>
      <c r="P80" s="61"/>
      <c r="Q80" s="38">
        <v>91</v>
      </c>
      <c r="R80" s="38"/>
      <c r="S80" s="38" t="s">
        <v>23</v>
      </c>
      <c r="T80" s="38" t="s">
        <v>23</v>
      </c>
      <c r="U80" s="61" t="s">
        <v>23</v>
      </c>
      <c r="V80" s="38" t="s">
        <v>23</v>
      </c>
      <c r="W80" s="38"/>
      <c r="Y80" s="2"/>
      <c r="Z80" s="2"/>
    </row>
    <row r="81" spans="1:26" x14ac:dyDescent="0.25">
      <c r="A81" s="37" t="s">
        <v>14</v>
      </c>
      <c r="B81" s="38" t="s">
        <v>61</v>
      </c>
      <c r="C81" s="38" t="s">
        <v>62</v>
      </c>
      <c r="D81" s="38" t="s">
        <v>58</v>
      </c>
      <c r="E81" s="38">
        <v>20113</v>
      </c>
      <c r="F81" s="61">
        <v>552</v>
      </c>
      <c r="G81" s="38">
        <v>99191</v>
      </c>
      <c r="H81" s="61">
        <v>6.0489000000000001E-2</v>
      </c>
      <c r="I81" s="38">
        <v>5.5648000000000003E-2</v>
      </c>
      <c r="J81" s="38">
        <v>6.5750000000000003E-2</v>
      </c>
      <c r="K81" s="38">
        <v>0</v>
      </c>
      <c r="L81" s="38">
        <v>0.87450000000000006</v>
      </c>
      <c r="M81" s="38">
        <v>0.80169999999999997</v>
      </c>
      <c r="N81" s="38">
        <v>0.95389999999999997</v>
      </c>
      <c r="O81" s="38">
        <v>2.503E-3</v>
      </c>
      <c r="P81" s="61">
        <v>1</v>
      </c>
      <c r="Q81" s="38">
        <v>92</v>
      </c>
      <c r="R81" s="38"/>
      <c r="S81" s="38" t="s">
        <v>23</v>
      </c>
      <c r="T81" s="38" t="s">
        <v>23</v>
      </c>
      <c r="U81" s="61" t="s">
        <v>23</v>
      </c>
      <c r="V81" s="38" t="s">
        <v>23</v>
      </c>
      <c r="W81" s="38"/>
      <c r="Y81" s="2"/>
      <c r="Z81" s="2"/>
    </row>
    <row r="82" spans="1:26" x14ac:dyDescent="0.25">
      <c r="A82" s="37" t="s">
        <v>14</v>
      </c>
      <c r="B82" s="38" t="s">
        <v>61</v>
      </c>
      <c r="C82" s="38" t="s">
        <v>62</v>
      </c>
      <c r="D82" s="38" t="s">
        <v>58</v>
      </c>
      <c r="E82" s="38">
        <v>20114</v>
      </c>
      <c r="F82" s="61">
        <v>596</v>
      </c>
      <c r="G82" s="38">
        <v>100488</v>
      </c>
      <c r="H82" s="61">
        <v>6.4467999999999998E-2</v>
      </c>
      <c r="I82" s="38">
        <v>5.9494999999999999E-2</v>
      </c>
      <c r="J82" s="38">
        <v>6.9860000000000005E-2</v>
      </c>
      <c r="K82" s="38">
        <v>0</v>
      </c>
      <c r="L82" s="38">
        <v>0.87270000000000003</v>
      </c>
      <c r="M82" s="38">
        <v>0.80269999999999997</v>
      </c>
      <c r="N82" s="38">
        <v>0.94889999999999997</v>
      </c>
      <c r="O82" s="38">
        <v>1.4289999999999999E-3</v>
      </c>
      <c r="P82" s="61">
        <v>1</v>
      </c>
      <c r="Q82" s="38">
        <v>92</v>
      </c>
      <c r="R82" s="38"/>
      <c r="S82" s="38" t="s">
        <v>23</v>
      </c>
      <c r="T82" s="38" t="s">
        <v>23</v>
      </c>
      <c r="U82" s="61" t="s">
        <v>23</v>
      </c>
      <c r="V82" s="38" t="s">
        <v>23</v>
      </c>
      <c r="W82" s="38"/>
      <c r="Y82" s="2"/>
      <c r="Z82" s="2"/>
    </row>
    <row r="83" spans="1:26" x14ac:dyDescent="0.25">
      <c r="A83" s="37" t="s">
        <v>14</v>
      </c>
      <c r="B83" s="38" t="s">
        <v>61</v>
      </c>
      <c r="C83" s="38" t="s">
        <v>62</v>
      </c>
      <c r="D83" s="38" t="s">
        <v>58</v>
      </c>
      <c r="E83" s="38">
        <v>20121</v>
      </c>
      <c r="F83" s="61">
        <v>604</v>
      </c>
      <c r="G83" s="38">
        <v>100310</v>
      </c>
      <c r="H83" s="61">
        <v>6.6169000000000006E-2</v>
      </c>
      <c r="I83" s="38">
        <v>6.1096999999999999E-2</v>
      </c>
      <c r="J83" s="38">
        <v>7.1660000000000001E-2</v>
      </c>
      <c r="K83" s="38">
        <v>0</v>
      </c>
      <c r="L83" s="38">
        <v>0.86570000000000003</v>
      </c>
      <c r="M83" s="38">
        <v>0.79669999999999996</v>
      </c>
      <c r="N83" s="38">
        <v>0.94069999999999998</v>
      </c>
      <c r="O83" s="38">
        <v>6.7100000000000005E-4</v>
      </c>
      <c r="P83" s="61">
        <v>1</v>
      </c>
      <c r="Q83" s="38">
        <v>91</v>
      </c>
      <c r="R83" s="38"/>
      <c r="S83" s="38" t="s">
        <v>23</v>
      </c>
      <c r="T83" s="38" t="s">
        <v>23</v>
      </c>
      <c r="U83" s="61" t="s">
        <v>23</v>
      </c>
      <c r="V83" s="38" t="s">
        <v>23</v>
      </c>
      <c r="W83" s="38"/>
      <c r="Y83" s="2"/>
      <c r="Z83" s="2"/>
    </row>
    <row r="84" spans="1:26" x14ac:dyDescent="0.25">
      <c r="A84" s="37" t="s">
        <v>14</v>
      </c>
      <c r="B84" s="38" t="s">
        <v>61</v>
      </c>
      <c r="C84" s="38" t="s">
        <v>62</v>
      </c>
      <c r="D84" s="38" t="s">
        <v>58</v>
      </c>
      <c r="E84" s="38">
        <v>20122</v>
      </c>
      <c r="F84" s="61">
        <v>585</v>
      </c>
      <c r="G84" s="38">
        <v>101968</v>
      </c>
      <c r="H84" s="61">
        <v>6.3045000000000004E-2</v>
      </c>
      <c r="I84" s="38">
        <v>5.8138000000000002E-2</v>
      </c>
      <c r="J84" s="38">
        <v>6.837E-2</v>
      </c>
      <c r="K84" s="38">
        <v>0</v>
      </c>
      <c r="L84" s="38">
        <v>0.8891</v>
      </c>
      <c r="M84" s="38">
        <v>0.81699999999999995</v>
      </c>
      <c r="N84" s="38">
        <v>0.96750000000000003</v>
      </c>
      <c r="O84" s="38">
        <v>6.4120000000000002E-3</v>
      </c>
      <c r="P84" s="61">
        <v>1</v>
      </c>
      <c r="Q84" s="38">
        <v>91</v>
      </c>
      <c r="R84" s="38"/>
      <c r="S84" s="38" t="s">
        <v>23</v>
      </c>
      <c r="T84" s="38" t="s">
        <v>23</v>
      </c>
      <c r="U84" s="61" t="s">
        <v>23</v>
      </c>
      <c r="V84" s="38" t="s">
        <v>23</v>
      </c>
      <c r="W84" s="38"/>
      <c r="Y84" s="2"/>
      <c r="Z84" s="2"/>
    </row>
    <row r="85" spans="1:26" x14ac:dyDescent="0.25">
      <c r="A85" s="37" t="s">
        <v>14</v>
      </c>
      <c r="B85" s="38" t="s">
        <v>61</v>
      </c>
      <c r="C85" s="38" t="s">
        <v>62</v>
      </c>
      <c r="D85" s="38" t="s">
        <v>58</v>
      </c>
      <c r="E85" s="38">
        <v>20123</v>
      </c>
      <c r="F85" s="61">
        <v>545</v>
      </c>
      <c r="G85" s="38">
        <v>101627</v>
      </c>
      <c r="H85" s="61">
        <v>5.8291000000000003E-2</v>
      </c>
      <c r="I85" s="38">
        <v>5.3596999999999999E-2</v>
      </c>
      <c r="J85" s="38">
        <v>6.3399999999999998E-2</v>
      </c>
      <c r="K85" s="38">
        <v>0</v>
      </c>
      <c r="L85" s="38">
        <v>0.89129999999999998</v>
      </c>
      <c r="M85" s="38">
        <v>0.81659999999999999</v>
      </c>
      <c r="N85" s="38">
        <v>0.97289999999999999</v>
      </c>
      <c r="O85" s="38">
        <v>1.0009000000000001E-2</v>
      </c>
      <c r="P85" s="61"/>
      <c r="Q85" s="38">
        <v>92</v>
      </c>
      <c r="R85" s="38"/>
      <c r="S85" s="38" t="s">
        <v>23</v>
      </c>
      <c r="T85" s="38" t="s">
        <v>23</v>
      </c>
      <c r="U85" s="61" t="s">
        <v>23</v>
      </c>
      <c r="V85" s="38" t="s">
        <v>23</v>
      </c>
      <c r="W85" s="38"/>
      <c r="Y85" s="2"/>
      <c r="Z85" s="2"/>
    </row>
    <row r="86" spans="1:26" x14ac:dyDescent="0.25">
      <c r="A86" s="37" t="s">
        <v>14</v>
      </c>
      <c r="B86" s="38" t="s">
        <v>61</v>
      </c>
      <c r="C86" s="38" t="s">
        <v>62</v>
      </c>
      <c r="D86" s="38" t="s">
        <v>58</v>
      </c>
      <c r="E86" s="38">
        <v>20124</v>
      </c>
      <c r="F86" s="61">
        <v>574</v>
      </c>
      <c r="G86" s="38">
        <v>102787</v>
      </c>
      <c r="H86" s="61">
        <v>6.0699999999999997E-2</v>
      </c>
      <c r="I86" s="38">
        <v>5.5932000000000003E-2</v>
      </c>
      <c r="J86" s="38">
        <v>6.5869999999999998E-2</v>
      </c>
      <c r="K86" s="38">
        <v>0</v>
      </c>
      <c r="L86" s="38">
        <v>0.89019999999999999</v>
      </c>
      <c r="M86" s="38">
        <v>0.81740000000000002</v>
      </c>
      <c r="N86" s="38">
        <v>0.96950000000000003</v>
      </c>
      <c r="O86" s="38">
        <v>7.5729999999999999E-3</v>
      </c>
      <c r="P86" s="61">
        <v>1</v>
      </c>
      <c r="Q86" s="38">
        <v>92</v>
      </c>
      <c r="R86" s="38"/>
      <c r="S86" s="38" t="s">
        <v>23</v>
      </c>
      <c r="T86" s="38" t="s">
        <v>23</v>
      </c>
      <c r="U86" s="61" t="s">
        <v>23</v>
      </c>
      <c r="V86" s="38" t="s">
        <v>23</v>
      </c>
      <c r="W86" s="38"/>
      <c r="Y86" s="2"/>
      <c r="Z86" s="2"/>
    </row>
    <row r="87" spans="1:26" x14ac:dyDescent="0.25">
      <c r="A87" s="37" t="s">
        <v>14</v>
      </c>
      <c r="B87" s="38" t="s">
        <v>61</v>
      </c>
      <c r="C87" s="38" t="s">
        <v>62</v>
      </c>
      <c r="D87" s="38" t="s">
        <v>58</v>
      </c>
      <c r="E87" s="38">
        <v>20131</v>
      </c>
      <c r="F87" s="61">
        <v>557</v>
      </c>
      <c r="G87" s="38">
        <v>102648</v>
      </c>
      <c r="H87" s="61">
        <v>6.0291999999999998E-2</v>
      </c>
      <c r="I87" s="38">
        <v>5.5488000000000003E-2</v>
      </c>
      <c r="J87" s="38">
        <v>6.5509999999999999E-2</v>
      </c>
      <c r="K87" s="38">
        <v>0</v>
      </c>
      <c r="L87" s="38">
        <v>0.95740000000000003</v>
      </c>
      <c r="M87" s="38">
        <v>0.87770000000000004</v>
      </c>
      <c r="N87" s="38">
        <v>1.0443</v>
      </c>
      <c r="O87" s="38">
        <v>0.32592199999999999</v>
      </c>
      <c r="P87" s="61"/>
      <c r="Q87" s="38">
        <v>90</v>
      </c>
      <c r="R87" s="38"/>
      <c r="S87" s="38" t="s">
        <v>23</v>
      </c>
      <c r="T87" s="38" t="s">
        <v>23</v>
      </c>
      <c r="U87" s="61" t="s">
        <v>23</v>
      </c>
      <c r="V87" s="38" t="s">
        <v>23</v>
      </c>
      <c r="W87" s="38"/>
      <c r="Y87" s="2"/>
      <c r="Z87" s="2"/>
    </row>
    <row r="88" spans="1:26" x14ac:dyDescent="0.25">
      <c r="A88" s="37" t="s">
        <v>14</v>
      </c>
      <c r="B88" s="38" t="s">
        <v>61</v>
      </c>
      <c r="C88" s="38" t="s">
        <v>62</v>
      </c>
      <c r="D88" s="38" t="s">
        <v>58</v>
      </c>
      <c r="E88" s="38">
        <v>20132</v>
      </c>
      <c r="F88" s="61">
        <v>573</v>
      </c>
      <c r="G88" s="38">
        <v>103682</v>
      </c>
      <c r="H88" s="61">
        <v>6.0731E-2</v>
      </c>
      <c r="I88" s="38">
        <v>5.5955999999999999E-2</v>
      </c>
      <c r="J88" s="38">
        <v>6.5909999999999996E-2</v>
      </c>
      <c r="K88" s="38">
        <v>0</v>
      </c>
      <c r="L88" s="38">
        <v>0.95079999999999998</v>
      </c>
      <c r="M88" s="38">
        <v>0.87280000000000002</v>
      </c>
      <c r="N88" s="38">
        <v>1.0358000000000001</v>
      </c>
      <c r="O88" s="38">
        <v>0.24842800000000001</v>
      </c>
      <c r="P88" s="61"/>
      <c r="Q88" s="38">
        <v>91</v>
      </c>
      <c r="R88" s="38"/>
      <c r="S88" s="38" t="s">
        <v>23</v>
      </c>
      <c r="T88" s="38" t="s">
        <v>23</v>
      </c>
      <c r="U88" s="61" t="s">
        <v>23</v>
      </c>
      <c r="V88" s="38" t="s">
        <v>23</v>
      </c>
      <c r="W88" s="38"/>
      <c r="Y88" s="2"/>
      <c r="Z88" s="2"/>
    </row>
    <row r="89" spans="1:26" x14ac:dyDescent="0.25">
      <c r="A89" s="37" t="s">
        <v>14</v>
      </c>
      <c r="B89" s="38" t="s">
        <v>61</v>
      </c>
      <c r="C89" s="38" t="s">
        <v>62</v>
      </c>
      <c r="D89" s="38" t="s">
        <v>58</v>
      </c>
      <c r="E89" s="38">
        <v>20133</v>
      </c>
      <c r="F89" s="61">
        <v>520</v>
      </c>
      <c r="G89" s="38">
        <v>103292</v>
      </c>
      <c r="H89" s="61">
        <v>5.4719999999999998E-2</v>
      </c>
      <c r="I89" s="38">
        <v>5.0214000000000002E-2</v>
      </c>
      <c r="J89" s="38">
        <v>5.9630000000000002E-2</v>
      </c>
      <c r="K89" s="38">
        <v>0</v>
      </c>
      <c r="L89" s="38">
        <v>0.94630000000000003</v>
      </c>
      <c r="M89" s="38">
        <v>0.8649</v>
      </c>
      <c r="N89" s="38">
        <v>1.0351999999999999</v>
      </c>
      <c r="O89" s="38">
        <v>0.228294</v>
      </c>
      <c r="P89" s="61"/>
      <c r="Q89" s="38">
        <v>92</v>
      </c>
      <c r="R89" s="38"/>
      <c r="S89" s="38" t="s">
        <v>23</v>
      </c>
      <c r="T89" s="38" t="s">
        <v>23</v>
      </c>
      <c r="U89" s="61" t="s">
        <v>23</v>
      </c>
      <c r="V89" s="38" t="s">
        <v>23</v>
      </c>
      <c r="W89" s="38"/>
      <c r="Y89" s="2"/>
      <c r="Z89" s="2"/>
    </row>
    <row r="90" spans="1:26" x14ac:dyDescent="0.25">
      <c r="A90" s="37" t="s">
        <v>14</v>
      </c>
      <c r="B90" s="38" t="s">
        <v>61</v>
      </c>
      <c r="C90" s="38" t="s">
        <v>62</v>
      </c>
      <c r="D90" s="38" t="s">
        <v>58</v>
      </c>
      <c r="E90" s="38">
        <v>20134</v>
      </c>
      <c r="F90" s="61">
        <v>596</v>
      </c>
      <c r="G90" s="38">
        <v>104185</v>
      </c>
      <c r="H90" s="61">
        <v>6.2179999999999999E-2</v>
      </c>
      <c r="I90" s="38">
        <v>5.7383000000000003E-2</v>
      </c>
      <c r="J90" s="38">
        <v>6.7379999999999995E-2</v>
      </c>
      <c r="K90" s="38">
        <v>0</v>
      </c>
      <c r="L90" s="38">
        <v>1.0189999999999999</v>
      </c>
      <c r="M90" s="38">
        <v>0.93669999999999998</v>
      </c>
      <c r="N90" s="38">
        <v>1.1086</v>
      </c>
      <c r="O90" s="38">
        <v>0.66106399999999998</v>
      </c>
      <c r="P90" s="61"/>
      <c r="Q90" s="38">
        <v>92</v>
      </c>
      <c r="R90" s="38"/>
      <c r="S90" s="38" t="s">
        <v>23</v>
      </c>
      <c r="T90" s="38" t="s">
        <v>23</v>
      </c>
      <c r="U90" s="61" t="s">
        <v>23</v>
      </c>
      <c r="V90" s="38" t="s">
        <v>23</v>
      </c>
      <c r="W90" s="38"/>
      <c r="Y90" s="2"/>
      <c r="Z90" s="2"/>
    </row>
    <row r="91" spans="1:26" x14ac:dyDescent="0.25">
      <c r="A91" s="37" t="s">
        <v>14</v>
      </c>
      <c r="B91" s="38" t="s">
        <v>61</v>
      </c>
      <c r="C91" s="38" t="s">
        <v>62</v>
      </c>
      <c r="D91" s="38" t="s">
        <v>58</v>
      </c>
      <c r="E91" s="38">
        <v>20141</v>
      </c>
      <c r="F91" s="61">
        <v>591</v>
      </c>
      <c r="G91" s="38">
        <v>103923</v>
      </c>
      <c r="H91" s="61">
        <v>6.3187999999999994E-2</v>
      </c>
      <c r="I91" s="38">
        <v>5.8292999999999998E-2</v>
      </c>
      <c r="J91" s="38">
        <v>6.8489999999999995E-2</v>
      </c>
      <c r="K91" s="38">
        <v>0</v>
      </c>
      <c r="L91" s="38">
        <v>0.9768</v>
      </c>
      <c r="M91" s="38">
        <v>0.89770000000000005</v>
      </c>
      <c r="N91" s="38">
        <v>1.0628</v>
      </c>
      <c r="O91" s="38">
        <v>0.58568600000000004</v>
      </c>
      <c r="P91" s="61"/>
      <c r="Q91" s="38">
        <v>90</v>
      </c>
      <c r="R91" s="38"/>
      <c r="S91" s="38" t="s">
        <v>23</v>
      </c>
      <c r="T91" s="38" t="s">
        <v>23</v>
      </c>
      <c r="U91" s="61" t="s">
        <v>23</v>
      </c>
      <c r="V91" s="38" t="s">
        <v>23</v>
      </c>
      <c r="W91" s="38"/>
      <c r="Y91" s="2"/>
      <c r="Z91" s="2"/>
    </row>
    <row r="92" spans="1:26" x14ac:dyDescent="0.25">
      <c r="A92" s="37" t="s">
        <v>14</v>
      </c>
      <c r="B92" s="38" t="s">
        <v>61</v>
      </c>
      <c r="C92" s="38" t="s">
        <v>62</v>
      </c>
      <c r="D92" s="38" t="s">
        <v>58</v>
      </c>
      <c r="E92" s="38">
        <v>20142</v>
      </c>
      <c r="F92" s="61">
        <v>617</v>
      </c>
      <c r="G92" s="38">
        <v>104611</v>
      </c>
      <c r="H92" s="61">
        <v>6.4813999999999997E-2</v>
      </c>
      <c r="I92" s="38">
        <v>5.9895999999999998E-2</v>
      </c>
      <c r="J92" s="38">
        <v>7.0129999999999998E-2</v>
      </c>
      <c r="K92" s="38">
        <v>0</v>
      </c>
      <c r="L92" s="38">
        <v>1.0606</v>
      </c>
      <c r="M92" s="38">
        <v>0.97619999999999996</v>
      </c>
      <c r="N92" s="38">
        <v>1.1523000000000001</v>
      </c>
      <c r="O92" s="38">
        <v>0.164049</v>
      </c>
      <c r="P92" s="61"/>
      <c r="Q92" s="38">
        <v>91</v>
      </c>
      <c r="R92" s="38"/>
      <c r="S92" s="38" t="s">
        <v>23</v>
      </c>
      <c r="T92" s="38" t="s">
        <v>23</v>
      </c>
      <c r="U92" s="61" t="s">
        <v>23</v>
      </c>
      <c r="V92" s="38" t="s">
        <v>23</v>
      </c>
      <c r="W92" s="38"/>
      <c r="Y92" s="2"/>
      <c r="Z92" s="2"/>
    </row>
    <row r="93" spans="1:26" x14ac:dyDescent="0.25">
      <c r="A93" s="37" t="s">
        <v>14</v>
      </c>
      <c r="B93" s="38" t="s">
        <v>61</v>
      </c>
      <c r="C93" s="38" t="s">
        <v>62</v>
      </c>
      <c r="D93" s="38" t="s">
        <v>58</v>
      </c>
      <c r="E93" s="38">
        <v>20143</v>
      </c>
      <c r="F93" s="61">
        <v>556</v>
      </c>
      <c r="G93" s="38">
        <v>104268</v>
      </c>
      <c r="H93" s="61">
        <v>5.7960999999999999E-2</v>
      </c>
      <c r="I93" s="38">
        <v>5.3338000000000003E-2</v>
      </c>
      <c r="J93" s="38">
        <v>6.2979999999999994E-2</v>
      </c>
      <c r="K93" s="38">
        <v>0</v>
      </c>
      <c r="L93" s="38">
        <v>1.0011000000000001</v>
      </c>
      <c r="M93" s="38">
        <v>0.91749999999999998</v>
      </c>
      <c r="N93" s="38">
        <v>1.0922000000000001</v>
      </c>
      <c r="O93" s="38">
        <v>0.98090599999999994</v>
      </c>
      <c r="P93" s="61"/>
      <c r="Q93" s="38">
        <v>92</v>
      </c>
      <c r="R93" s="38"/>
      <c r="S93" s="38" t="s">
        <v>23</v>
      </c>
      <c r="T93" s="38" t="s">
        <v>23</v>
      </c>
      <c r="U93" s="61" t="s">
        <v>23</v>
      </c>
      <c r="V93" s="38" t="s">
        <v>23</v>
      </c>
      <c r="W93" s="38"/>
      <c r="Y93" s="2"/>
      <c r="Z93" s="2"/>
    </row>
    <row r="94" spans="1:26" x14ac:dyDescent="0.25">
      <c r="A94" s="37" t="s">
        <v>14</v>
      </c>
      <c r="B94" s="38" t="s">
        <v>61</v>
      </c>
      <c r="C94" s="38" t="s">
        <v>62</v>
      </c>
      <c r="D94" s="38" t="s">
        <v>58</v>
      </c>
      <c r="E94" s="38">
        <v>20144</v>
      </c>
      <c r="F94" s="61">
        <v>598</v>
      </c>
      <c r="G94" s="38">
        <v>105040</v>
      </c>
      <c r="H94" s="61">
        <v>6.1880999999999999E-2</v>
      </c>
      <c r="I94" s="38">
        <v>5.7114999999999999E-2</v>
      </c>
      <c r="J94" s="38">
        <v>6.7049999999999998E-2</v>
      </c>
      <c r="K94" s="38">
        <v>0</v>
      </c>
      <c r="L94" s="38">
        <v>1.0318000000000001</v>
      </c>
      <c r="M94" s="38">
        <v>0.9486</v>
      </c>
      <c r="N94" s="38">
        <v>1.1224000000000001</v>
      </c>
      <c r="O94" s="38">
        <v>0.46519899999999997</v>
      </c>
      <c r="P94" s="61"/>
      <c r="Q94" s="38">
        <v>92</v>
      </c>
      <c r="R94" s="38"/>
      <c r="S94" s="38" t="s">
        <v>23</v>
      </c>
      <c r="T94" s="38" t="s">
        <v>23</v>
      </c>
      <c r="U94" s="61" t="s">
        <v>23</v>
      </c>
      <c r="V94" s="38" t="s">
        <v>23</v>
      </c>
      <c r="W94" s="38"/>
      <c r="Y94" s="2"/>
      <c r="Z94" s="2"/>
    </row>
    <row r="95" spans="1:26" x14ac:dyDescent="0.25">
      <c r="A95" s="37" t="s">
        <v>14</v>
      </c>
      <c r="B95" s="38" t="s">
        <v>61</v>
      </c>
      <c r="C95" s="38" t="s">
        <v>62</v>
      </c>
      <c r="D95" s="38" t="s">
        <v>58</v>
      </c>
      <c r="E95" s="38">
        <v>20151</v>
      </c>
      <c r="F95" s="61">
        <v>675</v>
      </c>
      <c r="G95" s="38">
        <v>104490</v>
      </c>
      <c r="H95" s="61">
        <v>7.1776999999999994E-2</v>
      </c>
      <c r="I95" s="38">
        <v>6.6561999999999996E-2</v>
      </c>
      <c r="J95" s="38">
        <v>7.7399999999999997E-2</v>
      </c>
      <c r="K95" s="38">
        <v>0</v>
      </c>
      <c r="L95" s="38">
        <v>1.0938000000000001</v>
      </c>
      <c r="M95" s="38">
        <v>1.0103</v>
      </c>
      <c r="N95" s="38">
        <v>1.1840999999999999</v>
      </c>
      <c r="O95" s="38">
        <v>2.6911000000000001E-2</v>
      </c>
      <c r="P95" s="61"/>
      <c r="Q95" s="38">
        <v>90</v>
      </c>
      <c r="R95" s="38"/>
      <c r="S95" s="38" t="s">
        <v>23</v>
      </c>
      <c r="T95" s="38" t="s">
        <v>23</v>
      </c>
      <c r="U95" s="61" t="s">
        <v>23</v>
      </c>
      <c r="V95" s="38" t="s">
        <v>23</v>
      </c>
      <c r="W95" s="38"/>
      <c r="Y95" s="2"/>
      <c r="Z95" s="2"/>
    </row>
    <row r="96" spans="1:26" x14ac:dyDescent="0.25">
      <c r="A96" s="37" t="s">
        <v>14</v>
      </c>
      <c r="B96" s="38" t="s">
        <v>61</v>
      </c>
      <c r="C96" s="38" t="s">
        <v>62</v>
      </c>
      <c r="D96" s="38" t="s">
        <v>58</v>
      </c>
      <c r="E96" s="38">
        <v>20152</v>
      </c>
      <c r="F96" s="61">
        <v>692</v>
      </c>
      <c r="G96" s="38">
        <v>105034</v>
      </c>
      <c r="H96" s="61">
        <v>7.2399000000000005E-2</v>
      </c>
      <c r="I96" s="38">
        <v>6.7200999999999997E-2</v>
      </c>
      <c r="J96" s="38">
        <v>7.8E-2</v>
      </c>
      <c r="K96" s="38">
        <v>0</v>
      </c>
      <c r="L96" s="38">
        <v>1.1909000000000001</v>
      </c>
      <c r="M96" s="38">
        <v>1.1007</v>
      </c>
      <c r="N96" s="38">
        <v>1.2884</v>
      </c>
      <c r="O96" s="38">
        <v>1.4E-5</v>
      </c>
      <c r="P96" s="61">
        <v>1</v>
      </c>
      <c r="Q96" s="38">
        <v>91</v>
      </c>
      <c r="R96" s="38"/>
      <c r="S96" s="38" t="s">
        <v>23</v>
      </c>
      <c r="T96" s="38" t="s">
        <v>23</v>
      </c>
      <c r="U96" s="61" t="s">
        <v>23</v>
      </c>
      <c r="V96" s="38" t="s">
        <v>23</v>
      </c>
      <c r="W96" s="38"/>
      <c r="Y96" s="2"/>
      <c r="Z96" s="2"/>
    </row>
    <row r="97" spans="1:26" x14ac:dyDescent="0.25">
      <c r="A97" s="37" t="s">
        <v>14</v>
      </c>
      <c r="B97" s="38" t="s">
        <v>61</v>
      </c>
      <c r="C97" s="38" t="s">
        <v>62</v>
      </c>
      <c r="D97" s="38" t="s">
        <v>58</v>
      </c>
      <c r="E97" s="38">
        <v>20153</v>
      </c>
      <c r="F97" s="61">
        <v>618</v>
      </c>
      <c r="G97" s="38">
        <v>104612</v>
      </c>
      <c r="H97" s="61">
        <v>6.4212000000000005E-2</v>
      </c>
      <c r="I97" s="38">
        <v>5.9344000000000001E-2</v>
      </c>
      <c r="J97" s="38">
        <v>6.948E-2</v>
      </c>
      <c r="K97" s="38">
        <v>0</v>
      </c>
      <c r="L97" s="38">
        <v>1.0852999999999999</v>
      </c>
      <c r="M97" s="38">
        <v>0.99890000000000001</v>
      </c>
      <c r="N97" s="38">
        <v>1.1791</v>
      </c>
      <c r="O97" s="38">
        <v>5.3003000000000002E-2</v>
      </c>
      <c r="P97" s="61"/>
      <c r="Q97" s="38">
        <v>92</v>
      </c>
      <c r="R97" s="38"/>
      <c r="S97" s="38" t="s">
        <v>23</v>
      </c>
      <c r="T97" s="38" t="s">
        <v>23</v>
      </c>
      <c r="U97" s="61" t="s">
        <v>23</v>
      </c>
      <c r="V97" s="38" t="s">
        <v>23</v>
      </c>
      <c r="W97" s="38"/>
      <c r="Y97" s="2"/>
      <c r="Z97" s="2"/>
    </row>
    <row r="98" spans="1:26" x14ac:dyDescent="0.25">
      <c r="A98" s="37" t="s">
        <v>14</v>
      </c>
      <c r="B98" s="38" t="s">
        <v>61</v>
      </c>
      <c r="C98" s="38" t="s">
        <v>62</v>
      </c>
      <c r="D98" s="38" t="s">
        <v>58</v>
      </c>
      <c r="E98" s="38">
        <v>20154</v>
      </c>
      <c r="F98" s="61">
        <v>695</v>
      </c>
      <c r="G98" s="38">
        <v>105414</v>
      </c>
      <c r="H98" s="61">
        <v>7.1664000000000005E-2</v>
      </c>
      <c r="I98" s="38">
        <v>6.6529000000000005E-2</v>
      </c>
      <c r="J98" s="38">
        <v>7.7189999999999995E-2</v>
      </c>
      <c r="K98" s="38">
        <v>0</v>
      </c>
      <c r="L98" s="38">
        <v>1.1748000000000001</v>
      </c>
      <c r="M98" s="38">
        <v>1.0861000000000001</v>
      </c>
      <c r="N98" s="38">
        <v>1.2706999999999999</v>
      </c>
      <c r="O98" s="38">
        <v>5.8E-5</v>
      </c>
      <c r="P98" s="61">
        <v>1</v>
      </c>
      <c r="Q98" s="38">
        <v>92</v>
      </c>
      <c r="R98" s="38"/>
      <c r="S98" s="38" t="s">
        <v>23</v>
      </c>
      <c r="T98" s="38" t="s">
        <v>23</v>
      </c>
      <c r="U98" s="61" t="s">
        <v>23</v>
      </c>
      <c r="V98" s="38" t="s">
        <v>23</v>
      </c>
      <c r="W98" s="38"/>
      <c r="Y98" s="2"/>
      <c r="Z98" s="2"/>
    </row>
    <row r="99" spans="1:26" x14ac:dyDescent="0.25">
      <c r="A99" s="37" t="s">
        <v>14</v>
      </c>
      <c r="B99" s="38" t="s">
        <v>61</v>
      </c>
      <c r="C99" s="38" t="s">
        <v>62</v>
      </c>
      <c r="D99" s="38" t="s">
        <v>58</v>
      </c>
      <c r="E99" s="38">
        <v>20161</v>
      </c>
      <c r="F99" s="61">
        <v>699</v>
      </c>
      <c r="G99" s="38">
        <v>105068</v>
      </c>
      <c r="H99" s="61">
        <v>7.3108000000000006E-2</v>
      </c>
      <c r="I99" s="38">
        <v>6.7884E-2</v>
      </c>
      <c r="J99" s="38">
        <v>7.8729999999999994E-2</v>
      </c>
      <c r="K99" s="38">
        <v>0</v>
      </c>
      <c r="L99" s="38">
        <v>1.1543000000000001</v>
      </c>
      <c r="M99" s="38">
        <v>1.0674999999999999</v>
      </c>
      <c r="N99" s="38">
        <v>1.2482</v>
      </c>
      <c r="O99" s="38">
        <v>3.2200000000000002E-4</v>
      </c>
      <c r="P99" s="61">
        <v>1</v>
      </c>
      <c r="Q99" s="38">
        <v>91</v>
      </c>
      <c r="R99" s="38"/>
      <c r="S99" s="38">
        <v>1.4876</v>
      </c>
      <c r="T99" s="38">
        <v>1.32</v>
      </c>
      <c r="U99" s="61">
        <v>1.6763999999999999</v>
      </c>
      <c r="V99" s="38">
        <v>0</v>
      </c>
      <c r="W99" s="38" t="s">
        <v>46</v>
      </c>
      <c r="Y99" s="2"/>
      <c r="Z99" s="2"/>
    </row>
    <row r="100" spans="1:26" x14ac:dyDescent="0.25">
      <c r="A100" s="37" t="s">
        <v>14</v>
      </c>
      <c r="B100" s="38" t="s">
        <v>61</v>
      </c>
      <c r="C100" s="38" t="s">
        <v>62</v>
      </c>
      <c r="D100" s="38" t="s">
        <v>58</v>
      </c>
      <c r="E100" s="38">
        <v>20162</v>
      </c>
      <c r="F100" s="61">
        <v>689</v>
      </c>
      <c r="G100" s="38">
        <v>105682</v>
      </c>
      <c r="H100" s="61">
        <v>7.1643999999999999E-2</v>
      </c>
      <c r="I100" s="38">
        <v>6.6489000000000006E-2</v>
      </c>
      <c r="J100" s="38">
        <v>7.7200000000000005E-2</v>
      </c>
      <c r="K100" s="38">
        <v>0</v>
      </c>
      <c r="L100" s="38">
        <v>1.1573</v>
      </c>
      <c r="M100" s="38">
        <v>1.0697000000000001</v>
      </c>
      <c r="N100" s="38">
        <v>1.2522</v>
      </c>
      <c r="O100" s="38">
        <v>2.7700000000000001E-4</v>
      </c>
      <c r="P100" s="61">
        <v>1</v>
      </c>
      <c r="Q100" s="38">
        <v>91</v>
      </c>
      <c r="R100" s="38"/>
      <c r="S100" s="38">
        <v>1.0216000000000001</v>
      </c>
      <c r="T100" s="38">
        <v>0.91710000000000003</v>
      </c>
      <c r="U100" s="61">
        <v>1.1378999999999999</v>
      </c>
      <c r="V100" s="38">
        <v>0.698376</v>
      </c>
      <c r="W100" s="38"/>
      <c r="Y100" s="2"/>
      <c r="Z100" s="2"/>
    </row>
    <row r="101" spans="1:26" x14ac:dyDescent="0.25">
      <c r="A101" s="37" t="s">
        <v>14</v>
      </c>
      <c r="B101" s="38" t="s">
        <v>61</v>
      </c>
      <c r="C101" s="38" t="s">
        <v>62</v>
      </c>
      <c r="D101" s="38" t="s">
        <v>58</v>
      </c>
      <c r="E101" s="38">
        <v>20163</v>
      </c>
      <c r="F101" s="61">
        <v>657</v>
      </c>
      <c r="G101" s="38">
        <v>105340</v>
      </c>
      <c r="H101" s="61">
        <v>6.7793000000000006E-2</v>
      </c>
      <c r="I101" s="38">
        <v>6.2801999999999997E-2</v>
      </c>
      <c r="J101" s="38">
        <v>7.3179999999999995E-2</v>
      </c>
      <c r="K101" s="38">
        <v>0</v>
      </c>
      <c r="L101" s="38">
        <v>1.2060999999999999</v>
      </c>
      <c r="M101" s="38">
        <v>1.1124000000000001</v>
      </c>
      <c r="N101" s="38">
        <v>1.3076000000000001</v>
      </c>
      <c r="O101" s="38">
        <v>6.0000000000000002E-6</v>
      </c>
      <c r="P101" s="61">
        <v>1</v>
      </c>
      <c r="Q101" s="38">
        <v>92</v>
      </c>
      <c r="R101" s="38"/>
      <c r="S101" s="38">
        <v>1.1207</v>
      </c>
      <c r="T101" s="38">
        <v>1.0007999999999999</v>
      </c>
      <c r="U101" s="61">
        <v>1.2549999999999999</v>
      </c>
      <c r="V101" s="38">
        <v>4.8350999999999998E-2</v>
      </c>
      <c r="W101" s="38" t="s">
        <v>46</v>
      </c>
      <c r="Y101" s="2"/>
      <c r="Z101" s="2"/>
    </row>
    <row r="102" spans="1:26" x14ac:dyDescent="0.25">
      <c r="A102" s="37" t="s">
        <v>14</v>
      </c>
      <c r="B102" s="38" t="s">
        <v>61</v>
      </c>
      <c r="C102" s="38" t="s">
        <v>62</v>
      </c>
      <c r="D102" s="38" t="s">
        <v>58</v>
      </c>
      <c r="E102" s="38">
        <v>20164</v>
      </c>
      <c r="F102" s="61">
        <v>708</v>
      </c>
      <c r="G102" s="38">
        <v>106082</v>
      </c>
      <c r="H102" s="61">
        <v>7.2543999999999997E-2</v>
      </c>
      <c r="I102" s="38">
        <v>6.7392999999999995E-2</v>
      </c>
      <c r="J102" s="38">
        <v>7.8090000000000007E-2</v>
      </c>
      <c r="K102" s="38">
        <v>0</v>
      </c>
      <c r="L102" s="38">
        <v>1.2541</v>
      </c>
      <c r="M102" s="38">
        <v>1.1599999999999999</v>
      </c>
      <c r="N102" s="38">
        <v>1.3559000000000001</v>
      </c>
      <c r="O102" s="38">
        <v>0</v>
      </c>
      <c r="P102" s="61">
        <v>1</v>
      </c>
      <c r="Q102" s="38">
        <v>92</v>
      </c>
      <c r="R102" s="38"/>
      <c r="S102" s="38">
        <v>1.1253</v>
      </c>
      <c r="T102" s="38">
        <v>1.0091000000000001</v>
      </c>
      <c r="U102" s="61">
        <v>1.2547999999999999</v>
      </c>
      <c r="V102" s="38">
        <v>3.3737000000000003E-2</v>
      </c>
      <c r="W102" s="38" t="s">
        <v>46</v>
      </c>
      <c r="Y102" s="2"/>
      <c r="Z102" s="2"/>
    </row>
    <row r="103" spans="1:26" x14ac:dyDescent="0.25">
      <c r="A103" s="37" t="s">
        <v>15</v>
      </c>
      <c r="B103" s="38" t="s">
        <v>61</v>
      </c>
      <c r="C103" s="38" t="s">
        <v>62</v>
      </c>
      <c r="D103" s="38" t="s">
        <v>58</v>
      </c>
      <c r="E103" s="38">
        <v>20111</v>
      </c>
      <c r="F103" s="61">
        <v>321</v>
      </c>
      <c r="G103" s="38">
        <v>51876</v>
      </c>
      <c r="H103" s="61">
        <v>6.8753999999999996E-2</v>
      </c>
      <c r="I103" s="38">
        <v>6.1629000000000003E-2</v>
      </c>
      <c r="J103" s="38">
        <v>7.6700000000000004E-2</v>
      </c>
      <c r="K103" s="38">
        <v>0</v>
      </c>
      <c r="L103" s="38">
        <v>1.1281000000000001</v>
      </c>
      <c r="M103" s="38">
        <v>1.008</v>
      </c>
      <c r="N103" s="38">
        <v>1.2625</v>
      </c>
      <c r="O103" s="38">
        <v>3.5792999999999998E-2</v>
      </c>
      <c r="P103" s="61"/>
      <c r="Q103" s="38">
        <v>90</v>
      </c>
      <c r="R103" s="38"/>
      <c r="S103" s="38" t="s">
        <v>23</v>
      </c>
      <c r="T103" s="38" t="s">
        <v>23</v>
      </c>
      <c r="U103" s="61" t="s">
        <v>23</v>
      </c>
      <c r="V103" s="38" t="s">
        <v>23</v>
      </c>
      <c r="W103" s="38"/>
      <c r="Y103" s="2"/>
      <c r="Z103" s="2"/>
    </row>
    <row r="104" spans="1:26" x14ac:dyDescent="0.25">
      <c r="A104" s="37" t="s">
        <v>15</v>
      </c>
      <c r="B104" s="38" t="s">
        <v>61</v>
      </c>
      <c r="C104" s="38" t="s">
        <v>62</v>
      </c>
      <c r="D104" s="38" t="s">
        <v>58</v>
      </c>
      <c r="E104" s="38">
        <v>20112</v>
      </c>
      <c r="F104" s="61">
        <v>411</v>
      </c>
      <c r="G104" s="38">
        <v>52306</v>
      </c>
      <c r="H104" s="61">
        <v>8.6346999999999993E-2</v>
      </c>
      <c r="I104" s="38">
        <v>7.8390000000000001E-2</v>
      </c>
      <c r="J104" s="38">
        <v>9.511E-2</v>
      </c>
      <c r="K104" s="38">
        <v>0</v>
      </c>
      <c r="L104" s="38">
        <v>1.1213</v>
      </c>
      <c r="M104" s="38">
        <v>1.0150999999999999</v>
      </c>
      <c r="N104" s="38">
        <v>1.2384999999999999</v>
      </c>
      <c r="O104" s="38">
        <v>2.4088999999999999E-2</v>
      </c>
      <c r="P104" s="61"/>
      <c r="Q104" s="38">
        <v>91</v>
      </c>
      <c r="R104" s="38"/>
      <c r="S104" s="38" t="s">
        <v>23</v>
      </c>
      <c r="T104" s="38" t="s">
        <v>23</v>
      </c>
      <c r="U104" s="61" t="s">
        <v>23</v>
      </c>
      <c r="V104" s="38" t="s">
        <v>23</v>
      </c>
      <c r="W104" s="38"/>
      <c r="Y104" s="2"/>
      <c r="Z104" s="2"/>
    </row>
    <row r="105" spans="1:26" x14ac:dyDescent="0.25">
      <c r="A105" s="37" t="s">
        <v>15</v>
      </c>
      <c r="B105" s="38" t="s">
        <v>61</v>
      </c>
      <c r="C105" s="38" t="s">
        <v>62</v>
      </c>
      <c r="D105" s="38" t="s">
        <v>58</v>
      </c>
      <c r="E105" s="38">
        <v>20113</v>
      </c>
      <c r="F105" s="61">
        <v>413</v>
      </c>
      <c r="G105" s="38">
        <v>52145</v>
      </c>
      <c r="H105" s="61">
        <v>8.6088999999999999E-2</v>
      </c>
      <c r="I105" s="38">
        <v>7.8173999999999993E-2</v>
      </c>
      <c r="J105" s="38">
        <v>9.4810000000000005E-2</v>
      </c>
      <c r="K105" s="38">
        <v>0</v>
      </c>
      <c r="L105" s="38">
        <v>1.2445999999999999</v>
      </c>
      <c r="M105" s="38">
        <v>1.1267</v>
      </c>
      <c r="N105" s="38">
        <v>1.3748</v>
      </c>
      <c r="O105" s="38">
        <v>1.5999999999999999E-5</v>
      </c>
      <c r="P105" s="61">
        <v>1</v>
      </c>
      <c r="Q105" s="38">
        <v>92</v>
      </c>
      <c r="R105" s="38"/>
      <c r="S105" s="38" t="s">
        <v>23</v>
      </c>
      <c r="T105" s="38" t="s">
        <v>23</v>
      </c>
      <c r="U105" s="61" t="s">
        <v>23</v>
      </c>
      <c r="V105" s="38" t="s">
        <v>23</v>
      </c>
      <c r="W105" s="38"/>
      <c r="Y105" s="2"/>
      <c r="Z105" s="2"/>
    </row>
    <row r="106" spans="1:26" x14ac:dyDescent="0.25">
      <c r="A106" s="37" t="s">
        <v>15</v>
      </c>
      <c r="B106" s="38" t="s">
        <v>61</v>
      </c>
      <c r="C106" s="38" t="s">
        <v>62</v>
      </c>
      <c r="D106" s="38" t="s">
        <v>58</v>
      </c>
      <c r="E106" s="38">
        <v>20114</v>
      </c>
      <c r="F106" s="61">
        <v>459</v>
      </c>
      <c r="G106" s="38">
        <v>52462</v>
      </c>
      <c r="H106" s="61">
        <v>9.5100000000000004E-2</v>
      </c>
      <c r="I106" s="38">
        <v>8.6786000000000002E-2</v>
      </c>
      <c r="J106" s="38">
        <v>0.10421</v>
      </c>
      <c r="K106" s="38">
        <v>0</v>
      </c>
      <c r="L106" s="38">
        <v>1.2874000000000001</v>
      </c>
      <c r="M106" s="38">
        <v>1.1714</v>
      </c>
      <c r="N106" s="38">
        <v>1.415</v>
      </c>
      <c r="O106" s="38">
        <v>0</v>
      </c>
      <c r="P106" s="61">
        <v>1</v>
      </c>
      <c r="Q106" s="38">
        <v>92</v>
      </c>
      <c r="R106" s="38"/>
      <c r="S106" s="38" t="s">
        <v>23</v>
      </c>
      <c r="T106" s="38" t="s">
        <v>23</v>
      </c>
      <c r="U106" s="61" t="s">
        <v>23</v>
      </c>
      <c r="V106" s="38" t="s">
        <v>23</v>
      </c>
      <c r="W106" s="38"/>
      <c r="Y106" s="2"/>
      <c r="Z106" s="2"/>
    </row>
    <row r="107" spans="1:26" x14ac:dyDescent="0.25">
      <c r="A107" s="37" t="s">
        <v>15</v>
      </c>
      <c r="B107" s="38" t="s">
        <v>61</v>
      </c>
      <c r="C107" s="38" t="s">
        <v>62</v>
      </c>
      <c r="D107" s="38" t="s">
        <v>58</v>
      </c>
      <c r="E107" s="38">
        <v>20121</v>
      </c>
      <c r="F107" s="61">
        <v>475</v>
      </c>
      <c r="G107" s="38">
        <v>52531</v>
      </c>
      <c r="H107" s="61">
        <v>9.9365999999999996E-2</v>
      </c>
      <c r="I107" s="38">
        <v>9.0819999999999998E-2</v>
      </c>
      <c r="J107" s="38">
        <v>0.10872</v>
      </c>
      <c r="K107" s="38">
        <v>0</v>
      </c>
      <c r="L107" s="38">
        <v>1.3001</v>
      </c>
      <c r="M107" s="38">
        <v>1.1848000000000001</v>
      </c>
      <c r="N107" s="38">
        <v>1.4267000000000001</v>
      </c>
      <c r="O107" s="38">
        <v>0</v>
      </c>
      <c r="P107" s="61">
        <v>1</v>
      </c>
      <c r="Q107" s="38">
        <v>91</v>
      </c>
      <c r="R107" s="38"/>
      <c r="S107" s="38" t="s">
        <v>23</v>
      </c>
      <c r="T107" s="38" t="s">
        <v>23</v>
      </c>
      <c r="U107" s="61" t="s">
        <v>23</v>
      </c>
      <c r="V107" s="38" t="s">
        <v>23</v>
      </c>
      <c r="W107" s="38"/>
      <c r="Y107" s="2"/>
      <c r="Z107" s="2"/>
    </row>
    <row r="108" spans="1:26" x14ac:dyDescent="0.25">
      <c r="A108" s="37" t="s">
        <v>15</v>
      </c>
      <c r="B108" s="38" t="s">
        <v>61</v>
      </c>
      <c r="C108" s="38" t="s">
        <v>62</v>
      </c>
      <c r="D108" s="38" t="s">
        <v>58</v>
      </c>
      <c r="E108" s="38">
        <v>20122</v>
      </c>
      <c r="F108" s="61">
        <v>371</v>
      </c>
      <c r="G108" s="38">
        <v>52808</v>
      </c>
      <c r="H108" s="61">
        <v>7.7202999999999994E-2</v>
      </c>
      <c r="I108" s="38">
        <v>6.9733000000000003E-2</v>
      </c>
      <c r="J108" s="38">
        <v>8.5470000000000004E-2</v>
      </c>
      <c r="K108" s="38">
        <v>0</v>
      </c>
      <c r="L108" s="38">
        <v>1.0887</v>
      </c>
      <c r="M108" s="38">
        <v>0.98070000000000002</v>
      </c>
      <c r="N108" s="38">
        <v>1.2087000000000001</v>
      </c>
      <c r="O108" s="38">
        <v>0.110973</v>
      </c>
      <c r="P108" s="61"/>
      <c r="Q108" s="38">
        <v>91</v>
      </c>
      <c r="R108" s="38"/>
      <c r="S108" s="38" t="s">
        <v>23</v>
      </c>
      <c r="T108" s="38" t="s">
        <v>23</v>
      </c>
      <c r="U108" s="61" t="s">
        <v>23</v>
      </c>
      <c r="V108" s="38" t="s">
        <v>23</v>
      </c>
      <c r="W108" s="38"/>
      <c r="Y108" s="2"/>
      <c r="Z108" s="2"/>
    </row>
    <row r="109" spans="1:26" x14ac:dyDescent="0.25">
      <c r="A109" s="37" t="s">
        <v>15</v>
      </c>
      <c r="B109" s="38" t="s">
        <v>61</v>
      </c>
      <c r="C109" s="38" t="s">
        <v>62</v>
      </c>
      <c r="D109" s="38" t="s">
        <v>58</v>
      </c>
      <c r="E109" s="38">
        <v>20123</v>
      </c>
      <c r="F109" s="61">
        <v>340</v>
      </c>
      <c r="G109" s="38">
        <v>52689</v>
      </c>
      <c r="H109" s="61">
        <v>7.0140999999999995E-2</v>
      </c>
      <c r="I109" s="38">
        <v>6.3067999999999999E-2</v>
      </c>
      <c r="J109" s="38">
        <v>7.8009999999999996E-2</v>
      </c>
      <c r="K109" s="38">
        <v>0</v>
      </c>
      <c r="L109" s="38">
        <v>1.0725</v>
      </c>
      <c r="M109" s="38">
        <v>0.96160000000000001</v>
      </c>
      <c r="N109" s="38">
        <v>1.1961999999999999</v>
      </c>
      <c r="O109" s="38">
        <v>0.209034</v>
      </c>
      <c r="P109" s="61"/>
      <c r="Q109" s="38">
        <v>92</v>
      </c>
      <c r="R109" s="38"/>
      <c r="S109" s="38" t="s">
        <v>23</v>
      </c>
      <c r="T109" s="38" t="s">
        <v>23</v>
      </c>
      <c r="U109" s="61" t="s">
        <v>23</v>
      </c>
      <c r="V109" s="38" t="s">
        <v>23</v>
      </c>
      <c r="W109" s="38"/>
      <c r="Y109" s="2"/>
      <c r="Z109" s="2"/>
    </row>
    <row r="110" spans="1:26" x14ac:dyDescent="0.25">
      <c r="A110" s="37" t="s">
        <v>15</v>
      </c>
      <c r="B110" s="38" t="s">
        <v>61</v>
      </c>
      <c r="C110" s="38" t="s">
        <v>62</v>
      </c>
      <c r="D110" s="38" t="s">
        <v>58</v>
      </c>
      <c r="E110" s="38">
        <v>20124</v>
      </c>
      <c r="F110" s="61">
        <v>360</v>
      </c>
      <c r="G110" s="38">
        <v>52926</v>
      </c>
      <c r="H110" s="61">
        <v>7.3934E-2</v>
      </c>
      <c r="I110" s="38">
        <v>6.6678000000000001E-2</v>
      </c>
      <c r="J110" s="38">
        <v>8.1979999999999997E-2</v>
      </c>
      <c r="K110" s="38">
        <v>0</v>
      </c>
      <c r="L110" s="38">
        <v>1.0843</v>
      </c>
      <c r="M110" s="38">
        <v>0.97519999999999996</v>
      </c>
      <c r="N110" s="38">
        <v>1.2057</v>
      </c>
      <c r="O110" s="38">
        <v>0.13478499999999999</v>
      </c>
      <c r="P110" s="61"/>
      <c r="Q110" s="38">
        <v>92</v>
      </c>
      <c r="R110" s="38"/>
      <c r="S110" s="38" t="s">
        <v>23</v>
      </c>
      <c r="T110" s="38" t="s">
        <v>23</v>
      </c>
      <c r="U110" s="61" t="s">
        <v>23</v>
      </c>
      <c r="V110" s="38" t="s">
        <v>23</v>
      </c>
      <c r="W110" s="38"/>
      <c r="Y110" s="2"/>
      <c r="Z110" s="2"/>
    </row>
    <row r="111" spans="1:26" x14ac:dyDescent="0.25">
      <c r="A111" s="37" t="s">
        <v>15</v>
      </c>
      <c r="B111" s="38" t="s">
        <v>61</v>
      </c>
      <c r="C111" s="38" t="s">
        <v>62</v>
      </c>
      <c r="D111" s="38" t="s">
        <v>58</v>
      </c>
      <c r="E111" s="38">
        <v>20131</v>
      </c>
      <c r="F111" s="61">
        <v>331</v>
      </c>
      <c r="G111" s="38">
        <v>53020</v>
      </c>
      <c r="H111" s="61">
        <v>6.9365999999999997E-2</v>
      </c>
      <c r="I111" s="38">
        <v>6.2281999999999997E-2</v>
      </c>
      <c r="J111" s="38">
        <v>7.7259999999999995E-2</v>
      </c>
      <c r="K111" s="38">
        <v>0</v>
      </c>
      <c r="L111" s="38">
        <v>1.1014999999999999</v>
      </c>
      <c r="M111" s="38">
        <v>0.98599999999999999</v>
      </c>
      <c r="N111" s="38">
        <v>1.2303999999999999</v>
      </c>
      <c r="O111" s="38">
        <v>8.7107000000000004E-2</v>
      </c>
      <c r="P111" s="61"/>
      <c r="Q111" s="38">
        <v>90</v>
      </c>
      <c r="R111" s="38"/>
      <c r="S111" s="38" t="s">
        <v>23</v>
      </c>
      <c r="T111" s="38" t="s">
        <v>23</v>
      </c>
      <c r="U111" s="61" t="s">
        <v>23</v>
      </c>
      <c r="V111" s="38" t="s">
        <v>23</v>
      </c>
      <c r="W111" s="38"/>
      <c r="Y111" s="2"/>
      <c r="Z111" s="2"/>
    </row>
    <row r="112" spans="1:26" x14ac:dyDescent="0.25">
      <c r="A112" s="37" t="s">
        <v>15</v>
      </c>
      <c r="B112" s="38" t="s">
        <v>61</v>
      </c>
      <c r="C112" s="38" t="s">
        <v>62</v>
      </c>
      <c r="D112" s="38" t="s">
        <v>58</v>
      </c>
      <c r="E112" s="38">
        <v>20132</v>
      </c>
      <c r="F112" s="61">
        <v>328</v>
      </c>
      <c r="G112" s="38">
        <v>53604</v>
      </c>
      <c r="H112" s="61">
        <v>6.7240999999999995E-2</v>
      </c>
      <c r="I112" s="38">
        <v>6.0344000000000002E-2</v>
      </c>
      <c r="J112" s="38">
        <v>7.4929999999999997E-2</v>
      </c>
      <c r="K112" s="38">
        <v>0</v>
      </c>
      <c r="L112" s="38">
        <v>1.0527</v>
      </c>
      <c r="M112" s="38">
        <v>0.94210000000000005</v>
      </c>
      <c r="N112" s="38">
        <v>1.1763999999999999</v>
      </c>
      <c r="O112" s="38">
        <v>0.36450900000000003</v>
      </c>
      <c r="P112" s="61"/>
      <c r="Q112" s="38">
        <v>91</v>
      </c>
      <c r="R112" s="38"/>
      <c r="S112" s="38" t="s">
        <v>23</v>
      </c>
      <c r="T112" s="38" t="s">
        <v>23</v>
      </c>
      <c r="U112" s="61" t="s">
        <v>23</v>
      </c>
      <c r="V112" s="38" t="s">
        <v>23</v>
      </c>
      <c r="W112" s="38"/>
      <c r="Y112" s="2"/>
      <c r="Z112" s="2"/>
    </row>
    <row r="113" spans="1:26" x14ac:dyDescent="0.25">
      <c r="A113" s="37" t="s">
        <v>15</v>
      </c>
      <c r="B113" s="38" t="s">
        <v>61</v>
      </c>
      <c r="C113" s="38" t="s">
        <v>62</v>
      </c>
      <c r="D113" s="38" t="s">
        <v>58</v>
      </c>
      <c r="E113" s="38">
        <v>20133</v>
      </c>
      <c r="F113" s="61">
        <v>330</v>
      </c>
      <c r="G113" s="38">
        <v>53260</v>
      </c>
      <c r="H113" s="61">
        <v>6.7348000000000005E-2</v>
      </c>
      <c r="I113" s="38">
        <v>6.046E-2</v>
      </c>
      <c r="J113" s="38">
        <v>7.5020000000000003E-2</v>
      </c>
      <c r="K113" s="38">
        <v>0</v>
      </c>
      <c r="L113" s="38">
        <v>1.1646000000000001</v>
      </c>
      <c r="M113" s="38">
        <v>1.0422</v>
      </c>
      <c r="N113" s="38">
        <v>1.3013999999999999</v>
      </c>
      <c r="O113" s="38">
        <v>7.1529999999999996E-3</v>
      </c>
      <c r="P113" s="61">
        <v>1</v>
      </c>
      <c r="Q113" s="38">
        <v>92</v>
      </c>
      <c r="R113" s="38"/>
      <c r="S113" s="38" t="s">
        <v>23</v>
      </c>
      <c r="T113" s="38" t="s">
        <v>23</v>
      </c>
      <c r="U113" s="61" t="s">
        <v>23</v>
      </c>
      <c r="V113" s="38" t="s">
        <v>23</v>
      </c>
      <c r="W113" s="38"/>
      <c r="Y113" s="2"/>
      <c r="Z113" s="2"/>
    </row>
    <row r="114" spans="1:26" x14ac:dyDescent="0.25">
      <c r="A114" s="37" t="s">
        <v>15</v>
      </c>
      <c r="B114" s="38" t="s">
        <v>61</v>
      </c>
      <c r="C114" s="38" t="s">
        <v>62</v>
      </c>
      <c r="D114" s="38" t="s">
        <v>58</v>
      </c>
      <c r="E114" s="38">
        <v>20134</v>
      </c>
      <c r="F114" s="61">
        <v>383</v>
      </c>
      <c r="G114" s="38">
        <v>53603</v>
      </c>
      <c r="H114" s="61">
        <v>7.7663999999999997E-2</v>
      </c>
      <c r="I114" s="38">
        <v>7.0263000000000006E-2</v>
      </c>
      <c r="J114" s="38">
        <v>8.5849999999999996E-2</v>
      </c>
      <c r="K114" s="38">
        <v>0</v>
      </c>
      <c r="L114" s="38">
        <v>1.2727999999999999</v>
      </c>
      <c r="M114" s="38">
        <v>1.1477999999999999</v>
      </c>
      <c r="N114" s="38">
        <v>1.4113</v>
      </c>
      <c r="O114" s="38">
        <v>5.0000000000000004E-6</v>
      </c>
      <c r="P114" s="61">
        <v>1</v>
      </c>
      <c r="Q114" s="38">
        <v>92</v>
      </c>
      <c r="R114" s="38"/>
      <c r="S114" s="38" t="s">
        <v>23</v>
      </c>
      <c r="T114" s="38" t="s">
        <v>23</v>
      </c>
      <c r="U114" s="61" t="s">
        <v>23</v>
      </c>
      <c r="V114" s="38" t="s">
        <v>23</v>
      </c>
      <c r="W114" s="38"/>
      <c r="Y114" s="2"/>
      <c r="Z114" s="2"/>
    </row>
    <row r="115" spans="1:26" x14ac:dyDescent="0.25">
      <c r="A115" s="37" t="s">
        <v>15</v>
      </c>
      <c r="B115" s="38" t="s">
        <v>61</v>
      </c>
      <c r="C115" s="38" t="s">
        <v>62</v>
      </c>
      <c r="D115" s="38" t="s">
        <v>58</v>
      </c>
      <c r="E115" s="38">
        <v>20141</v>
      </c>
      <c r="F115" s="61">
        <v>424</v>
      </c>
      <c r="G115" s="38">
        <v>53665</v>
      </c>
      <c r="H115" s="61">
        <v>8.7787000000000004E-2</v>
      </c>
      <c r="I115" s="38">
        <v>7.9816999999999999E-2</v>
      </c>
      <c r="J115" s="38">
        <v>9.6549999999999997E-2</v>
      </c>
      <c r="K115" s="38">
        <v>0</v>
      </c>
      <c r="L115" s="38">
        <v>1.3571</v>
      </c>
      <c r="M115" s="38">
        <v>1.2299</v>
      </c>
      <c r="N115" s="38">
        <v>1.4974000000000001</v>
      </c>
      <c r="O115" s="38">
        <v>0</v>
      </c>
      <c r="P115" s="61">
        <v>1</v>
      </c>
      <c r="Q115" s="38">
        <v>90</v>
      </c>
      <c r="R115" s="38"/>
      <c r="S115" s="38" t="s">
        <v>23</v>
      </c>
      <c r="T115" s="38" t="s">
        <v>23</v>
      </c>
      <c r="U115" s="61" t="s">
        <v>23</v>
      </c>
      <c r="V115" s="38" t="s">
        <v>23</v>
      </c>
      <c r="W115" s="38"/>
      <c r="Y115" s="2"/>
      <c r="Z115" s="2"/>
    </row>
    <row r="116" spans="1:26" x14ac:dyDescent="0.25">
      <c r="A116" s="37" t="s">
        <v>15</v>
      </c>
      <c r="B116" s="38" t="s">
        <v>61</v>
      </c>
      <c r="C116" s="38" t="s">
        <v>62</v>
      </c>
      <c r="D116" s="38" t="s">
        <v>58</v>
      </c>
      <c r="E116" s="38">
        <v>20142</v>
      </c>
      <c r="F116" s="61">
        <v>349</v>
      </c>
      <c r="G116" s="38">
        <v>54057</v>
      </c>
      <c r="H116" s="61">
        <v>7.0946999999999996E-2</v>
      </c>
      <c r="I116" s="38">
        <v>6.3880999999999993E-2</v>
      </c>
      <c r="J116" s="38">
        <v>7.8789999999999999E-2</v>
      </c>
      <c r="K116" s="38">
        <v>0</v>
      </c>
      <c r="L116" s="38">
        <v>1.161</v>
      </c>
      <c r="M116" s="38">
        <v>1.0422</v>
      </c>
      <c r="N116" s="38">
        <v>1.2934000000000001</v>
      </c>
      <c r="O116" s="38">
        <v>6.7279999999999996E-3</v>
      </c>
      <c r="P116" s="61">
        <v>1</v>
      </c>
      <c r="Q116" s="38">
        <v>91</v>
      </c>
      <c r="R116" s="38"/>
      <c r="S116" s="38" t="s">
        <v>23</v>
      </c>
      <c r="T116" s="38" t="s">
        <v>23</v>
      </c>
      <c r="U116" s="61" t="s">
        <v>23</v>
      </c>
      <c r="V116" s="38" t="s">
        <v>23</v>
      </c>
      <c r="W116" s="38"/>
      <c r="Y116" s="2"/>
      <c r="Z116" s="2"/>
    </row>
    <row r="117" spans="1:26" x14ac:dyDescent="0.25">
      <c r="A117" s="37" t="s">
        <v>15</v>
      </c>
      <c r="B117" s="38" t="s">
        <v>61</v>
      </c>
      <c r="C117" s="38" t="s">
        <v>62</v>
      </c>
      <c r="D117" s="38" t="s">
        <v>58</v>
      </c>
      <c r="E117" s="38">
        <v>20143</v>
      </c>
      <c r="F117" s="61">
        <v>343</v>
      </c>
      <c r="G117" s="38">
        <v>53948</v>
      </c>
      <c r="H117" s="61">
        <v>6.9108000000000003E-2</v>
      </c>
      <c r="I117" s="38">
        <v>6.2168000000000001E-2</v>
      </c>
      <c r="J117" s="38">
        <v>7.6819999999999999E-2</v>
      </c>
      <c r="K117" s="38">
        <v>0</v>
      </c>
      <c r="L117" s="38">
        <v>1.1936</v>
      </c>
      <c r="M117" s="38">
        <v>1.0703</v>
      </c>
      <c r="N117" s="38">
        <v>1.331</v>
      </c>
      <c r="O117" s="38">
        <v>1.4610000000000001E-3</v>
      </c>
      <c r="P117" s="61">
        <v>1</v>
      </c>
      <c r="Q117" s="38">
        <v>92</v>
      </c>
      <c r="R117" s="38"/>
      <c r="S117" s="38" t="s">
        <v>23</v>
      </c>
      <c r="T117" s="38" t="s">
        <v>23</v>
      </c>
      <c r="U117" s="61" t="s">
        <v>23</v>
      </c>
      <c r="V117" s="38" t="s">
        <v>23</v>
      </c>
      <c r="W117" s="38"/>
      <c r="Y117" s="2"/>
      <c r="Z117" s="2"/>
    </row>
    <row r="118" spans="1:26" x14ac:dyDescent="0.25">
      <c r="A118" s="37" t="s">
        <v>15</v>
      </c>
      <c r="B118" s="38" t="s">
        <v>61</v>
      </c>
      <c r="C118" s="38" t="s">
        <v>62</v>
      </c>
      <c r="D118" s="38" t="s">
        <v>58</v>
      </c>
      <c r="E118" s="38">
        <v>20144</v>
      </c>
      <c r="F118" s="61">
        <v>382</v>
      </c>
      <c r="G118" s="38">
        <v>54098</v>
      </c>
      <c r="H118" s="61">
        <v>7.6753000000000002E-2</v>
      </c>
      <c r="I118" s="38">
        <v>6.9429000000000005E-2</v>
      </c>
      <c r="J118" s="38">
        <v>8.4849999999999995E-2</v>
      </c>
      <c r="K118" s="38">
        <v>0</v>
      </c>
      <c r="L118" s="38">
        <v>1.2798</v>
      </c>
      <c r="M118" s="38">
        <v>1.1539999999999999</v>
      </c>
      <c r="N118" s="38">
        <v>1.4193</v>
      </c>
      <c r="O118" s="38">
        <v>3.0000000000000001E-6</v>
      </c>
      <c r="P118" s="61">
        <v>1</v>
      </c>
      <c r="Q118" s="38">
        <v>92</v>
      </c>
      <c r="R118" s="38"/>
      <c r="S118" s="38" t="s">
        <v>23</v>
      </c>
      <c r="T118" s="38" t="s">
        <v>23</v>
      </c>
      <c r="U118" s="61" t="s">
        <v>23</v>
      </c>
      <c r="V118" s="38" t="s">
        <v>23</v>
      </c>
      <c r="W118" s="38"/>
      <c r="Y118" s="2"/>
      <c r="Z118" s="2"/>
    </row>
    <row r="119" spans="1:26" x14ac:dyDescent="0.25">
      <c r="A119" s="37" t="s">
        <v>15</v>
      </c>
      <c r="B119" s="38" t="s">
        <v>61</v>
      </c>
      <c r="C119" s="38" t="s">
        <v>62</v>
      </c>
      <c r="D119" s="38" t="s">
        <v>58</v>
      </c>
      <c r="E119" s="38">
        <v>20151</v>
      </c>
      <c r="F119" s="61">
        <v>401</v>
      </c>
      <c r="G119" s="38">
        <v>54061</v>
      </c>
      <c r="H119" s="61">
        <v>8.2417000000000004E-2</v>
      </c>
      <c r="I119" s="38">
        <v>7.4732999999999994E-2</v>
      </c>
      <c r="J119" s="38">
        <v>9.0889999999999999E-2</v>
      </c>
      <c r="K119" s="38">
        <v>0</v>
      </c>
      <c r="L119" s="38">
        <v>1.2559</v>
      </c>
      <c r="M119" s="38">
        <v>1.1353</v>
      </c>
      <c r="N119" s="38">
        <v>1.3893</v>
      </c>
      <c r="O119" s="38">
        <v>1.0000000000000001E-5</v>
      </c>
      <c r="P119" s="61">
        <v>1</v>
      </c>
      <c r="Q119" s="38">
        <v>90</v>
      </c>
      <c r="R119" s="38"/>
      <c r="S119" s="38" t="s">
        <v>23</v>
      </c>
      <c r="T119" s="38" t="s">
        <v>23</v>
      </c>
      <c r="U119" s="61" t="s">
        <v>23</v>
      </c>
      <c r="V119" s="38" t="s">
        <v>23</v>
      </c>
      <c r="W119" s="38"/>
      <c r="Y119" s="2"/>
      <c r="Z119" s="2"/>
    </row>
    <row r="120" spans="1:26" x14ac:dyDescent="0.25">
      <c r="A120" s="37" t="s">
        <v>15</v>
      </c>
      <c r="B120" s="38" t="s">
        <v>61</v>
      </c>
      <c r="C120" s="38" t="s">
        <v>62</v>
      </c>
      <c r="D120" s="38" t="s">
        <v>58</v>
      </c>
      <c r="E120" s="38">
        <v>20152</v>
      </c>
      <c r="F120" s="61">
        <v>345</v>
      </c>
      <c r="G120" s="38">
        <v>54422</v>
      </c>
      <c r="H120" s="61">
        <v>6.9663000000000003E-2</v>
      </c>
      <c r="I120" s="38">
        <v>6.2687000000000007E-2</v>
      </c>
      <c r="J120" s="38">
        <v>7.7420000000000003E-2</v>
      </c>
      <c r="K120" s="38">
        <v>0</v>
      </c>
      <c r="L120" s="38">
        <v>1.1458999999999999</v>
      </c>
      <c r="M120" s="38">
        <v>1.028</v>
      </c>
      <c r="N120" s="38">
        <v>1.2771999999999999</v>
      </c>
      <c r="O120" s="38">
        <v>1.3942E-2</v>
      </c>
      <c r="P120" s="61"/>
      <c r="Q120" s="38">
        <v>91</v>
      </c>
      <c r="R120" s="38"/>
      <c r="S120" s="38" t="s">
        <v>23</v>
      </c>
      <c r="T120" s="38" t="s">
        <v>23</v>
      </c>
      <c r="U120" s="61" t="s">
        <v>23</v>
      </c>
      <c r="V120" s="38" t="s">
        <v>23</v>
      </c>
      <c r="W120" s="38"/>
      <c r="Y120" s="2"/>
      <c r="Z120" s="2"/>
    </row>
    <row r="121" spans="1:26" x14ac:dyDescent="0.25">
      <c r="A121" s="37" t="s">
        <v>15</v>
      </c>
      <c r="B121" s="38" t="s">
        <v>61</v>
      </c>
      <c r="C121" s="38" t="s">
        <v>62</v>
      </c>
      <c r="D121" s="38" t="s">
        <v>58</v>
      </c>
      <c r="E121" s="38">
        <v>20153</v>
      </c>
      <c r="F121" s="61">
        <v>391</v>
      </c>
      <c r="G121" s="38">
        <v>54170</v>
      </c>
      <c r="H121" s="61">
        <v>7.8456999999999999E-2</v>
      </c>
      <c r="I121" s="38">
        <v>7.1053000000000005E-2</v>
      </c>
      <c r="J121" s="38">
        <v>8.6629999999999999E-2</v>
      </c>
      <c r="K121" s="38">
        <v>0</v>
      </c>
      <c r="L121" s="38">
        <v>1.3261000000000001</v>
      </c>
      <c r="M121" s="38">
        <v>1.1970000000000001</v>
      </c>
      <c r="N121" s="38">
        <v>1.4690000000000001</v>
      </c>
      <c r="O121" s="38">
        <v>0</v>
      </c>
      <c r="P121" s="61">
        <v>1</v>
      </c>
      <c r="Q121" s="38">
        <v>92</v>
      </c>
      <c r="R121" s="38"/>
      <c r="S121" s="38" t="s">
        <v>23</v>
      </c>
      <c r="T121" s="38" t="s">
        <v>23</v>
      </c>
      <c r="U121" s="61" t="s">
        <v>23</v>
      </c>
      <c r="V121" s="38" t="s">
        <v>23</v>
      </c>
      <c r="W121" s="38"/>
      <c r="Y121" s="2"/>
      <c r="Z121" s="2"/>
    </row>
    <row r="122" spans="1:26" x14ac:dyDescent="0.25">
      <c r="A122" s="37" t="s">
        <v>15</v>
      </c>
      <c r="B122" s="38" t="s">
        <v>61</v>
      </c>
      <c r="C122" s="38" t="s">
        <v>62</v>
      </c>
      <c r="D122" s="38" t="s">
        <v>58</v>
      </c>
      <c r="E122" s="38">
        <v>20154</v>
      </c>
      <c r="F122" s="61">
        <v>411</v>
      </c>
      <c r="G122" s="38">
        <v>54432</v>
      </c>
      <c r="H122" s="61">
        <v>8.2072999999999993E-2</v>
      </c>
      <c r="I122" s="38">
        <v>7.4510000000000007E-2</v>
      </c>
      <c r="J122" s="38">
        <v>9.0399999999999994E-2</v>
      </c>
      <c r="K122" s="38">
        <v>0</v>
      </c>
      <c r="L122" s="38">
        <v>1.3453999999999999</v>
      </c>
      <c r="M122" s="38">
        <v>1.2175</v>
      </c>
      <c r="N122" s="38">
        <v>1.4867999999999999</v>
      </c>
      <c r="O122" s="38">
        <v>0</v>
      </c>
      <c r="P122" s="61">
        <v>1</v>
      </c>
      <c r="Q122" s="38">
        <v>92</v>
      </c>
      <c r="R122" s="38"/>
      <c r="S122" s="38" t="s">
        <v>23</v>
      </c>
      <c r="T122" s="38" t="s">
        <v>23</v>
      </c>
      <c r="U122" s="61" t="s">
        <v>23</v>
      </c>
      <c r="V122" s="38" t="s">
        <v>23</v>
      </c>
      <c r="W122" s="38"/>
      <c r="Y122" s="2"/>
      <c r="Z122" s="2"/>
    </row>
    <row r="123" spans="1:26" x14ac:dyDescent="0.25">
      <c r="A123" s="37" t="s">
        <v>15</v>
      </c>
      <c r="B123" s="38" t="s">
        <v>61</v>
      </c>
      <c r="C123" s="38" t="s">
        <v>62</v>
      </c>
      <c r="D123" s="38" t="s">
        <v>58</v>
      </c>
      <c r="E123" s="38">
        <v>20161</v>
      </c>
      <c r="F123" s="61">
        <v>423</v>
      </c>
      <c r="G123" s="38">
        <v>54402</v>
      </c>
      <c r="H123" s="61">
        <v>8.5444000000000006E-2</v>
      </c>
      <c r="I123" s="38">
        <v>7.7677999999999997E-2</v>
      </c>
      <c r="J123" s="38">
        <v>9.3990000000000004E-2</v>
      </c>
      <c r="K123" s="38">
        <v>0</v>
      </c>
      <c r="L123" s="38">
        <v>1.3491</v>
      </c>
      <c r="M123" s="38">
        <v>1.2224999999999999</v>
      </c>
      <c r="N123" s="38">
        <v>1.4886999999999999</v>
      </c>
      <c r="O123" s="38">
        <v>0</v>
      </c>
      <c r="P123" s="61">
        <v>1</v>
      </c>
      <c r="Q123" s="38">
        <v>91</v>
      </c>
      <c r="R123" s="38"/>
      <c r="S123" s="38">
        <v>1.2427999999999999</v>
      </c>
      <c r="T123" s="38">
        <v>1.0749</v>
      </c>
      <c r="U123" s="61">
        <v>1.4368000000000001</v>
      </c>
      <c r="V123" s="38">
        <v>3.3240000000000001E-3</v>
      </c>
      <c r="W123" s="38" t="s">
        <v>46</v>
      </c>
      <c r="Y123" s="2"/>
      <c r="Z123" s="2"/>
    </row>
    <row r="124" spans="1:26" x14ac:dyDescent="0.25">
      <c r="A124" s="37" t="s">
        <v>15</v>
      </c>
      <c r="B124" s="38" t="s">
        <v>61</v>
      </c>
      <c r="C124" s="38" t="s">
        <v>62</v>
      </c>
      <c r="D124" s="38" t="s">
        <v>58</v>
      </c>
      <c r="E124" s="38">
        <v>20162</v>
      </c>
      <c r="F124" s="61">
        <v>323</v>
      </c>
      <c r="G124" s="38">
        <v>54691</v>
      </c>
      <c r="H124" s="61">
        <v>6.4899999999999999E-2</v>
      </c>
      <c r="I124" s="38">
        <v>5.8194999999999997E-2</v>
      </c>
      <c r="J124" s="38">
        <v>7.238E-2</v>
      </c>
      <c r="K124" s="38">
        <v>0</v>
      </c>
      <c r="L124" s="38">
        <v>1.0484</v>
      </c>
      <c r="M124" s="38">
        <v>0.93740000000000001</v>
      </c>
      <c r="N124" s="38">
        <v>1.1725000000000001</v>
      </c>
      <c r="O124" s="38">
        <v>0.40786800000000001</v>
      </c>
      <c r="P124" s="61"/>
      <c r="Q124" s="38">
        <v>91</v>
      </c>
      <c r="R124" s="38"/>
      <c r="S124" s="38">
        <v>0.75160000000000005</v>
      </c>
      <c r="T124" s="38">
        <v>0.64970000000000006</v>
      </c>
      <c r="U124" s="61">
        <v>0.86950000000000005</v>
      </c>
      <c r="V124" s="38">
        <v>1.2300000000000001E-4</v>
      </c>
      <c r="W124" s="38" t="s">
        <v>46</v>
      </c>
      <c r="Y124" s="2"/>
      <c r="Z124" s="2"/>
    </row>
    <row r="125" spans="1:26" x14ac:dyDescent="0.25">
      <c r="A125" s="37" t="s">
        <v>15</v>
      </c>
      <c r="B125" s="38" t="s">
        <v>61</v>
      </c>
      <c r="C125" s="38" t="s">
        <v>62</v>
      </c>
      <c r="D125" s="38" t="s">
        <v>58</v>
      </c>
      <c r="E125" s="38">
        <v>20163</v>
      </c>
      <c r="F125" s="61">
        <v>318</v>
      </c>
      <c r="G125" s="38">
        <v>54462</v>
      </c>
      <c r="H125" s="61">
        <v>6.3466999999999996E-2</v>
      </c>
      <c r="I125" s="38">
        <v>5.6861000000000002E-2</v>
      </c>
      <c r="J125" s="38">
        <v>7.084E-2</v>
      </c>
      <c r="K125" s="38">
        <v>0</v>
      </c>
      <c r="L125" s="38">
        <v>1.1291</v>
      </c>
      <c r="M125" s="38">
        <v>1.0085</v>
      </c>
      <c r="N125" s="38">
        <v>1.2642</v>
      </c>
      <c r="O125" s="38">
        <v>3.5144000000000002E-2</v>
      </c>
      <c r="P125" s="61"/>
      <c r="Q125" s="38">
        <v>92</v>
      </c>
      <c r="R125" s="38"/>
      <c r="S125" s="38">
        <v>0.73719999999999997</v>
      </c>
      <c r="T125" s="38">
        <v>0.63690000000000002</v>
      </c>
      <c r="U125" s="61">
        <v>0.85329999999999995</v>
      </c>
      <c r="V125" s="38">
        <v>4.3999999999999999E-5</v>
      </c>
      <c r="W125" s="38" t="s">
        <v>46</v>
      </c>
      <c r="Y125" s="2"/>
      <c r="Z125" s="2"/>
    </row>
    <row r="126" spans="1:26" x14ac:dyDescent="0.25">
      <c r="A126" s="37" t="s">
        <v>15</v>
      </c>
      <c r="B126" s="38" t="s">
        <v>61</v>
      </c>
      <c r="C126" s="38" t="s">
        <v>62</v>
      </c>
      <c r="D126" s="38" t="s">
        <v>58</v>
      </c>
      <c r="E126" s="38">
        <v>20164</v>
      </c>
      <c r="F126" s="61">
        <v>341</v>
      </c>
      <c r="G126" s="38">
        <v>54618</v>
      </c>
      <c r="H126" s="61">
        <v>6.7863000000000007E-2</v>
      </c>
      <c r="I126" s="38">
        <v>6.1029E-2</v>
      </c>
      <c r="J126" s="38">
        <v>7.5459999999999999E-2</v>
      </c>
      <c r="K126" s="38">
        <v>0</v>
      </c>
      <c r="L126" s="38">
        <v>1.1732</v>
      </c>
      <c r="M126" s="38">
        <v>1.0518000000000001</v>
      </c>
      <c r="N126" s="38">
        <v>1.3086</v>
      </c>
      <c r="O126" s="38">
        <v>4.1419999999999998E-3</v>
      </c>
      <c r="P126" s="61">
        <v>1</v>
      </c>
      <c r="Q126" s="38">
        <v>92</v>
      </c>
      <c r="R126" s="38"/>
      <c r="S126" s="38">
        <v>0.71360000000000001</v>
      </c>
      <c r="T126" s="38">
        <v>0.62029999999999996</v>
      </c>
      <c r="U126" s="61">
        <v>0.82089999999999996</v>
      </c>
      <c r="V126" s="38">
        <v>1.9999999999999999E-6</v>
      </c>
      <c r="W126" s="38" t="s">
        <v>46</v>
      </c>
      <c r="Y126" s="2"/>
      <c r="Z126" s="2"/>
    </row>
    <row r="127" spans="1:26" x14ac:dyDescent="0.25">
      <c r="A127" s="37" t="s">
        <v>19</v>
      </c>
      <c r="B127" s="38" t="s">
        <v>61</v>
      </c>
      <c r="C127" s="38" t="s">
        <v>62</v>
      </c>
      <c r="D127" s="38" t="s">
        <v>58</v>
      </c>
      <c r="E127" s="38">
        <v>20111</v>
      </c>
      <c r="F127" s="61">
        <v>5498</v>
      </c>
      <c r="G127" s="38">
        <v>1002344</v>
      </c>
      <c r="H127" s="61">
        <v>6.0946E-2</v>
      </c>
      <c r="I127" s="38">
        <v>5.9355999999999999E-2</v>
      </c>
      <c r="J127" s="38">
        <v>6.2579999999999997E-2</v>
      </c>
      <c r="K127" s="38">
        <v>0</v>
      </c>
      <c r="L127" s="38" t="s">
        <v>23</v>
      </c>
      <c r="M127" s="38" t="s">
        <v>23</v>
      </c>
      <c r="N127" s="38" t="s">
        <v>23</v>
      </c>
      <c r="O127" s="38" t="s">
        <v>23</v>
      </c>
      <c r="P127" s="61"/>
      <c r="Q127" s="38">
        <v>90</v>
      </c>
      <c r="R127" s="38"/>
      <c r="S127" s="38" t="s">
        <v>23</v>
      </c>
      <c r="T127" s="38" t="s">
        <v>23</v>
      </c>
      <c r="U127" s="61" t="s">
        <v>23</v>
      </c>
      <c r="V127" s="38" t="s">
        <v>23</v>
      </c>
      <c r="W127" s="38"/>
      <c r="Y127" s="2"/>
      <c r="Z127" s="2"/>
    </row>
    <row r="128" spans="1:26" x14ac:dyDescent="0.25">
      <c r="A128" s="37" t="s">
        <v>19</v>
      </c>
      <c r="B128" s="38" t="s">
        <v>61</v>
      </c>
      <c r="C128" s="38" t="s">
        <v>62</v>
      </c>
      <c r="D128" s="38" t="s">
        <v>58</v>
      </c>
      <c r="E128" s="38">
        <v>20112</v>
      </c>
      <c r="F128" s="61">
        <v>7079</v>
      </c>
      <c r="G128" s="38">
        <v>1010152</v>
      </c>
      <c r="H128" s="61">
        <v>7.7008999999999994E-2</v>
      </c>
      <c r="I128" s="38">
        <v>7.5235999999999997E-2</v>
      </c>
      <c r="J128" s="38">
        <v>7.8820000000000001E-2</v>
      </c>
      <c r="K128" s="38">
        <v>0</v>
      </c>
      <c r="L128" s="38" t="s">
        <v>23</v>
      </c>
      <c r="M128" s="38" t="s">
        <v>23</v>
      </c>
      <c r="N128" s="38" t="s">
        <v>23</v>
      </c>
      <c r="O128" s="38" t="s">
        <v>23</v>
      </c>
      <c r="P128" s="61"/>
      <c r="Q128" s="38">
        <v>91</v>
      </c>
      <c r="R128" s="38"/>
      <c r="S128" s="38" t="s">
        <v>23</v>
      </c>
      <c r="T128" s="38" t="s">
        <v>23</v>
      </c>
      <c r="U128" s="61" t="s">
        <v>23</v>
      </c>
      <c r="V128" s="38" t="s">
        <v>23</v>
      </c>
      <c r="W128" s="38"/>
      <c r="Y128" s="2"/>
      <c r="Z128" s="2"/>
    </row>
    <row r="129" spans="1:26" x14ac:dyDescent="0.25">
      <c r="A129" s="37" t="s">
        <v>19</v>
      </c>
      <c r="B129" s="38" t="s">
        <v>61</v>
      </c>
      <c r="C129" s="38" t="s">
        <v>62</v>
      </c>
      <c r="D129" s="38" t="s">
        <v>58</v>
      </c>
      <c r="E129" s="38">
        <v>20113</v>
      </c>
      <c r="F129" s="61">
        <v>6417</v>
      </c>
      <c r="G129" s="38">
        <v>1008401</v>
      </c>
      <c r="H129" s="61">
        <v>6.9168999999999994E-2</v>
      </c>
      <c r="I129" s="38">
        <v>6.7497000000000001E-2</v>
      </c>
      <c r="J129" s="38">
        <v>7.0879999999999999E-2</v>
      </c>
      <c r="K129" s="38">
        <v>0</v>
      </c>
      <c r="L129" s="38" t="s">
        <v>23</v>
      </c>
      <c r="M129" s="38" t="s">
        <v>23</v>
      </c>
      <c r="N129" s="38" t="s">
        <v>23</v>
      </c>
      <c r="O129" s="38" t="s">
        <v>23</v>
      </c>
      <c r="P129" s="61"/>
      <c r="Q129" s="38">
        <v>92</v>
      </c>
      <c r="R129" s="38"/>
      <c r="S129" s="38" t="s">
        <v>23</v>
      </c>
      <c r="T129" s="38" t="s">
        <v>23</v>
      </c>
      <c r="U129" s="61" t="s">
        <v>23</v>
      </c>
      <c r="V129" s="38" t="s">
        <v>23</v>
      </c>
      <c r="W129" s="38"/>
      <c r="Y129" s="2"/>
      <c r="Z129" s="2"/>
    </row>
    <row r="130" spans="1:26" x14ac:dyDescent="0.25">
      <c r="A130" s="37" t="s">
        <v>19</v>
      </c>
      <c r="B130" s="38" t="s">
        <v>61</v>
      </c>
      <c r="C130" s="38" t="s">
        <v>62</v>
      </c>
      <c r="D130" s="38" t="s">
        <v>58</v>
      </c>
      <c r="E130" s="38">
        <v>20114</v>
      </c>
      <c r="F130" s="61">
        <v>6923</v>
      </c>
      <c r="G130" s="38">
        <v>1018702</v>
      </c>
      <c r="H130" s="61">
        <v>7.3869000000000004E-2</v>
      </c>
      <c r="I130" s="38">
        <v>7.2149000000000005E-2</v>
      </c>
      <c r="J130" s="38">
        <v>7.5630000000000003E-2</v>
      </c>
      <c r="K130" s="38">
        <v>0</v>
      </c>
      <c r="L130" s="38" t="s">
        <v>23</v>
      </c>
      <c r="M130" s="38" t="s">
        <v>23</v>
      </c>
      <c r="N130" s="38" t="s">
        <v>23</v>
      </c>
      <c r="O130" s="38" t="s">
        <v>23</v>
      </c>
      <c r="P130" s="61"/>
      <c r="Q130" s="38">
        <v>92</v>
      </c>
      <c r="R130" s="38"/>
      <c r="S130" s="38" t="s">
        <v>23</v>
      </c>
      <c r="T130" s="38" t="s">
        <v>23</v>
      </c>
      <c r="U130" s="61" t="s">
        <v>23</v>
      </c>
      <c r="V130" s="38" t="s">
        <v>23</v>
      </c>
      <c r="W130" s="38"/>
      <c r="Y130" s="2"/>
      <c r="Z130" s="2"/>
    </row>
    <row r="131" spans="1:26" x14ac:dyDescent="0.25">
      <c r="A131" s="37" t="s">
        <v>19</v>
      </c>
      <c r="B131" s="38" t="s">
        <v>61</v>
      </c>
      <c r="C131" s="38" t="s">
        <v>62</v>
      </c>
      <c r="D131" s="38" t="s">
        <v>58</v>
      </c>
      <c r="E131" s="38">
        <v>20121</v>
      </c>
      <c r="F131" s="61">
        <v>7087</v>
      </c>
      <c r="G131" s="38">
        <v>1018968</v>
      </c>
      <c r="H131" s="61">
        <v>7.6428999999999997E-2</v>
      </c>
      <c r="I131" s="38">
        <v>7.4671000000000001E-2</v>
      </c>
      <c r="J131" s="38">
        <v>7.8229999999999994E-2</v>
      </c>
      <c r="K131" s="38">
        <v>0</v>
      </c>
      <c r="L131" s="38" t="s">
        <v>23</v>
      </c>
      <c r="M131" s="38" t="s">
        <v>23</v>
      </c>
      <c r="N131" s="38" t="s">
        <v>23</v>
      </c>
      <c r="O131" s="38" t="s">
        <v>23</v>
      </c>
      <c r="P131" s="61"/>
      <c r="Q131" s="38">
        <v>91</v>
      </c>
      <c r="R131" s="38"/>
      <c r="S131" s="38" t="s">
        <v>23</v>
      </c>
      <c r="T131" s="38" t="s">
        <v>23</v>
      </c>
      <c r="U131" s="61" t="s">
        <v>23</v>
      </c>
      <c r="V131" s="38" t="s">
        <v>23</v>
      </c>
      <c r="W131" s="38"/>
      <c r="Y131" s="2"/>
      <c r="Z131" s="2"/>
    </row>
    <row r="132" spans="1:26" x14ac:dyDescent="0.25">
      <c r="A132" s="37" t="s">
        <v>19</v>
      </c>
      <c r="B132" s="38" t="s">
        <v>61</v>
      </c>
      <c r="C132" s="38" t="s">
        <v>62</v>
      </c>
      <c r="D132" s="38" t="s">
        <v>58</v>
      </c>
      <c r="E132" s="38">
        <v>20122</v>
      </c>
      <c r="F132" s="61">
        <v>6644</v>
      </c>
      <c r="G132" s="38">
        <v>1029632</v>
      </c>
      <c r="H132" s="61">
        <v>7.0910000000000001E-2</v>
      </c>
      <c r="I132" s="38">
        <v>6.9224999999999995E-2</v>
      </c>
      <c r="J132" s="38">
        <v>7.2639999999999996E-2</v>
      </c>
      <c r="K132" s="38">
        <v>0</v>
      </c>
      <c r="L132" s="38" t="s">
        <v>23</v>
      </c>
      <c r="M132" s="38" t="s">
        <v>23</v>
      </c>
      <c r="N132" s="38" t="s">
        <v>23</v>
      </c>
      <c r="O132" s="38" t="s">
        <v>23</v>
      </c>
      <c r="P132" s="61"/>
      <c r="Q132" s="38">
        <v>91</v>
      </c>
      <c r="R132" s="38"/>
      <c r="S132" s="38" t="s">
        <v>23</v>
      </c>
      <c r="T132" s="38" t="s">
        <v>23</v>
      </c>
      <c r="U132" s="61" t="s">
        <v>23</v>
      </c>
      <c r="V132" s="38" t="s">
        <v>23</v>
      </c>
      <c r="W132" s="38"/>
      <c r="Y132" s="2"/>
      <c r="Z132" s="2"/>
    </row>
    <row r="133" spans="1:26" x14ac:dyDescent="0.25">
      <c r="A133" s="37" t="s">
        <v>19</v>
      </c>
      <c r="B133" s="38" t="s">
        <v>61</v>
      </c>
      <c r="C133" s="38" t="s">
        <v>62</v>
      </c>
      <c r="D133" s="38" t="s">
        <v>58</v>
      </c>
      <c r="E133" s="38">
        <v>20123</v>
      </c>
      <c r="F133" s="61">
        <v>6180</v>
      </c>
      <c r="G133" s="38">
        <v>1027118</v>
      </c>
      <c r="H133" s="61">
        <v>6.54E-2</v>
      </c>
      <c r="I133" s="38">
        <v>6.3789999999999999E-2</v>
      </c>
      <c r="J133" s="38">
        <v>6.7049999999999998E-2</v>
      </c>
      <c r="K133" s="38">
        <v>0</v>
      </c>
      <c r="L133" s="38" t="s">
        <v>23</v>
      </c>
      <c r="M133" s="38" t="s">
        <v>23</v>
      </c>
      <c r="N133" s="38" t="s">
        <v>23</v>
      </c>
      <c r="O133" s="38" t="s">
        <v>23</v>
      </c>
      <c r="P133" s="61"/>
      <c r="Q133" s="38">
        <v>92</v>
      </c>
      <c r="R133" s="38"/>
      <c r="S133" s="38" t="s">
        <v>23</v>
      </c>
      <c r="T133" s="38" t="s">
        <v>23</v>
      </c>
      <c r="U133" s="61" t="s">
        <v>23</v>
      </c>
      <c r="V133" s="38" t="s">
        <v>23</v>
      </c>
      <c r="W133" s="38"/>
      <c r="Y133" s="2"/>
      <c r="Z133" s="2"/>
    </row>
    <row r="134" spans="1:26" x14ac:dyDescent="0.25">
      <c r="A134" s="37" t="s">
        <v>19</v>
      </c>
      <c r="B134" s="38" t="s">
        <v>61</v>
      </c>
      <c r="C134" s="38" t="s">
        <v>62</v>
      </c>
      <c r="D134" s="38" t="s">
        <v>58</v>
      </c>
      <c r="E134" s="38">
        <v>20124</v>
      </c>
      <c r="F134" s="61">
        <v>6516</v>
      </c>
      <c r="G134" s="38">
        <v>1038751</v>
      </c>
      <c r="H134" s="61">
        <v>6.8183999999999995E-2</v>
      </c>
      <c r="I134" s="38">
        <v>6.6547999999999996E-2</v>
      </c>
      <c r="J134" s="38">
        <v>6.9860000000000005E-2</v>
      </c>
      <c r="K134" s="38">
        <v>0</v>
      </c>
      <c r="L134" s="38" t="s">
        <v>23</v>
      </c>
      <c r="M134" s="38" t="s">
        <v>23</v>
      </c>
      <c r="N134" s="38" t="s">
        <v>23</v>
      </c>
      <c r="O134" s="38" t="s">
        <v>23</v>
      </c>
      <c r="P134" s="61"/>
      <c r="Q134" s="38">
        <v>92</v>
      </c>
      <c r="R134" s="38"/>
      <c r="S134" s="38" t="s">
        <v>23</v>
      </c>
      <c r="T134" s="38" t="s">
        <v>23</v>
      </c>
      <c r="U134" s="61" t="s">
        <v>23</v>
      </c>
      <c r="V134" s="38" t="s">
        <v>23</v>
      </c>
      <c r="W134" s="38"/>
      <c r="Y134" s="2"/>
      <c r="Z134" s="2"/>
    </row>
    <row r="135" spans="1:26" x14ac:dyDescent="0.25">
      <c r="A135" s="37" t="s">
        <v>19</v>
      </c>
      <c r="B135" s="38" t="s">
        <v>61</v>
      </c>
      <c r="C135" s="38" t="s">
        <v>62</v>
      </c>
      <c r="D135" s="38" t="s">
        <v>58</v>
      </c>
      <c r="E135" s="38">
        <v>20131</v>
      </c>
      <c r="F135" s="61">
        <v>5892</v>
      </c>
      <c r="G135" s="38">
        <v>1039551</v>
      </c>
      <c r="H135" s="61">
        <v>6.2976000000000004E-2</v>
      </c>
      <c r="I135" s="38">
        <v>6.1387999999999998E-2</v>
      </c>
      <c r="J135" s="38">
        <v>6.4600000000000005E-2</v>
      </c>
      <c r="K135" s="38">
        <v>0</v>
      </c>
      <c r="L135" s="38" t="s">
        <v>23</v>
      </c>
      <c r="M135" s="38" t="s">
        <v>23</v>
      </c>
      <c r="N135" s="38" t="s">
        <v>23</v>
      </c>
      <c r="O135" s="38" t="s">
        <v>23</v>
      </c>
      <c r="P135" s="61"/>
      <c r="Q135" s="38">
        <v>90</v>
      </c>
      <c r="R135" s="38"/>
      <c r="S135" s="38" t="s">
        <v>23</v>
      </c>
      <c r="T135" s="38" t="s">
        <v>23</v>
      </c>
      <c r="U135" s="61" t="s">
        <v>23</v>
      </c>
      <c r="V135" s="38" t="s">
        <v>23</v>
      </c>
      <c r="W135" s="38"/>
      <c r="Y135" s="2"/>
      <c r="Z135" s="2"/>
    </row>
    <row r="136" spans="1:26" x14ac:dyDescent="0.25">
      <c r="A136" s="37" t="s">
        <v>19</v>
      </c>
      <c r="B136" s="38" t="s">
        <v>61</v>
      </c>
      <c r="C136" s="38" t="s">
        <v>62</v>
      </c>
      <c r="D136" s="38" t="s">
        <v>58</v>
      </c>
      <c r="E136" s="38">
        <v>20132</v>
      </c>
      <c r="F136" s="61">
        <v>6093</v>
      </c>
      <c r="G136" s="38">
        <v>1048280</v>
      </c>
      <c r="H136" s="61">
        <v>6.3871999999999998E-2</v>
      </c>
      <c r="I136" s="38">
        <v>6.2288000000000003E-2</v>
      </c>
      <c r="J136" s="38">
        <v>6.5500000000000003E-2</v>
      </c>
      <c r="K136" s="38">
        <v>0</v>
      </c>
      <c r="L136" s="38" t="s">
        <v>23</v>
      </c>
      <c r="M136" s="38" t="s">
        <v>23</v>
      </c>
      <c r="N136" s="38" t="s">
        <v>23</v>
      </c>
      <c r="O136" s="38" t="s">
        <v>23</v>
      </c>
      <c r="P136" s="61"/>
      <c r="Q136" s="38">
        <v>91</v>
      </c>
      <c r="R136" s="38"/>
      <c r="S136" s="38" t="s">
        <v>23</v>
      </c>
      <c r="T136" s="38" t="s">
        <v>23</v>
      </c>
      <c r="U136" s="61" t="s">
        <v>23</v>
      </c>
      <c r="V136" s="38" t="s">
        <v>23</v>
      </c>
      <c r="W136" s="38"/>
      <c r="Y136" s="2"/>
      <c r="Z136" s="2"/>
    </row>
    <row r="137" spans="1:26" x14ac:dyDescent="0.25">
      <c r="A137" s="37" t="s">
        <v>19</v>
      </c>
      <c r="B137" s="38" t="s">
        <v>61</v>
      </c>
      <c r="C137" s="38" t="s">
        <v>62</v>
      </c>
      <c r="D137" s="38" t="s">
        <v>58</v>
      </c>
      <c r="E137" s="38">
        <v>20133</v>
      </c>
      <c r="F137" s="61">
        <v>5559</v>
      </c>
      <c r="G137" s="38">
        <v>1044879</v>
      </c>
      <c r="H137" s="61">
        <v>5.7828999999999998E-2</v>
      </c>
      <c r="I137" s="38">
        <v>5.6328000000000003E-2</v>
      </c>
      <c r="J137" s="38">
        <v>5.9369999999999999E-2</v>
      </c>
      <c r="K137" s="38">
        <v>0</v>
      </c>
      <c r="L137" s="38" t="s">
        <v>23</v>
      </c>
      <c r="M137" s="38" t="s">
        <v>23</v>
      </c>
      <c r="N137" s="38" t="s">
        <v>23</v>
      </c>
      <c r="O137" s="38" t="s">
        <v>23</v>
      </c>
      <c r="P137" s="61"/>
      <c r="Q137" s="38">
        <v>92</v>
      </c>
      <c r="R137" s="38"/>
      <c r="S137" s="38" t="s">
        <v>23</v>
      </c>
      <c r="T137" s="38" t="s">
        <v>23</v>
      </c>
      <c r="U137" s="61" t="s">
        <v>23</v>
      </c>
      <c r="V137" s="38" t="s">
        <v>23</v>
      </c>
      <c r="W137" s="38"/>
      <c r="Y137" s="2"/>
      <c r="Z137" s="2"/>
    </row>
    <row r="138" spans="1:26" x14ac:dyDescent="0.25">
      <c r="A138" s="37" t="s">
        <v>19</v>
      </c>
      <c r="B138" s="38" t="s">
        <v>61</v>
      </c>
      <c r="C138" s="38" t="s">
        <v>62</v>
      </c>
      <c r="D138" s="38" t="s">
        <v>58</v>
      </c>
      <c r="E138" s="38">
        <v>20134</v>
      </c>
      <c r="F138" s="61">
        <v>5925</v>
      </c>
      <c r="G138" s="38">
        <v>1055431</v>
      </c>
      <c r="H138" s="61">
        <v>6.1019999999999998E-2</v>
      </c>
      <c r="I138" s="38">
        <v>5.9485999999999997E-2</v>
      </c>
      <c r="J138" s="38">
        <v>6.2590000000000007E-2</v>
      </c>
      <c r="K138" s="38">
        <v>0</v>
      </c>
      <c r="L138" s="38" t="s">
        <v>23</v>
      </c>
      <c r="M138" s="38" t="s">
        <v>23</v>
      </c>
      <c r="N138" s="38" t="s">
        <v>23</v>
      </c>
      <c r="O138" s="38" t="s">
        <v>23</v>
      </c>
      <c r="P138" s="61"/>
      <c r="Q138" s="38">
        <v>92</v>
      </c>
      <c r="R138" s="38"/>
      <c r="S138" s="38" t="s">
        <v>23</v>
      </c>
      <c r="T138" s="38" t="s">
        <v>23</v>
      </c>
      <c r="U138" s="61" t="s">
        <v>23</v>
      </c>
      <c r="V138" s="38" t="s">
        <v>23</v>
      </c>
      <c r="W138" s="38"/>
      <c r="Y138" s="2"/>
      <c r="Z138" s="2"/>
    </row>
    <row r="139" spans="1:26" x14ac:dyDescent="0.25">
      <c r="A139" s="37" t="s">
        <v>19</v>
      </c>
      <c r="B139" s="38" t="s">
        <v>61</v>
      </c>
      <c r="C139" s="38" t="s">
        <v>62</v>
      </c>
      <c r="D139" s="38" t="s">
        <v>58</v>
      </c>
      <c r="E139" s="38">
        <v>20141</v>
      </c>
      <c r="F139" s="61">
        <v>6138</v>
      </c>
      <c r="G139" s="38">
        <v>1054278</v>
      </c>
      <c r="H139" s="61">
        <v>6.4688999999999997E-2</v>
      </c>
      <c r="I139" s="38">
        <v>6.3090999999999994E-2</v>
      </c>
      <c r="J139" s="38">
        <v>6.633E-2</v>
      </c>
      <c r="K139" s="38">
        <v>0</v>
      </c>
      <c r="L139" s="38" t="s">
        <v>23</v>
      </c>
      <c r="M139" s="38" t="s">
        <v>23</v>
      </c>
      <c r="N139" s="38" t="s">
        <v>23</v>
      </c>
      <c r="O139" s="38" t="s">
        <v>23</v>
      </c>
      <c r="P139" s="61"/>
      <c r="Q139" s="38">
        <v>90</v>
      </c>
      <c r="R139" s="38"/>
      <c r="S139" s="38" t="s">
        <v>23</v>
      </c>
      <c r="T139" s="38" t="s">
        <v>23</v>
      </c>
      <c r="U139" s="61" t="s">
        <v>23</v>
      </c>
      <c r="V139" s="38" t="s">
        <v>23</v>
      </c>
      <c r="W139" s="38"/>
      <c r="Y139" s="2"/>
      <c r="Z139" s="2"/>
    </row>
    <row r="140" spans="1:26" x14ac:dyDescent="0.25">
      <c r="A140" s="37" t="s">
        <v>19</v>
      </c>
      <c r="B140" s="38" t="s">
        <v>61</v>
      </c>
      <c r="C140" s="38" t="s">
        <v>62</v>
      </c>
      <c r="D140" s="38" t="s">
        <v>58</v>
      </c>
      <c r="E140" s="38">
        <v>20142</v>
      </c>
      <c r="F140" s="61">
        <v>5907</v>
      </c>
      <c r="G140" s="38">
        <v>1062255</v>
      </c>
      <c r="H140" s="61">
        <v>6.1108000000000003E-2</v>
      </c>
      <c r="I140" s="38">
        <v>5.9568999999999997E-2</v>
      </c>
      <c r="J140" s="38">
        <v>6.2689999999999996E-2</v>
      </c>
      <c r="K140" s="38">
        <v>0</v>
      </c>
      <c r="L140" s="38" t="s">
        <v>23</v>
      </c>
      <c r="M140" s="38" t="s">
        <v>23</v>
      </c>
      <c r="N140" s="38" t="s">
        <v>23</v>
      </c>
      <c r="O140" s="38" t="s">
        <v>23</v>
      </c>
      <c r="P140" s="61"/>
      <c r="Q140" s="38">
        <v>91</v>
      </c>
      <c r="R140" s="38"/>
      <c r="S140" s="38" t="s">
        <v>23</v>
      </c>
      <c r="T140" s="38" t="s">
        <v>23</v>
      </c>
      <c r="U140" s="61" t="s">
        <v>23</v>
      </c>
      <c r="V140" s="38" t="s">
        <v>23</v>
      </c>
      <c r="W140" s="38"/>
      <c r="Y140" s="2"/>
      <c r="Z140" s="2"/>
    </row>
    <row r="141" spans="1:26" x14ac:dyDescent="0.25">
      <c r="A141" s="37" t="s">
        <v>19</v>
      </c>
      <c r="B141" s="38" t="s">
        <v>61</v>
      </c>
      <c r="C141" s="38" t="s">
        <v>62</v>
      </c>
      <c r="D141" s="38" t="s">
        <v>58</v>
      </c>
      <c r="E141" s="38">
        <v>20143</v>
      </c>
      <c r="F141" s="61">
        <v>5645</v>
      </c>
      <c r="G141" s="38">
        <v>1059747</v>
      </c>
      <c r="H141" s="61">
        <v>5.7898999999999999E-2</v>
      </c>
      <c r="I141" s="38">
        <v>5.6409000000000001E-2</v>
      </c>
      <c r="J141" s="38">
        <v>5.9429999999999997E-2</v>
      </c>
      <c r="K141" s="38">
        <v>0</v>
      </c>
      <c r="L141" s="38" t="s">
        <v>23</v>
      </c>
      <c r="M141" s="38" t="s">
        <v>23</v>
      </c>
      <c r="N141" s="38" t="s">
        <v>23</v>
      </c>
      <c r="O141" s="38" t="s">
        <v>23</v>
      </c>
      <c r="P141" s="61"/>
      <c r="Q141" s="38">
        <v>92</v>
      </c>
      <c r="R141" s="38"/>
      <c r="S141" s="38" t="s">
        <v>23</v>
      </c>
      <c r="T141" s="38" t="s">
        <v>23</v>
      </c>
      <c r="U141" s="61" t="s">
        <v>23</v>
      </c>
      <c r="V141" s="38" t="s">
        <v>23</v>
      </c>
      <c r="W141" s="38"/>
      <c r="Y141" s="2"/>
      <c r="Z141" s="2"/>
    </row>
    <row r="142" spans="1:26" x14ac:dyDescent="0.25">
      <c r="A142" s="37" t="s">
        <v>19</v>
      </c>
      <c r="B142" s="38" t="s">
        <v>61</v>
      </c>
      <c r="C142" s="38" t="s">
        <v>62</v>
      </c>
      <c r="D142" s="38" t="s">
        <v>58</v>
      </c>
      <c r="E142" s="38">
        <v>20144</v>
      </c>
      <c r="F142" s="61">
        <v>5905</v>
      </c>
      <c r="G142" s="38">
        <v>1070248</v>
      </c>
      <c r="H142" s="61">
        <v>5.9971999999999998E-2</v>
      </c>
      <c r="I142" s="38">
        <v>5.8462E-2</v>
      </c>
      <c r="J142" s="38">
        <v>6.1519999999999998E-2</v>
      </c>
      <c r="K142" s="38">
        <v>0</v>
      </c>
      <c r="L142" s="38" t="s">
        <v>23</v>
      </c>
      <c r="M142" s="38" t="s">
        <v>23</v>
      </c>
      <c r="N142" s="38" t="s">
        <v>23</v>
      </c>
      <c r="O142" s="38" t="s">
        <v>23</v>
      </c>
      <c r="P142" s="61"/>
      <c r="Q142" s="38">
        <v>92</v>
      </c>
      <c r="R142" s="38"/>
      <c r="S142" s="38" t="s">
        <v>23</v>
      </c>
      <c r="T142" s="38" t="s">
        <v>23</v>
      </c>
      <c r="U142" s="61" t="s">
        <v>23</v>
      </c>
      <c r="V142" s="38" t="s">
        <v>23</v>
      </c>
      <c r="W142" s="38"/>
      <c r="Y142" s="2"/>
      <c r="Z142" s="2"/>
    </row>
    <row r="143" spans="1:26" x14ac:dyDescent="0.25">
      <c r="A143" s="37" t="s">
        <v>19</v>
      </c>
      <c r="B143" s="38" t="s">
        <v>61</v>
      </c>
      <c r="C143" s="38" t="s">
        <v>62</v>
      </c>
      <c r="D143" s="38" t="s">
        <v>58</v>
      </c>
      <c r="E143" s="38">
        <v>20151</v>
      </c>
      <c r="F143" s="61">
        <v>6303</v>
      </c>
      <c r="G143" s="38">
        <v>1067180</v>
      </c>
      <c r="H143" s="61">
        <v>6.5625000000000003E-2</v>
      </c>
      <c r="I143" s="38">
        <v>6.4023999999999998E-2</v>
      </c>
      <c r="J143" s="38">
        <v>6.726E-2</v>
      </c>
      <c r="K143" s="38">
        <v>0</v>
      </c>
      <c r="L143" s="38" t="s">
        <v>23</v>
      </c>
      <c r="M143" s="38" t="s">
        <v>23</v>
      </c>
      <c r="N143" s="38" t="s">
        <v>23</v>
      </c>
      <c r="O143" s="38" t="s">
        <v>23</v>
      </c>
      <c r="P143" s="61"/>
      <c r="Q143" s="38">
        <v>90</v>
      </c>
      <c r="R143" s="38"/>
      <c r="S143" s="38" t="s">
        <v>23</v>
      </c>
      <c r="T143" s="38" t="s">
        <v>23</v>
      </c>
      <c r="U143" s="61" t="s">
        <v>23</v>
      </c>
      <c r="V143" s="38" t="s">
        <v>23</v>
      </c>
      <c r="W143" s="38"/>
      <c r="Y143" s="2"/>
      <c r="Z143" s="2"/>
    </row>
    <row r="144" spans="1:26" x14ac:dyDescent="0.25">
      <c r="A144" s="37" t="s">
        <v>19</v>
      </c>
      <c r="B144" s="38" t="s">
        <v>61</v>
      </c>
      <c r="C144" s="38" t="s">
        <v>62</v>
      </c>
      <c r="D144" s="38" t="s">
        <v>58</v>
      </c>
      <c r="E144" s="38">
        <v>20152</v>
      </c>
      <c r="F144" s="61">
        <v>5945</v>
      </c>
      <c r="G144" s="38">
        <v>1074587</v>
      </c>
      <c r="H144" s="61">
        <v>6.0795000000000002E-2</v>
      </c>
      <c r="I144" s="38">
        <v>5.9269000000000002E-2</v>
      </c>
      <c r="J144" s="38">
        <v>6.2359999999999999E-2</v>
      </c>
      <c r="K144" s="38">
        <v>0</v>
      </c>
      <c r="L144" s="38" t="s">
        <v>23</v>
      </c>
      <c r="M144" s="38" t="s">
        <v>23</v>
      </c>
      <c r="N144" s="38" t="s">
        <v>23</v>
      </c>
      <c r="O144" s="38" t="s">
        <v>23</v>
      </c>
      <c r="P144" s="61"/>
      <c r="Q144" s="38">
        <v>91</v>
      </c>
      <c r="R144" s="38"/>
      <c r="S144" s="38" t="s">
        <v>23</v>
      </c>
      <c r="T144" s="38" t="s">
        <v>23</v>
      </c>
      <c r="U144" s="61" t="s">
        <v>23</v>
      </c>
      <c r="V144" s="38" t="s">
        <v>23</v>
      </c>
      <c r="W144" s="38"/>
      <c r="Y144" s="2"/>
      <c r="Z144" s="2"/>
    </row>
    <row r="145" spans="1:26" x14ac:dyDescent="0.25">
      <c r="A145" s="37" t="s">
        <v>19</v>
      </c>
      <c r="B145" s="38" t="s">
        <v>61</v>
      </c>
      <c r="C145" s="38" t="s">
        <v>62</v>
      </c>
      <c r="D145" s="38" t="s">
        <v>58</v>
      </c>
      <c r="E145" s="38">
        <v>20153</v>
      </c>
      <c r="F145" s="61">
        <v>5826</v>
      </c>
      <c r="G145" s="38">
        <v>1070320</v>
      </c>
      <c r="H145" s="61">
        <v>5.9166000000000003E-2</v>
      </c>
      <c r="I145" s="38">
        <v>5.7666000000000002E-2</v>
      </c>
      <c r="J145" s="38">
        <v>6.0699999999999997E-2</v>
      </c>
      <c r="K145" s="38">
        <v>0</v>
      </c>
      <c r="L145" s="38" t="s">
        <v>23</v>
      </c>
      <c r="M145" s="38" t="s">
        <v>23</v>
      </c>
      <c r="N145" s="38" t="s">
        <v>23</v>
      </c>
      <c r="O145" s="38" t="s">
        <v>23</v>
      </c>
      <c r="P145" s="61"/>
      <c r="Q145" s="38">
        <v>92</v>
      </c>
      <c r="R145" s="38"/>
      <c r="S145" s="38" t="s">
        <v>23</v>
      </c>
      <c r="T145" s="38" t="s">
        <v>23</v>
      </c>
      <c r="U145" s="61" t="s">
        <v>23</v>
      </c>
      <c r="V145" s="38" t="s">
        <v>23</v>
      </c>
      <c r="W145" s="38"/>
      <c r="Y145" s="2"/>
      <c r="Z145" s="2"/>
    </row>
    <row r="146" spans="1:26" x14ac:dyDescent="0.25">
      <c r="A146" s="37" t="s">
        <v>19</v>
      </c>
      <c r="B146" s="38" t="s">
        <v>61</v>
      </c>
      <c r="C146" s="38" t="s">
        <v>62</v>
      </c>
      <c r="D146" s="38" t="s">
        <v>58</v>
      </c>
      <c r="E146" s="38">
        <v>20154</v>
      </c>
      <c r="F146" s="61">
        <v>6062</v>
      </c>
      <c r="G146" s="38">
        <v>1080144</v>
      </c>
      <c r="H146" s="61">
        <v>6.1002000000000001E-2</v>
      </c>
      <c r="I146" s="38">
        <v>5.9485999999999997E-2</v>
      </c>
      <c r="J146" s="38">
        <v>6.2560000000000004E-2</v>
      </c>
      <c r="K146" s="38">
        <v>0</v>
      </c>
      <c r="L146" s="38" t="s">
        <v>23</v>
      </c>
      <c r="M146" s="38" t="s">
        <v>23</v>
      </c>
      <c r="N146" s="38" t="s">
        <v>23</v>
      </c>
      <c r="O146" s="38" t="s">
        <v>23</v>
      </c>
      <c r="P146" s="61"/>
      <c r="Q146" s="38">
        <v>92</v>
      </c>
      <c r="R146" s="38"/>
      <c r="S146" s="38" t="s">
        <v>23</v>
      </c>
      <c r="T146" s="38" t="s">
        <v>23</v>
      </c>
      <c r="U146" s="61" t="s">
        <v>23</v>
      </c>
      <c r="V146" s="38" t="s">
        <v>23</v>
      </c>
      <c r="W146" s="38"/>
      <c r="Y146" s="2"/>
      <c r="Z146" s="2"/>
    </row>
    <row r="147" spans="1:26" x14ac:dyDescent="0.25">
      <c r="A147" s="37" t="s">
        <v>19</v>
      </c>
      <c r="B147" s="38" t="s">
        <v>61</v>
      </c>
      <c r="C147" s="38" t="s">
        <v>62</v>
      </c>
      <c r="D147" s="38" t="s">
        <v>58</v>
      </c>
      <c r="E147" s="38">
        <v>20161</v>
      </c>
      <c r="F147" s="61">
        <v>6218</v>
      </c>
      <c r="G147" s="38">
        <v>1078851</v>
      </c>
      <c r="H147" s="61">
        <v>6.3336000000000003E-2</v>
      </c>
      <c r="I147" s="38">
        <v>6.1781000000000003E-2</v>
      </c>
      <c r="J147" s="38">
        <v>6.4930000000000002E-2</v>
      </c>
      <c r="K147" s="38">
        <v>0</v>
      </c>
      <c r="L147" s="38" t="s">
        <v>23</v>
      </c>
      <c r="M147" s="38" t="s">
        <v>23</v>
      </c>
      <c r="N147" s="38" t="s">
        <v>23</v>
      </c>
      <c r="O147" s="38" t="s">
        <v>23</v>
      </c>
      <c r="P147" s="61"/>
      <c r="Q147" s="38">
        <v>91</v>
      </c>
      <c r="R147" s="38"/>
      <c r="S147" s="38">
        <v>1.0391999999999999</v>
      </c>
      <c r="T147" s="38">
        <v>1.0022</v>
      </c>
      <c r="U147" s="61">
        <v>1.0775999999999999</v>
      </c>
      <c r="V147" s="38">
        <v>3.7759000000000001E-2</v>
      </c>
      <c r="W147" s="38" t="s">
        <v>46</v>
      </c>
      <c r="Y147" s="2"/>
      <c r="Z147" s="2"/>
    </row>
    <row r="148" spans="1:26" x14ac:dyDescent="0.25">
      <c r="A148" s="37" t="s">
        <v>19</v>
      </c>
      <c r="B148" s="38" t="s">
        <v>61</v>
      </c>
      <c r="C148" s="38" t="s">
        <v>62</v>
      </c>
      <c r="D148" s="38" t="s">
        <v>58</v>
      </c>
      <c r="E148" s="38">
        <v>20162</v>
      </c>
      <c r="F148" s="61">
        <v>6123</v>
      </c>
      <c r="G148" s="38">
        <v>1086922</v>
      </c>
      <c r="H148" s="61">
        <v>6.1905000000000002E-2</v>
      </c>
      <c r="I148" s="38">
        <v>6.0373999999999997E-2</v>
      </c>
      <c r="J148" s="38">
        <v>6.3469999999999999E-2</v>
      </c>
      <c r="K148" s="38">
        <v>0</v>
      </c>
      <c r="L148" s="38" t="s">
        <v>23</v>
      </c>
      <c r="M148" s="38" t="s">
        <v>23</v>
      </c>
      <c r="N148" s="38" t="s">
        <v>23</v>
      </c>
      <c r="O148" s="38" t="s">
        <v>23</v>
      </c>
      <c r="P148" s="61"/>
      <c r="Q148" s="38">
        <v>91</v>
      </c>
      <c r="R148" s="38"/>
      <c r="S148" s="38">
        <v>0.80389999999999995</v>
      </c>
      <c r="T148" s="38">
        <v>0.77680000000000005</v>
      </c>
      <c r="U148" s="61">
        <v>0.83179999999999998</v>
      </c>
      <c r="V148" s="38">
        <v>0</v>
      </c>
      <c r="W148" s="38" t="s">
        <v>46</v>
      </c>
      <c r="Y148" s="2"/>
      <c r="Z148" s="2"/>
    </row>
    <row r="149" spans="1:26" x14ac:dyDescent="0.25">
      <c r="A149" s="37" t="s">
        <v>19</v>
      </c>
      <c r="B149" s="38" t="s">
        <v>61</v>
      </c>
      <c r="C149" s="38" t="s">
        <v>62</v>
      </c>
      <c r="D149" s="38" t="s">
        <v>58</v>
      </c>
      <c r="E149" s="38">
        <v>20163</v>
      </c>
      <c r="F149" s="61">
        <v>5608</v>
      </c>
      <c r="G149" s="38">
        <v>1084465</v>
      </c>
      <c r="H149" s="61">
        <v>5.6209000000000002E-2</v>
      </c>
      <c r="I149" s="38">
        <v>5.4757E-2</v>
      </c>
      <c r="J149" s="38">
        <v>5.7700000000000001E-2</v>
      </c>
      <c r="K149" s="38">
        <v>0</v>
      </c>
      <c r="L149" s="38" t="s">
        <v>23</v>
      </c>
      <c r="M149" s="38" t="s">
        <v>23</v>
      </c>
      <c r="N149" s="38" t="s">
        <v>23</v>
      </c>
      <c r="O149" s="38" t="s">
        <v>23</v>
      </c>
      <c r="P149" s="61"/>
      <c r="Q149" s="38">
        <v>92</v>
      </c>
      <c r="R149" s="38"/>
      <c r="S149" s="38">
        <v>0.81259999999999999</v>
      </c>
      <c r="T149" s="38">
        <v>0.78400000000000003</v>
      </c>
      <c r="U149" s="61">
        <v>0.84230000000000005</v>
      </c>
      <c r="V149" s="38">
        <v>0</v>
      </c>
      <c r="W149" s="38" t="s">
        <v>46</v>
      </c>
      <c r="Y149" s="2"/>
      <c r="Z149" s="2"/>
    </row>
    <row r="150" spans="1:26" x14ac:dyDescent="0.25">
      <c r="A150" s="37" t="s">
        <v>19</v>
      </c>
      <c r="B150" s="38" t="s">
        <v>61</v>
      </c>
      <c r="C150" s="38" t="s">
        <v>62</v>
      </c>
      <c r="D150" s="38" t="s">
        <v>58</v>
      </c>
      <c r="E150" s="38">
        <v>20164</v>
      </c>
      <c r="F150" s="61">
        <v>5827</v>
      </c>
      <c r="G150" s="38">
        <v>1094968</v>
      </c>
      <c r="H150" s="61">
        <v>5.7844E-2</v>
      </c>
      <c r="I150" s="38">
        <v>5.6376999999999997E-2</v>
      </c>
      <c r="J150" s="38">
        <v>5.935E-2</v>
      </c>
      <c r="K150" s="38">
        <v>0</v>
      </c>
      <c r="L150" s="38" t="s">
        <v>23</v>
      </c>
      <c r="M150" s="38" t="s">
        <v>23</v>
      </c>
      <c r="N150" s="38" t="s">
        <v>23</v>
      </c>
      <c r="O150" s="38" t="s">
        <v>23</v>
      </c>
      <c r="P150" s="61"/>
      <c r="Q150" s="38">
        <v>92</v>
      </c>
      <c r="R150" s="38"/>
      <c r="S150" s="38">
        <v>0.78310000000000002</v>
      </c>
      <c r="T150" s="38">
        <v>0.75619999999999998</v>
      </c>
      <c r="U150" s="61">
        <v>0.81079999999999997</v>
      </c>
      <c r="V150" s="38">
        <v>0</v>
      </c>
      <c r="W150" s="38" t="s">
        <v>46</v>
      </c>
      <c r="Y150" s="2"/>
      <c r="Z150" s="2"/>
    </row>
    <row r="151" spans="1:26" x14ac:dyDescent="0.25">
      <c r="A151" s="6"/>
      <c r="B151" s="29"/>
      <c r="C151" s="29"/>
      <c r="D151" s="29"/>
      <c r="E151" s="29"/>
      <c r="F151" s="32"/>
      <c r="G151" s="29"/>
      <c r="H151" s="32"/>
      <c r="I151" s="29"/>
      <c r="J151" s="29"/>
      <c r="K151" s="29"/>
      <c r="L151" s="29"/>
      <c r="M151" s="29"/>
      <c r="N151" s="29"/>
      <c r="O151" s="29"/>
      <c r="P151" s="32"/>
      <c r="Q151" s="29"/>
      <c r="R151" s="29"/>
      <c r="S151" s="29"/>
      <c r="T151" s="29"/>
      <c r="U151" s="32"/>
      <c r="V151" s="29"/>
      <c r="W151" s="29"/>
    </row>
    <row r="152" spans="1:26" x14ac:dyDescent="0.25">
      <c r="A152" s="33" t="s">
        <v>47</v>
      </c>
      <c r="B152" s="29"/>
      <c r="C152" s="29"/>
      <c r="D152" s="29"/>
      <c r="E152" s="29"/>
      <c r="F152" s="32"/>
      <c r="G152" s="29"/>
      <c r="H152" s="32"/>
      <c r="I152" s="29"/>
      <c r="J152" s="29"/>
      <c r="K152" s="29"/>
      <c r="L152" s="29"/>
      <c r="M152" s="29"/>
      <c r="N152" s="29"/>
      <c r="O152" s="29"/>
      <c r="P152" s="32"/>
      <c r="Q152" s="29"/>
      <c r="R152" s="29"/>
      <c r="S152" s="29"/>
      <c r="T152" s="29"/>
      <c r="U152" s="32"/>
      <c r="V152" s="29"/>
      <c r="W152" s="29"/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E9FBB90-82D1-44AA-A3C6-093C2CC35E96}"/>
</file>

<file path=customXml/itemProps2.xml><?xml version="1.0" encoding="utf-8"?>
<ds:datastoreItem xmlns:ds="http://schemas.openxmlformats.org/officeDocument/2006/customXml" ds:itemID="{4CCAB34D-437D-4468-BBD7-E01DD633CFBD}"/>
</file>

<file path=customXml/itemProps3.xml><?xml version="1.0" encoding="utf-8"?>
<ds:datastoreItem xmlns:ds="http://schemas.openxmlformats.org/officeDocument/2006/customXml" ds:itemID="{AFB629CE-2296-4910-91BF-710F4F97C9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Charts</vt:lpstr>
      </vt:variant>
      <vt:variant>
        <vt:i4>3</vt:i4>
      </vt:variant>
    </vt:vector>
  </HeadingPairs>
  <TitlesOfParts>
    <vt:vector size="9" baseType="lpstr">
      <vt:lpstr>Table_adj</vt:lpstr>
      <vt:lpstr>Table_sig_adj</vt:lpstr>
      <vt:lpstr>orig_data_adj</vt:lpstr>
      <vt:lpstr>table_count_crdrt</vt:lpstr>
      <vt:lpstr>Table_sig_Crd</vt:lpstr>
      <vt:lpstr>orig_data_crd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Sergio Fanella</cp:lastModifiedBy>
  <dcterms:created xsi:type="dcterms:W3CDTF">2014-12-05T20:46:10Z</dcterms:created>
  <dcterms:modified xsi:type="dcterms:W3CDTF">2020-06-19T18:22:01Z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