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/>
  <mc:AlternateContent xmlns:mc="http://schemas.openxmlformats.org/markup-compatibility/2006">
    <mc:Choice Requires="x15">
      <x15ac:absPath xmlns:x15ac="http://schemas.microsoft.com/office/spreadsheetml/2010/11/ac" url="https://umanitoba.sharepoint.com/sites/ASP-MCHPteam/Shared Documents/General/01 online supplement/Chapter3-Dispensation_trends/J01C/Subclasses/"/>
    </mc:Choice>
  </mc:AlternateContent>
  <xr:revisionPtr revIDLastSave="1" documentId="11_72341DBBF07CD4AAB0D1CEBABDF3C05F7141F8F6" xr6:coauthVersionLast="46" xr6:coauthVersionMax="46" xr10:uidLastSave="{51CCE2C5-BE5B-4EAC-AA10-2DF18FBB183A}"/>
  <bookViews>
    <workbookView xWindow="-120" yWindow="-120" windowWidth="28800" windowHeight="13650" firstSheet="2" activeTab="2" xr2:uid="{00000000-000D-0000-FFFF-FFFF00000000}"/>
  </bookViews>
  <sheets>
    <sheet name="Figure_adult_by_RHA COL" sheetId="25" state="hidden" r:id="rId1"/>
    <sheet name="Figure_Kids_by_RHA Col" sheetId="26" state="hidden" r:id="rId2"/>
    <sheet name="table_count_crdrt" sheetId="8" r:id="rId3"/>
    <sheet name="Table_sig" sheetId="10" r:id="rId4"/>
    <sheet name="orig_data" sheetId="27" r:id="rId5"/>
    <sheet name="Figure_prevalence_count" sheetId="4" state="hidden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3" i="8" l="1"/>
  <c r="M34" i="8"/>
  <c r="M35" i="8"/>
  <c r="M36" i="8"/>
  <c r="L33" i="8"/>
  <c r="L34" i="8"/>
  <c r="L35" i="8"/>
  <c r="L36" i="8"/>
  <c r="M28" i="8"/>
  <c r="M29" i="8"/>
  <c r="M30" i="8"/>
  <c r="M31" i="8"/>
  <c r="L28" i="8"/>
  <c r="L29" i="8"/>
  <c r="L30" i="8"/>
  <c r="L31" i="8"/>
  <c r="M23" i="8"/>
  <c r="M24" i="8"/>
  <c r="M25" i="8"/>
  <c r="M26" i="8"/>
  <c r="L23" i="8"/>
  <c r="L24" i="8"/>
  <c r="L25" i="8"/>
  <c r="L26" i="8"/>
  <c r="M18" i="8"/>
  <c r="M19" i="8"/>
  <c r="M20" i="8"/>
  <c r="M21" i="8"/>
  <c r="L18" i="8"/>
  <c r="L19" i="8"/>
  <c r="L20" i="8"/>
  <c r="L21" i="8"/>
  <c r="M13" i="8"/>
  <c r="M14" i="8"/>
  <c r="M15" i="8"/>
  <c r="M16" i="8"/>
  <c r="L13" i="8"/>
  <c r="L14" i="8"/>
  <c r="L15" i="8"/>
  <c r="L16" i="8"/>
  <c r="M8" i="8"/>
  <c r="M9" i="8"/>
  <c r="M10" i="8"/>
  <c r="M11" i="8"/>
  <c r="L8" i="8"/>
  <c r="L9" i="8"/>
  <c r="L10" i="8"/>
  <c r="L11" i="8"/>
  <c r="K33" i="8"/>
  <c r="K34" i="8"/>
  <c r="K35" i="8"/>
  <c r="K36" i="8"/>
  <c r="J33" i="8"/>
  <c r="J34" i="8"/>
  <c r="J35" i="8"/>
  <c r="J36" i="8"/>
  <c r="K28" i="8"/>
  <c r="K29" i="8"/>
  <c r="K30" i="8"/>
  <c r="K31" i="8"/>
  <c r="J28" i="8"/>
  <c r="J29" i="8"/>
  <c r="J30" i="8"/>
  <c r="J31" i="8"/>
  <c r="K23" i="8"/>
  <c r="K24" i="8"/>
  <c r="K25" i="8"/>
  <c r="K26" i="8"/>
  <c r="J23" i="8"/>
  <c r="J24" i="8"/>
  <c r="J25" i="8"/>
  <c r="J26" i="8"/>
  <c r="K18" i="8"/>
  <c r="K19" i="8"/>
  <c r="K20" i="8"/>
  <c r="K21" i="8"/>
  <c r="J18" i="8"/>
  <c r="J19" i="8"/>
  <c r="J20" i="8"/>
  <c r="J21" i="8"/>
  <c r="K13" i="8" l="1"/>
  <c r="K14" i="8"/>
  <c r="K15" i="8"/>
  <c r="K16" i="8"/>
  <c r="J13" i="8"/>
  <c r="J14" i="8"/>
  <c r="J15" i="8"/>
  <c r="J16" i="8"/>
  <c r="K8" i="8"/>
  <c r="K9" i="8"/>
  <c r="K10" i="8"/>
  <c r="K11" i="8"/>
  <c r="J8" i="8"/>
  <c r="J9" i="8"/>
  <c r="J10" i="8"/>
  <c r="J11" i="8"/>
  <c r="I33" i="8"/>
  <c r="I34" i="8"/>
  <c r="I35" i="8"/>
  <c r="I36" i="8"/>
  <c r="H33" i="8"/>
  <c r="H34" i="8"/>
  <c r="H35" i="8"/>
  <c r="H36" i="8"/>
  <c r="I28" i="8"/>
  <c r="I29" i="8"/>
  <c r="I30" i="8"/>
  <c r="I31" i="8"/>
  <c r="H28" i="8"/>
  <c r="H29" i="8"/>
  <c r="H30" i="8"/>
  <c r="H31" i="8"/>
  <c r="I23" i="8"/>
  <c r="I24" i="8"/>
  <c r="I25" i="8"/>
  <c r="I26" i="8"/>
  <c r="H23" i="8"/>
  <c r="H24" i="8"/>
  <c r="H25" i="8"/>
  <c r="H26" i="8"/>
  <c r="I18" i="8"/>
  <c r="I19" i="8"/>
  <c r="I20" i="8"/>
  <c r="I21" i="8"/>
  <c r="H18" i="8"/>
  <c r="H19" i="8"/>
  <c r="H20" i="8"/>
  <c r="H21" i="8"/>
  <c r="I13" i="8"/>
  <c r="I14" i="8"/>
  <c r="I15" i="8"/>
  <c r="I16" i="8"/>
  <c r="H13" i="8"/>
  <c r="H14" i="8"/>
  <c r="H15" i="8"/>
  <c r="H16" i="8"/>
  <c r="I8" i="8"/>
  <c r="I9" i="8"/>
  <c r="I10" i="8"/>
  <c r="I11" i="8"/>
  <c r="H8" i="8"/>
  <c r="H9" i="8"/>
  <c r="H10" i="8"/>
  <c r="H11" i="8"/>
  <c r="G33" i="8"/>
  <c r="G34" i="8"/>
  <c r="G35" i="8"/>
  <c r="G36" i="8"/>
  <c r="F33" i="8"/>
  <c r="F34" i="8"/>
  <c r="F35" i="8"/>
  <c r="F36" i="8"/>
  <c r="G28" i="8"/>
  <c r="G29" i="8"/>
  <c r="G30" i="8"/>
  <c r="G31" i="8"/>
  <c r="F28" i="8"/>
  <c r="F29" i="8"/>
  <c r="F30" i="8"/>
  <c r="F31" i="8"/>
  <c r="G23" i="8"/>
  <c r="G24" i="8"/>
  <c r="G25" i="8"/>
  <c r="G26" i="8"/>
  <c r="F23" i="8"/>
  <c r="F24" i="8"/>
  <c r="F25" i="8"/>
  <c r="F26" i="8"/>
  <c r="G18" i="8"/>
  <c r="G19" i="8"/>
  <c r="G20" i="8"/>
  <c r="G21" i="8"/>
  <c r="F18" i="8"/>
  <c r="F19" i="8"/>
  <c r="F20" i="8"/>
  <c r="F21" i="8"/>
  <c r="G13" i="8"/>
  <c r="G14" i="8"/>
  <c r="G15" i="8"/>
  <c r="G16" i="8"/>
  <c r="F13" i="8"/>
  <c r="F14" i="8"/>
  <c r="F15" i="8"/>
  <c r="F16" i="8"/>
  <c r="G8" i="8"/>
  <c r="G9" i="8"/>
  <c r="G10" i="8"/>
  <c r="G11" i="8"/>
  <c r="F8" i="8"/>
  <c r="F9" i="8"/>
  <c r="F10" i="8"/>
  <c r="F11" i="8"/>
  <c r="E33" i="8"/>
  <c r="E34" i="8"/>
  <c r="E35" i="8"/>
  <c r="E36" i="8"/>
  <c r="D33" i="8"/>
  <c r="D34" i="8"/>
  <c r="D35" i="8"/>
  <c r="D36" i="8"/>
  <c r="E28" i="8"/>
  <c r="E29" i="8"/>
  <c r="E30" i="8"/>
  <c r="E31" i="8"/>
  <c r="D28" i="8"/>
  <c r="D29" i="8"/>
  <c r="D30" i="8"/>
  <c r="D31" i="8"/>
  <c r="E23" i="8"/>
  <c r="E24" i="8"/>
  <c r="E25" i="8"/>
  <c r="E26" i="8"/>
  <c r="D23" i="8"/>
  <c r="D24" i="8"/>
  <c r="D25" i="8"/>
  <c r="D26" i="8"/>
  <c r="E18" i="8"/>
  <c r="E19" i="8"/>
  <c r="E20" i="8"/>
  <c r="E21" i="8"/>
  <c r="D18" i="8"/>
  <c r="D19" i="8"/>
  <c r="D20" i="8"/>
  <c r="D21" i="8"/>
  <c r="E13" i="8"/>
  <c r="E14" i="8"/>
  <c r="E15" i="8"/>
  <c r="E16" i="8"/>
  <c r="D13" i="8"/>
  <c r="D14" i="8"/>
  <c r="D15" i="8"/>
  <c r="D16" i="8"/>
  <c r="E8" i="8"/>
  <c r="E9" i="8"/>
  <c r="E10" i="8"/>
  <c r="E11" i="8"/>
  <c r="D8" i="8"/>
  <c r="D9" i="8"/>
  <c r="D10" i="8"/>
  <c r="D11" i="8"/>
  <c r="C33" i="8"/>
  <c r="C34" i="8"/>
  <c r="C35" i="8"/>
  <c r="C36" i="8"/>
  <c r="B33" i="8"/>
  <c r="B34" i="8"/>
  <c r="B35" i="8"/>
  <c r="B36" i="8"/>
  <c r="C28" i="8"/>
  <c r="C29" i="8"/>
  <c r="C30" i="8"/>
  <c r="C31" i="8"/>
  <c r="B28" i="8"/>
  <c r="B29" i="8"/>
  <c r="B30" i="8"/>
  <c r="B31" i="8"/>
  <c r="C23" i="8"/>
  <c r="C24" i="8"/>
  <c r="C25" i="8"/>
  <c r="C26" i="8"/>
  <c r="B23" i="8"/>
  <c r="B24" i="8"/>
  <c r="B25" i="8"/>
  <c r="B26" i="8"/>
  <c r="C18" i="8"/>
  <c r="C19" i="8"/>
  <c r="C20" i="8"/>
  <c r="C21" i="8"/>
  <c r="B18" i="8"/>
  <c r="B19" i="8"/>
  <c r="B20" i="8"/>
  <c r="B21" i="8"/>
  <c r="C13" i="8"/>
  <c r="C14" i="8"/>
  <c r="C15" i="8"/>
  <c r="C16" i="8"/>
  <c r="B13" i="8"/>
  <c r="B14" i="8"/>
  <c r="B15" i="8"/>
  <c r="B16" i="8"/>
  <c r="C8" i="8"/>
  <c r="C9" i="8"/>
  <c r="C10" i="8"/>
  <c r="C11" i="8"/>
  <c r="B8" i="8"/>
  <c r="B9" i="8"/>
  <c r="B10" i="8"/>
  <c r="B11" i="8"/>
  <c r="G30" i="10"/>
  <c r="G31" i="10"/>
  <c r="G32" i="10"/>
  <c r="G33" i="10"/>
  <c r="G25" i="10"/>
  <c r="G26" i="10"/>
  <c r="G27" i="10"/>
  <c r="G28" i="10"/>
  <c r="G20" i="10"/>
  <c r="G21" i="10"/>
  <c r="G22" i="10"/>
  <c r="G23" i="10"/>
  <c r="G15" i="10"/>
  <c r="G16" i="10"/>
  <c r="G17" i="10"/>
  <c r="G18" i="10"/>
  <c r="G10" i="10"/>
  <c r="G11" i="10"/>
  <c r="G12" i="10"/>
  <c r="G13" i="10"/>
  <c r="G5" i="10"/>
  <c r="G6" i="10"/>
  <c r="G7" i="10"/>
  <c r="G8" i="10"/>
  <c r="F30" i="10"/>
  <c r="F31" i="10"/>
  <c r="F32" i="10"/>
  <c r="F33" i="10"/>
  <c r="F25" i="10"/>
  <c r="F26" i="10"/>
  <c r="F27" i="10"/>
  <c r="F28" i="10"/>
  <c r="F20" i="10"/>
  <c r="F21" i="10"/>
  <c r="F22" i="10"/>
  <c r="F23" i="10"/>
  <c r="F15" i="10"/>
  <c r="F16" i="10"/>
  <c r="F17" i="10"/>
  <c r="F18" i="10"/>
  <c r="F10" i="10"/>
  <c r="F11" i="10"/>
  <c r="F12" i="10"/>
  <c r="F13" i="10"/>
  <c r="F5" i="10"/>
  <c r="F6" i="10"/>
  <c r="F7" i="10"/>
  <c r="F8" i="10"/>
  <c r="E30" i="10"/>
  <c r="E31" i="10"/>
  <c r="E32" i="10"/>
  <c r="E33" i="10"/>
  <c r="E25" i="10"/>
  <c r="E26" i="10"/>
  <c r="E27" i="10"/>
  <c r="E28" i="10"/>
  <c r="E20" i="10"/>
  <c r="E21" i="10"/>
  <c r="E22" i="10"/>
  <c r="E23" i="10"/>
  <c r="E15" i="10"/>
  <c r="E16" i="10"/>
  <c r="E17" i="10"/>
  <c r="E18" i="10"/>
  <c r="E10" i="10"/>
  <c r="E11" i="10"/>
  <c r="E12" i="10"/>
  <c r="E13" i="10"/>
  <c r="E5" i="10"/>
  <c r="E6" i="10"/>
  <c r="E7" i="10"/>
  <c r="E8" i="10"/>
  <c r="D30" i="10"/>
  <c r="D31" i="10"/>
  <c r="D32" i="10"/>
  <c r="D33" i="10"/>
  <c r="D25" i="10"/>
  <c r="D26" i="10"/>
  <c r="D27" i="10"/>
  <c r="D28" i="10"/>
  <c r="D20" i="10"/>
  <c r="D21" i="10"/>
  <c r="D22" i="10"/>
  <c r="D23" i="10"/>
  <c r="D15" i="10"/>
  <c r="D16" i="10"/>
  <c r="D17" i="10"/>
  <c r="D18" i="10"/>
  <c r="D10" i="10"/>
  <c r="D11" i="10"/>
  <c r="D12" i="10"/>
  <c r="D13" i="10"/>
  <c r="D5" i="10"/>
  <c r="D6" i="10"/>
  <c r="D7" i="10"/>
  <c r="D8" i="10"/>
  <c r="C30" i="10"/>
  <c r="C31" i="10"/>
  <c r="C32" i="10"/>
  <c r="C33" i="10"/>
  <c r="C25" i="10"/>
  <c r="C26" i="10"/>
  <c r="C27" i="10"/>
  <c r="C28" i="10"/>
  <c r="C20" i="10"/>
  <c r="C21" i="10"/>
  <c r="C22" i="10"/>
  <c r="C23" i="10"/>
  <c r="C15" i="10"/>
  <c r="C16" i="10"/>
  <c r="C17" i="10"/>
  <c r="C18" i="10"/>
  <c r="C10" i="10"/>
  <c r="C11" i="10"/>
  <c r="C12" i="10"/>
  <c r="C13" i="10"/>
  <c r="C5" i="10"/>
  <c r="C6" i="10"/>
  <c r="C7" i="10"/>
  <c r="C8" i="10"/>
  <c r="B30" i="10"/>
  <c r="B31" i="10"/>
  <c r="B32" i="10"/>
  <c r="B33" i="10"/>
  <c r="B25" i="10"/>
  <c r="B26" i="10"/>
  <c r="B27" i="10"/>
  <c r="B28" i="10"/>
  <c r="B20" i="10"/>
  <c r="B21" i="10"/>
  <c r="B22" i="10"/>
  <c r="B23" i="10"/>
  <c r="B15" i="10"/>
  <c r="B16" i="10"/>
  <c r="B17" i="10"/>
  <c r="B18" i="10"/>
  <c r="B10" i="10"/>
  <c r="B11" i="10"/>
  <c r="B12" i="10"/>
  <c r="B13" i="10"/>
  <c r="B5" i="10"/>
  <c r="B6" i="10"/>
  <c r="B7" i="10"/>
  <c r="B8" i="10"/>
</calcChain>
</file>

<file path=xl/sharedStrings.xml><?xml version="1.0" encoding="utf-8"?>
<sst xmlns="http://schemas.openxmlformats.org/spreadsheetml/2006/main" count="1223" uniqueCount="54">
  <si>
    <t>pop</t>
  </si>
  <si>
    <t>Manitoba</t>
  </si>
  <si>
    <t>Prairie Mountain Health</t>
  </si>
  <si>
    <t>Southern Health-Santé Sud</t>
  </si>
  <si>
    <t>area</t>
  </si>
  <si>
    <t>count</t>
  </si>
  <si>
    <t>RateRHA_RateMB</t>
  </si>
  <si>
    <t>L_RHA_MB</t>
  </si>
  <si>
    <t>U_RHA_MB</t>
  </si>
  <si>
    <t>prob_rha</t>
  </si>
  <si>
    <t>sign_rha</t>
  </si>
  <si>
    <t>IE Interlake-Eastern</t>
  </si>
  <si>
    <t>NO Northern</t>
  </si>
  <si>
    <t>SO Southern</t>
  </si>
  <si>
    <t>WE Prairie Mountain</t>
  </si>
  <si>
    <t>WP Winnipeg</t>
  </si>
  <si>
    <t>Z Manitoba</t>
  </si>
  <si>
    <t>Bold indicates health region’s rate is statistically significantly different from the Manitoba rate</t>
  </si>
  <si>
    <t>Interlake-Eastern RHA</t>
  </si>
  <si>
    <t>Northern Health Region</t>
  </si>
  <si>
    <t>.</t>
  </si>
  <si>
    <t>Winnipeg RHA</t>
  </si>
  <si>
    <t>Data imported:</t>
  </si>
  <si>
    <t>Data location:</t>
  </si>
  <si>
    <t>days</t>
  </si>
  <si>
    <t>Health Region</t>
  </si>
  <si>
    <t>crd_rate</t>
  </si>
  <si>
    <t>lcl_crd_rate</t>
  </si>
  <si>
    <t>ucl_crd_rate</t>
  </si>
  <si>
    <t>Rate</t>
  </si>
  <si>
    <t>Count</t>
  </si>
  <si>
    <t>ageka</t>
  </si>
  <si>
    <t>kids(0-14)</t>
  </si>
  <si>
    <t>Year / Quarter</t>
  </si>
  <si>
    <t>class</t>
  </si>
  <si>
    <t>suppress</t>
  </si>
  <si>
    <t>J01C.beta lactams</t>
  </si>
  <si>
    <t>Counts per day and crude rates per 1,000 people ages 0-14 per day</t>
  </si>
  <si>
    <t>Year and Quarter</t>
  </si>
  <si>
    <r>
      <rPr>
        <b/>
        <sz val="7"/>
        <color theme="1"/>
        <rFont val="Arial"/>
        <family val="2"/>
      </rPr>
      <t>Bold</t>
    </r>
    <r>
      <rPr>
        <sz val="7"/>
        <color theme="1"/>
        <rFont val="Arial"/>
        <family val="2"/>
      </rPr>
      <t xml:space="preserve"> indicates health region’s rate is statistically significantly different from the Manitoba rate (p&lt;0.01).</t>
    </r>
  </si>
  <si>
    <t>file://mchpe.cpe.umanitoba.ca/MCHP/Public/Shared%20Resources/Project/asp/Analyses/Prescriptions/Subclass/Pres_rate_subclass_q_kids_Crd_J01CR.html</t>
  </si>
  <si>
    <t>Crude J01CR.combinations including betalactamase inhibitors prescriptions per 1000 people per day by subclass, RHA, kids (p=0.01 to compare over areas, p=0.05 for time comparison)</t>
  </si>
  <si>
    <t>subclass</t>
  </si>
  <si>
    <t>yq</t>
  </si>
  <si>
    <t>prob</t>
  </si>
  <si>
    <t>RateY_Rate2011</t>
  </si>
  <si>
    <t>L_RYR2011</t>
  </si>
  <si>
    <t>U_RYR2011</t>
  </si>
  <si>
    <t>prob_2011</t>
  </si>
  <si>
    <t>sign_2011</t>
  </si>
  <si>
    <t>J01CR.combinations, including betalactamase inhibitors</t>
  </si>
  <si>
    <t>t</t>
  </si>
  <si>
    <t>Program: S:\asp\prog\RoxanaD\Prescriptions\Pres_rate_subclass_q_2016vs2011.sas Date: 16APR2020 6:18:36 User: roxanad Host: SAL-DA-1</t>
  </si>
  <si>
    <t>Table X.X: Quarterly Dispensation Counts and Rates for β-Lactamase Inhibitor Combinations (J01CR) for Children by Health Region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</si>
</sst>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&quot;$&quot;* #,##0_-;\-&quot;$&quot;* #,##0_-;_-&quot;$&quot;* &quot;-&quot;_-;_-@_-"/>
    <numFmt numFmtId="165" formatCode="_-&quot;$&quot;* #,##0.00_-;\-&quot;$&quot;* #,##0.00_-;_-&quot;$&quot;* &quot;-&quot;??_-;_-@_-"/>
    <numFmt numFmtId="166" formatCode="0.0"/>
    <numFmt numFmtId="167" formatCode="_-&quot;$&quot;* #,##0.0_-;\-&quot;$&quot;* #,##0.0_-;_-&quot;$&quot;* &quot;-&quot;?_-;_-@_-"/>
    <numFmt numFmtId="168" formatCode="0.0%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Segoe UI"/>
      <family val="2"/>
    </font>
    <font>
      <b/>
      <sz val="9"/>
      <color theme="0"/>
      <name val="Segoe UI"/>
      <family val="2"/>
    </font>
    <font>
      <b/>
      <sz val="9"/>
      <color theme="1"/>
      <name val="Segoe U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 tint="0.14999847407452621"/>
      <name val="Segoe UI"/>
      <family val="2"/>
    </font>
    <font>
      <i/>
      <sz val="11"/>
      <color rgb="FF7F7F7F"/>
      <name val="Calibri"/>
      <family val="2"/>
      <scheme val="minor"/>
    </font>
    <font>
      <sz val="7"/>
      <color theme="1"/>
      <name val="Segoe UI"/>
      <family val="2"/>
    </font>
    <font>
      <sz val="11"/>
      <color rgb="FF006100"/>
      <name val="Calibri"/>
      <family val="2"/>
      <scheme val="minor"/>
    </font>
    <font>
      <b/>
      <sz val="15"/>
      <color theme="1"/>
      <name val="Wingdings 3"/>
      <family val="1"/>
      <charset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5"/>
      <color theme="1" tint="0.14999847407452621"/>
      <name val="Wingdings 3"/>
      <family val="1"/>
      <charset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8"/>
      <color theme="1"/>
      <name val="Segoe UI"/>
      <family val="2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9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b/>
      <sz val="9"/>
      <color theme="0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sz val="8"/>
      <color rgb="FF000000"/>
      <name val="Arial"/>
      <family val="2"/>
    </font>
    <font>
      <b/>
      <sz val="10"/>
      <color rgb="FF112277"/>
      <name val="Arial"/>
      <family val="2"/>
    </font>
    <font>
      <b/>
      <sz val="8"/>
      <color rgb="FF112277"/>
      <name val="Arial"/>
      <family val="2"/>
    </font>
    <font>
      <sz val="8"/>
      <color theme="1"/>
      <name val="Arial"/>
      <family val="2"/>
    </font>
    <font>
      <sz val="8"/>
      <color rgb="FF112277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AFBF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EDF2F9"/>
        <bgColor indexed="64"/>
      </patternFill>
    </fill>
    <fill>
      <patternFill patternType="solid">
        <fgColor rgb="FFFFFFFF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/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theme="7"/>
      </right>
      <top/>
      <bottom/>
      <diagonal/>
    </border>
    <border>
      <left style="thin">
        <color theme="7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7"/>
      </top>
      <bottom style="thin">
        <color theme="0"/>
      </bottom>
      <diagonal/>
    </border>
    <border>
      <left style="thin">
        <color theme="7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0"/>
      </bottom>
      <diagonal/>
    </border>
    <border>
      <left style="thin">
        <color theme="7"/>
      </left>
      <right/>
      <top/>
      <bottom/>
      <diagonal/>
    </border>
    <border>
      <left style="thin">
        <color theme="7"/>
      </left>
      <right/>
      <top/>
      <bottom style="thin">
        <color theme="7"/>
      </bottom>
      <diagonal/>
    </border>
    <border>
      <left style="thin">
        <color theme="7"/>
      </left>
      <right style="hair">
        <color theme="7"/>
      </right>
      <top/>
      <bottom/>
      <diagonal/>
    </border>
    <border>
      <left style="hair">
        <color theme="7"/>
      </left>
      <right style="thin">
        <color theme="7"/>
      </right>
      <top/>
      <bottom/>
      <diagonal/>
    </border>
    <border>
      <left style="thin">
        <color theme="7"/>
      </left>
      <right style="hair">
        <color theme="7"/>
      </right>
      <top/>
      <bottom style="thin">
        <color theme="7"/>
      </bottom>
      <diagonal/>
    </border>
    <border>
      <left style="hair">
        <color theme="7"/>
      </left>
      <right style="thin">
        <color theme="7"/>
      </right>
      <top/>
      <bottom style="thin">
        <color theme="7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7"/>
      </right>
      <top style="thin">
        <color theme="0"/>
      </top>
      <bottom/>
      <diagonal/>
    </border>
    <border>
      <left style="thin">
        <color theme="7"/>
      </left>
      <right style="thin">
        <color theme="0"/>
      </right>
      <top style="thin">
        <color theme="0"/>
      </top>
      <bottom/>
      <diagonal/>
    </border>
    <border>
      <left/>
      <right style="medium">
        <color rgb="FFB0B7BB"/>
      </right>
      <top/>
      <bottom style="medium">
        <color rgb="FFB0B7BB"/>
      </bottom>
      <diagonal/>
    </border>
    <border>
      <left/>
      <right style="medium">
        <color rgb="FFC1C1C1"/>
      </right>
      <top/>
      <bottom style="medium">
        <color rgb="FFC1C1C1"/>
      </bottom>
      <diagonal/>
    </border>
  </borders>
  <cellStyleXfs count="63">
    <xf numFmtId="0" fontId="0" fillId="0" borderId="0"/>
    <xf numFmtId="0" fontId="24" fillId="0" borderId="0" applyNumberFormat="0" applyFill="0" applyBorder="0" applyAlignment="0" applyProtection="0"/>
    <xf numFmtId="0" fontId="16" fillId="0" borderId="1" applyNumberFormat="0" applyFill="0" applyAlignment="0" applyProtection="0"/>
    <xf numFmtId="0" fontId="17" fillId="0" borderId="2" applyNumberFormat="0" applyFill="0" applyAlignment="0" applyProtection="0"/>
    <xf numFmtId="0" fontId="18" fillId="0" borderId="3" applyNumberFormat="0" applyFill="0" applyAlignment="0" applyProtection="0"/>
    <xf numFmtId="0" fontId="18" fillId="0" borderId="0" applyNumberFormat="0" applyFill="0" applyBorder="0" applyAlignment="0" applyProtection="0"/>
    <xf numFmtId="0" fontId="14" fillId="2" borderId="0" applyNumberFormat="0" applyBorder="0" applyAlignment="0" applyProtection="0"/>
    <xf numFmtId="0" fontId="8" fillId="3" borderId="0" applyNumberFormat="0" applyBorder="0" applyAlignment="0" applyProtection="0"/>
    <xf numFmtId="0" fontId="21" fillId="4" borderId="0" applyNumberFormat="0" applyBorder="0" applyAlignment="0" applyProtection="0"/>
    <xf numFmtId="0" fontId="19" fillId="34" borderId="28" applyFill="0">
      <alignment horizontal="center" vertical="center"/>
    </xf>
    <xf numFmtId="0" fontId="22" fillId="5" borderId="5" applyNumberFormat="0" applyAlignment="0" applyProtection="0"/>
    <xf numFmtId="0" fontId="9" fillId="5" borderId="4" applyNumberFormat="0" applyAlignment="0" applyProtection="0"/>
    <xf numFmtId="0" fontId="20" fillId="0" borderId="6" applyNumberFormat="0" applyFill="0" applyAlignment="0" applyProtection="0"/>
    <xf numFmtId="0" fontId="10" fillId="6" borderId="7" applyNumberFormat="0" applyAlignment="0" applyProtection="0"/>
    <xf numFmtId="0" fontId="26" fillId="0" borderId="0" applyNumberFormat="0" applyFill="0" applyBorder="0" applyAlignment="0" applyProtection="0"/>
    <xf numFmtId="0" fontId="2" fillId="7" borderId="8" applyNumberFormat="0" applyFont="0" applyAlignment="0" applyProtection="0"/>
    <xf numFmtId="0" fontId="12" fillId="0" borderId="0" applyNumberFormat="0" applyFill="0" applyBorder="0" applyAlignment="0" applyProtection="0"/>
    <xf numFmtId="0" fontId="25" fillId="0" borderId="9" applyNumberFormat="0" applyFill="0" applyAlignment="0" applyProtection="0"/>
    <xf numFmtId="0" fontId="7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7" fillId="31" borderId="0" applyNumberFormat="0" applyBorder="0" applyAlignment="0" applyProtection="0"/>
    <xf numFmtId="0" fontId="5" fillId="0" borderId="0"/>
    <xf numFmtId="0" fontId="6" fillId="0" borderId="0" applyNumberFormat="0" applyFill="0" applyBorder="0" applyAlignment="0" applyProtection="0"/>
    <xf numFmtId="49" fontId="2" fillId="34" borderId="27" applyFill="0">
      <alignment horizontal="center" vertical="center"/>
    </xf>
    <xf numFmtId="3" fontId="2" fillId="34" borderId="27" applyFill="0">
      <alignment horizontal="right" vertical="center" indent="1"/>
    </xf>
    <xf numFmtId="166" fontId="2" fillId="34" borderId="27" applyFill="0">
      <alignment horizontal="right" vertical="center" indent="1"/>
    </xf>
    <xf numFmtId="2" fontId="2" fillId="34" borderId="27" applyFill="0">
      <alignment horizontal="right" vertical="center" indent="1"/>
    </xf>
    <xf numFmtId="164" fontId="11" fillId="34" borderId="27" applyFill="0">
      <alignment horizontal="right" vertical="center" indent="1"/>
    </xf>
    <xf numFmtId="167" fontId="2" fillId="34" borderId="27" applyFill="0">
      <alignment horizontal="right" vertical="center" indent="1"/>
    </xf>
    <xf numFmtId="165" fontId="2" fillId="34" borderId="27" applyFill="0">
      <alignment horizontal="right" vertical="center" indent="1"/>
    </xf>
    <xf numFmtId="9" fontId="2" fillId="34" borderId="27" applyFill="0">
      <alignment horizontal="right" vertical="center" indent="1"/>
    </xf>
    <xf numFmtId="168" fontId="2" fillId="34" borderId="27" applyFill="0">
      <alignment horizontal="right" vertical="center" indent="1"/>
    </xf>
    <xf numFmtId="10" fontId="2" fillId="34" borderId="27" applyFill="0">
      <alignment horizontal="right" vertical="center" indent="1"/>
    </xf>
    <xf numFmtId="0" fontId="13" fillId="34" borderId="0">
      <alignment horizontal="left" vertical="top"/>
    </xf>
    <xf numFmtId="0" fontId="15" fillId="34" borderId="27" applyFill="0">
      <alignment horizontal="center" vertical="center"/>
    </xf>
    <xf numFmtId="0" fontId="4" fillId="34" borderId="0">
      <alignment horizontal="center" vertical="center" wrapText="1"/>
    </xf>
    <xf numFmtId="0" fontId="3" fillId="35" borderId="29">
      <alignment horizontal="center" vertical="center" wrapText="1"/>
    </xf>
    <xf numFmtId="0" fontId="4" fillId="34" borderId="30" applyFill="0">
      <alignment horizontal="left" vertical="center" indent="1"/>
    </xf>
    <xf numFmtId="49" fontId="4" fillId="36" borderId="0">
      <alignment horizontal="left" vertical="center" indent="1"/>
    </xf>
    <xf numFmtId="49" fontId="23" fillId="34" borderId="0"/>
    <xf numFmtId="49" fontId="4" fillId="34" borderId="0">
      <alignment vertical="center" wrapText="1"/>
    </xf>
    <xf numFmtId="49" fontId="4" fillId="34" borderId="0">
      <alignment vertical="center"/>
    </xf>
  </cellStyleXfs>
  <cellXfs count="71"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2" fontId="0" fillId="0" borderId="17" xfId="0" applyNumberFormat="1" applyBorder="1" applyAlignment="1">
      <alignment horizontal="center" wrapText="1"/>
    </xf>
    <xf numFmtId="2" fontId="0" fillId="0" borderId="18" xfId="0" applyNumberFormat="1" applyBorder="1" applyAlignment="1">
      <alignment horizontal="center" wrapText="1"/>
    </xf>
    <xf numFmtId="2" fontId="0" fillId="0" borderId="21" xfId="0" applyNumberFormat="1" applyBorder="1" applyAlignment="1">
      <alignment horizontal="center" wrapText="1"/>
    </xf>
    <xf numFmtId="2" fontId="0" fillId="0" borderId="16" xfId="0" applyNumberFormat="1" applyBorder="1" applyAlignment="1">
      <alignment horizontal="center" wrapText="1"/>
    </xf>
    <xf numFmtId="0" fontId="0" fillId="0" borderId="22" xfId="0" applyBorder="1"/>
    <xf numFmtId="2" fontId="0" fillId="0" borderId="26" xfId="0" applyNumberFormat="1" applyBorder="1" applyAlignment="1">
      <alignment horizontal="center" wrapText="1"/>
    </xf>
    <xf numFmtId="0" fontId="0" fillId="33" borderId="0" xfId="0" applyFill="1"/>
    <xf numFmtId="14" fontId="0" fillId="0" borderId="0" xfId="0" applyNumberFormat="1"/>
    <xf numFmtId="2" fontId="0" fillId="0" borderId="11" xfId="0" applyNumberFormat="1" applyBorder="1" applyAlignment="1">
      <alignment horizontal="center" wrapText="1"/>
    </xf>
    <xf numFmtId="2" fontId="0" fillId="0" borderId="13" xfId="0" applyNumberFormat="1" applyBorder="1" applyAlignment="1">
      <alignment horizontal="center" wrapText="1"/>
    </xf>
    <xf numFmtId="2" fontId="0" fillId="0" borderId="15" xfId="0" applyNumberFormat="1" applyBorder="1" applyAlignment="1">
      <alignment horizontal="center" wrapText="1"/>
    </xf>
    <xf numFmtId="2" fontId="0" fillId="0" borderId="20" xfId="0" applyNumberFormat="1" applyBorder="1" applyAlignment="1">
      <alignment horizontal="center" wrapText="1"/>
    </xf>
    <xf numFmtId="2" fontId="0" fillId="0" borderId="25" xfId="0" applyNumberFormat="1" applyBorder="1" applyAlignment="1">
      <alignment horizontal="center" wrapText="1"/>
    </xf>
    <xf numFmtId="0" fontId="0" fillId="0" borderId="10" xfId="0" applyBorder="1" applyAlignment="1">
      <alignment horizontal="center"/>
    </xf>
    <xf numFmtId="0" fontId="0" fillId="0" borderId="16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31" xfId="0" applyBorder="1" applyAlignment="1">
      <alignment horizontal="center" wrapText="1"/>
    </xf>
    <xf numFmtId="0" fontId="0" fillId="0" borderId="23" xfId="0" applyBorder="1" applyAlignment="1">
      <alignment horizontal="center" wrapText="1"/>
    </xf>
    <xf numFmtId="0" fontId="0" fillId="0" borderId="19" xfId="0" applyBorder="1" applyAlignment="1">
      <alignment horizontal="center"/>
    </xf>
    <xf numFmtId="0" fontId="0" fillId="0" borderId="24" xfId="0" applyBorder="1" applyAlignment="1">
      <alignment horizontal="center"/>
    </xf>
    <xf numFmtId="49" fontId="28" fillId="0" borderId="0" xfId="62" applyFont="1" applyFill="1">
      <alignment vertical="center"/>
    </xf>
    <xf numFmtId="0" fontId="30" fillId="35" borderId="44" xfId="57" applyFont="1" applyBorder="1">
      <alignment horizontal="center" vertical="center" wrapText="1"/>
    </xf>
    <xf numFmtId="0" fontId="30" fillId="35" borderId="45" xfId="57" applyFont="1" applyBorder="1">
      <alignment horizontal="center" vertical="center" wrapText="1"/>
    </xf>
    <xf numFmtId="3" fontId="34" fillId="0" borderId="40" xfId="45" applyFont="1" applyFill="1" applyBorder="1">
      <alignment horizontal="right" vertical="center" indent="1"/>
    </xf>
    <xf numFmtId="2" fontId="34" fillId="0" borderId="41" xfId="47" applyFont="1" applyFill="1" applyBorder="1" applyAlignment="1">
      <alignment horizontal="right" vertical="center" indent="2"/>
    </xf>
    <xf numFmtId="3" fontId="34" fillId="37" borderId="40" xfId="45" applyFont="1" applyFill="1" applyBorder="1">
      <alignment horizontal="right" vertical="center" indent="1"/>
    </xf>
    <xf numFmtId="2" fontId="34" fillId="37" borderId="41" xfId="47" applyFont="1" applyFill="1" applyBorder="1" applyAlignment="1">
      <alignment horizontal="right" vertical="center" indent="2"/>
    </xf>
    <xf numFmtId="3" fontId="34" fillId="37" borderId="42" xfId="45" applyFont="1" applyFill="1" applyBorder="1">
      <alignment horizontal="right" vertical="center" indent="1"/>
    </xf>
    <xf numFmtId="2" fontId="34" fillId="37" borderId="43" xfId="47" applyFont="1" applyFill="1" applyBorder="1" applyAlignment="1">
      <alignment horizontal="right" vertical="center" indent="2"/>
    </xf>
    <xf numFmtId="0" fontId="34" fillId="0" borderId="0" xfId="0" applyFont="1" applyFill="1"/>
    <xf numFmtId="0" fontId="29" fillId="0" borderId="0" xfId="0" applyFont="1" applyFill="1" applyAlignment="1">
      <alignment horizontal="left"/>
    </xf>
    <xf numFmtId="0" fontId="34" fillId="0" borderId="0" xfId="0" applyFont="1" applyFill="1" applyBorder="1"/>
    <xf numFmtId="0" fontId="34" fillId="0" borderId="0" xfId="0" applyFont="1"/>
    <xf numFmtId="0" fontId="34" fillId="0" borderId="0" xfId="0" applyFont="1" applyAlignment="1">
      <alignment wrapText="1"/>
    </xf>
    <xf numFmtId="0" fontId="33" fillId="0" borderId="38" xfId="0" applyFont="1" applyBorder="1" applyAlignment="1">
      <alignment horizontal="center" vertical="center"/>
    </xf>
    <xf numFmtId="0" fontId="33" fillId="37" borderId="38" xfId="0" applyFont="1" applyFill="1" applyBorder="1" applyAlignment="1">
      <alignment horizontal="center" vertical="center"/>
    </xf>
    <xf numFmtId="0" fontId="33" fillId="37" borderId="39" xfId="0" applyFont="1" applyFill="1" applyBorder="1" applyAlignment="1">
      <alignment horizontal="center" vertical="center"/>
    </xf>
    <xf numFmtId="0" fontId="37" fillId="32" borderId="0" xfId="0" applyFont="1" applyFill="1" applyAlignment="1">
      <alignment horizontal="left" vertical="top"/>
    </xf>
    <xf numFmtId="0" fontId="0" fillId="0" borderId="0" xfId="0" applyAlignment="1"/>
    <xf numFmtId="0" fontId="36" fillId="0" borderId="0" xfId="0" applyFont="1" applyAlignment="1">
      <alignment horizontal="left" vertical="center"/>
    </xf>
    <xf numFmtId="0" fontId="38" fillId="38" borderId="47" xfId="0" applyFont="1" applyFill="1" applyBorder="1" applyAlignment="1">
      <alignment horizontal="left" vertical="top"/>
    </xf>
    <xf numFmtId="0" fontId="38" fillId="38" borderId="47" xfId="0" applyFont="1" applyFill="1" applyBorder="1" applyAlignment="1">
      <alignment horizontal="right" vertical="top"/>
    </xf>
    <xf numFmtId="0" fontId="39" fillId="39" borderId="48" xfId="0" applyFont="1" applyFill="1" applyBorder="1" applyAlignment="1">
      <alignment horizontal="left" vertical="top"/>
    </xf>
    <xf numFmtId="0" fontId="39" fillId="39" borderId="48" xfId="0" applyFont="1" applyFill="1" applyBorder="1" applyAlignment="1">
      <alignment horizontal="right" vertical="top"/>
    </xf>
    <xf numFmtId="0" fontId="0" fillId="0" borderId="0" xfId="0" applyAlignment="1">
      <alignment horizontal="left" vertical="center"/>
    </xf>
    <xf numFmtId="0" fontId="40" fillId="32" borderId="0" xfId="0" applyFont="1" applyFill="1" applyAlignment="1">
      <alignment horizontal="left" vertical="top"/>
    </xf>
    <xf numFmtId="0" fontId="0" fillId="33" borderId="0" xfId="0" applyFill="1" applyAlignment="1"/>
    <xf numFmtId="0" fontId="38" fillId="33" borderId="47" xfId="0" applyFont="1" applyFill="1" applyBorder="1" applyAlignment="1">
      <alignment horizontal="right" vertical="top"/>
    </xf>
    <xf numFmtId="0" fontId="39" fillId="33" borderId="48" xfId="0" applyFont="1" applyFill="1" applyBorder="1" applyAlignment="1">
      <alignment horizontal="right" vertical="top"/>
    </xf>
    <xf numFmtId="0" fontId="38" fillId="33" borderId="47" xfId="0" applyFont="1" applyFill="1" applyBorder="1" applyAlignment="1">
      <alignment horizontal="left" vertical="top"/>
    </xf>
    <xf numFmtId="0" fontId="39" fillId="33" borderId="48" xfId="0" applyFont="1" applyFill="1" applyBorder="1" applyAlignment="1">
      <alignment horizontal="left" vertical="top"/>
    </xf>
    <xf numFmtId="49" fontId="27" fillId="34" borderId="0" xfId="62" applyFont="1" applyFill="1" applyAlignment="1">
      <alignment horizontal="left" vertical="center" wrapText="1"/>
    </xf>
    <xf numFmtId="49" fontId="33" fillId="36" borderId="38" xfId="59" applyFont="1" applyBorder="1">
      <alignment horizontal="left" vertical="center" indent="1"/>
    </xf>
    <xf numFmtId="49" fontId="33" fillId="36" borderId="0" xfId="59" applyFont="1" applyBorder="1">
      <alignment horizontal="left" vertical="center" indent="1"/>
    </xf>
    <xf numFmtId="49" fontId="33" fillId="36" borderId="32" xfId="59" applyFont="1" applyBorder="1">
      <alignment horizontal="left" vertical="center" indent="1"/>
    </xf>
    <xf numFmtId="0" fontId="29" fillId="34" borderId="0" xfId="0" applyFont="1" applyFill="1" applyAlignment="1">
      <alignment horizontal="center" vertical="top" wrapText="1"/>
    </xf>
    <xf numFmtId="49" fontId="35" fillId="34" borderId="0" xfId="60" applyFont="1" applyFill="1"/>
    <xf numFmtId="0" fontId="30" fillId="35" borderId="34" xfId="57" applyFont="1" applyBorder="1">
      <alignment horizontal="center" vertical="center" wrapText="1"/>
    </xf>
    <xf numFmtId="0" fontId="30" fillId="35" borderId="35" xfId="57" applyFont="1" applyBorder="1">
      <alignment horizontal="center" vertical="center" wrapText="1"/>
    </xf>
    <xf numFmtId="0" fontId="30" fillId="35" borderId="29" xfId="57" applyFont="1" applyBorder="1">
      <alignment horizontal="center" vertical="center" wrapText="1"/>
    </xf>
    <xf numFmtId="0" fontId="31" fillId="34" borderId="0" xfId="54" applyFont="1" applyFill="1" applyAlignment="1">
      <alignment horizontal="left" vertical="top" indent="1"/>
    </xf>
    <xf numFmtId="0" fontId="30" fillId="35" borderId="37" xfId="57" applyFont="1" applyBorder="1">
      <alignment horizontal="center" vertical="center" wrapText="1"/>
    </xf>
    <xf numFmtId="0" fontId="0" fillId="0" borderId="0" xfId="0" applyAlignment="1">
      <alignment horizontal="center" wrapText="1"/>
    </xf>
    <xf numFmtId="0" fontId="30" fillId="35" borderId="33" xfId="57" applyFont="1" applyBorder="1" applyAlignment="1">
      <alignment horizontal="center" vertical="center" wrapText="1"/>
    </xf>
    <xf numFmtId="0" fontId="30" fillId="35" borderId="36" xfId="57" applyFont="1" applyBorder="1" applyAlignment="1">
      <alignment horizontal="center" vertical="center" wrapText="1"/>
    </xf>
    <xf numFmtId="0" fontId="30" fillId="35" borderId="46" xfId="57" applyFont="1" applyBorder="1" applyAlignment="1">
      <alignment horizontal="center" vertical="center" wrapText="1"/>
    </xf>
  </cellXfs>
  <cellStyles count="6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Data - text" xfId="44" xr:uid="{00000000-0005-0000-0000-00001B000000}"/>
    <cellStyle name="Data#-0 Decimals" xfId="45" xr:uid="{00000000-0005-0000-0000-00001C000000}"/>
    <cellStyle name="Data#-1 Decimal" xfId="46" xr:uid="{00000000-0005-0000-0000-00001D000000}"/>
    <cellStyle name="Data#-2 Decimals" xfId="47" xr:uid="{00000000-0005-0000-0000-00001E000000}"/>
    <cellStyle name="Data$-0 Decimal" xfId="48" xr:uid="{00000000-0005-0000-0000-00001F000000}"/>
    <cellStyle name="Data$-1 Decimal" xfId="49" xr:uid="{00000000-0005-0000-0000-000020000000}"/>
    <cellStyle name="Data$-2 Decimals" xfId="50" xr:uid="{00000000-0005-0000-0000-000021000000}"/>
    <cellStyle name="Data%-0 Decimal" xfId="51" xr:uid="{00000000-0005-0000-0000-000022000000}"/>
    <cellStyle name="Data%-1 Decimal" xfId="52" xr:uid="{00000000-0005-0000-0000-000023000000}"/>
    <cellStyle name="Data%-2 Decimals" xfId="53" xr:uid="{00000000-0005-0000-0000-000024000000}"/>
    <cellStyle name="Explanatory Text" xfId="16" builtinId="53" customBuiltin="1"/>
    <cellStyle name="Footnote" xfId="54" xr:uid="{00000000-0005-0000-0000-000026000000}"/>
    <cellStyle name="Good" xfId="6" builtinId="26" customBuiltin="1"/>
    <cellStyle name="h i" xfId="55" xr:uid="{00000000-0005-0000-0000-000028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2" xfId="43" xr:uid="{00000000-0005-0000-0000-00002D000000}"/>
    <cellStyle name="Input" xfId="9" builtinId="20" customBuiltin="1"/>
    <cellStyle name="Line Break" xfId="56" xr:uid="{00000000-0005-0000-0000-00002F000000}"/>
    <cellStyle name="Linked Cell" xfId="12" builtinId="24" customBuiltin="1"/>
    <cellStyle name="Main heading X" xfId="57" xr:uid="{00000000-0005-0000-0000-000031000000}"/>
    <cellStyle name="Main heading Y" xfId="58" xr:uid="{00000000-0005-0000-0000-000032000000}"/>
    <cellStyle name="Neutral" xfId="8" builtinId="28" customBuiltin="1"/>
    <cellStyle name="Normal" xfId="0" builtinId="0" customBuiltin="1"/>
    <cellStyle name="Normal 2" xfId="42" xr:uid="{00000000-0005-0000-0000-000035000000}"/>
    <cellStyle name="Note" xfId="15" builtinId="10" customBuiltin="1"/>
    <cellStyle name="Output" xfId="10" builtinId="21" customBuiltin="1"/>
    <cellStyle name="Sub heading Y" xfId="59" xr:uid="{00000000-0005-0000-0000-000038000000}"/>
    <cellStyle name="Subtitle" xfId="60" xr:uid="{00000000-0005-0000-0000-000039000000}"/>
    <cellStyle name="Table title" xfId="61" xr:uid="{00000000-0005-0000-0000-00003A000000}"/>
    <cellStyle name="Table title 2" xfId="62" xr:uid="{00000000-0005-0000-0000-00003B000000}"/>
    <cellStyle name="Title" xfId="1" builtinId="15" customBuiltin="1"/>
    <cellStyle name="Total" xfId="17" builtinId="25" customBuiltin="1"/>
    <cellStyle name="Warning Text" xfId="14" builtinId="11" customBuiltin="1"/>
  </cellStyles>
  <dxfs count="6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colors>
    <mruColors>
      <color rgb="FF929292"/>
      <color rgb="FFD26E2A"/>
      <color rgb="FF97B9E0"/>
      <color rgb="FF3B64AD"/>
      <color rgb="FF62993E"/>
      <color rgb="FFE2AA00"/>
      <color rgb="FF97B92A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1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chartsheet" Target="chartsheets/sheet3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3.xml"/><Relationship Id="rId10" Type="http://schemas.openxmlformats.org/officeDocument/2006/relationships/calcChain" Target="calcChain.xml"/><Relationship Id="rId4" Type="http://schemas.openxmlformats.org/officeDocument/2006/relationships/worksheet" Target="worksheets/sheet2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146738110680533E-2"/>
          <c:y val="0.13014948131483564"/>
          <c:w val="0.93754991097690821"/>
          <c:h val="0.68165704286964135"/>
        </c:manualLayout>
      </c:layout>
      <c:lineChart>
        <c:grouping val="standard"/>
        <c:varyColors val="0"/>
        <c:ser>
          <c:idx val="2"/>
          <c:order val="0"/>
          <c:spPr>
            <a:ln w="19050">
              <a:solidFill>
                <a:srgbClr val="929292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D023-4EC1-A660-8434CC414D5E}"/>
            </c:ext>
          </c:extLst>
        </c:ser>
        <c:ser>
          <c:idx val="3"/>
          <c:order val="1"/>
          <c:spPr>
            <a:ln w="19050">
              <a:solidFill>
                <a:srgbClr val="E2AA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E2AA00"/>
              </a:solidFill>
              <a:ln>
                <a:solidFill>
                  <a:srgbClr val="E2AA0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D023-4EC1-A660-8434CC414D5E}"/>
            </c:ext>
          </c:extLst>
        </c:ser>
        <c:ser>
          <c:idx val="5"/>
          <c:order val="2"/>
          <c:spPr>
            <a:ln w="19050">
              <a:solidFill>
                <a:srgbClr val="62993E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62993E"/>
              </a:solidFill>
              <a:ln>
                <a:solidFill>
                  <a:srgbClr val="62993E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D023-4EC1-A660-8434CC414D5E}"/>
            </c:ext>
          </c:extLst>
        </c:ser>
        <c:ser>
          <c:idx val="4"/>
          <c:order val="3"/>
          <c:spPr>
            <a:ln w="19050">
              <a:solidFill>
                <a:srgbClr val="3B64AD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B64AD"/>
              </a:solidFill>
              <a:ln>
                <a:solidFill>
                  <a:srgbClr val="3B64AD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D023-4EC1-A660-8434CC414D5E}"/>
            </c:ext>
          </c:extLst>
        </c:ser>
        <c:ser>
          <c:idx val="6"/>
          <c:order val="4"/>
          <c:spPr>
            <a:ln w="19050">
              <a:solidFill>
                <a:srgbClr val="97B9E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7B9E0"/>
              </a:solidFill>
              <a:ln>
                <a:solidFill>
                  <a:srgbClr val="97B9E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D023-4EC1-A660-8434CC414D5E}"/>
            </c:ext>
          </c:extLst>
        </c:ser>
        <c:ser>
          <c:idx val="1"/>
          <c:order val="5"/>
          <c:spPr>
            <a:ln w="19050">
              <a:solidFill>
                <a:srgbClr val="D26E2A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D26E2A"/>
              </a:solidFill>
              <a:ln>
                <a:solidFill>
                  <a:srgbClr val="D26E2A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D023-4EC1-A660-8434CC414D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3.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3881769680750688E-2"/>
          <c:y val="0.13849768778902638"/>
          <c:w val="0.75433825673751564"/>
          <c:h val="9.8043744531933527E-2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146738110680533E-2"/>
          <c:y val="0.1491971003624547"/>
          <c:w val="0.93754991097690821"/>
          <c:h val="0.66260942382202226"/>
        </c:manualLayout>
      </c:layout>
      <c:lineChart>
        <c:grouping val="standard"/>
        <c:varyColors val="0"/>
        <c:ser>
          <c:idx val="2"/>
          <c:order val="0"/>
          <c:spPr>
            <a:ln w="19050">
              <a:solidFill>
                <a:srgbClr val="929292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806A-4ECA-86DA-F2E0DB3E9937}"/>
            </c:ext>
          </c:extLst>
        </c:ser>
        <c:ser>
          <c:idx val="3"/>
          <c:order val="1"/>
          <c:spPr>
            <a:ln w="19050">
              <a:solidFill>
                <a:srgbClr val="E2AA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E2AA00"/>
              </a:solidFill>
              <a:ln>
                <a:solidFill>
                  <a:srgbClr val="E2AA0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806A-4ECA-86DA-F2E0DB3E9937}"/>
            </c:ext>
          </c:extLst>
        </c:ser>
        <c:ser>
          <c:idx val="5"/>
          <c:order val="2"/>
          <c:spPr>
            <a:ln w="19050">
              <a:solidFill>
                <a:srgbClr val="62993E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62993E"/>
              </a:solidFill>
              <a:ln>
                <a:solidFill>
                  <a:srgbClr val="62993E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806A-4ECA-86DA-F2E0DB3E9937}"/>
            </c:ext>
          </c:extLst>
        </c:ser>
        <c:ser>
          <c:idx val="4"/>
          <c:order val="3"/>
          <c:spPr>
            <a:ln w="19050">
              <a:solidFill>
                <a:srgbClr val="3B64AD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B64AD"/>
              </a:solidFill>
              <a:ln>
                <a:solidFill>
                  <a:srgbClr val="3B64AD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806A-4ECA-86DA-F2E0DB3E9937}"/>
            </c:ext>
          </c:extLst>
        </c:ser>
        <c:ser>
          <c:idx val="6"/>
          <c:order val="4"/>
          <c:spPr>
            <a:ln w="19050">
              <a:solidFill>
                <a:srgbClr val="97B9E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7B9E0"/>
              </a:solidFill>
              <a:ln>
                <a:solidFill>
                  <a:srgbClr val="97B9E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806A-4ECA-86DA-F2E0DB3E9937}"/>
            </c:ext>
          </c:extLst>
        </c:ser>
        <c:ser>
          <c:idx val="1"/>
          <c:order val="5"/>
          <c:spPr>
            <a:ln w="19050">
              <a:solidFill>
                <a:srgbClr val="D26E2A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D26E2A"/>
              </a:solidFill>
              <a:ln>
                <a:solidFill>
                  <a:srgbClr val="D26E2A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806A-4ECA-86DA-F2E0DB3E99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6060418918223456E-2"/>
          <c:y val="0.6908786401699788"/>
          <c:w val="0.73914655275933649"/>
          <c:h val="0.11391676040494939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844758749393179E-2"/>
          <c:y val="0.11110162152119125"/>
          <c:w val="0.92257691799192443"/>
          <c:h val="0.71007605629517534"/>
        </c:manualLayout>
      </c:layout>
      <c:lineChart>
        <c:grouping val="standard"/>
        <c:varyColors val="0"/>
        <c:ser>
          <c:idx val="1"/>
          <c:order val="0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F0AE-404E-9925-67BD64F4E116}"/>
            </c:ext>
          </c:extLst>
        </c:ser>
        <c:ser>
          <c:idx val="2"/>
          <c:order val="1"/>
          <c:spPr>
            <a:ln w="19050">
              <a:solidFill>
                <a:schemeClr val="bg1">
                  <a:lumMod val="75000"/>
                </a:schemeClr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F0AE-404E-9925-67BD64F4E116}"/>
            </c:ext>
          </c:extLst>
        </c:ser>
        <c:ser>
          <c:idx val="3"/>
          <c:order val="2"/>
          <c:spPr>
            <a:ln w="19050">
              <a:solidFill>
                <a:schemeClr val="tx1"/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F0AE-404E-9925-67BD64F4E116}"/>
            </c:ext>
          </c:extLst>
        </c:ser>
        <c:ser>
          <c:idx val="4"/>
          <c:order val="3"/>
          <c:spPr>
            <a:ln w="19050">
              <a:solidFill>
                <a:schemeClr val="bg1">
                  <a:lumMod val="75000"/>
                </a:schemeClr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F0AE-404E-9925-67BD64F4E116}"/>
            </c:ext>
          </c:extLst>
        </c:ser>
        <c:ser>
          <c:idx val="5"/>
          <c:order val="4"/>
          <c:spPr>
            <a:ln w="19050">
              <a:solidFill>
                <a:schemeClr val="tx1"/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F0AE-404E-9925-67BD64F4E116}"/>
            </c:ext>
          </c:extLst>
        </c:ser>
        <c:ser>
          <c:idx val="6"/>
          <c:order val="5"/>
          <c:spPr>
            <a:ln w="19050">
              <a:solidFill>
                <a:schemeClr val="bg1">
                  <a:lumMod val="75000"/>
                </a:schemeClr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F0AE-404E-9925-67BD64F4E116}"/>
            </c:ext>
          </c:extLst>
        </c:ser>
        <c:ser>
          <c:idx val="0"/>
          <c:order val="6"/>
          <c:spPr>
            <a:ln w="19050">
              <a:solidFill>
                <a:schemeClr val="tx1"/>
              </a:solidFill>
              <a:prstDash val="sys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6-F0AE-404E-9925-67BD64F4E1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062592"/>
        <c:axId val="110072576"/>
      </c:lineChart>
      <c:catAx>
        <c:axId val="110062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72576"/>
        <c:crosses val="autoZero"/>
        <c:auto val="1"/>
        <c:lblAlgn val="ctr"/>
        <c:lblOffset val="100"/>
        <c:noMultiLvlLbl val="0"/>
      </c:catAx>
      <c:valAx>
        <c:axId val="11007257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62592"/>
        <c:crosses val="autoZero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5886575831731953"/>
          <c:y val="0.51890033249938261"/>
          <c:w val="0.31643229263569911"/>
          <c:h val="0.21868160627791314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>
    <tabColor theme="8" tint="0.39997558519241921"/>
  </sheetPr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>
    <tabColor theme="8" tint="0.39997558519241921"/>
  </sheetPr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500-000000000000}">
  <sheetPr/>
  <sheetViews>
    <sheetView zoomScale="130" workbookViewId="0"/>
  </sheetViews>
  <pageMargins left="1" right="1" top="1" bottom="5.5" header="0.3" footer="0.3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0.13968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29300" cy="558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</a:t>
          </a:r>
          <a:r>
            <a:rPr lang="en-US" sz="1100" b="1" baseline="0">
              <a:effectLst/>
              <a:latin typeface="+mn-lt"/>
              <a:ea typeface="+mn-ea"/>
              <a:cs typeface="+mn-cs"/>
            </a:rPr>
            <a:t>Overall Antibiotic (J01) Daily Prescription Rate for Adults Older than 15, Quarterly 2011-2016</a:t>
          </a:r>
          <a:r>
            <a:rPr lang="en-US" sz="1000" b="0" baseline="0">
              <a:effectLst/>
              <a:latin typeface="+mn-lt"/>
              <a:ea typeface="+mn-ea"/>
              <a:cs typeface="+mn-cs"/>
            </a:rPr>
            <a:t>  </a:t>
          </a:r>
        </a:p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 per day,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1.05818E-16</cdr:x>
      <cdr:y>0.0127</cdr:y>
    </cdr:from>
    <cdr:to>
      <cdr:x>1</cdr:x>
      <cdr:y>0.15238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50800" y="50800"/>
          <a:ext cx="5829300" cy="5587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</a:t>
          </a:r>
          <a:r>
            <a:rPr lang="en-US" sz="1100" b="1" baseline="0">
              <a:effectLst/>
              <a:latin typeface="+mn-lt"/>
              <a:ea typeface="+mn-ea"/>
              <a:cs typeface="+mn-cs"/>
            </a:rPr>
            <a:t>Overall Antibiotic (J01) Daily Prescription Rate for Children 0-14 years, Quarterly 2011-2016</a:t>
          </a:r>
          <a:r>
            <a:rPr lang="en-US" sz="1000" b="0" baseline="0">
              <a:effectLst/>
              <a:latin typeface="+mn-lt"/>
              <a:ea typeface="+mn-ea"/>
              <a:cs typeface="+mn-cs"/>
            </a:rPr>
            <a:t>  </a:t>
          </a:r>
        </a:p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 per day,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5824904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0.00232</cdr:y>
    </cdr:from>
    <cdr:to>
      <cdr:x>1</cdr:x>
      <cdr:y>0.09965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9304"/>
          <a:ext cx="5835805" cy="3902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1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End-Stage Kidney Disease Prevalence by Health Region, 2004-2011</a:t>
          </a:r>
          <a:b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900" b="1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0.06788</cdr:x>
      <cdr:y>0.93859</cdr:y>
    </cdr:from>
    <cdr:to>
      <cdr:x>0.85454</cdr:x>
      <cdr:y>0.9957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96134" y="3763537"/>
          <a:ext cx="4590795" cy="2290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* indicates statistically significant linear trend over </a:t>
          </a:r>
        </a:p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† indicates statistically different Health Region rate than Manitoba rate </a:t>
          </a:r>
        </a:p>
      </cdr:txBody>
    </cdr:sp>
  </cdr:relSizeAnchor>
</c:userShape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0.39997558519241921"/>
  </sheetPr>
  <dimension ref="A1:N37"/>
  <sheetViews>
    <sheetView tabSelected="1" workbookViewId="0">
      <selection activeCell="A4" sqref="A4:A6"/>
    </sheetView>
  </sheetViews>
  <sheetFormatPr defaultRowHeight="12" x14ac:dyDescent="0.2"/>
  <cols>
    <col min="1" max="1" width="7.140625" style="37" customWidth="1"/>
    <col min="2" max="13" width="9.42578125" style="38" customWidth="1"/>
    <col min="14" max="16384" width="9.140625" style="37"/>
  </cols>
  <sheetData>
    <row r="1" spans="1:14" s="34" customFormat="1" ht="15" customHeight="1" x14ac:dyDescent="0.2">
      <c r="A1" s="56" t="s">
        <v>53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25"/>
    </row>
    <row r="2" spans="1:14" s="34" customFormat="1" ht="15" customHeight="1" x14ac:dyDescent="0.2">
      <c r="A2" s="61" t="s">
        <v>37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35"/>
    </row>
    <row r="3" spans="1:14" s="34" customFormat="1" ht="7.5" customHeight="1" x14ac:dyDescent="0.2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</row>
    <row r="4" spans="1:14" s="34" customFormat="1" ht="12.75" customHeight="1" x14ac:dyDescent="0.2">
      <c r="A4" s="68" t="s">
        <v>38</v>
      </c>
      <c r="B4" s="62" t="s">
        <v>25</v>
      </c>
      <c r="C4" s="62"/>
      <c r="D4" s="62"/>
      <c r="E4" s="62"/>
      <c r="F4" s="62"/>
      <c r="G4" s="62"/>
      <c r="H4" s="62"/>
      <c r="I4" s="62"/>
      <c r="J4" s="62"/>
      <c r="K4" s="62"/>
      <c r="L4" s="62"/>
      <c r="M4" s="63"/>
    </row>
    <row r="5" spans="1:14" s="34" customFormat="1" ht="24.75" customHeight="1" x14ac:dyDescent="0.2">
      <c r="A5" s="69"/>
      <c r="B5" s="64" t="s">
        <v>3</v>
      </c>
      <c r="C5" s="64"/>
      <c r="D5" s="64" t="s">
        <v>21</v>
      </c>
      <c r="E5" s="64"/>
      <c r="F5" s="64" t="s">
        <v>2</v>
      </c>
      <c r="G5" s="64"/>
      <c r="H5" s="64" t="s">
        <v>18</v>
      </c>
      <c r="I5" s="64"/>
      <c r="J5" s="64" t="s">
        <v>19</v>
      </c>
      <c r="K5" s="64"/>
      <c r="L5" s="64" t="s">
        <v>1</v>
      </c>
      <c r="M5" s="66"/>
    </row>
    <row r="6" spans="1:14" s="36" customFormat="1" ht="12.75" customHeight="1" x14ac:dyDescent="0.2">
      <c r="A6" s="70"/>
      <c r="B6" s="26" t="s">
        <v>30</v>
      </c>
      <c r="C6" s="26" t="s">
        <v>29</v>
      </c>
      <c r="D6" s="26" t="s">
        <v>30</v>
      </c>
      <c r="E6" s="26" t="s">
        <v>29</v>
      </c>
      <c r="F6" s="26" t="s">
        <v>30</v>
      </c>
      <c r="G6" s="26" t="s">
        <v>29</v>
      </c>
      <c r="H6" s="26" t="s">
        <v>30</v>
      </c>
      <c r="I6" s="26" t="s">
        <v>29</v>
      </c>
      <c r="J6" s="26" t="s">
        <v>30</v>
      </c>
      <c r="K6" s="26" t="s">
        <v>29</v>
      </c>
      <c r="L6" s="26" t="s">
        <v>30</v>
      </c>
      <c r="M6" s="27" t="s">
        <v>29</v>
      </c>
    </row>
    <row r="7" spans="1:14" ht="12.75" customHeight="1" x14ac:dyDescent="0.2">
      <c r="A7" s="57">
        <v>2011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9"/>
    </row>
    <row r="8" spans="1:14" ht="12.75" customHeight="1" x14ac:dyDescent="0.2">
      <c r="A8" s="39">
        <v>1</v>
      </c>
      <c r="B8" s="28">
        <f>orig_data!F7</f>
        <v>179</v>
      </c>
      <c r="C8" s="29">
        <f>orig_data!H7</f>
        <v>4.7789999999999999E-2</v>
      </c>
      <c r="D8" s="28">
        <f>orig_data!F31</f>
        <v>494</v>
      </c>
      <c r="E8" s="29">
        <f>orig_data!H31</f>
        <v>4.6019999999999998E-2</v>
      </c>
      <c r="F8" s="28">
        <f>orig_data!F55</f>
        <v>441</v>
      </c>
      <c r="G8" s="29">
        <f>orig_data!H55</f>
        <v>0.16053999999999999</v>
      </c>
      <c r="H8" s="28">
        <f>orig_data!F79</f>
        <v>112</v>
      </c>
      <c r="I8" s="29">
        <f>orig_data!H79</f>
        <v>5.6189999999999997E-2</v>
      </c>
      <c r="J8" s="28">
        <f>orig_data!F103</f>
        <v>111</v>
      </c>
      <c r="K8" s="29">
        <f>orig_data!H103</f>
        <v>5.5230000000000001E-2</v>
      </c>
      <c r="L8" s="28">
        <f>orig_data!F127</f>
        <v>1337</v>
      </c>
      <c r="M8" s="29">
        <f>orig_data!H127</f>
        <v>6.2979999999999994E-2</v>
      </c>
    </row>
    <row r="9" spans="1:14" ht="12.75" customHeight="1" x14ac:dyDescent="0.2">
      <c r="A9" s="40">
        <v>2</v>
      </c>
      <c r="B9" s="30">
        <f>orig_data!F8</f>
        <v>171</v>
      </c>
      <c r="C9" s="31">
        <f>orig_data!H8</f>
        <v>4.4850000000000001E-2</v>
      </c>
      <c r="D9" s="30">
        <f>orig_data!F32</f>
        <v>394</v>
      </c>
      <c r="E9" s="31">
        <f>orig_data!H32</f>
        <v>3.6229999999999998E-2</v>
      </c>
      <c r="F9" s="30">
        <f>orig_data!F56</f>
        <v>389</v>
      </c>
      <c r="G9" s="31">
        <f>orig_data!H56</f>
        <v>0.13889000000000001</v>
      </c>
      <c r="H9" s="30">
        <f>orig_data!F80</f>
        <v>132</v>
      </c>
      <c r="I9" s="31">
        <f>orig_data!H80</f>
        <v>6.5240000000000006E-2</v>
      </c>
      <c r="J9" s="30">
        <f>orig_data!F104</f>
        <v>83</v>
      </c>
      <c r="K9" s="31">
        <f>orig_data!H104</f>
        <v>4.0669999999999998E-2</v>
      </c>
      <c r="L9" s="30">
        <f>orig_data!F128</f>
        <v>1169</v>
      </c>
      <c r="M9" s="31">
        <f>orig_data!H128</f>
        <v>5.4239999999999997E-2</v>
      </c>
    </row>
    <row r="10" spans="1:14" ht="12.75" customHeight="1" x14ac:dyDescent="0.2">
      <c r="A10" s="39">
        <v>3</v>
      </c>
      <c r="B10" s="28">
        <f>orig_data!F9</f>
        <v>117</v>
      </c>
      <c r="C10" s="29">
        <f>orig_data!H9</f>
        <v>3.0380000000000001E-2</v>
      </c>
      <c r="D10" s="28">
        <f>orig_data!F33</f>
        <v>320</v>
      </c>
      <c r="E10" s="29">
        <f>orig_data!H33</f>
        <v>2.9100000000000001E-2</v>
      </c>
      <c r="F10" s="28">
        <f>orig_data!F57</f>
        <v>325</v>
      </c>
      <c r="G10" s="29">
        <f>orig_data!H57</f>
        <v>0.11496000000000001</v>
      </c>
      <c r="H10" s="28">
        <f>orig_data!F81</f>
        <v>127</v>
      </c>
      <c r="I10" s="29">
        <f>orig_data!H81</f>
        <v>6.2460000000000002E-2</v>
      </c>
      <c r="J10" s="28">
        <f>orig_data!F105</f>
        <v>102</v>
      </c>
      <c r="K10" s="29">
        <f>orig_data!H105</f>
        <v>4.9590000000000002E-2</v>
      </c>
      <c r="L10" s="28">
        <f>orig_data!F129</f>
        <v>991</v>
      </c>
      <c r="M10" s="29">
        <f>orig_data!H129</f>
        <v>4.5530000000000001E-2</v>
      </c>
    </row>
    <row r="11" spans="1:14" ht="12.75" customHeight="1" x14ac:dyDescent="0.2">
      <c r="A11" s="40">
        <v>4</v>
      </c>
      <c r="B11" s="30">
        <f>orig_data!F10</f>
        <v>128</v>
      </c>
      <c r="C11" s="31">
        <f>orig_data!H10</f>
        <v>3.2829999999999998E-2</v>
      </c>
      <c r="D11" s="30">
        <f>orig_data!F34</f>
        <v>363</v>
      </c>
      <c r="E11" s="31">
        <f>orig_data!H34</f>
        <v>3.2750000000000001E-2</v>
      </c>
      <c r="F11" s="30">
        <f>orig_data!F58</f>
        <v>362</v>
      </c>
      <c r="G11" s="31">
        <f>orig_data!H58</f>
        <v>0.12703</v>
      </c>
      <c r="H11" s="30">
        <f>orig_data!F82</f>
        <v>128</v>
      </c>
      <c r="I11" s="31">
        <f>orig_data!H82</f>
        <v>6.2649999999999997E-2</v>
      </c>
      <c r="J11" s="30">
        <f>orig_data!F106</f>
        <v>116</v>
      </c>
      <c r="K11" s="31">
        <f>orig_data!H106</f>
        <v>5.6219999999999999E-2</v>
      </c>
      <c r="L11" s="30">
        <f>orig_data!F130</f>
        <v>1097</v>
      </c>
      <c r="M11" s="31">
        <f>orig_data!H130</f>
        <v>5.0009999999999999E-2</v>
      </c>
    </row>
    <row r="12" spans="1:14" ht="12.75" customHeight="1" x14ac:dyDescent="0.2">
      <c r="A12" s="57">
        <v>2012</v>
      </c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9"/>
    </row>
    <row r="13" spans="1:14" ht="12.75" customHeight="1" x14ac:dyDescent="0.2">
      <c r="A13" s="39">
        <v>1</v>
      </c>
      <c r="B13" s="28">
        <f>orig_data!F11</f>
        <v>176</v>
      </c>
      <c r="C13" s="29">
        <f>orig_data!H11</f>
        <v>4.5620000000000001E-2</v>
      </c>
      <c r="D13" s="28">
        <f>orig_data!F35</f>
        <v>448</v>
      </c>
      <c r="E13" s="29">
        <f>orig_data!H35</f>
        <v>4.079E-2</v>
      </c>
      <c r="F13" s="28">
        <f>orig_data!F59</f>
        <v>426</v>
      </c>
      <c r="G13" s="29">
        <f>orig_data!H59</f>
        <v>0.15103</v>
      </c>
      <c r="H13" s="28">
        <f>orig_data!F83</f>
        <v>141</v>
      </c>
      <c r="I13" s="29">
        <f>orig_data!H83</f>
        <v>7.0110000000000006E-2</v>
      </c>
      <c r="J13" s="28">
        <f>orig_data!F107</f>
        <v>108</v>
      </c>
      <c r="K13" s="29">
        <f>orig_data!H107</f>
        <v>5.2850000000000001E-2</v>
      </c>
      <c r="L13" s="28">
        <f>orig_data!F131</f>
        <v>1299</v>
      </c>
      <c r="M13" s="29">
        <f>orig_data!H131</f>
        <v>5.9819999999999998E-2</v>
      </c>
    </row>
    <row r="14" spans="1:14" ht="12.75" customHeight="1" x14ac:dyDescent="0.2">
      <c r="A14" s="40">
        <v>2</v>
      </c>
      <c r="B14" s="30">
        <f>orig_data!F12</f>
        <v>159</v>
      </c>
      <c r="C14" s="31">
        <f>orig_data!H12</f>
        <v>4.0930000000000001E-2</v>
      </c>
      <c r="D14" s="30">
        <f>orig_data!F36</f>
        <v>505</v>
      </c>
      <c r="E14" s="31">
        <f>orig_data!H36</f>
        <v>4.5870000000000001E-2</v>
      </c>
      <c r="F14" s="30">
        <f>orig_data!F60</f>
        <v>481</v>
      </c>
      <c r="G14" s="31">
        <f>orig_data!H60</f>
        <v>0.16919999999999999</v>
      </c>
      <c r="H14" s="30">
        <f>orig_data!F84</f>
        <v>136</v>
      </c>
      <c r="I14" s="31">
        <f>orig_data!H84</f>
        <v>6.6489999999999994E-2</v>
      </c>
      <c r="J14" s="30">
        <f>orig_data!F108</f>
        <v>140</v>
      </c>
      <c r="K14" s="31">
        <f>orig_data!H108</f>
        <v>6.8419999999999995E-2</v>
      </c>
      <c r="L14" s="30">
        <f>orig_data!F132</f>
        <v>1421</v>
      </c>
      <c r="M14" s="31">
        <f>orig_data!H132</f>
        <v>6.5100000000000005E-2</v>
      </c>
    </row>
    <row r="15" spans="1:14" ht="12.75" customHeight="1" x14ac:dyDescent="0.2">
      <c r="A15" s="39">
        <v>3</v>
      </c>
      <c r="B15" s="28">
        <f>orig_data!F13</f>
        <v>151</v>
      </c>
      <c r="C15" s="29">
        <f>orig_data!H13</f>
        <v>3.8559999999999997E-2</v>
      </c>
      <c r="D15" s="28">
        <f>orig_data!F37</f>
        <v>378</v>
      </c>
      <c r="E15" s="29">
        <f>orig_data!H37</f>
        <v>3.4020000000000002E-2</v>
      </c>
      <c r="F15" s="28">
        <f>orig_data!F61</f>
        <v>463</v>
      </c>
      <c r="G15" s="29">
        <f>orig_data!H61</f>
        <v>0.16178999999999999</v>
      </c>
      <c r="H15" s="28">
        <f>orig_data!F85</f>
        <v>158</v>
      </c>
      <c r="I15" s="29">
        <f>orig_data!H85</f>
        <v>7.6920000000000002E-2</v>
      </c>
      <c r="J15" s="28">
        <f>orig_data!F109</f>
        <v>138</v>
      </c>
      <c r="K15" s="29">
        <f>orig_data!H109</f>
        <v>6.6629999999999995E-2</v>
      </c>
      <c r="L15" s="28">
        <f>orig_data!F133</f>
        <v>1288</v>
      </c>
      <c r="M15" s="29">
        <f>orig_data!H133</f>
        <v>5.851E-2</v>
      </c>
    </row>
    <row r="16" spans="1:14" ht="12.75" customHeight="1" x14ac:dyDescent="0.2">
      <c r="A16" s="40">
        <v>4</v>
      </c>
      <c r="B16" s="30">
        <f>orig_data!F14</f>
        <v>201</v>
      </c>
      <c r="C16" s="31">
        <f>orig_data!H14</f>
        <v>5.0549999999999998E-2</v>
      </c>
      <c r="D16" s="30">
        <f>orig_data!F38</f>
        <v>695</v>
      </c>
      <c r="E16" s="31">
        <f>orig_data!H38</f>
        <v>6.2050000000000001E-2</v>
      </c>
      <c r="F16" s="30">
        <f>orig_data!F62</f>
        <v>519</v>
      </c>
      <c r="G16" s="31">
        <f>orig_data!H62</f>
        <v>0.17973</v>
      </c>
      <c r="H16" s="30">
        <f>orig_data!F86</f>
        <v>170</v>
      </c>
      <c r="I16" s="31">
        <f>orig_data!H86</f>
        <v>8.2390000000000005E-2</v>
      </c>
      <c r="J16" s="30">
        <f>orig_data!F110</f>
        <v>151</v>
      </c>
      <c r="K16" s="31">
        <f>orig_data!H110</f>
        <v>7.2730000000000003E-2</v>
      </c>
      <c r="L16" s="30">
        <f>orig_data!F134</f>
        <v>1736</v>
      </c>
      <c r="M16" s="31">
        <f>orig_data!H134</f>
        <v>7.8179999999999999E-2</v>
      </c>
    </row>
    <row r="17" spans="1:13" ht="12.75" customHeight="1" x14ac:dyDescent="0.2">
      <c r="A17" s="57">
        <v>2013</v>
      </c>
      <c r="B17" s="58"/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9"/>
    </row>
    <row r="18" spans="1:13" ht="12.75" customHeight="1" x14ac:dyDescent="0.2">
      <c r="A18" s="39">
        <v>1</v>
      </c>
      <c r="B18" s="28">
        <f>orig_data!F15</f>
        <v>159</v>
      </c>
      <c r="C18" s="29">
        <f>orig_data!H15</f>
        <v>4.0890000000000003E-2</v>
      </c>
      <c r="D18" s="28">
        <f>orig_data!F39</f>
        <v>521</v>
      </c>
      <c r="E18" s="29">
        <f>orig_data!H39</f>
        <v>4.7489999999999997E-2</v>
      </c>
      <c r="F18" s="28">
        <f>orig_data!F63</f>
        <v>497</v>
      </c>
      <c r="G18" s="29">
        <f>orig_data!H63</f>
        <v>0.17607</v>
      </c>
      <c r="H18" s="28">
        <f>orig_data!F87</f>
        <v>187</v>
      </c>
      <c r="I18" s="29">
        <f>orig_data!H87</f>
        <v>9.2859999999999998E-2</v>
      </c>
      <c r="J18" s="28">
        <f>orig_data!F111</f>
        <v>112</v>
      </c>
      <c r="K18" s="29">
        <f>orig_data!H111</f>
        <v>5.4980000000000001E-2</v>
      </c>
      <c r="L18" s="28">
        <f>orig_data!F135</f>
        <v>1476</v>
      </c>
      <c r="M18" s="29">
        <f>orig_data!H135</f>
        <v>6.7919999999999994E-2</v>
      </c>
    </row>
    <row r="19" spans="1:13" ht="12.75" customHeight="1" x14ac:dyDescent="0.2">
      <c r="A19" s="40">
        <v>2</v>
      </c>
      <c r="B19" s="30">
        <f>orig_data!F16</f>
        <v>198</v>
      </c>
      <c r="C19" s="31">
        <f>orig_data!H16</f>
        <v>4.9860000000000002E-2</v>
      </c>
      <c r="D19" s="30">
        <f>orig_data!F40</f>
        <v>518</v>
      </c>
      <c r="E19" s="31">
        <f>orig_data!H40</f>
        <v>4.6589999999999999E-2</v>
      </c>
      <c r="F19" s="30">
        <f>orig_data!F64</f>
        <v>540</v>
      </c>
      <c r="G19" s="31">
        <f>orig_data!H64</f>
        <v>0.18792</v>
      </c>
      <c r="H19" s="30">
        <f>orig_data!F88</f>
        <v>148</v>
      </c>
      <c r="I19" s="31">
        <f>orig_data!H88</f>
        <v>7.2319999999999995E-2</v>
      </c>
      <c r="J19" s="30">
        <f>orig_data!F112</f>
        <v>105</v>
      </c>
      <c r="K19" s="31">
        <f>orig_data!H112</f>
        <v>5.0869999999999999E-2</v>
      </c>
      <c r="L19" s="30">
        <f>orig_data!F136</f>
        <v>1509</v>
      </c>
      <c r="M19" s="31">
        <f>orig_data!H136</f>
        <v>6.8360000000000004E-2</v>
      </c>
    </row>
    <row r="20" spans="1:13" ht="12.75" customHeight="1" x14ac:dyDescent="0.2">
      <c r="A20" s="39">
        <v>3</v>
      </c>
      <c r="B20" s="28">
        <f>orig_data!F17</f>
        <v>195</v>
      </c>
      <c r="C20" s="29">
        <f>orig_data!H17</f>
        <v>4.8640000000000003E-2</v>
      </c>
      <c r="D20" s="28">
        <f>orig_data!F41</f>
        <v>459</v>
      </c>
      <c r="E20" s="29">
        <f>orig_data!H41</f>
        <v>4.0820000000000002E-2</v>
      </c>
      <c r="F20" s="28">
        <f>orig_data!F65</f>
        <v>365</v>
      </c>
      <c r="G20" s="29">
        <f>orig_data!H65</f>
        <v>0.12633</v>
      </c>
      <c r="H20" s="28">
        <f>orig_data!F89</f>
        <v>179</v>
      </c>
      <c r="I20" s="29">
        <f>orig_data!H89</f>
        <v>8.7080000000000005E-2</v>
      </c>
      <c r="J20" s="28">
        <f>orig_data!F113</f>
        <v>138</v>
      </c>
      <c r="K20" s="29">
        <f>orig_data!H113</f>
        <v>6.6400000000000001E-2</v>
      </c>
      <c r="L20" s="28">
        <f>orig_data!F137</f>
        <v>1336</v>
      </c>
      <c r="M20" s="29">
        <f>orig_data!H137</f>
        <v>5.9970000000000002E-2</v>
      </c>
    </row>
    <row r="21" spans="1:13" ht="12.75" customHeight="1" x14ac:dyDescent="0.2">
      <c r="A21" s="40">
        <v>4</v>
      </c>
      <c r="B21" s="30">
        <f>orig_data!F18</f>
        <v>202</v>
      </c>
      <c r="C21" s="31">
        <f>orig_data!H18</f>
        <v>4.9889999999999997E-2</v>
      </c>
      <c r="D21" s="30">
        <f>orig_data!F42</f>
        <v>491</v>
      </c>
      <c r="E21" s="31">
        <f>orig_data!H42</f>
        <v>4.3290000000000002E-2</v>
      </c>
      <c r="F21" s="30">
        <f>orig_data!F66</f>
        <v>363</v>
      </c>
      <c r="G21" s="31">
        <f>orig_data!H66</f>
        <v>0.12465</v>
      </c>
      <c r="H21" s="30">
        <f>orig_data!F90</f>
        <v>161</v>
      </c>
      <c r="I21" s="31">
        <f>orig_data!H90</f>
        <v>7.8079999999999997E-2</v>
      </c>
      <c r="J21" s="30">
        <f>orig_data!F114</f>
        <v>110</v>
      </c>
      <c r="K21" s="31">
        <f>orig_data!H114</f>
        <v>5.2670000000000002E-2</v>
      </c>
      <c r="L21" s="30">
        <f>orig_data!F138</f>
        <v>1327</v>
      </c>
      <c r="M21" s="31">
        <f>orig_data!H138</f>
        <v>5.91E-2</v>
      </c>
    </row>
    <row r="22" spans="1:13" ht="12.75" customHeight="1" x14ac:dyDescent="0.2">
      <c r="A22" s="57">
        <v>2014</v>
      </c>
      <c r="B22" s="58"/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9"/>
    </row>
    <row r="23" spans="1:13" ht="12.75" customHeight="1" x14ac:dyDescent="0.2">
      <c r="A23" s="39">
        <v>1</v>
      </c>
      <c r="B23" s="28">
        <f>orig_data!F19</f>
        <v>182</v>
      </c>
      <c r="C23" s="29">
        <f>orig_data!H19</f>
        <v>4.5969999999999997E-2</v>
      </c>
      <c r="D23" s="28">
        <f>orig_data!F43</f>
        <v>541</v>
      </c>
      <c r="E23" s="29">
        <f>orig_data!H43</f>
        <v>4.8770000000000001E-2</v>
      </c>
      <c r="F23" s="28">
        <f>orig_data!F67</f>
        <v>398</v>
      </c>
      <c r="G23" s="29">
        <f>orig_data!H67</f>
        <v>0.13966999999999999</v>
      </c>
      <c r="H23" s="28">
        <f>orig_data!F91</f>
        <v>152</v>
      </c>
      <c r="I23" s="29">
        <f>orig_data!H91</f>
        <v>7.5450000000000003E-2</v>
      </c>
      <c r="J23" s="28">
        <f>orig_data!F115</f>
        <v>101</v>
      </c>
      <c r="K23" s="29">
        <f>orig_data!H115</f>
        <v>4.9390000000000003E-2</v>
      </c>
      <c r="L23" s="28">
        <f>orig_data!F139</f>
        <v>1374</v>
      </c>
      <c r="M23" s="29">
        <f>orig_data!H139</f>
        <v>6.2570000000000001E-2</v>
      </c>
    </row>
    <row r="24" spans="1:13" ht="12.75" customHeight="1" x14ac:dyDescent="0.2">
      <c r="A24" s="40">
        <v>2</v>
      </c>
      <c r="B24" s="30">
        <f>orig_data!F20</f>
        <v>169</v>
      </c>
      <c r="C24" s="31">
        <f>orig_data!H20</f>
        <v>4.19E-2</v>
      </c>
      <c r="D24" s="30">
        <f>orig_data!F44</f>
        <v>485</v>
      </c>
      <c r="E24" s="31">
        <f>orig_data!H44</f>
        <v>4.3090000000000003E-2</v>
      </c>
      <c r="F24" s="30">
        <f>orig_data!F68</f>
        <v>395</v>
      </c>
      <c r="G24" s="31">
        <f>orig_data!H68</f>
        <v>0.13630999999999999</v>
      </c>
      <c r="H24" s="30">
        <f>orig_data!F92</f>
        <v>158</v>
      </c>
      <c r="I24" s="31">
        <f>orig_data!H92</f>
        <v>7.7520000000000006E-2</v>
      </c>
      <c r="J24" s="30">
        <f>orig_data!F116</f>
        <v>105</v>
      </c>
      <c r="K24" s="31">
        <f>orig_data!H116</f>
        <v>5.0450000000000002E-2</v>
      </c>
      <c r="L24" s="30">
        <f>orig_data!F140</f>
        <v>1312</v>
      </c>
      <c r="M24" s="31">
        <f>orig_data!H140</f>
        <v>5.8819999999999997E-2</v>
      </c>
    </row>
    <row r="25" spans="1:13" ht="12.75" customHeight="1" x14ac:dyDescent="0.2">
      <c r="A25" s="39">
        <v>3</v>
      </c>
      <c r="B25" s="28">
        <f>orig_data!F21</f>
        <v>154</v>
      </c>
      <c r="C25" s="29">
        <f>orig_data!H21</f>
        <v>3.7830000000000003E-2</v>
      </c>
      <c r="D25" s="28">
        <f>orig_data!F45</f>
        <v>408</v>
      </c>
      <c r="E25" s="29">
        <f>orig_data!H45</f>
        <v>3.576E-2</v>
      </c>
      <c r="F25" s="28">
        <f>orig_data!F69</f>
        <v>374</v>
      </c>
      <c r="G25" s="29">
        <f>orig_data!H69</f>
        <v>0.12798999999999999</v>
      </c>
      <c r="H25" s="28">
        <f>orig_data!F93</f>
        <v>166</v>
      </c>
      <c r="I25" s="29">
        <f>orig_data!H93</f>
        <v>8.1009999999999999E-2</v>
      </c>
      <c r="J25" s="28">
        <f>orig_data!F117</f>
        <v>112</v>
      </c>
      <c r="K25" s="29">
        <f>orig_data!H117</f>
        <v>5.3190000000000001E-2</v>
      </c>
      <c r="L25" s="28">
        <f>orig_data!F141</f>
        <v>1214</v>
      </c>
      <c r="M25" s="29">
        <f>orig_data!H141</f>
        <v>5.382E-2</v>
      </c>
    </row>
    <row r="26" spans="1:13" ht="12.75" customHeight="1" x14ac:dyDescent="0.2">
      <c r="A26" s="40">
        <v>4</v>
      </c>
      <c r="B26" s="30">
        <f>orig_data!F22</f>
        <v>170</v>
      </c>
      <c r="C26" s="31">
        <f>orig_data!H22</f>
        <v>4.1250000000000002E-2</v>
      </c>
      <c r="D26" s="30">
        <f>orig_data!F46</f>
        <v>518</v>
      </c>
      <c r="E26" s="31">
        <f>orig_data!H46</f>
        <v>4.4909999999999999E-2</v>
      </c>
      <c r="F26" s="30">
        <f>orig_data!F70</f>
        <v>418</v>
      </c>
      <c r="G26" s="31">
        <f>orig_data!H70</f>
        <v>0.14188000000000001</v>
      </c>
      <c r="H26" s="30">
        <f>orig_data!F94</f>
        <v>134</v>
      </c>
      <c r="I26" s="31">
        <f>orig_data!H94</f>
        <v>6.4920000000000005E-2</v>
      </c>
      <c r="J26" s="30">
        <f>orig_data!F118</f>
        <v>134</v>
      </c>
      <c r="K26" s="31">
        <f>orig_data!H118</f>
        <v>6.3899999999999998E-2</v>
      </c>
      <c r="L26" s="30">
        <f>orig_data!F142</f>
        <v>1374</v>
      </c>
      <c r="M26" s="31">
        <f>orig_data!H142</f>
        <v>6.0359999999999997E-2</v>
      </c>
    </row>
    <row r="27" spans="1:13" ht="12.75" customHeight="1" x14ac:dyDescent="0.2">
      <c r="A27" s="57">
        <v>2015</v>
      </c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9"/>
    </row>
    <row r="28" spans="1:13" ht="12.75" customHeight="1" x14ac:dyDescent="0.2">
      <c r="A28" s="39">
        <v>1</v>
      </c>
      <c r="B28" s="28">
        <f>orig_data!F23</f>
        <v>181</v>
      </c>
      <c r="C28" s="29">
        <f>orig_data!H23</f>
        <v>4.4949999999999997E-2</v>
      </c>
      <c r="D28" s="28">
        <f>orig_data!F47</f>
        <v>532</v>
      </c>
      <c r="E28" s="29">
        <f>orig_data!H47</f>
        <v>4.718E-2</v>
      </c>
      <c r="F28" s="28">
        <f>orig_data!F71</f>
        <v>465</v>
      </c>
      <c r="G28" s="29">
        <f>orig_data!H71</f>
        <v>0.16205</v>
      </c>
      <c r="H28" s="28">
        <f>orig_data!F95</f>
        <v>179</v>
      </c>
      <c r="I28" s="29">
        <f>orig_data!H95</f>
        <v>8.8980000000000004E-2</v>
      </c>
      <c r="J28" s="28">
        <f>orig_data!F119</f>
        <v>170</v>
      </c>
      <c r="K28" s="29">
        <f>orig_data!H119</f>
        <v>8.2750000000000004E-2</v>
      </c>
      <c r="L28" s="28">
        <f>orig_data!F143</f>
        <v>1527</v>
      </c>
      <c r="M28" s="29">
        <f>orig_data!H143</f>
        <v>6.8659999999999999E-2</v>
      </c>
    </row>
    <row r="29" spans="1:13" ht="12.75" customHeight="1" x14ac:dyDescent="0.2">
      <c r="A29" s="40">
        <v>2</v>
      </c>
      <c r="B29" s="30">
        <f>orig_data!F24</f>
        <v>184</v>
      </c>
      <c r="C29" s="31">
        <f>orig_data!H24</f>
        <v>4.4859999999999997E-2</v>
      </c>
      <c r="D29" s="30">
        <f>orig_data!F48</f>
        <v>506</v>
      </c>
      <c r="E29" s="31">
        <f>orig_data!H48</f>
        <v>4.428E-2</v>
      </c>
      <c r="F29" s="30">
        <f>orig_data!F72</f>
        <v>424</v>
      </c>
      <c r="G29" s="31">
        <f>orig_data!H72</f>
        <v>0.14552999999999999</v>
      </c>
      <c r="H29" s="30">
        <f>orig_data!F96</f>
        <v>199</v>
      </c>
      <c r="I29" s="31">
        <f>orig_data!H96</f>
        <v>9.7670000000000007E-2</v>
      </c>
      <c r="J29" s="30">
        <f>orig_data!F120</f>
        <v>144</v>
      </c>
      <c r="K29" s="31">
        <f>orig_data!H120</f>
        <v>6.9099999999999995E-2</v>
      </c>
      <c r="L29" s="30">
        <f>orig_data!F144</f>
        <v>1457</v>
      </c>
      <c r="M29" s="31">
        <f>orig_data!H144</f>
        <v>6.4570000000000002E-2</v>
      </c>
    </row>
    <row r="30" spans="1:13" ht="12.75" customHeight="1" x14ac:dyDescent="0.2">
      <c r="A30" s="39">
        <v>3</v>
      </c>
      <c r="B30" s="28">
        <f>orig_data!F25</f>
        <v>165</v>
      </c>
      <c r="C30" s="29">
        <f>orig_data!H25</f>
        <v>3.9890000000000002E-2</v>
      </c>
      <c r="D30" s="28">
        <f>orig_data!F49</f>
        <v>517</v>
      </c>
      <c r="E30" s="29">
        <f>orig_data!H49</f>
        <v>4.48E-2</v>
      </c>
      <c r="F30" s="28">
        <f>orig_data!F73</f>
        <v>335</v>
      </c>
      <c r="G30" s="29">
        <f>orig_data!H73</f>
        <v>0.1143</v>
      </c>
      <c r="H30" s="28">
        <f>orig_data!F97</f>
        <v>144</v>
      </c>
      <c r="I30" s="29">
        <f>orig_data!H97</f>
        <v>7.0050000000000001E-2</v>
      </c>
      <c r="J30" s="28">
        <f>orig_data!F121</f>
        <v>153</v>
      </c>
      <c r="K30" s="29">
        <f>orig_data!H121</f>
        <v>7.2650000000000006E-2</v>
      </c>
      <c r="L30" s="28">
        <f>orig_data!F145</f>
        <v>1314</v>
      </c>
      <c r="M30" s="29">
        <f>orig_data!H145</f>
        <v>5.7709999999999997E-2</v>
      </c>
    </row>
    <row r="31" spans="1:13" ht="12.75" customHeight="1" x14ac:dyDescent="0.2">
      <c r="A31" s="40">
        <v>4</v>
      </c>
      <c r="B31" s="30">
        <f>orig_data!F26</f>
        <v>177</v>
      </c>
      <c r="C31" s="31">
        <f>orig_data!H26</f>
        <v>4.2209999999999998E-2</v>
      </c>
      <c r="D31" s="30">
        <f>orig_data!F50</f>
        <v>489</v>
      </c>
      <c r="E31" s="31">
        <f>orig_data!H50</f>
        <v>4.2029999999999998E-2</v>
      </c>
      <c r="F31" s="30">
        <f>orig_data!F74</f>
        <v>337</v>
      </c>
      <c r="G31" s="31">
        <f>orig_data!H74</f>
        <v>0.11359</v>
      </c>
      <c r="H31" s="30">
        <f>orig_data!F98</f>
        <v>151</v>
      </c>
      <c r="I31" s="31">
        <f>orig_data!H98</f>
        <v>7.2889999999999996E-2</v>
      </c>
      <c r="J31" s="30">
        <f>orig_data!F122</f>
        <v>144</v>
      </c>
      <c r="K31" s="31">
        <f>orig_data!H122</f>
        <v>6.8360000000000004E-2</v>
      </c>
      <c r="L31" s="30">
        <f>orig_data!F146</f>
        <v>1298</v>
      </c>
      <c r="M31" s="31">
        <f>orig_data!H146</f>
        <v>5.6500000000000002E-2</v>
      </c>
    </row>
    <row r="32" spans="1:13" ht="12.75" customHeight="1" x14ac:dyDescent="0.2">
      <c r="A32" s="57">
        <v>2016</v>
      </c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9"/>
    </row>
    <row r="33" spans="1:13" ht="12.75" customHeight="1" x14ac:dyDescent="0.2">
      <c r="A33" s="39">
        <v>1</v>
      </c>
      <c r="B33" s="28">
        <f>orig_data!F27</f>
        <v>153</v>
      </c>
      <c r="C33" s="29">
        <f>orig_data!H27</f>
        <v>3.6920000000000001E-2</v>
      </c>
      <c r="D33" s="28">
        <f>orig_data!F51</f>
        <v>370</v>
      </c>
      <c r="E33" s="29">
        <f>orig_data!H51</f>
        <v>3.202E-2</v>
      </c>
      <c r="F33" s="28">
        <f>orig_data!F75</f>
        <v>338</v>
      </c>
      <c r="G33" s="29">
        <f>orig_data!H75</f>
        <v>0.11509</v>
      </c>
      <c r="H33" s="28">
        <f>orig_data!F99</f>
        <v>160</v>
      </c>
      <c r="I33" s="29">
        <f>orig_data!H99</f>
        <v>7.8090000000000007E-2</v>
      </c>
      <c r="J33" s="28">
        <f>orig_data!F123</f>
        <v>134</v>
      </c>
      <c r="K33" s="29">
        <f>orig_data!H123</f>
        <v>6.4030000000000004E-2</v>
      </c>
      <c r="L33" s="28">
        <f>orig_data!F147</f>
        <v>1155</v>
      </c>
      <c r="M33" s="29">
        <f>orig_data!H147</f>
        <v>5.0709999999999998E-2</v>
      </c>
    </row>
    <row r="34" spans="1:13" ht="12.75" customHeight="1" x14ac:dyDescent="0.2">
      <c r="A34" s="40">
        <v>2</v>
      </c>
      <c r="B34" s="30">
        <f>orig_data!F28</f>
        <v>169</v>
      </c>
      <c r="C34" s="31">
        <f>orig_data!H28</f>
        <v>4.052E-2</v>
      </c>
      <c r="D34" s="30">
        <f>orig_data!F52</f>
        <v>370</v>
      </c>
      <c r="E34" s="31">
        <f>orig_data!H52</f>
        <v>3.1789999999999999E-2</v>
      </c>
      <c r="F34" s="30">
        <f>orig_data!F76</f>
        <v>316</v>
      </c>
      <c r="G34" s="31">
        <f>orig_data!H76</f>
        <v>0.10723000000000001</v>
      </c>
      <c r="H34" s="30">
        <f>orig_data!F100</f>
        <v>139</v>
      </c>
      <c r="I34" s="31">
        <f>orig_data!H100</f>
        <v>6.7680000000000004E-2</v>
      </c>
      <c r="J34" s="30">
        <f>orig_data!F124</f>
        <v>125</v>
      </c>
      <c r="K34" s="31">
        <f>orig_data!H124</f>
        <v>5.9650000000000002E-2</v>
      </c>
      <c r="L34" s="30">
        <f>orig_data!F148</f>
        <v>1119</v>
      </c>
      <c r="M34" s="31">
        <f>orig_data!H148</f>
        <v>4.8849999999999998E-2</v>
      </c>
    </row>
    <row r="35" spans="1:13" ht="12.75" customHeight="1" x14ac:dyDescent="0.2">
      <c r="A35" s="39">
        <v>3</v>
      </c>
      <c r="B35" s="28">
        <f>orig_data!F29</f>
        <v>140</v>
      </c>
      <c r="C35" s="29">
        <f>orig_data!H29</f>
        <v>3.329E-2</v>
      </c>
      <c r="D35" s="28">
        <f>orig_data!F53</f>
        <v>327</v>
      </c>
      <c r="E35" s="29">
        <f>orig_data!H53</f>
        <v>2.7740000000000001E-2</v>
      </c>
      <c r="F35" s="28">
        <f>orig_data!F77</f>
        <v>305</v>
      </c>
      <c r="G35" s="29">
        <f>orig_data!H77</f>
        <v>0.10228</v>
      </c>
      <c r="H35" s="28">
        <f>orig_data!F101</f>
        <v>123</v>
      </c>
      <c r="I35" s="29">
        <f>orig_data!H101</f>
        <v>5.9700000000000003E-2</v>
      </c>
      <c r="J35" s="28">
        <f>orig_data!F125</f>
        <v>110</v>
      </c>
      <c r="K35" s="29">
        <f>orig_data!H125</f>
        <v>5.1819999999999998E-2</v>
      </c>
      <c r="L35" s="28">
        <f>orig_data!F149</f>
        <v>1005</v>
      </c>
      <c r="M35" s="29">
        <f>orig_data!H149</f>
        <v>4.3400000000000001E-2</v>
      </c>
    </row>
    <row r="36" spans="1:13" ht="12.75" customHeight="1" x14ac:dyDescent="0.2">
      <c r="A36" s="41">
        <v>4</v>
      </c>
      <c r="B36" s="32">
        <f>orig_data!F30</f>
        <v>182</v>
      </c>
      <c r="C36" s="33">
        <f>orig_data!H30</f>
        <v>4.2819999999999997E-2</v>
      </c>
      <c r="D36" s="32">
        <f>orig_data!F54</f>
        <v>483</v>
      </c>
      <c r="E36" s="33">
        <f>orig_data!H54</f>
        <v>4.0509999999999997E-2</v>
      </c>
      <c r="F36" s="32">
        <f>orig_data!F78</f>
        <v>370</v>
      </c>
      <c r="G36" s="33">
        <f>orig_data!H78</f>
        <v>0.12262000000000001</v>
      </c>
      <c r="H36" s="32">
        <f>orig_data!F102</f>
        <v>111</v>
      </c>
      <c r="I36" s="33">
        <f>orig_data!H102</f>
        <v>5.3609999999999998E-2</v>
      </c>
      <c r="J36" s="32">
        <f>orig_data!F126</f>
        <v>143</v>
      </c>
      <c r="K36" s="33">
        <f>orig_data!H126</f>
        <v>6.7390000000000005E-2</v>
      </c>
      <c r="L36" s="32">
        <f>orig_data!F150</f>
        <v>1289</v>
      </c>
      <c r="M36" s="33">
        <f>orig_data!H150</f>
        <v>5.5120000000000002E-2</v>
      </c>
    </row>
    <row r="37" spans="1:13" x14ac:dyDescent="0.2">
      <c r="A37" s="65" t="s">
        <v>39</v>
      </c>
      <c r="B37" s="65"/>
      <c r="C37" s="65"/>
      <c r="D37" s="65"/>
      <c r="E37" s="65"/>
      <c r="F37" s="65"/>
      <c r="G37" s="65"/>
      <c r="H37" s="65"/>
      <c r="I37" s="65"/>
      <c r="J37" s="65"/>
      <c r="K37" s="65"/>
      <c r="L37" s="65"/>
      <c r="M37" s="65"/>
    </row>
  </sheetData>
  <mergeCells count="18">
    <mergeCell ref="A17:M17"/>
    <mergeCell ref="A12:M12"/>
    <mergeCell ref="A37:M37"/>
    <mergeCell ref="L5:M5"/>
    <mergeCell ref="A4:A6"/>
    <mergeCell ref="A32:M32"/>
    <mergeCell ref="A27:M27"/>
    <mergeCell ref="A22:M22"/>
    <mergeCell ref="A1:M1"/>
    <mergeCell ref="A7:M7"/>
    <mergeCell ref="A3:M3"/>
    <mergeCell ref="A2:M2"/>
    <mergeCell ref="B4:M4"/>
    <mergeCell ref="B5:C5"/>
    <mergeCell ref="D5:E5"/>
    <mergeCell ref="F5:G5"/>
    <mergeCell ref="H5:I5"/>
    <mergeCell ref="J5:K5"/>
  </mergeCells>
  <pageMargins left="0.75" right="0.75" top="0.7" bottom="0.7" header="0.3" footer="0.3"/>
  <pageSetup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67" id="{53B40F28-BD6F-4DA7-AEF6-EE309C943FEE}">
            <xm:f>Table_sig!B5=1</xm:f>
            <x14:dxf>
              <font>
                <b/>
                <i val="0"/>
              </font>
            </x14:dxf>
          </x14:cfRule>
          <xm:sqref>C8:C11 C13:C16 C18:C21 C23:C26 C28:C31 C33:C36</xm:sqref>
        </x14:conditionalFormatting>
        <x14:conditionalFormatting xmlns:xm="http://schemas.microsoft.com/office/excel/2006/main">
          <x14:cfRule type="expression" priority="72" id="{53B40F28-BD6F-4DA7-AEF6-EE309C943FEE}">
            <xm:f>Table_sig!C5=1</xm:f>
            <x14:dxf>
              <font>
                <b/>
                <i val="0"/>
              </font>
            </x14:dxf>
          </x14:cfRule>
          <xm:sqref>E8:E11 E13:E16 E18:E21 E23:E26 E28:E31 E33:E36</xm:sqref>
        </x14:conditionalFormatting>
        <x14:conditionalFormatting xmlns:xm="http://schemas.microsoft.com/office/excel/2006/main">
          <x14:cfRule type="expression" priority="76" id="{53B40F28-BD6F-4DA7-AEF6-EE309C943FEE}">
            <xm:f>Table_sig!D5=1</xm:f>
            <x14:dxf>
              <font>
                <b/>
                <i val="0"/>
              </font>
            </x14:dxf>
          </x14:cfRule>
          <xm:sqref>G8:G11 G13:G16 G18:G21 G23:G26 G28:G31 G33:G36</xm:sqref>
        </x14:conditionalFormatting>
        <x14:conditionalFormatting xmlns:xm="http://schemas.microsoft.com/office/excel/2006/main">
          <x14:cfRule type="expression" priority="81" id="{53B40F28-BD6F-4DA7-AEF6-EE309C943FEE}">
            <xm:f>Table_sig!E5=1</xm:f>
            <x14:dxf>
              <font>
                <b/>
                <i val="0"/>
              </font>
            </x14:dxf>
          </x14:cfRule>
          <xm:sqref>I8:I11 I13:I16 I18:I21 I23:I26 I28:I31 I33:I36</xm:sqref>
        </x14:conditionalFormatting>
        <x14:conditionalFormatting xmlns:xm="http://schemas.microsoft.com/office/excel/2006/main">
          <x14:cfRule type="expression" priority="87" id="{53B40F28-BD6F-4DA7-AEF6-EE309C943FEE}">
            <xm:f>Table_sig!F5=1</xm:f>
            <x14:dxf>
              <font>
                <b/>
                <i val="0"/>
              </font>
            </x14:dxf>
          </x14:cfRule>
          <xm:sqref>K8:K11 K13:K16 K18:K21 K23:K26 K28:K31 K33:K36</xm:sqref>
        </x14:conditionalFormatting>
        <x14:conditionalFormatting xmlns:xm="http://schemas.microsoft.com/office/excel/2006/main">
          <x14:cfRule type="expression" priority="93" id="{53B40F28-BD6F-4DA7-AEF6-EE309C943FEE}">
            <xm:f>Table_sig!G5=1</xm:f>
            <x14:dxf>
              <font>
                <b/>
                <i val="0"/>
              </font>
            </x14:dxf>
          </x14:cfRule>
          <xm:sqref>M8:M11 M13:M16 M18:M21 M23:M26 M28:M31 M33:M36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G34"/>
  <sheetViews>
    <sheetView workbookViewId="0">
      <selection activeCell="B5" sqref="B5"/>
    </sheetView>
  </sheetViews>
  <sheetFormatPr defaultRowHeight="15" x14ac:dyDescent="0.25"/>
  <cols>
    <col min="1" max="1" width="9.140625" style="1"/>
    <col min="2" max="7" width="16.85546875" style="2" customWidth="1"/>
    <col min="8" max="16384" width="9.140625" style="1"/>
  </cols>
  <sheetData>
    <row r="2" spans="1:7" ht="15.75" thickBot="1" x14ac:dyDescent="0.3">
      <c r="B2" s="67" t="s">
        <v>25</v>
      </c>
      <c r="C2" s="67"/>
      <c r="D2" s="67"/>
      <c r="E2" s="67"/>
      <c r="F2" s="67"/>
      <c r="G2" s="67"/>
    </row>
    <row r="3" spans="1:7" ht="30.75" thickBot="1" x14ac:dyDescent="0.3">
      <c r="A3" s="7" t="s">
        <v>33</v>
      </c>
      <c r="B3" s="21" t="s">
        <v>3</v>
      </c>
      <c r="C3" s="21" t="s">
        <v>21</v>
      </c>
      <c r="D3" s="21" t="s">
        <v>2</v>
      </c>
      <c r="E3" s="21" t="s">
        <v>18</v>
      </c>
      <c r="F3" s="21" t="s">
        <v>19</v>
      </c>
      <c r="G3" s="22" t="s">
        <v>1</v>
      </c>
    </row>
    <row r="4" spans="1:7" x14ac:dyDescent="0.25">
      <c r="A4" s="16">
        <v>2011</v>
      </c>
      <c r="B4" s="17"/>
      <c r="C4" s="17"/>
      <c r="D4" s="17"/>
      <c r="E4" s="17"/>
      <c r="F4" s="17"/>
      <c r="G4" s="18"/>
    </row>
    <row r="5" spans="1:7" x14ac:dyDescent="0.25">
      <c r="A5" s="19">
        <v>1</v>
      </c>
      <c r="B5" s="3">
        <f>orig_data!P7</f>
        <v>1</v>
      </c>
      <c r="C5" s="3">
        <f>orig_data!P31</f>
        <v>1</v>
      </c>
      <c r="D5" s="3">
        <f>orig_data!P55</f>
        <v>1</v>
      </c>
      <c r="E5" s="3">
        <f>orig_data!P79</f>
        <v>0</v>
      </c>
      <c r="F5" s="3">
        <f>orig_data!P103</f>
        <v>0</v>
      </c>
      <c r="G5" s="12">
        <f>orig_data!P127</f>
        <v>0</v>
      </c>
    </row>
    <row r="6" spans="1:7" x14ac:dyDescent="0.25">
      <c r="A6" s="19">
        <v>2</v>
      </c>
      <c r="B6" s="3">
        <f>orig_data!P8</f>
        <v>0</v>
      </c>
      <c r="C6" s="3">
        <f>orig_data!P32</f>
        <v>1</v>
      </c>
      <c r="D6" s="3">
        <f>orig_data!P56</f>
        <v>1</v>
      </c>
      <c r="E6" s="3">
        <f>orig_data!P80</f>
        <v>0</v>
      </c>
      <c r="F6" s="3">
        <f>orig_data!P104</f>
        <v>0</v>
      </c>
      <c r="G6" s="12">
        <f>orig_data!P128</f>
        <v>0</v>
      </c>
    </row>
    <row r="7" spans="1:7" x14ac:dyDescent="0.25">
      <c r="A7" s="19">
        <v>3</v>
      </c>
      <c r="B7" s="3">
        <f>orig_data!P9</f>
        <v>1</v>
      </c>
      <c r="C7" s="3">
        <f>orig_data!P33</f>
        <v>1</v>
      </c>
      <c r="D7" s="3">
        <f>orig_data!P57</f>
        <v>1</v>
      </c>
      <c r="E7" s="3">
        <f>orig_data!P81</f>
        <v>1</v>
      </c>
      <c r="F7" s="3">
        <f>orig_data!P105</f>
        <v>0</v>
      </c>
      <c r="G7" s="12">
        <f>orig_data!P129</f>
        <v>0</v>
      </c>
    </row>
    <row r="8" spans="1:7" ht="15.75" thickBot="1" x14ac:dyDescent="0.3">
      <c r="A8" s="20">
        <v>4</v>
      </c>
      <c r="B8" s="4">
        <f>orig_data!P10</f>
        <v>1</v>
      </c>
      <c r="C8" s="4">
        <f>orig_data!P34</f>
        <v>1</v>
      </c>
      <c r="D8" s="4">
        <f>orig_data!P58</f>
        <v>1</v>
      </c>
      <c r="E8" s="4">
        <f>orig_data!P82</f>
        <v>0</v>
      </c>
      <c r="F8" s="4">
        <f>orig_data!P106</f>
        <v>0</v>
      </c>
      <c r="G8" s="13">
        <f>orig_data!P130</f>
        <v>0</v>
      </c>
    </row>
    <row r="9" spans="1:7" x14ac:dyDescent="0.25">
      <c r="A9" s="23">
        <v>2012</v>
      </c>
      <c r="B9" s="5"/>
      <c r="C9" s="5"/>
      <c r="D9" s="5"/>
      <c r="E9" s="5"/>
      <c r="F9" s="5"/>
      <c r="G9" s="14"/>
    </row>
    <row r="10" spans="1:7" x14ac:dyDescent="0.25">
      <c r="A10" s="19">
        <v>1</v>
      </c>
      <c r="B10" s="3">
        <f>orig_data!P11</f>
        <v>1</v>
      </c>
      <c r="C10" s="3">
        <f>orig_data!P35</f>
        <v>1</v>
      </c>
      <c r="D10" s="3">
        <f>orig_data!P59</f>
        <v>1</v>
      </c>
      <c r="E10" s="3">
        <f>orig_data!P83</f>
        <v>0</v>
      </c>
      <c r="F10" s="3">
        <f>orig_data!P107</f>
        <v>0</v>
      </c>
      <c r="G10" s="12">
        <f>orig_data!P131</f>
        <v>0</v>
      </c>
    </row>
    <row r="11" spans="1:7" x14ac:dyDescent="0.25">
      <c r="A11" s="19">
        <v>2</v>
      </c>
      <c r="B11" s="3">
        <f>orig_data!P12</f>
        <v>1</v>
      </c>
      <c r="C11" s="3">
        <f>orig_data!P36</f>
        <v>1</v>
      </c>
      <c r="D11" s="3">
        <f>orig_data!P60</f>
        <v>1</v>
      </c>
      <c r="E11" s="3">
        <f>orig_data!P84</f>
        <v>0</v>
      </c>
      <c r="F11" s="3">
        <f>orig_data!P108</f>
        <v>0</v>
      </c>
      <c r="G11" s="12">
        <f>orig_data!P132</f>
        <v>0</v>
      </c>
    </row>
    <row r="12" spans="1:7" x14ac:dyDescent="0.25">
      <c r="A12" s="19">
        <v>3</v>
      </c>
      <c r="B12" s="3">
        <f>orig_data!P13</f>
        <v>1</v>
      </c>
      <c r="C12" s="3">
        <f>orig_data!P37</f>
        <v>1</v>
      </c>
      <c r="D12" s="3">
        <f>orig_data!P61</f>
        <v>1</v>
      </c>
      <c r="E12" s="3">
        <f>orig_data!P85</f>
        <v>1</v>
      </c>
      <c r="F12" s="3">
        <f>orig_data!P109</f>
        <v>0</v>
      </c>
      <c r="G12" s="12">
        <f>orig_data!P133</f>
        <v>0</v>
      </c>
    </row>
    <row r="13" spans="1:7" ht="15.75" thickBot="1" x14ac:dyDescent="0.3">
      <c r="A13" s="24">
        <v>4</v>
      </c>
      <c r="B13" s="8">
        <f>orig_data!P14</f>
        <v>1</v>
      </c>
      <c r="C13" s="8">
        <f>orig_data!P38</f>
        <v>1</v>
      </c>
      <c r="D13" s="8">
        <f>orig_data!P62</f>
        <v>1</v>
      </c>
      <c r="E13" s="8">
        <f>orig_data!P86</f>
        <v>0</v>
      </c>
      <c r="F13" s="8">
        <f>orig_data!P110</f>
        <v>0</v>
      </c>
      <c r="G13" s="15">
        <f>orig_data!P134</f>
        <v>0</v>
      </c>
    </row>
    <row r="14" spans="1:7" x14ac:dyDescent="0.25">
      <c r="A14" s="16">
        <v>2013</v>
      </c>
      <c r="B14" s="6"/>
      <c r="C14" s="6"/>
      <c r="D14" s="6"/>
      <c r="E14" s="6"/>
      <c r="F14" s="6"/>
      <c r="G14" s="11"/>
    </row>
    <row r="15" spans="1:7" x14ac:dyDescent="0.25">
      <c r="A15" s="19">
        <v>1</v>
      </c>
      <c r="B15" s="3">
        <f>orig_data!P15</f>
        <v>1</v>
      </c>
      <c r="C15" s="3">
        <f>orig_data!P39</f>
        <v>1</v>
      </c>
      <c r="D15" s="3">
        <f>orig_data!P63</f>
        <v>1</v>
      </c>
      <c r="E15" s="3">
        <f>orig_data!P87</f>
        <v>1</v>
      </c>
      <c r="F15" s="3">
        <f>orig_data!P111</f>
        <v>0</v>
      </c>
      <c r="G15" s="12">
        <f>orig_data!P135</f>
        <v>0</v>
      </c>
    </row>
    <row r="16" spans="1:7" x14ac:dyDescent="0.25">
      <c r="A16" s="19">
        <v>2</v>
      </c>
      <c r="B16" s="3">
        <f>orig_data!P16</f>
        <v>1</v>
      </c>
      <c r="C16" s="3">
        <f>orig_data!P40</f>
        <v>1</v>
      </c>
      <c r="D16" s="3">
        <f>orig_data!P64</f>
        <v>1</v>
      </c>
      <c r="E16" s="3">
        <f>orig_data!P88</f>
        <v>0</v>
      </c>
      <c r="F16" s="3">
        <f>orig_data!P112</f>
        <v>1</v>
      </c>
      <c r="G16" s="12">
        <f>orig_data!P136</f>
        <v>0</v>
      </c>
    </row>
    <row r="17" spans="1:7" x14ac:dyDescent="0.25">
      <c r="A17" s="19">
        <v>3</v>
      </c>
      <c r="B17" s="3">
        <f>orig_data!P17</f>
        <v>1</v>
      </c>
      <c r="C17" s="3">
        <f>orig_data!P41</f>
        <v>1</v>
      </c>
      <c r="D17" s="3">
        <f>orig_data!P65</f>
        <v>1</v>
      </c>
      <c r="E17" s="3">
        <f>orig_data!P89</f>
        <v>1</v>
      </c>
      <c r="F17" s="3">
        <f>orig_data!P113</f>
        <v>0</v>
      </c>
      <c r="G17" s="12">
        <f>orig_data!P137</f>
        <v>0</v>
      </c>
    </row>
    <row r="18" spans="1:7" ht="15.75" thickBot="1" x14ac:dyDescent="0.3">
      <c r="A18" s="20">
        <v>4</v>
      </c>
      <c r="B18" s="4">
        <f>orig_data!P18</f>
        <v>0</v>
      </c>
      <c r="C18" s="4">
        <f>orig_data!P42</f>
        <v>1</v>
      </c>
      <c r="D18" s="4">
        <f>orig_data!P66</f>
        <v>1</v>
      </c>
      <c r="E18" s="4">
        <f>orig_data!P90</f>
        <v>1</v>
      </c>
      <c r="F18" s="4">
        <f>orig_data!P114</f>
        <v>0</v>
      </c>
      <c r="G18" s="13">
        <f>orig_data!P138</f>
        <v>0</v>
      </c>
    </row>
    <row r="19" spans="1:7" x14ac:dyDescent="0.25">
      <c r="A19" s="23">
        <v>2014</v>
      </c>
      <c r="B19" s="5"/>
      <c r="C19" s="5"/>
      <c r="D19" s="5"/>
      <c r="E19" s="5"/>
      <c r="F19" s="5"/>
      <c r="G19" s="14"/>
    </row>
    <row r="20" spans="1:7" x14ac:dyDescent="0.25">
      <c r="A20" s="19">
        <v>1</v>
      </c>
      <c r="B20" s="3">
        <f>orig_data!P19</f>
        <v>1</v>
      </c>
      <c r="C20" s="3">
        <f>orig_data!P43</f>
        <v>1</v>
      </c>
      <c r="D20" s="3">
        <f>orig_data!P67</f>
        <v>1</v>
      </c>
      <c r="E20" s="3">
        <f>orig_data!P91</f>
        <v>0</v>
      </c>
      <c r="F20" s="3">
        <f>orig_data!P115</f>
        <v>0</v>
      </c>
      <c r="G20" s="12">
        <f>orig_data!P139</f>
        <v>0</v>
      </c>
    </row>
    <row r="21" spans="1:7" x14ac:dyDescent="0.25">
      <c r="A21" s="19">
        <v>2</v>
      </c>
      <c r="B21" s="3">
        <f>orig_data!P20</f>
        <v>1</v>
      </c>
      <c r="C21" s="3">
        <f>orig_data!P44</f>
        <v>1</v>
      </c>
      <c r="D21" s="3">
        <f>orig_data!P68</f>
        <v>1</v>
      </c>
      <c r="E21" s="3">
        <f>orig_data!P92</f>
        <v>1</v>
      </c>
      <c r="F21" s="3">
        <f>orig_data!P116</f>
        <v>0</v>
      </c>
      <c r="G21" s="12">
        <f>orig_data!P140</f>
        <v>0</v>
      </c>
    </row>
    <row r="22" spans="1:7" x14ac:dyDescent="0.25">
      <c r="A22" s="19">
        <v>3</v>
      </c>
      <c r="B22" s="3">
        <f>orig_data!P21</f>
        <v>1</v>
      </c>
      <c r="C22" s="3">
        <f>orig_data!P45</f>
        <v>1</v>
      </c>
      <c r="D22" s="3">
        <f>orig_data!P69</f>
        <v>1</v>
      </c>
      <c r="E22" s="3">
        <f>orig_data!P93</f>
        <v>1</v>
      </c>
      <c r="F22" s="3">
        <f>orig_data!P117</f>
        <v>0</v>
      </c>
      <c r="G22" s="12">
        <f>orig_data!P141</f>
        <v>0</v>
      </c>
    </row>
    <row r="23" spans="1:7" ht="15.75" thickBot="1" x14ac:dyDescent="0.3">
      <c r="A23" s="24">
        <v>4</v>
      </c>
      <c r="B23" s="8">
        <f>orig_data!P22</f>
        <v>1</v>
      </c>
      <c r="C23" s="8">
        <f>orig_data!P46</f>
        <v>1</v>
      </c>
      <c r="D23" s="8">
        <f>orig_data!P70</f>
        <v>1</v>
      </c>
      <c r="E23" s="8">
        <f>orig_data!P94</f>
        <v>0</v>
      </c>
      <c r="F23" s="8">
        <f>orig_data!P118</f>
        <v>0</v>
      </c>
      <c r="G23" s="15">
        <f>orig_data!P142</f>
        <v>0</v>
      </c>
    </row>
    <row r="24" spans="1:7" x14ac:dyDescent="0.25">
      <c r="A24" s="16">
        <v>2015</v>
      </c>
      <c r="B24" s="6"/>
      <c r="C24" s="6"/>
      <c r="D24" s="6"/>
      <c r="E24" s="6"/>
      <c r="F24" s="6"/>
      <c r="G24" s="11"/>
    </row>
    <row r="25" spans="1:7" x14ac:dyDescent="0.25">
      <c r="A25" s="19">
        <v>1</v>
      </c>
      <c r="B25" s="3">
        <f>orig_data!P23</f>
        <v>1</v>
      </c>
      <c r="C25" s="3">
        <f>orig_data!P47</f>
        <v>1</v>
      </c>
      <c r="D25" s="3">
        <f>orig_data!P71</f>
        <v>1</v>
      </c>
      <c r="E25" s="3">
        <f>orig_data!P95</f>
        <v>1</v>
      </c>
      <c r="F25" s="3">
        <f>orig_data!P119</f>
        <v>0</v>
      </c>
      <c r="G25" s="12">
        <f>orig_data!P143</f>
        <v>0</v>
      </c>
    </row>
    <row r="26" spans="1:7" x14ac:dyDescent="0.25">
      <c r="A26" s="19">
        <v>2</v>
      </c>
      <c r="B26" s="3">
        <f>orig_data!P24</f>
        <v>1</v>
      </c>
      <c r="C26" s="3">
        <f>orig_data!P48</f>
        <v>1</v>
      </c>
      <c r="D26" s="3">
        <f>orig_data!P72</f>
        <v>1</v>
      </c>
      <c r="E26" s="3">
        <f>orig_data!P96</f>
        <v>1</v>
      </c>
      <c r="F26" s="3">
        <f>orig_data!P120</f>
        <v>0</v>
      </c>
      <c r="G26" s="12">
        <f>orig_data!P144</f>
        <v>0</v>
      </c>
    </row>
    <row r="27" spans="1:7" x14ac:dyDescent="0.25">
      <c r="A27" s="19">
        <v>3</v>
      </c>
      <c r="B27" s="3">
        <f>orig_data!P25</f>
        <v>1</v>
      </c>
      <c r="C27" s="3">
        <f>orig_data!P49</f>
        <v>1</v>
      </c>
      <c r="D27" s="3">
        <f>orig_data!P73</f>
        <v>1</v>
      </c>
      <c r="E27" s="3">
        <f>orig_data!P97</f>
        <v>0</v>
      </c>
      <c r="F27" s="3">
        <f>orig_data!P121</f>
        <v>1</v>
      </c>
      <c r="G27" s="12">
        <f>orig_data!P145</f>
        <v>0</v>
      </c>
    </row>
    <row r="28" spans="1:7" ht="15.75" thickBot="1" x14ac:dyDescent="0.3">
      <c r="A28" s="20">
        <v>4</v>
      </c>
      <c r="B28" s="4">
        <f>orig_data!P26</f>
        <v>1</v>
      </c>
      <c r="C28" s="4">
        <f>orig_data!P50</f>
        <v>1</v>
      </c>
      <c r="D28" s="4">
        <f>orig_data!P74</f>
        <v>1</v>
      </c>
      <c r="E28" s="4">
        <f>orig_data!P98</f>
        <v>1</v>
      </c>
      <c r="F28" s="4">
        <f>orig_data!P122</f>
        <v>0</v>
      </c>
      <c r="G28" s="13">
        <f>orig_data!P146</f>
        <v>0</v>
      </c>
    </row>
    <row r="29" spans="1:7" x14ac:dyDescent="0.25">
      <c r="A29" s="23">
        <v>2016</v>
      </c>
      <c r="B29" s="5"/>
      <c r="C29" s="5"/>
      <c r="D29" s="5"/>
      <c r="E29" s="5"/>
      <c r="F29" s="5"/>
      <c r="G29" s="14"/>
    </row>
    <row r="30" spans="1:7" x14ac:dyDescent="0.25">
      <c r="A30" s="19">
        <v>1</v>
      </c>
      <c r="B30" s="3">
        <f>orig_data!P27</f>
        <v>1</v>
      </c>
      <c r="C30" s="3">
        <f>orig_data!P51</f>
        <v>1</v>
      </c>
      <c r="D30" s="3">
        <f>orig_data!P75</f>
        <v>1</v>
      </c>
      <c r="E30" s="3">
        <f>orig_data!P99</f>
        <v>1</v>
      </c>
      <c r="F30" s="3">
        <f>orig_data!P123</f>
        <v>0</v>
      </c>
      <c r="G30" s="12">
        <f>orig_data!P147</f>
        <v>0</v>
      </c>
    </row>
    <row r="31" spans="1:7" x14ac:dyDescent="0.25">
      <c r="A31" s="19">
        <v>2</v>
      </c>
      <c r="B31" s="3">
        <f>orig_data!P28</f>
        <v>0</v>
      </c>
      <c r="C31" s="3">
        <f>orig_data!P52</f>
        <v>1</v>
      </c>
      <c r="D31" s="3">
        <f>orig_data!P76</f>
        <v>1</v>
      </c>
      <c r="E31" s="3">
        <f>orig_data!P100</f>
        <v>1</v>
      </c>
      <c r="F31" s="3">
        <f>orig_data!P124</f>
        <v>0</v>
      </c>
      <c r="G31" s="12">
        <f>orig_data!P148</f>
        <v>0</v>
      </c>
    </row>
    <row r="32" spans="1:7" x14ac:dyDescent="0.25">
      <c r="A32" s="19">
        <v>3</v>
      </c>
      <c r="B32" s="3">
        <f>orig_data!P29</f>
        <v>1</v>
      </c>
      <c r="C32" s="3">
        <f>orig_data!P53</f>
        <v>1</v>
      </c>
      <c r="D32" s="3">
        <f>orig_data!P77</f>
        <v>1</v>
      </c>
      <c r="E32" s="3">
        <f>orig_data!P101</f>
        <v>1</v>
      </c>
      <c r="F32" s="3">
        <f>orig_data!P125</f>
        <v>0</v>
      </c>
      <c r="G32" s="12">
        <f>orig_data!P149</f>
        <v>0</v>
      </c>
    </row>
    <row r="33" spans="1:7" ht="15.75" thickBot="1" x14ac:dyDescent="0.3">
      <c r="A33" s="20">
        <v>4</v>
      </c>
      <c r="B33" s="4">
        <f>orig_data!P30</f>
        <v>1</v>
      </c>
      <c r="C33" s="4">
        <f>orig_data!P54</f>
        <v>1</v>
      </c>
      <c r="D33" s="4">
        <f>orig_data!P78</f>
        <v>1</v>
      </c>
      <c r="E33" s="4">
        <f>orig_data!P102</f>
        <v>0</v>
      </c>
      <c r="F33" s="4">
        <f>orig_data!P126</f>
        <v>0</v>
      </c>
      <c r="G33" s="13">
        <f>orig_data!P150</f>
        <v>0</v>
      </c>
    </row>
    <row r="34" spans="1:7" x14ac:dyDescent="0.25">
      <c r="A34" s="1" t="s">
        <v>17</v>
      </c>
    </row>
  </sheetData>
  <mergeCells count="1">
    <mergeCell ref="B2:G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W152"/>
  <sheetViews>
    <sheetView topLeftCell="A118" workbookViewId="0">
      <selection activeCell="H147" sqref="H147:H150"/>
    </sheetView>
  </sheetViews>
  <sheetFormatPr defaultRowHeight="15" x14ac:dyDescent="0.25"/>
  <cols>
    <col min="2" max="2" width="10.42578125" hidden="1" customWidth="1"/>
    <col min="3" max="4" width="0" hidden="1" customWidth="1"/>
    <col min="6" max="6" width="9.140625" style="9"/>
    <col min="8" max="8" width="9.140625" style="9"/>
    <col min="16" max="16" width="9.140625" style="9"/>
  </cols>
  <sheetData>
    <row r="1" spans="1:23" x14ac:dyDescent="0.25">
      <c r="A1" s="1" t="s">
        <v>22</v>
      </c>
      <c r="B1" s="10">
        <v>43990</v>
      </c>
    </row>
    <row r="2" spans="1:23" x14ac:dyDescent="0.25">
      <c r="A2" s="1" t="s">
        <v>23</v>
      </c>
      <c r="B2" t="s">
        <v>40</v>
      </c>
    </row>
    <row r="4" spans="1:23" x14ac:dyDescent="0.25">
      <c r="A4" s="42" t="s">
        <v>41</v>
      </c>
      <c r="B4" s="43"/>
      <c r="C4" s="43"/>
      <c r="D4" s="43"/>
      <c r="E4" s="43"/>
      <c r="F4" s="51"/>
      <c r="G4" s="43"/>
      <c r="H4" s="51"/>
      <c r="I4" s="43"/>
      <c r="J4" s="43"/>
      <c r="K4" s="43"/>
      <c r="L4" s="43"/>
      <c r="M4" s="43"/>
      <c r="N4" s="43"/>
      <c r="O4" s="43"/>
      <c r="P4" s="51"/>
      <c r="Q4" s="43"/>
      <c r="R4" s="43"/>
      <c r="S4" s="43"/>
      <c r="T4" s="43"/>
      <c r="U4" s="43"/>
      <c r="V4" s="43"/>
      <c r="W4" s="43"/>
    </row>
    <row r="5" spans="1:23" x14ac:dyDescent="0.25">
      <c r="A5" s="44"/>
      <c r="B5" s="43"/>
      <c r="C5" s="43"/>
      <c r="D5" s="43"/>
      <c r="E5" s="43"/>
      <c r="F5" s="51"/>
      <c r="G5" s="43"/>
      <c r="H5" s="51"/>
      <c r="I5" s="43"/>
      <c r="J5" s="43"/>
      <c r="K5" s="43"/>
      <c r="L5" s="43"/>
      <c r="M5" s="43"/>
      <c r="N5" s="43"/>
      <c r="O5" s="43"/>
      <c r="P5" s="51"/>
      <c r="Q5" s="43"/>
      <c r="R5" s="43"/>
      <c r="S5" s="43"/>
      <c r="T5" s="43"/>
      <c r="U5" s="43"/>
      <c r="V5" s="43"/>
      <c r="W5" s="43"/>
    </row>
    <row r="6" spans="1:23" ht="15.75" thickBot="1" x14ac:dyDescent="0.3">
      <c r="A6" s="45" t="s">
        <v>4</v>
      </c>
      <c r="B6" s="45" t="s">
        <v>34</v>
      </c>
      <c r="C6" s="45" t="s">
        <v>42</v>
      </c>
      <c r="D6" s="46" t="s">
        <v>31</v>
      </c>
      <c r="E6" s="45" t="s">
        <v>43</v>
      </c>
      <c r="F6" s="52" t="s">
        <v>5</v>
      </c>
      <c r="G6" s="46" t="s">
        <v>0</v>
      </c>
      <c r="H6" s="52" t="s">
        <v>26</v>
      </c>
      <c r="I6" s="46" t="s">
        <v>27</v>
      </c>
      <c r="J6" s="46" t="s">
        <v>28</v>
      </c>
      <c r="K6" s="46" t="s">
        <v>44</v>
      </c>
      <c r="L6" s="46" t="s">
        <v>6</v>
      </c>
      <c r="M6" s="46" t="s">
        <v>7</v>
      </c>
      <c r="N6" s="46" t="s">
        <v>8</v>
      </c>
      <c r="O6" s="46" t="s">
        <v>9</v>
      </c>
      <c r="P6" s="54" t="s">
        <v>10</v>
      </c>
      <c r="Q6" s="46" t="s">
        <v>24</v>
      </c>
      <c r="R6" s="45" t="s">
        <v>35</v>
      </c>
      <c r="S6" s="46" t="s">
        <v>45</v>
      </c>
      <c r="T6" s="46" t="s">
        <v>46</v>
      </c>
      <c r="U6" s="46" t="s">
        <v>47</v>
      </c>
      <c r="V6" s="46" t="s">
        <v>48</v>
      </c>
      <c r="W6" s="45" t="s">
        <v>49</v>
      </c>
    </row>
    <row r="7" spans="1:23" ht="15.75" thickBot="1" x14ac:dyDescent="0.3">
      <c r="A7" s="47" t="s">
        <v>13</v>
      </c>
      <c r="B7" s="47" t="s">
        <v>36</v>
      </c>
      <c r="C7" s="47" t="s">
        <v>50</v>
      </c>
      <c r="D7" s="48" t="s">
        <v>32</v>
      </c>
      <c r="E7" s="47">
        <v>20111</v>
      </c>
      <c r="F7" s="53">
        <v>179</v>
      </c>
      <c r="G7" s="48">
        <v>41614</v>
      </c>
      <c r="H7" s="53">
        <v>4.7789999999999999E-2</v>
      </c>
      <c r="I7" s="48">
        <v>4.1279999999999997E-2</v>
      </c>
      <c r="J7" s="48">
        <v>5.5329999999999997E-2</v>
      </c>
      <c r="K7" s="48">
        <v>0</v>
      </c>
      <c r="L7" s="48">
        <v>0.75890000000000002</v>
      </c>
      <c r="M7" s="48">
        <v>0.64929999999999999</v>
      </c>
      <c r="N7" s="48">
        <v>0.88700000000000001</v>
      </c>
      <c r="O7" s="48">
        <v>5.2700000000000002E-4</v>
      </c>
      <c r="P7" s="55">
        <v>1</v>
      </c>
      <c r="Q7" s="48">
        <v>90</v>
      </c>
      <c r="R7" s="47"/>
      <c r="S7" s="48" t="s">
        <v>20</v>
      </c>
      <c r="T7" s="48" t="s">
        <v>20</v>
      </c>
      <c r="U7" s="48" t="s">
        <v>20</v>
      </c>
      <c r="V7" s="48" t="s">
        <v>20</v>
      </c>
      <c r="W7" s="47"/>
    </row>
    <row r="8" spans="1:23" ht="15.75" thickBot="1" x14ac:dyDescent="0.3">
      <c r="A8" s="47" t="s">
        <v>13</v>
      </c>
      <c r="B8" s="47" t="s">
        <v>36</v>
      </c>
      <c r="C8" s="47" t="s">
        <v>50</v>
      </c>
      <c r="D8" s="48" t="s">
        <v>32</v>
      </c>
      <c r="E8" s="47">
        <v>20112</v>
      </c>
      <c r="F8" s="53">
        <v>171</v>
      </c>
      <c r="G8" s="48">
        <v>41900</v>
      </c>
      <c r="H8" s="53">
        <v>4.4850000000000001E-2</v>
      </c>
      <c r="I8" s="48">
        <v>3.8609999999999998E-2</v>
      </c>
      <c r="J8" s="48">
        <v>5.21E-2</v>
      </c>
      <c r="K8" s="48">
        <v>0</v>
      </c>
      <c r="L8" s="48">
        <v>0.82679999999999998</v>
      </c>
      <c r="M8" s="48">
        <v>0.70430000000000004</v>
      </c>
      <c r="N8" s="48">
        <v>0.9708</v>
      </c>
      <c r="O8" s="48">
        <v>2.0211E-2</v>
      </c>
      <c r="P8" s="55"/>
      <c r="Q8" s="48">
        <v>91</v>
      </c>
      <c r="R8" s="47"/>
      <c r="S8" s="48" t="s">
        <v>20</v>
      </c>
      <c r="T8" s="48" t="s">
        <v>20</v>
      </c>
      <c r="U8" s="48" t="s">
        <v>20</v>
      </c>
      <c r="V8" s="48" t="s">
        <v>20</v>
      </c>
      <c r="W8" s="47"/>
    </row>
    <row r="9" spans="1:23" ht="15.75" thickBot="1" x14ac:dyDescent="0.3">
      <c r="A9" s="47" t="s">
        <v>13</v>
      </c>
      <c r="B9" s="47" t="s">
        <v>36</v>
      </c>
      <c r="C9" s="47" t="s">
        <v>50</v>
      </c>
      <c r="D9" s="48" t="s">
        <v>32</v>
      </c>
      <c r="E9" s="47">
        <v>20113</v>
      </c>
      <c r="F9" s="53">
        <v>117</v>
      </c>
      <c r="G9" s="48">
        <v>41866</v>
      </c>
      <c r="H9" s="53">
        <v>3.0380000000000001E-2</v>
      </c>
      <c r="I9" s="48">
        <v>2.5340000000000001E-2</v>
      </c>
      <c r="J9" s="48">
        <v>3.6409999999999998E-2</v>
      </c>
      <c r="K9" s="48">
        <v>0</v>
      </c>
      <c r="L9" s="48">
        <v>0.66720000000000002</v>
      </c>
      <c r="M9" s="48">
        <v>0.55079999999999996</v>
      </c>
      <c r="N9" s="48">
        <v>0.80800000000000005</v>
      </c>
      <c r="O9" s="48">
        <v>3.4999999999999997E-5</v>
      </c>
      <c r="P9" s="55">
        <v>1</v>
      </c>
      <c r="Q9" s="48">
        <v>92</v>
      </c>
      <c r="R9" s="47"/>
      <c r="S9" s="48" t="s">
        <v>20</v>
      </c>
      <c r="T9" s="48" t="s">
        <v>20</v>
      </c>
      <c r="U9" s="48" t="s">
        <v>20</v>
      </c>
      <c r="V9" s="48" t="s">
        <v>20</v>
      </c>
      <c r="W9" s="47"/>
    </row>
    <row r="10" spans="1:23" ht="15.75" thickBot="1" x14ac:dyDescent="0.3">
      <c r="A10" s="47" t="s">
        <v>13</v>
      </c>
      <c r="B10" s="47" t="s">
        <v>36</v>
      </c>
      <c r="C10" s="47" t="s">
        <v>50</v>
      </c>
      <c r="D10" s="48" t="s">
        <v>32</v>
      </c>
      <c r="E10" s="47">
        <v>20114</v>
      </c>
      <c r="F10" s="53">
        <v>128</v>
      </c>
      <c r="G10" s="48">
        <v>42382</v>
      </c>
      <c r="H10" s="53">
        <v>3.2829999999999998E-2</v>
      </c>
      <c r="I10" s="48">
        <v>2.7609999999999999E-2</v>
      </c>
      <c r="J10" s="48">
        <v>3.9039999999999998E-2</v>
      </c>
      <c r="K10" s="48">
        <v>0</v>
      </c>
      <c r="L10" s="48">
        <v>0.65649999999999997</v>
      </c>
      <c r="M10" s="48">
        <v>0.54669999999999996</v>
      </c>
      <c r="N10" s="48">
        <v>0.78839999999999999</v>
      </c>
      <c r="O10" s="48">
        <v>6.9999999999999999E-6</v>
      </c>
      <c r="P10" s="55">
        <v>1</v>
      </c>
      <c r="Q10" s="48">
        <v>92</v>
      </c>
      <c r="R10" s="47"/>
      <c r="S10" s="48" t="s">
        <v>20</v>
      </c>
      <c r="T10" s="48" t="s">
        <v>20</v>
      </c>
      <c r="U10" s="48" t="s">
        <v>20</v>
      </c>
      <c r="V10" s="48" t="s">
        <v>20</v>
      </c>
      <c r="W10" s="47"/>
    </row>
    <row r="11" spans="1:23" ht="15.75" thickBot="1" x14ac:dyDescent="0.3">
      <c r="A11" s="47" t="s">
        <v>13</v>
      </c>
      <c r="B11" s="47" t="s">
        <v>36</v>
      </c>
      <c r="C11" s="47" t="s">
        <v>50</v>
      </c>
      <c r="D11" s="48" t="s">
        <v>32</v>
      </c>
      <c r="E11" s="47">
        <v>20121</v>
      </c>
      <c r="F11" s="53">
        <v>176</v>
      </c>
      <c r="G11" s="48">
        <v>42397</v>
      </c>
      <c r="H11" s="53">
        <v>4.5620000000000001E-2</v>
      </c>
      <c r="I11" s="48">
        <v>3.9350000000000003E-2</v>
      </c>
      <c r="J11" s="48">
        <v>5.2880000000000003E-2</v>
      </c>
      <c r="K11" s="48">
        <v>0</v>
      </c>
      <c r="L11" s="48">
        <v>0.76259999999999994</v>
      </c>
      <c r="M11" s="48">
        <v>0.65149999999999997</v>
      </c>
      <c r="N11" s="48">
        <v>0.89270000000000005</v>
      </c>
      <c r="O11" s="48">
        <v>7.4200000000000004E-4</v>
      </c>
      <c r="P11" s="55">
        <v>1</v>
      </c>
      <c r="Q11" s="48">
        <v>91</v>
      </c>
      <c r="R11" s="47"/>
      <c r="S11" s="48" t="s">
        <v>20</v>
      </c>
      <c r="T11" s="48" t="s">
        <v>20</v>
      </c>
      <c r="U11" s="48" t="s">
        <v>20</v>
      </c>
      <c r="V11" s="48" t="s">
        <v>20</v>
      </c>
      <c r="W11" s="47"/>
    </row>
    <row r="12" spans="1:23" ht="15.75" thickBot="1" x14ac:dyDescent="0.3">
      <c r="A12" s="47" t="s">
        <v>13</v>
      </c>
      <c r="B12" s="47" t="s">
        <v>36</v>
      </c>
      <c r="C12" s="47" t="s">
        <v>50</v>
      </c>
      <c r="D12" s="48" t="s">
        <v>32</v>
      </c>
      <c r="E12" s="47">
        <v>20122</v>
      </c>
      <c r="F12" s="53">
        <v>159</v>
      </c>
      <c r="G12" s="48">
        <v>42684</v>
      </c>
      <c r="H12" s="53">
        <v>4.0930000000000001E-2</v>
      </c>
      <c r="I12" s="48">
        <v>3.5040000000000002E-2</v>
      </c>
      <c r="J12" s="48">
        <v>4.7820000000000001E-2</v>
      </c>
      <c r="K12" s="48">
        <v>0</v>
      </c>
      <c r="L12" s="48">
        <v>0.62880000000000003</v>
      </c>
      <c r="M12" s="48">
        <v>0.53369999999999995</v>
      </c>
      <c r="N12" s="48">
        <v>0.74080000000000001</v>
      </c>
      <c r="O12" s="48">
        <v>0</v>
      </c>
      <c r="P12" s="55">
        <v>1</v>
      </c>
      <c r="Q12" s="48">
        <v>91</v>
      </c>
      <c r="R12" s="47"/>
      <c r="S12" s="48" t="s">
        <v>20</v>
      </c>
      <c r="T12" s="48" t="s">
        <v>20</v>
      </c>
      <c r="U12" s="48" t="s">
        <v>20</v>
      </c>
      <c r="V12" s="48" t="s">
        <v>20</v>
      </c>
      <c r="W12" s="47"/>
    </row>
    <row r="13" spans="1:23" ht="15.75" thickBot="1" x14ac:dyDescent="0.3">
      <c r="A13" s="47" t="s">
        <v>13</v>
      </c>
      <c r="B13" s="47" t="s">
        <v>36</v>
      </c>
      <c r="C13" s="47" t="s">
        <v>50</v>
      </c>
      <c r="D13" s="48" t="s">
        <v>32</v>
      </c>
      <c r="E13" s="47">
        <v>20123</v>
      </c>
      <c r="F13" s="53">
        <v>151</v>
      </c>
      <c r="G13" s="48">
        <v>42566</v>
      </c>
      <c r="H13" s="53">
        <v>3.8559999999999997E-2</v>
      </c>
      <c r="I13" s="48">
        <v>3.2870000000000003E-2</v>
      </c>
      <c r="J13" s="48">
        <v>4.5229999999999999E-2</v>
      </c>
      <c r="K13" s="48">
        <v>0</v>
      </c>
      <c r="L13" s="48">
        <v>0.65900000000000003</v>
      </c>
      <c r="M13" s="48">
        <v>0.55679999999999996</v>
      </c>
      <c r="N13" s="48">
        <v>0.78</v>
      </c>
      <c r="O13" s="48">
        <v>9.9999999999999995E-7</v>
      </c>
      <c r="P13" s="55">
        <v>1</v>
      </c>
      <c r="Q13" s="48">
        <v>92</v>
      </c>
      <c r="R13" s="47"/>
      <c r="S13" s="48" t="s">
        <v>20</v>
      </c>
      <c r="T13" s="48" t="s">
        <v>20</v>
      </c>
      <c r="U13" s="48" t="s">
        <v>20</v>
      </c>
      <c r="V13" s="48" t="s">
        <v>20</v>
      </c>
      <c r="W13" s="47"/>
    </row>
    <row r="14" spans="1:23" ht="15.75" thickBot="1" x14ac:dyDescent="0.3">
      <c r="A14" s="47" t="s">
        <v>13</v>
      </c>
      <c r="B14" s="47" t="s">
        <v>36</v>
      </c>
      <c r="C14" s="47" t="s">
        <v>50</v>
      </c>
      <c r="D14" s="48" t="s">
        <v>32</v>
      </c>
      <c r="E14" s="47">
        <v>20124</v>
      </c>
      <c r="F14" s="53">
        <v>201</v>
      </c>
      <c r="G14" s="48">
        <v>43219</v>
      </c>
      <c r="H14" s="53">
        <v>5.0549999999999998E-2</v>
      </c>
      <c r="I14" s="48">
        <v>4.4019999999999997E-2</v>
      </c>
      <c r="J14" s="48">
        <v>5.8049999999999997E-2</v>
      </c>
      <c r="K14" s="48">
        <v>0</v>
      </c>
      <c r="L14" s="48">
        <v>0.64659999999999995</v>
      </c>
      <c r="M14" s="48">
        <v>0.55869999999999997</v>
      </c>
      <c r="N14" s="48">
        <v>0.74819999999999998</v>
      </c>
      <c r="O14" s="48">
        <v>0</v>
      </c>
      <c r="P14" s="55">
        <v>1</v>
      </c>
      <c r="Q14" s="48">
        <v>92</v>
      </c>
      <c r="R14" s="47"/>
      <c r="S14" s="48" t="s">
        <v>20</v>
      </c>
      <c r="T14" s="48" t="s">
        <v>20</v>
      </c>
      <c r="U14" s="48" t="s">
        <v>20</v>
      </c>
      <c r="V14" s="48" t="s">
        <v>20</v>
      </c>
      <c r="W14" s="47"/>
    </row>
    <row r="15" spans="1:23" ht="15.75" thickBot="1" x14ac:dyDescent="0.3">
      <c r="A15" s="47" t="s">
        <v>13</v>
      </c>
      <c r="B15" s="47" t="s">
        <v>36</v>
      </c>
      <c r="C15" s="47" t="s">
        <v>50</v>
      </c>
      <c r="D15" s="48" t="s">
        <v>32</v>
      </c>
      <c r="E15" s="47">
        <v>20131</v>
      </c>
      <c r="F15" s="53">
        <v>159</v>
      </c>
      <c r="G15" s="48">
        <v>43210</v>
      </c>
      <c r="H15" s="53">
        <v>4.0890000000000003E-2</v>
      </c>
      <c r="I15" s="48">
        <v>3.5000000000000003E-2</v>
      </c>
      <c r="J15" s="48">
        <v>4.7759999999999997E-2</v>
      </c>
      <c r="K15" s="48">
        <v>0</v>
      </c>
      <c r="L15" s="48">
        <v>0.60199999999999998</v>
      </c>
      <c r="M15" s="48">
        <v>0.51119999999999999</v>
      </c>
      <c r="N15" s="48">
        <v>0.70899999999999996</v>
      </c>
      <c r="O15" s="48">
        <v>0</v>
      </c>
      <c r="P15" s="55">
        <v>1</v>
      </c>
      <c r="Q15" s="48">
        <v>90</v>
      </c>
      <c r="R15" s="47"/>
      <c r="S15" s="48" t="s">
        <v>20</v>
      </c>
      <c r="T15" s="48" t="s">
        <v>20</v>
      </c>
      <c r="U15" s="48" t="s">
        <v>20</v>
      </c>
      <c r="V15" s="48" t="s">
        <v>20</v>
      </c>
      <c r="W15" s="47"/>
    </row>
    <row r="16" spans="1:23" ht="15.75" thickBot="1" x14ac:dyDescent="0.3">
      <c r="A16" s="47" t="s">
        <v>13</v>
      </c>
      <c r="B16" s="47" t="s">
        <v>36</v>
      </c>
      <c r="C16" s="47" t="s">
        <v>50</v>
      </c>
      <c r="D16" s="48" t="s">
        <v>32</v>
      </c>
      <c r="E16" s="47">
        <v>20132</v>
      </c>
      <c r="F16" s="53">
        <v>198</v>
      </c>
      <c r="G16" s="48">
        <v>43638</v>
      </c>
      <c r="H16" s="53">
        <v>4.9860000000000002E-2</v>
      </c>
      <c r="I16" s="48">
        <v>4.3380000000000002E-2</v>
      </c>
      <c r="J16" s="48">
        <v>5.731E-2</v>
      </c>
      <c r="K16" s="48">
        <v>0</v>
      </c>
      <c r="L16" s="48">
        <v>0.72940000000000005</v>
      </c>
      <c r="M16" s="48">
        <v>0.629</v>
      </c>
      <c r="N16" s="48">
        <v>0.84589999999999999</v>
      </c>
      <c r="O16" s="48">
        <v>3.0000000000000001E-5</v>
      </c>
      <c r="P16" s="55">
        <v>1</v>
      </c>
      <c r="Q16" s="48">
        <v>91</v>
      </c>
      <c r="R16" s="47"/>
      <c r="S16" s="48" t="s">
        <v>20</v>
      </c>
      <c r="T16" s="48" t="s">
        <v>20</v>
      </c>
      <c r="U16" s="48" t="s">
        <v>20</v>
      </c>
      <c r="V16" s="48" t="s">
        <v>20</v>
      </c>
      <c r="W16" s="47"/>
    </row>
    <row r="17" spans="1:23" ht="15.75" thickBot="1" x14ac:dyDescent="0.3">
      <c r="A17" s="47" t="s">
        <v>13</v>
      </c>
      <c r="B17" s="47" t="s">
        <v>36</v>
      </c>
      <c r="C17" s="47" t="s">
        <v>50</v>
      </c>
      <c r="D17" s="48" t="s">
        <v>32</v>
      </c>
      <c r="E17" s="47">
        <v>20133</v>
      </c>
      <c r="F17" s="53">
        <v>195</v>
      </c>
      <c r="G17" s="48">
        <v>43581</v>
      </c>
      <c r="H17" s="53">
        <v>4.8640000000000003E-2</v>
      </c>
      <c r="I17" s="48">
        <v>4.2270000000000002E-2</v>
      </c>
      <c r="J17" s="48">
        <v>5.5960000000000003E-2</v>
      </c>
      <c r="K17" s="48">
        <v>0</v>
      </c>
      <c r="L17" s="48">
        <v>0.81100000000000005</v>
      </c>
      <c r="M17" s="48">
        <v>0.69789999999999996</v>
      </c>
      <c r="N17" s="48">
        <v>0.9425</v>
      </c>
      <c r="O17" s="48">
        <v>6.2810000000000001E-3</v>
      </c>
      <c r="P17" s="55">
        <v>1</v>
      </c>
      <c r="Q17" s="48">
        <v>92</v>
      </c>
      <c r="R17" s="47"/>
      <c r="S17" s="48" t="s">
        <v>20</v>
      </c>
      <c r="T17" s="48" t="s">
        <v>20</v>
      </c>
      <c r="U17" s="48" t="s">
        <v>20</v>
      </c>
      <c r="V17" s="48" t="s">
        <v>20</v>
      </c>
      <c r="W17" s="47"/>
    </row>
    <row r="18" spans="1:23" ht="15.75" thickBot="1" x14ac:dyDescent="0.3">
      <c r="A18" s="47" t="s">
        <v>13</v>
      </c>
      <c r="B18" s="47" t="s">
        <v>36</v>
      </c>
      <c r="C18" s="47" t="s">
        <v>50</v>
      </c>
      <c r="D18" s="48" t="s">
        <v>32</v>
      </c>
      <c r="E18" s="47">
        <v>20134</v>
      </c>
      <c r="F18" s="53">
        <v>202</v>
      </c>
      <c r="G18" s="48">
        <v>44009</v>
      </c>
      <c r="H18" s="53">
        <v>4.9889999999999997E-2</v>
      </c>
      <c r="I18" s="48">
        <v>4.3459999999999999E-2</v>
      </c>
      <c r="J18" s="48">
        <v>5.7270000000000001E-2</v>
      </c>
      <c r="K18" s="48">
        <v>0</v>
      </c>
      <c r="L18" s="48">
        <v>0.84419999999999995</v>
      </c>
      <c r="M18" s="48">
        <v>0.72799999999999998</v>
      </c>
      <c r="N18" s="48">
        <v>0.97889999999999999</v>
      </c>
      <c r="O18" s="48">
        <v>2.4920000000000001E-2</v>
      </c>
      <c r="P18" s="55"/>
      <c r="Q18" s="48">
        <v>92</v>
      </c>
      <c r="R18" s="47"/>
      <c r="S18" s="48" t="s">
        <v>20</v>
      </c>
      <c r="T18" s="48" t="s">
        <v>20</v>
      </c>
      <c r="U18" s="48" t="s">
        <v>20</v>
      </c>
      <c r="V18" s="48" t="s">
        <v>20</v>
      </c>
      <c r="W18" s="47"/>
    </row>
    <row r="19" spans="1:23" ht="15.75" thickBot="1" x14ac:dyDescent="0.3">
      <c r="A19" s="47" t="s">
        <v>13</v>
      </c>
      <c r="B19" s="47" t="s">
        <v>36</v>
      </c>
      <c r="C19" s="47" t="s">
        <v>50</v>
      </c>
      <c r="D19" s="48" t="s">
        <v>32</v>
      </c>
      <c r="E19" s="47">
        <v>20141</v>
      </c>
      <c r="F19" s="53">
        <v>182</v>
      </c>
      <c r="G19" s="48">
        <v>43992</v>
      </c>
      <c r="H19" s="53">
        <v>4.5969999999999997E-2</v>
      </c>
      <c r="I19" s="48">
        <v>3.9750000000000001E-2</v>
      </c>
      <c r="J19" s="48">
        <v>5.3159999999999999E-2</v>
      </c>
      <c r="K19" s="48">
        <v>0</v>
      </c>
      <c r="L19" s="48">
        <v>0.73470000000000002</v>
      </c>
      <c r="M19" s="48">
        <v>0.62949999999999995</v>
      </c>
      <c r="N19" s="48">
        <v>0.85760000000000003</v>
      </c>
      <c r="O19" s="48">
        <v>9.2999999999999997E-5</v>
      </c>
      <c r="P19" s="55">
        <v>1</v>
      </c>
      <c r="Q19" s="48">
        <v>90</v>
      </c>
      <c r="R19" s="47"/>
      <c r="S19" s="48" t="s">
        <v>20</v>
      </c>
      <c r="T19" s="48" t="s">
        <v>20</v>
      </c>
      <c r="U19" s="48" t="s">
        <v>20</v>
      </c>
      <c r="V19" s="48" t="s">
        <v>20</v>
      </c>
      <c r="W19" s="47"/>
    </row>
    <row r="20" spans="1:23" ht="15.75" thickBot="1" x14ac:dyDescent="0.3">
      <c r="A20" s="47" t="s">
        <v>13</v>
      </c>
      <c r="B20" s="47" t="s">
        <v>36</v>
      </c>
      <c r="C20" s="47" t="s">
        <v>50</v>
      </c>
      <c r="D20" s="48" t="s">
        <v>32</v>
      </c>
      <c r="E20" s="47">
        <v>20142</v>
      </c>
      <c r="F20" s="53">
        <v>169</v>
      </c>
      <c r="G20" s="48">
        <v>44321</v>
      </c>
      <c r="H20" s="53">
        <v>4.19E-2</v>
      </c>
      <c r="I20" s="48">
        <v>3.6040000000000003E-2</v>
      </c>
      <c r="J20" s="48">
        <v>4.8719999999999999E-2</v>
      </c>
      <c r="K20" s="48">
        <v>0</v>
      </c>
      <c r="L20" s="48">
        <v>0.71240000000000003</v>
      </c>
      <c r="M20" s="48">
        <v>0.6069</v>
      </c>
      <c r="N20" s="48">
        <v>0.83620000000000005</v>
      </c>
      <c r="O20" s="48">
        <v>3.3000000000000003E-5</v>
      </c>
      <c r="P20" s="55">
        <v>1</v>
      </c>
      <c r="Q20" s="48">
        <v>91</v>
      </c>
      <c r="R20" s="47"/>
      <c r="S20" s="48" t="s">
        <v>20</v>
      </c>
      <c r="T20" s="48" t="s">
        <v>20</v>
      </c>
      <c r="U20" s="48" t="s">
        <v>20</v>
      </c>
      <c r="V20" s="48" t="s">
        <v>20</v>
      </c>
      <c r="W20" s="47"/>
    </row>
    <row r="21" spans="1:23" ht="15.75" thickBot="1" x14ac:dyDescent="0.3">
      <c r="A21" s="47" t="s">
        <v>13</v>
      </c>
      <c r="B21" s="47" t="s">
        <v>36</v>
      </c>
      <c r="C21" s="47" t="s">
        <v>50</v>
      </c>
      <c r="D21" s="48" t="s">
        <v>32</v>
      </c>
      <c r="E21" s="47">
        <v>20143</v>
      </c>
      <c r="F21" s="53">
        <v>154</v>
      </c>
      <c r="G21" s="48">
        <v>44244</v>
      </c>
      <c r="H21" s="53">
        <v>3.7830000000000003E-2</v>
      </c>
      <c r="I21" s="48">
        <v>3.2309999999999998E-2</v>
      </c>
      <c r="J21" s="48">
        <v>4.4310000000000002E-2</v>
      </c>
      <c r="K21" s="48">
        <v>0</v>
      </c>
      <c r="L21" s="48">
        <v>0.70299999999999996</v>
      </c>
      <c r="M21" s="48">
        <v>0.59450000000000003</v>
      </c>
      <c r="N21" s="48">
        <v>0.83130000000000004</v>
      </c>
      <c r="O21" s="48">
        <v>3.8000000000000002E-5</v>
      </c>
      <c r="P21" s="55">
        <v>1</v>
      </c>
      <c r="Q21" s="48">
        <v>92</v>
      </c>
      <c r="R21" s="47"/>
      <c r="S21" s="48" t="s">
        <v>20</v>
      </c>
      <c r="T21" s="48" t="s">
        <v>20</v>
      </c>
      <c r="U21" s="48" t="s">
        <v>20</v>
      </c>
      <c r="V21" s="48" t="s">
        <v>20</v>
      </c>
      <c r="W21" s="47"/>
    </row>
    <row r="22" spans="1:23" ht="15.75" thickBot="1" x14ac:dyDescent="0.3">
      <c r="A22" s="47" t="s">
        <v>13</v>
      </c>
      <c r="B22" s="47" t="s">
        <v>36</v>
      </c>
      <c r="C22" s="47" t="s">
        <v>50</v>
      </c>
      <c r="D22" s="48" t="s">
        <v>32</v>
      </c>
      <c r="E22" s="47">
        <v>20144</v>
      </c>
      <c r="F22" s="53">
        <v>170</v>
      </c>
      <c r="G22" s="48">
        <v>44799</v>
      </c>
      <c r="H22" s="53">
        <v>4.1250000000000002E-2</v>
      </c>
      <c r="I22" s="48">
        <v>3.5490000000000001E-2</v>
      </c>
      <c r="J22" s="48">
        <v>4.7940000000000003E-2</v>
      </c>
      <c r="K22" s="48">
        <v>0</v>
      </c>
      <c r="L22" s="48">
        <v>0.68340000000000001</v>
      </c>
      <c r="M22" s="48">
        <v>0.5827</v>
      </c>
      <c r="N22" s="48">
        <v>0.8014</v>
      </c>
      <c r="O22" s="48">
        <v>3.0000000000000001E-6</v>
      </c>
      <c r="P22" s="55">
        <v>1</v>
      </c>
      <c r="Q22" s="48">
        <v>92</v>
      </c>
      <c r="R22" s="47"/>
      <c r="S22" s="48" t="s">
        <v>20</v>
      </c>
      <c r="T22" s="48" t="s">
        <v>20</v>
      </c>
      <c r="U22" s="48" t="s">
        <v>20</v>
      </c>
      <c r="V22" s="48" t="s">
        <v>20</v>
      </c>
      <c r="W22" s="47"/>
    </row>
    <row r="23" spans="1:23" ht="15.75" thickBot="1" x14ac:dyDescent="0.3">
      <c r="A23" s="47" t="s">
        <v>13</v>
      </c>
      <c r="B23" s="47" t="s">
        <v>36</v>
      </c>
      <c r="C23" s="47" t="s">
        <v>50</v>
      </c>
      <c r="D23" s="48" t="s">
        <v>32</v>
      </c>
      <c r="E23" s="47">
        <v>20151</v>
      </c>
      <c r="F23" s="53">
        <v>181</v>
      </c>
      <c r="G23" s="48">
        <v>44746</v>
      </c>
      <c r="H23" s="53">
        <v>4.4949999999999997E-2</v>
      </c>
      <c r="I23" s="48">
        <v>3.8850000000000003E-2</v>
      </c>
      <c r="J23" s="48">
        <v>5.1990000000000001E-2</v>
      </c>
      <c r="K23" s="48">
        <v>0</v>
      </c>
      <c r="L23" s="48">
        <v>0.65459999999999996</v>
      </c>
      <c r="M23" s="48">
        <v>0.56110000000000004</v>
      </c>
      <c r="N23" s="48">
        <v>0.76359999999999995</v>
      </c>
      <c r="O23" s="48">
        <v>0</v>
      </c>
      <c r="P23" s="55">
        <v>1</v>
      </c>
      <c r="Q23" s="48">
        <v>90</v>
      </c>
      <c r="R23" s="47"/>
      <c r="S23" s="48" t="s">
        <v>20</v>
      </c>
      <c r="T23" s="48" t="s">
        <v>20</v>
      </c>
      <c r="U23" s="48" t="s">
        <v>20</v>
      </c>
      <c r="V23" s="48" t="s">
        <v>20</v>
      </c>
      <c r="W23" s="47"/>
    </row>
    <row r="24" spans="1:23" ht="15.75" thickBot="1" x14ac:dyDescent="0.3">
      <c r="A24" s="47" t="s">
        <v>13</v>
      </c>
      <c r="B24" s="47" t="s">
        <v>36</v>
      </c>
      <c r="C24" s="47" t="s">
        <v>50</v>
      </c>
      <c r="D24" s="48" t="s">
        <v>32</v>
      </c>
      <c r="E24" s="47">
        <v>20152</v>
      </c>
      <c r="F24" s="53">
        <v>184</v>
      </c>
      <c r="G24" s="48">
        <v>45074</v>
      </c>
      <c r="H24" s="53">
        <v>4.4859999999999997E-2</v>
      </c>
      <c r="I24" s="48">
        <v>3.882E-2</v>
      </c>
      <c r="J24" s="48">
        <v>5.1830000000000001E-2</v>
      </c>
      <c r="K24" s="48">
        <v>0</v>
      </c>
      <c r="L24" s="48">
        <v>0.69469999999999998</v>
      </c>
      <c r="M24" s="48">
        <v>0.59599999999999997</v>
      </c>
      <c r="N24" s="48">
        <v>0.80979999999999996</v>
      </c>
      <c r="O24" s="48">
        <v>3.0000000000000001E-6</v>
      </c>
      <c r="P24" s="55">
        <v>1</v>
      </c>
      <c r="Q24" s="48">
        <v>91</v>
      </c>
      <c r="R24" s="47"/>
      <c r="S24" s="48" t="s">
        <v>20</v>
      </c>
      <c r="T24" s="48" t="s">
        <v>20</v>
      </c>
      <c r="U24" s="48" t="s">
        <v>20</v>
      </c>
      <c r="V24" s="48" t="s">
        <v>20</v>
      </c>
      <c r="W24" s="47"/>
    </row>
    <row r="25" spans="1:23" ht="15.75" thickBot="1" x14ac:dyDescent="0.3">
      <c r="A25" s="47" t="s">
        <v>13</v>
      </c>
      <c r="B25" s="47" t="s">
        <v>36</v>
      </c>
      <c r="C25" s="47" t="s">
        <v>50</v>
      </c>
      <c r="D25" s="48" t="s">
        <v>32</v>
      </c>
      <c r="E25" s="47">
        <v>20153</v>
      </c>
      <c r="F25" s="53">
        <v>165</v>
      </c>
      <c r="G25" s="48">
        <v>44966</v>
      </c>
      <c r="H25" s="53">
        <v>3.9890000000000002E-2</v>
      </c>
      <c r="I25" s="48">
        <v>3.424E-2</v>
      </c>
      <c r="J25" s="48">
        <v>4.6460000000000001E-2</v>
      </c>
      <c r="K25" s="48">
        <v>0</v>
      </c>
      <c r="L25" s="48">
        <v>0.69120000000000004</v>
      </c>
      <c r="M25" s="48">
        <v>0.58789999999999998</v>
      </c>
      <c r="N25" s="48">
        <v>0.81259999999999999</v>
      </c>
      <c r="O25" s="48">
        <v>7.9999999999999996E-6</v>
      </c>
      <c r="P25" s="55">
        <v>1</v>
      </c>
      <c r="Q25" s="48">
        <v>92</v>
      </c>
      <c r="R25" s="47"/>
      <c r="S25" s="48" t="s">
        <v>20</v>
      </c>
      <c r="T25" s="48" t="s">
        <v>20</v>
      </c>
      <c r="U25" s="48" t="s">
        <v>20</v>
      </c>
      <c r="V25" s="48" t="s">
        <v>20</v>
      </c>
      <c r="W25" s="47"/>
    </row>
    <row r="26" spans="1:23" ht="15.75" thickBot="1" x14ac:dyDescent="0.3">
      <c r="A26" s="47" t="s">
        <v>13</v>
      </c>
      <c r="B26" s="47" t="s">
        <v>36</v>
      </c>
      <c r="C26" s="47" t="s">
        <v>50</v>
      </c>
      <c r="D26" s="48" t="s">
        <v>32</v>
      </c>
      <c r="E26" s="47">
        <v>20154</v>
      </c>
      <c r="F26" s="53">
        <v>177</v>
      </c>
      <c r="G26" s="48">
        <v>45580</v>
      </c>
      <c r="H26" s="53">
        <v>4.2209999999999998E-2</v>
      </c>
      <c r="I26" s="48">
        <v>3.6429999999999997E-2</v>
      </c>
      <c r="J26" s="48">
        <v>4.8910000000000002E-2</v>
      </c>
      <c r="K26" s="48">
        <v>0</v>
      </c>
      <c r="L26" s="48">
        <v>0.74709999999999999</v>
      </c>
      <c r="M26" s="48">
        <v>0.63849999999999996</v>
      </c>
      <c r="N26" s="48">
        <v>0.87409999999999999</v>
      </c>
      <c r="O26" s="48">
        <v>2.7399999999999999E-4</v>
      </c>
      <c r="P26" s="55">
        <v>1</v>
      </c>
      <c r="Q26" s="48">
        <v>92</v>
      </c>
      <c r="R26" s="47"/>
      <c r="S26" s="48" t="s">
        <v>20</v>
      </c>
      <c r="T26" s="48" t="s">
        <v>20</v>
      </c>
      <c r="U26" s="48" t="s">
        <v>20</v>
      </c>
      <c r="V26" s="48" t="s">
        <v>20</v>
      </c>
      <c r="W26" s="47"/>
    </row>
    <row r="27" spans="1:23" ht="15.75" thickBot="1" x14ac:dyDescent="0.3">
      <c r="A27" s="47" t="s">
        <v>13</v>
      </c>
      <c r="B27" s="47" t="s">
        <v>36</v>
      </c>
      <c r="C27" s="47" t="s">
        <v>50</v>
      </c>
      <c r="D27" s="48" t="s">
        <v>32</v>
      </c>
      <c r="E27" s="47">
        <v>20161</v>
      </c>
      <c r="F27" s="53">
        <v>153</v>
      </c>
      <c r="G27" s="48">
        <v>45542</v>
      </c>
      <c r="H27" s="53">
        <v>3.6920000000000001E-2</v>
      </c>
      <c r="I27" s="48">
        <v>3.1510000000000003E-2</v>
      </c>
      <c r="J27" s="48">
        <v>4.326E-2</v>
      </c>
      <c r="K27" s="48">
        <v>0</v>
      </c>
      <c r="L27" s="48">
        <v>0.72799999999999998</v>
      </c>
      <c r="M27" s="48">
        <v>0.61509999999999998</v>
      </c>
      <c r="N27" s="48">
        <v>0.86170000000000002</v>
      </c>
      <c r="O27" s="48">
        <v>2.2499999999999999E-4</v>
      </c>
      <c r="P27" s="55">
        <v>1</v>
      </c>
      <c r="Q27" s="48">
        <v>91</v>
      </c>
      <c r="R27" s="47"/>
      <c r="S27" s="48">
        <v>0.77239999999999998</v>
      </c>
      <c r="T27" s="48">
        <v>0.62250000000000005</v>
      </c>
      <c r="U27" s="48">
        <v>0.95850000000000002</v>
      </c>
      <c r="V27" s="48">
        <v>1.9023999999999999E-2</v>
      </c>
      <c r="W27" s="47" t="s">
        <v>51</v>
      </c>
    </row>
    <row r="28" spans="1:23" ht="15.75" thickBot="1" x14ac:dyDescent="0.3">
      <c r="A28" s="47" t="s">
        <v>13</v>
      </c>
      <c r="B28" s="47" t="s">
        <v>36</v>
      </c>
      <c r="C28" s="47" t="s">
        <v>50</v>
      </c>
      <c r="D28" s="48" t="s">
        <v>32</v>
      </c>
      <c r="E28" s="47">
        <v>20162</v>
      </c>
      <c r="F28" s="53">
        <v>169</v>
      </c>
      <c r="G28" s="48">
        <v>45835</v>
      </c>
      <c r="H28" s="53">
        <v>4.052E-2</v>
      </c>
      <c r="I28" s="48">
        <v>3.4849999999999999E-2</v>
      </c>
      <c r="J28" s="48">
        <v>4.7109999999999999E-2</v>
      </c>
      <c r="K28" s="48">
        <v>0</v>
      </c>
      <c r="L28" s="48">
        <v>0.82950000000000002</v>
      </c>
      <c r="M28" s="48">
        <v>0.7056</v>
      </c>
      <c r="N28" s="48">
        <v>0.97509999999999997</v>
      </c>
      <c r="O28" s="48">
        <v>2.3473000000000001E-2</v>
      </c>
      <c r="P28" s="55"/>
      <c r="Q28" s="48">
        <v>91</v>
      </c>
      <c r="R28" s="47"/>
      <c r="S28" s="48">
        <v>0.90349999999999997</v>
      </c>
      <c r="T28" s="48">
        <v>0.73040000000000005</v>
      </c>
      <c r="U28" s="48">
        <v>1.1174999999999999</v>
      </c>
      <c r="V28" s="48">
        <v>0.34926499999999999</v>
      </c>
      <c r="W28" s="47"/>
    </row>
    <row r="29" spans="1:23" ht="15.75" thickBot="1" x14ac:dyDescent="0.3">
      <c r="A29" s="47" t="s">
        <v>13</v>
      </c>
      <c r="B29" s="47" t="s">
        <v>36</v>
      </c>
      <c r="C29" s="47" t="s">
        <v>50</v>
      </c>
      <c r="D29" s="48" t="s">
        <v>32</v>
      </c>
      <c r="E29" s="47">
        <v>20163</v>
      </c>
      <c r="F29" s="53">
        <v>140</v>
      </c>
      <c r="G29" s="48">
        <v>45706</v>
      </c>
      <c r="H29" s="53">
        <v>3.329E-2</v>
      </c>
      <c r="I29" s="48">
        <v>2.8209999999999999E-2</v>
      </c>
      <c r="J29" s="48">
        <v>3.9289999999999999E-2</v>
      </c>
      <c r="K29" s="48">
        <v>0</v>
      </c>
      <c r="L29" s="48">
        <v>0.76719999999999999</v>
      </c>
      <c r="M29" s="48">
        <v>0.64280000000000004</v>
      </c>
      <c r="N29" s="48">
        <v>0.91549999999999998</v>
      </c>
      <c r="O29" s="48">
        <v>3.3E-3</v>
      </c>
      <c r="P29" s="55">
        <v>1</v>
      </c>
      <c r="Q29" s="48">
        <v>92</v>
      </c>
      <c r="R29" s="47"/>
      <c r="S29" s="48">
        <v>1.0961000000000001</v>
      </c>
      <c r="T29" s="48">
        <v>0.85750000000000004</v>
      </c>
      <c r="U29" s="48">
        <v>1.401</v>
      </c>
      <c r="V29" s="48">
        <v>0.464055</v>
      </c>
      <c r="W29" s="47"/>
    </row>
    <row r="30" spans="1:23" ht="15.75" thickBot="1" x14ac:dyDescent="0.3">
      <c r="A30" s="47" t="s">
        <v>13</v>
      </c>
      <c r="B30" s="47" t="s">
        <v>36</v>
      </c>
      <c r="C30" s="47" t="s">
        <v>50</v>
      </c>
      <c r="D30" s="48" t="s">
        <v>32</v>
      </c>
      <c r="E30" s="47">
        <v>20164</v>
      </c>
      <c r="F30" s="53">
        <v>182</v>
      </c>
      <c r="G30" s="48">
        <v>46196</v>
      </c>
      <c r="H30" s="53">
        <v>4.2819999999999997E-2</v>
      </c>
      <c r="I30" s="48">
        <v>3.703E-2</v>
      </c>
      <c r="J30" s="48">
        <v>4.9520000000000002E-2</v>
      </c>
      <c r="K30" s="48">
        <v>0</v>
      </c>
      <c r="L30" s="48">
        <v>0.77690000000000003</v>
      </c>
      <c r="M30" s="48">
        <v>0.66520000000000001</v>
      </c>
      <c r="N30" s="48">
        <v>0.9073</v>
      </c>
      <c r="O30" s="48">
        <v>1.4289999999999999E-3</v>
      </c>
      <c r="P30" s="55">
        <v>1</v>
      </c>
      <c r="Q30" s="48">
        <v>92</v>
      </c>
      <c r="R30" s="47"/>
      <c r="S30" s="48">
        <v>1.3045</v>
      </c>
      <c r="T30" s="48">
        <v>1.0405</v>
      </c>
      <c r="U30" s="48">
        <v>1.6354</v>
      </c>
      <c r="V30" s="48">
        <v>2.121E-2</v>
      </c>
      <c r="W30" s="47" t="s">
        <v>51</v>
      </c>
    </row>
    <row r="31" spans="1:23" ht="15.75" thickBot="1" x14ac:dyDescent="0.3">
      <c r="A31" s="47" t="s">
        <v>15</v>
      </c>
      <c r="B31" s="47" t="s">
        <v>36</v>
      </c>
      <c r="C31" s="47" t="s">
        <v>50</v>
      </c>
      <c r="D31" s="48" t="s">
        <v>32</v>
      </c>
      <c r="E31" s="47">
        <v>20111</v>
      </c>
      <c r="F31" s="53">
        <v>494</v>
      </c>
      <c r="G31" s="48">
        <v>119272</v>
      </c>
      <c r="H31" s="53">
        <v>4.6019999999999998E-2</v>
      </c>
      <c r="I31" s="48">
        <v>4.2139999999999997E-2</v>
      </c>
      <c r="J31" s="48">
        <v>5.0259999999999999E-2</v>
      </c>
      <c r="K31" s="48">
        <v>0</v>
      </c>
      <c r="L31" s="48">
        <v>0.73070000000000002</v>
      </c>
      <c r="M31" s="48">
        <v>0.65910000000000002</v>
      </c>
      <c r="N31" s="48">
        <v>0.81020000000000003</v>
      </c>
      <c r="O31" s="48">
        <v>0</v>
      </c>
      <c r="P31" s="55">
        <v>1</v>
      </c>
      <c r="Q31" s="48">
        <v>90</v>
      </c>
      <c r="R31" s="47"/>
      <c r="S31" s="48" t="s">
        <v>20</v>
      </c>
      <c r="T31" s="48" t="s">
        <v>20</v>
      </c>
      <c r="U31" s="48" t="s">
        <v>20</v>
      </c>
      <c r="V31" s="48" t="s">
        <v>20</v>
      </c>
      <c r="W31" s="47"/>
    </row>
    <row r="32" spans="1:23" ht="15.75" thickBot="1" x14ac:dyDescent="0.3">
      <c r="A32" s="47" t="s">
        <v>15</v>
      </c>
      <c r="B32" s="47" t="s">
        <v>36</v>
      </c>
      <c r="C32" s="47" t="s">
        <v>50</v>
      </c>
      <c r="D32" s="48" t="s">
        <v>32</v>
      </c>
      <c r="E32" s="47">
        <v>20112</v>
      </c>
      <c r="F32" s="53">
        <v>394</v>
      </c>
      <c r="G32" s="48">
        <v>119499</v>
      </c>
      <c r="H32" s="53">
        <v>3.6229999999999998E-2</v>
      </c>
      <c r="I32" s="48">
        <v>3.2829999999999998E-2</v>
      </c>
      <c r="J32" s="48">
        <v>3.9989999999999998E-2</v>
      </c>
      <c r="K32" s="48">
        <v>0</v>
      </c>
      <c r="L32" s="48">
        <v>0.66800000000000004</v>
      </c>
      <c r="M32" s="48">
        <v>0.59589999999999999</v>
      </c>
      <c r="N32" s="48">
        <v>0.74880000000000002</v>
      </c>
      <c r="O32" s="48">
        <v>0</v>
      </c>
      <c r="P32" s="55">
        <v>1</v>
      </c>
      <c r="Q32" s="48">
        <v>91</v>
      </c>
      <c r="R32" s="47"/>
      <c r="S32" s="48" t="s">
        <v>20</v>
      </c>
      <c r="T32" s="48" t="s">
        <v>20</v>
      </c>
      <c r="U32" s="48" t="s">
        <v>20</v>
      </c>
      <c r="V32" s="48" t="s">
        <v>20</v>
      </c>
      <c r="W32" s="47"/>
    </row>
    <row r="33" spans="1:23" ht="15.75" thickBot="1" x14ac:dyDescent="0.3">
      <c r="A33" s="47" t="s">
        <v>15</v>
      </c>
      <c r="B33" s="47" t="s">
        <v>36</v>
      </c>
      <c r="C33" s="47" t="s">
        <v>50</v>
      </c>
      <c r="D33" s="48" t="s">
        <v>32</v>
      </c>
      <c r="E33" s="47">
        <v>20113</v>
      </c>
      <c r="F33" s="53">
        <v>320</v>
      </c>
      <c r="G33" s="48">
        <v>119526</v>
      </c>
      <c r="H33" s="53">
        <v>2.9100000000000001E-2</v>
      </c>
      <c r="I33" s="48">
        <v>2.6079999999999999E-2</v>
      </c>
      <c r="J33" s="48">
        <v>3.2469999999999999E-2</v>
      </c>
      <c r="K33" s="48">
        <v>0</v>
      </c>
      <c r="L33" s="48">
        <v>0.6391</v>
      </c>
      <c r="M33" s="48">
        <v>0.5635</v>
      </c>
      <c r="N33" s="48">
        <v>0.72499999999999998</v>
      </c>
      <c r="O33" s="48">
        <v>0</v>
      </c>
      <c r="P33" s="55">
        <v>1</v>
      </c>
      <c r="Q33" s="48">
        <v>92</v>
      </c>
      <c r="R33" s="47"/>
      <c r="S33" s="48" t="s">
        <v>20</v>
      </c>
      <c r="T33" s="48" t="s">
        <v>20</v>
      </c>
      <c r="U33" s="48" t="s">
        <v>20</v>
      </c>
      <c r="V33" s="48" t="s">
        <v>20</v>
      </c>
      <c r="W33" s="47"/>
    </row>
    <row r="34" spans="1:23" ht="15.75" thickBot="1" x14ac:dyDescent="0.3">
      <c r="A34" s="47" t="s">
        <v>15</v>
      </c>
      <c r="B34" s="47" t="s">
        <v>36</v>
      </c>
      <c r="C34" s="47" t="s">
        <v>50</v>
      </c>
      <c r="D34" s="48" t="s">
        <v>32</v>
      </c>
      <c r="E34" s="47">
        <v>20114</v>
      </c>
      <c r="F34" s="53">
        <v>363</v>
      </c>
      <c r="G34" s="48">
        <v>120460</v>
      </c>
      <c r="H34" s="53">
        <v>3.2750000000000001E-2</v>
      </c>
      <c r="I34" s="48">
        <v>2.955E-2</v>
      </c>
      <c r="J34" s="48">
        <v>3.6299999999999999E-2</v>
      </c>
      <c r="K34" s="48">
        <v>0</v>
      </c>
      <c r="L34" s="48">
        <v>0.65500000000000003</v>
      </c>
      <c r="M34" s="48">
        <v>0.58169999999999999</v>
      </c>
      <c r="N34" s="48">
        <v>0.73760000000000003</v>
      </c>
      <c r="O34" s="48">
        <v>0</v>
      </c>
      <c r="P34" s="55">
        <v>1</v>
      </c>
      <c r="Q34" s="48">
        <v>92</v>
      </c>
      <c r="R34" s="47"/>
      <c r="S34" s="48" t="s">
        <v>20</v>
      </c>
      <c r="T34" s="48" t="s">
        <v>20</v>
      </c>
      <c r="U34" s="48" t="s">
        <v>20</v>
      </c>
      <c r="V34" s="48" t="s">
        <v>20</v>
      </c>
      <c r="W34" s="47"/>
    </row>
    <row r="35" spans="1:23" ht="15.75" thickBot="1" x14ac:dyDescent="0.3">
      <c r="A35" s="47" t="s">
        <v>15</v>
      </c>
      <c r="B35" s="47" t="s">
        <v>36</v>
      </c>
      <c r="C35" s="47" t="s">
        <v>50</v>
      </c>
      <c r="D35" s="48" t="s">
        <v>32</v>
      </c>
      <c r="E35" s="47">
        <v>20121</v>
      </c>
      <c r="F35" s="53">
        <v>448</v>
      </c>
      <c r="G35" s="48">
        <v>120693</v>
      </c>
      <c r="H35" s="53">
        <v>4.079E-2</v>
      </c>
      <c r="I35" s="48">
        <v>3.7179999999999998E-2</v>
      </c>
      <c r="J35" s="48">
        <v>4.4749999999999998E-2</v>
      </c>
      <c r="K35" s="48">
        <v>0</v>
      </c>
      <c r="L35" s="48">
        <v>0.68189999999999995</v>
      </c>
      <c r="M35" s="48">
        <v>0.61250000000000004</v>
      </c>
      <c r="N35" s="48">
        <v>0.75919999999999999</v>
      </c>
      <c r="O35" s="48">
        <v>0</v>
      </c>
      <c r="P35" s="55">
        <v>1</v>
      </c>
      <c r="Q35" s="48">
        <v>91</v>
      </c>
      <c r="R35" s="47"/>
      <c r="S35" s="48" t="s">
        <v>20</v>
      </c>
      <c r="T35" s="48" t="s">
        <v>20</v>
      </c>
      <c r="U35" s="48" t="s">
        <v>20</v>
      </c>
      <c r="V35" s="48" t="s">
        <v>20</v>
      </c>
      <c r="W35" s="47"/>
    </row>
    <row r="36" spans="1:23" ht="15.75" thickBot="1" x14ac:dyDescent="0.3">
      <c r="A36" s="47" t="s">
        <v>15</v>
      </c>
      <c r="B36" s="47" t="s">
        <v>36</v>
      </c>
      <c r="C36" s="47" t="s">
        <v>50</v>
      </c>
      <c r="D36" s="48" t="s">
        <v>32</v>
      </c>
      <c r="E36" s="47">
        <v>20122</v>
      </c>
      <c r="F36" s="53">
        <v>505</v>
      </c>
      <c r="G36" s="48">
        <v>120977</v>
      </c>
      <c r="H36" s="53">
        <v>4.5870000000000001E-2</v>
      </c>
      <c r="I36" s="48">
        <v>4.2040000000000001E-2</v>
      </c>
      <c r="J36" s="48">
        <v>5.0049999999999997E-2</v>
      </c>
      <c r="K36" s="48">
        <v>0</v>
      </c>
      <c r="L36" s="48">
        <v>0.7046</v>
      </c>
      <c r="M36" s="48">
        <v>0.63660000000000005</v>
      </c>
      <c r="N36" s="48">
        <v>0.77990000000000004</v>
      </c>
      <c r="O36" s="48">
        <v>0</v>
      </c>
      <c r="P36" s="55">
        <v>1</v>
      </c>
      <c r="Q36" s="48">
        <v>91</v>
      </c>
      <c r="R36" s="47"/>
      <c r="S36" s="48" t="s">
        <v>20</v>
      </c>
      <c r="T36" s="48" t="s">
        <v>20</v>
      </c>
      <c r="U36" s="48" t="s">
        <v>20</v>
      </c>
      <c r="V36" s="48" t="s">
        <v>20</v>
      </c>
      <c r="W36" s="47"/>
    </row>
    <row r="37" spans="1:23" ht="15.75" thickBot="1" x14ac:dyDescent="0.3">
      <c r="A37" s="47" t="s">
        <v>15</v>
      </c>
      <c r="B37" s="47" t="s">
        <v>36</v>
      </c>
      <c r="C37" s="47" t="s">
        <v>50</v>
      </c>
      <c r="D37" s="48" t="s">
        <v>32</v>
      </c>
      <c r="E37" s="47">
        <v>20123</v>
      </c>
      <c r="F37" s="53">
        <v>378</v>
      </c>
      <c r="G37" s="48">
        <v>120759</v>
      </c>
      <c r="H37" s="53">
        <v>3.4020000000000002E-2</v>
      </c>
      <c r="I37" s="48">
        <v>3.0759999999999999E-2</v>
      </c>
      <c r="J37" s="48">
        <v>3.7629999999999997E-2</v>
      </c>
      <c r="K37" s="48">
        <v>0</v>
      </c>
      <c r="L37" s="48">
        <v>0.58150000000000002</v>
      </c>
      <c r="M37" s="48">
        <v>0.51849999999999996</v>
      </c>
      <c r="N37" s="48">
        <v>0.65210000000000001</v>
      </c>
      <c r="O37" s="48">
        <v>0</v>
      </c>
      <c r="P37" s="55">
        <v>1</v>
      </c>
      <c r="Q37" s="48">
        <v>92</v>
      </c>
      <c r="R37" s="47"/>
      <c r="S37" s="48" t="s">
        <v>20</v>
      </c>
      <c r="T37" s="48" t="s">
        <v>20</v>
      </c>
      <c r="U37" s="48" t="s">
        <v>20</v>
      </c>
      <c r="V37" s="48" t="s">
        <v>20</v>
      </c>
      <c r="W37" s="47"/>
    </row>
    <row r="38" spans="1:23" ht="15.75" thickBot="1" x14ac:dyDescent="0.3">
      <c r="A38" s="47" t="s">
        <v>15</v>
      </c>
      <c r="B38" s="47" t="s">
        <v>36</v>
      </c>
      <c r="C38" s="47" t="s">
        <v>50</v>
      </c>
      <c r="D38" s="48" t="s">
        <v>32</v>
      </c>
      <c r="E38" s="47">
        <v>20124</v>
      </c>
      <c r="F38" s="53">
        <v>695</v>
      </c>
      <c r="G38" s="48">
        <v>121750</v>
      </c>
      <c r="H38" s="53">
        <v>6.2050000000000001E-2</v>
      </c>
      <c r="I38" s="48">
        <v>5.7599999999999998E-2</v>
      </c>
      <c r="J38" s="48">
        <v>6.6839999999999997E-2</v>
      </c>
      <c r="K38" s="48">
        <v>0</v>
      </c>
      <c r="L38" s="48">
        <v>0.79359999999999997</v>
      </c>
      <c r="M38" s="48">
        <v>0.7268</v>
      </c>
      <c r="N38" s="48">
        <v>0.86660000000000004</v>
      </c>
      <c r="O38" s="48">
        <v>0</v>
      </c>
      <c r="P38" s="55">
        <v>1</v>
      </c>
      <c r="Q38" s="48">
        <v>92</v>
      </c>
      <c r="R38" s="47"/>
      <c r="S38" s="48" t="s">
        <v>20</v>
      </c>
      <c r="T38" s="48" t="s">
        <v>20</v>
      </c>
      <c r="U38" s="48" t="s">
        <v>20</v>
      </c>
      <c r="V38" s="48" t="s">
        <v>20</v>
      </c>
      <c r="W38" s="47"/>
    </row>
    <row r="39" spans="1:23" ht="15.75" thickBot="1" x14ac:dyDescent="0.3">
      <c r="A39" s="47" t="s">
        <v>15</v>
      </c>
      <c r="B39" s="47" t="s">
        <v>36</v>
      </c>
      <c r="C39" s="47" t="s">
        <v>50</v>
      </c>
      <c r="D39" s="48" t="s">
        <v>32</v>
      </c>
      <c r="E39" s="47">
        <v>20131</v>
      </c>
      <c r="F39" s="53">
        <v>521</v>
      </c>
      <c r="G39" s="48">
        <v>121895</v>
      </c>
      <c r="H39" s="53">
        <v>4.7489999999999997E-2</v>
      </c>
      <c r="I39" s="48">
        <v>4.3580000000000001E-2</v>
      </c>
      <c r="J39" s="48">
        <v>5.1749999999999997E-2</v>
      </c>
      <c r="K39" s="48">
        <v>0</v>
      </c>
      <c r="L39" s="48">
        <v>0.69930000000000003</v>
      </c>
      <c r="M39" s="48">
        <v>0.63280000000000003</v>
      </c>
      <c r="N39" s="48">
        <v>0.77270000000000005</v>
      </c>
      <c r="O39" s="48">
        <v>0</v>
      </c>
      <c r="P39" s="55">
        <v>1</v>
      </c>
      <c r="Q39" s="48">
        <v>90</v>
      </c>
      <c r="R39" s="47"/>
      <c r="S39" s="48" t="s">
        <v>20</v>
      </c>
      <c r="T39" s="48" t="s">
        <v>20</v>
      </c>
      <c r="U39" s="48" t="s">
        <v>20</v>
      </c>
      <c r="V39" s="48" t="s">
        <v>20</v>
      </c>
      <c r="W39" s="47"/>
    </row>
    <row r="40" spans="1:23" ht="15.75" thickBot="1" x14ac:dyDescent="0.3">
      <c r="A40" s="47" t="s">
        <v>15</v>
      </c>
      <c r="B40" s="47" t="s">
        <v>36</v>
      </c>
      <c r="C40" s="47" t="s">
        <v>50</v>
      </c>
      <c r="D40" s="48" t="s">
        <v>32</v>
      </c>
      <c r="E40" s="47">
        <v>20132</v>
      </c>
      <c r="F40" s="53">
        <v>518</v>
      </c>
      <c r="G40" s="48">
        <v>122186</v>
      </c>
      <c r="H40" s="53">
        <v>4.6589999999999999E-2</v>
      </c>
      <c r="I40" s="48">
        <v>4.274E-2</v>
      </c>
      <c r="J40" s="48">
        <v>5.0779999999999999E-2</v>
      </c>
      <c r="K40" s="48">
        <v>0</v>
      </c>
      <c r="L40" s="48">
        <v>0.68149999999999999</v>
      </c>
      <c r="M40" s="48">
        <v>0.61680000000000001</v>
      </c>
      <c r="N40" s="48">
        <v>0.753</v>
      </c>
      <c r="O40" s="48">
        <v>0</v>
      </c>
      <c r="P40" s="55">
        <v>1</v>
      </c>
      <c r="Q40" s="48">
        <v>91</v>
      </c>
      <c r="R40" s="47"/>
      <c r="S40" s="48" t="s">
        <v>20</v>
      </c>
      <c r="T40" s="48" t="s">
        <v>20</v>
      </c>
      <c r="U40" s="48" t="s">
        <v>20</v>
      </c>
      <c r="V40" s="48" t="s">
        <v>20</v>
      </c>
      <c r="W40" s="47"/>
    </row>
    <row r="41" spans="1:23" ht="15.75" thickBot="1" x14ac:dyDescent="0.3">
      <c r="A41" s="47" t="s">
        <v>15</v>
      </c>
      <c r="B41" s="47" t="s">
        <v>36</v>
      </c>
      <c r="C41" s="47" t="s">
        <v>50</v>
      </c>
      <c r="D41" s="48" t="s">
        <v>32</v>
      </c>
      <c r="E41" s="47">
        <v>20133</v>
      </c>
      <c r="F41" s="53">
        <v>459</v>
      </c>
      <c r="G41" s="48">
        <v>122233</v>
      </c>
      <c r="H41" s="53">
        <v>4.0820000000000002E-2</v>
      </c>
      <c r="I41" s="48">
        <v>3.7249999999999998E-2</v>
      </c>
      <c r="J41" s="48">
        <v>4.4729999999999999E-2</v>
      </c>
      <c r="K41" s="48">
        <v>0</v>
      </c>
      <c r="L41" s="48">
        <v>0.68059999999999998</v>
      </c>
      <c r="M41" s="48">
        <v>0.61209999999999998</v>
      </c>
      <c r="N41" s="48">
        <v>0.75680000000000003</v>
      </c>
      <c r="O41" s="48">
        <v>0</v>
      </c>
      <c r="P41" s="55">
        <v>1</v>
      </c>
      <c r="Q41" s="48">
        <v>92</v>
      </c>
      <c r="R41" s="47"/>
      <c r="S41" s="48" t="s">
        <v>20</v>
      </c>
      <c r="T41" s="48" t="s">
        <v>20</v>
      </c>
      <c r="U41" s="48" t="s">
        <v>20</v>
      </c>
      <c r="V41" s="48" t="s">
        <v>20</v>
      </c>
      <c r="W41" s="47"/>
    </row>
    <row r="42" spans="1:23" ht="15.75" thickBot="1" x14ac:dyDescent="0.3">
      <c r="A42" s="47" t="s">
        <v>15</v>
      </c>
      <c r="B42" s="47" t="s">
        <v>36</v>
      </c>
      <c r="C42" s="47" t="s">
        <v>50</v>
      </c>
      <c r="D42" s="48" t="s">
        <v>32</v>
      </c>
      <c r="E42" s="47">
        <v>20134</v>
      </c>
      <c r="F42" s="53">
        <v>491</v>
      </c>
      <c r="G42" s="48">
        <v>123287</v>
      </c>
      <c r="H42" s="53">
        <v>4.3290000000000002E-2</v>
      </c>
      <c r="I42" s="48">
        <v>3.9620000000000002E-2</v>
      </c>
      <c r="J42" s="48">
        <v>4.7289999999999999E-2</v>
      </c>
      <c r="K42" s="48">
        <v>0</v>
      </c>
      <c r="L42" s="48">
        <v>0.73250000000000004</v>
      </c>
      <c r="M42" s="48">
        <v>0.66039999999999999</v>
      </c>
      <c r="N42" s="48">
        <v>0.81240000000000001</v>
      </c>
      <c r="O42" s="48">
        <v>0</v>
      </c>
      <c r="P42" s="55">
        <v>1</v>
      </c>
      <c r="Q42" s="48">
        <v>92</v>
      </c>
      <c r="R42" s="47"/>
      <c r="S42" s="48" t="s">
        <v>20</v>
      </c>
      <c r="T42" s="48" t="s">
        <v>20</v>
      </c>
      <c r="U42" s="48" t="s">
        <v>20</v>
      </c>
      <c r="V42" s="48" t="s">
        <v>20</v>
      </c>
      <c r="W42" s="47"/>
    </row>
    <row r="43" spans="1:23" ht="15.75" thickBot="1" x14ac:dyDescent="0.3">
      <c r="A43" s="47" t="s">
        <v>15</v>
      </c>
      <c r="B43" s="47" t="s">
        <v>36</v>
      </c>
      <c r="C43" s="47" t="s">
        <v>50</v>
      </c>
      <c r="D43" s="48" t="s">
        <v>32</v>
      </c>
      <c r="E43" s="47">
        <v>20141</v>
      </c>
      <c r="F43" s="53">
        <v>541</v>
      </c>
      <c r="G43" s="48">
        <v>123248</v>
      </c>
      <c r="H43" s="53">
        <v>4.8770000000000001E-2</v>
      </c>
      <c r="I43" s="48">
        <v>4.4830000000000002E-2</v>
      </c>
      <c r="J43" s="48">
        <v>5.3060000000000003E-2</v>
      </c>
      <c r="K43" s="48">
        <v>0</v>
      </c>
      <c r="L43" s="48">
        <v>0.77949999999999997</v>
      </c>
      <c r="M43" s="48">
        <v>0.70569999999999999</v>
      </c>
      <c r="N43" s="48">
        <v>0.86109999999999998</v>
      </c>
      <c r="O43" s="48">
        <v>9.9999999999999995E-7</v>
      </c>
      <c r="P43" s="55">
        <v>1</v>
      </c>
      <c r="Q43" s="48">
        <v>90</v>
      </c>
      <c r="R43" s="47"/>
      <c r="S43" s="48" t="s">
        <v>20</v>
      </c>
      <c r="T43" s="48" t="s">
        <v>20</v>
      </c>
      <c r="U43" s="48" t="s">
        <v>20</v>
      </c>
      <c r="V43" s="48" t="s">
        <v>20</v>
      </c>
      <c r="W43" s="47"/>
    </row>
    <row r="44" spans="1:23" ht="15.75" thickBot="1" x14ac:dyDescent="0.3">
      <c r="A44" s="47" t="s">
        <v>15</v>
      </c>
      <c r="B44" s="47" t="s">
        <v>36</v>
      </c>
      <c r="C44" s="47" t="s">
        <v>50</v>
      </c>
      <c r="D44" s="48" t="s">
        <v>32</v>
      </c>
      <c r="E44" s="47">
        <v>20142</v>
      </c>
      <c r="F44" s="53">
        <v>485</v>
      </c>
      <c r="G44" s="48">
        <v>123684</v>
      </c>
      <c r="H44" s="53">
        <v>4.3090000000000003E-2</v>
      </c>
      <c r="I44" s="48">
        <v>3.9419999999999997E-2</v>
      </c>
      <c r="J44" s="48">
        <v>4.7100000000000003E-2</v>
      </c>
      <c r="K44" s="48">
        <v>0</v>
      </c>
      <c r="L44" s="48">
        <v>0.73260000000000003</v>
      </c>
      <c r="M44" s="48">
        <v>0.66010000000000002</v>
      </c>
      <c r="N44" s="48">
        <v>0.81299999999999994</v>
      </c>
      <c r="O44" s="48">
        <v>0</v>
      </c>
      <c r="P44" s="55">
        <v>1</v>
      </c>
      <c r="Q44" s="48">
        <v>91</v>
      </c>
      <c r="R44" s="47"/>
      <c r="S44" s="48" t="s">
        <v>20</v>
      </c>
      <c r="T44" s="48" t="s">
        <v>20</v>
      </c>
      <c r="U44" s="48" t="s">
        <v>20</v>
      </c>
      <c r="V44" s="48" t="s">
        <v>20</v>
      </c>
      <c r="W44" s="47"/>
    </row>
    <row r="45" spans="1:23" ht="15.75" thickBot="1" x14ac:dyDescent="0.3">
      <c r="A45" s="47" t="s">
        <v>15</v>
      </c>
      <c r="B45" s="47" t="s">
        <v>36</v>
      </c>
      <c r="C45" s="47" t="s">
        <v>50</v>
      </c>
      <c r="D45" s="48" t="s">
        <v>32</v>
      </c>
      <c r="E45" s="47">
        <v>20143</v>
      </c>
      <c r="F45" s="53">
        <v>408</v>
      </c>
      <c r="G45" s="48">
        <v>124026</v>
      </c>
      <c r="H45" s="53">
        <v>3.576E-2</v>
      </c>
      <c r="I45" s="48">
        <v>3.245E-2</v>
      </c>
      <c r="J45" s="48">
        <v>3.9399999999999998E-2</v>
      </c>
      <c r="K45" s="48">
        <v>0</v>
      </c>
      <c r="L45" s="48">
        <v>0.66439999999999999</v>
      </c>
      <c r="M45" s="48">
        <v>0.59389999999999998</v>
      </c>
      <c r="N45" s="48">
        <v>0.74329999999999996</v>
      </c>
      <c r="O45" s="48">
        <v>0</v>
      </c>
      <c r="P45" s="55">
        <v>1</v>
      </c>
      <c r="Q45" s="48">
        <v>92</v>
      </c>
      <c r="R45" s="47"/>
      <c r="S45" s="48" t="s">
        <v>20</v>
      </c>
      <c r="T45" s="48" t="s">
        <v>20</v>
      </c>
      <c r="U45" s="48" t="s">
        <v>20</v>
      </c>
      <c r="V45" s="48" t="s">
        <v>20</v>
      </c>
      <c r="W45" s="47"/>
    </row>
    <row r="46" spans="1:23" ht="15.75" thickBot="1" x14ac:dyDescent="0.3">
      <c r="A46" s="47" t="s">
        <v>15</v>
      </c>
      <c r="B46" s="47" t="s">
        <v>36</v>
      </c>
      <c r="C46" s="47" t="s">
        <v>50</v>
      </c>
      <c r="D46" s="48" t="s">
        <v>32</v>
      </c>
      <c r="E46" s="47">
        <v>20144</v>
      </c>
      <c r="F46" s="53">
        <v>518</v>
      </c>
      <c r="G46" s="48">
        <v>125384</v>
      </c>
      <c r="H46" s="53">
        <v>4.4909999999999999E-2</v>
      </c>
      <c r="I46" s="48">
        <v>4.1200000000000001E-2</v>
      </c>
      <c r="J46" s="48">
        <v>4.8939999999999997E-2</v>
      </c>
      <c r="K46" s="48">
        <v>0</v>
      </c>
      <c r="L46" s="48">
        <v>0.74399999999999999</v>
      </c>
      <c r="M46" s="48">
        <v>0.67249999999999999</v>
      </c>
      <c r="N46" s="48">
        <v>0.82310000000000005</v>
      </c>
      <c r="O46" s="48">
        <v>0</v>
      </c>
      <c r="P46" s="55">
        <v>1</v>
      </c>
      <c r="Q46" s="48">
        <v>92</v>
      </c>
      <c r="R46" s="47"/>
      <c r="S46" s="48" t="s">
        <v>20</v>
      </c>
      <c r="T46" s="48" t="s">
        <v>20</v>
      </c>
      <c r="U46" s="48" t="s">
        <v>20</v>
      </c>
      <c r="V46" s="48" t="s">
        <v>20</v>
      </c>
      <c r="W46" s="47"/>
    </row>
    <row r="47" spans="1:23" ht="15.75" thickBot="1" x14ac:dyDescent="0.3">
      <c r="A47" s="47" t="s">
        <v>15</v>
      </c>
      <c r="B47" s="47" t="s">
        <v>36</v>
      </c>
      <c r="C47" s="47" t="s">
        <v>50</v>
      </c>
      <c r="D47" s="48" t="s">
        <v>32</v>
      </c>
      <c r="E47" s="47">
        <v>20151</v>
      </c>
      <c r="F47" s="53">
        <v>532</v>
      </c>
      <c r="G47" s="48">
        <v>125299</v>
      </c>
      <c r="H47" s="53">
        <v>4.718E-2</v>
      </c>
      <c r="I47" s="48">
        <v>4.333E-2</v>
      </c>
      <c r="J47" s="48">
        <v>5.1360000000000003E-2</v>
      </c>
      <c r="K47" s="48">
        <v>0</v>
      </c>
      <c r="L47" s="48">
        <v>0.68710000000000004</v>
      </c>
      <c r="M47" s="48">
        <v>0.62250000000000005</v>
      </c>
      <c r="N47" s="48">
        <v>0.75829999999999997</v>
      </c>
      <c r="O47" s="48">
        <v>0</v>
      </c>
      <c r="P47" s="55">
        <v>1</v>
      </c>
      <c r="Q47" s="48">
        <v>90</v>
      </c>
      <c r="R47" s="47"/>
      <c r="S47" s="48" t="s">
        <v>20</v>
      </c>
      <c r="T47" s="48" t="s">
        <v>20</v>
      </c>
      <c r="U47" s="48" t="s">
        <v>20</v>
      </c>
      <c r="V47" s="48" t="s">
        <v>20</v>
      </c>
      <c r="W47" s="47"/>
    </row>
    <row r="48" spans="1:23" ht="15.75" thickBot="1" x14ac:dyDescent="0.3">
      <c r="A48" s="47" t="s">
        <v>15</v>
      </c>
      <c r="B48" s="47" t="s">
        <v>36</v>
      </c>
      <c r="C48" s="47" t="s">
        <v>50</v>
      </c>
      <c r="D48" s="48" t="s">
        <v>32</v>
      </c>
      <c r="E48" s="47">
        <v>20152</v>
      </c>
      <c r="F48" s="53">
        <v>506</v>
      </c>
      <c r="G48" s="48">
        <v>125576</v>
      </c>
      <c r="H48" s="53">
        <v>4.428E-2</v>
      </c>
      <c r="I48" s="48">
        <v>4.0579999999999998E-2</v>
      </c>
      <c r="J48" s="48">
        <v>4.8309999999999999E-2</v>
      </c>
      <c r="K48" s="48">
        <v>0</v>
      </c>
      <c r="L48" s="48">
        <v>0.68569999999999998</v>
      </c>
      <c r="M48" s="48">
        <v>0.61980000000000002</v>
      </c>
      <c r="N48" s="48">
        <v>0.75870000000000004</v>
      </c>
      <c r="O48" s="48">
        <v>0</v>
      </c>
      <c r="P48" s="55">
        <v>1</v>
      </c>
      <c r="Q48" s="48">
        <v>91</v>
      </c>
      <c r="R48" s="47"/>
      <c r="S48" s="48" t="s">
        <v>20</v>
      </c>
      <c r="T48" s="48" t="s">
        <v>20</v>
      </c>
      <c r="U48" s="48" t="s">
        <v>20</v>
      </c>
      <c r="V48" s="48" t="s">
        <v>20</v>
      </c>
      <c r="W48" s="47"/>
    </row>
    <row r="49" spans="1:23" ht="15.75" thickBot="1" x14ac:dyDescent="0.3">
      <c r="A49" s="47" t="s">
        <v>15</v>
      </c>
      <c r="B49" s="47" t="s">
        <v>36</v>
      </c>
      <c r="C49" s="47" t="s">
        <v>50</v>
      </c>
      <c r="D49" s="48" t="s">
        <v>32</v>
      </c>
      <c r="E49" s="47">
        <v>20153</v>
      </c>
      <c r="F49" s="53">
        <v>517</v>
      </c>
      <c r="G49" s="48">
        <v>125441</v>
      </c>
      <c r="H49" s="53">
        <v>4.48E-2</v>
      </c>
      <c r="I49" s="48">
        <v>4.1099999999999998E-2</v>
      </c>
      <c r="J49" s="48">
        <v>4.8829999999999998E-2</v>
      </c>
      <c r="K49" s="48">
        <v>0</v>
      </c>
      <c r="L49" s="48">
        <v>0.77629999999999999</v>
      </c>
      <c r="M49" s="48">
        <v>0.70120000000000005</v>
      </c>
      <c r="N49" s="48">
        <v>0.85950000000000004</v>
      </c>
      <c r="O49" s="48">
        <v>9.9999999999999995E-7</v>
      </c>
      <c r="P49" s="55">
        <v>1</v>
      </c>
      <c r="Q49" s="48">
        <v>92</v>
      </c>
      <c r="R49" s="47"/>
      <c r="S49" s="48" t="s">
        <v>20</v>
      </c>
      <c r="T49" s="48" t="s">
        <v>20</v>
      </c>
      <c r="U49" s="48" t="s">
        <v>20</v>
      </c>
      <c r="V49" s="48" t="s">
        <v>20</v>
      </c>
      <c r="W49" s="47"/>
    </row>
    <row r="50" spans="1:23" ht="15.75" thickBot="1" x14ac:dyDescent="0.3">
      <c r="A50" s="47" t="s">
        <v>15</v>
      </c>
      <c r="B50" s="47" t="s">
        <v>36</v>
      </c>
      <c r="C50" s="47" t="s">
        <v>50</v>
      </c>
      <c r="D50" s="48" t="s">
        <v>32</v>
      </c>
      <c r="E50" s="47">
        <v>20154</v>
      </c>
      <c r="F50" s="53">
        <v>489</v>
      </c>
      <c r="G50" s="48">
        <v>126473</v>
      </c>
      <c r="H50" s="53">
        <v>4.2029999999999998E-2</v>
      </c>
      <c r="I50" s="48">
        <v>3.8460000000000001E-2</v>
      </c>
      <c r="J50" s="48">
        <v>4.5920000000000002E-2</v>
      </c>
      <c r="K50" s="48">
        <v>0</v>
      </c>
      <c r="L50" s="48">
        <v>0.74380000000000002</v>
      </c>
      <c r="M50" s="48">
        <v>0.6704</v>
      </c>
      <c r="N50" s="48">
        <v>0.82540000000000002</v>
      </c>
      <c r="O50" s="48">
        <v>0</v>
      </c>
      <c r="P50" s="55">
        <v>1</v>
      </c>
      <c r="Q50" s="48">
        <v>92</v>
      </c>
      <c r="R50" s="47"/>
      <c r="S50" s="48" t="s">
        <v>20</v>
      </c>
      <c r="T50" s="48" t="s">
        <v>20</v>
      </c>
      <c r="U50" s="48" t="s">
        <v>20</v>
      </c>
      <c r="V50" s="48" t="s">
        <v>20</v>
      </c>
      <c r="W50" s="47"/>
    </row>
    <row r="51" spans="1:23" ht="15.75" thickBot="1" x14ac:dyDescent="0.3">
      <c r="A51" s="47" t="s">
        <v>15</v>
      </c>
      <c r="B51" s="47" t="s">
        <v>36</v>
      </c>
      <c r="C51" s="47" t="s">
        <v>50</v>
      </c>
      <c r="D51" s="48" t="s">
        <v>32</v>
      </c>
      <c r="E51" s="47">
        <v>20161</v>
      </c>
      <c r="F51" s="53">
        <v>370</v>
      </c>
      <c r="G51" s="48">
        <v>126962</v>
      </c>
      <c r="H51" s="53">
        <v>3.202E-2</v>
      </c>
      <c r="I51" s="48">
        <v>2.8920000000000001E-2</v>
      </c>
      <c r="J51" s="48">
        <v>3.5459999999999998E-2</v>
      </c>
      <c r="K51" s="48">
        <v>0</v>
      </c>
      <c r="L51" s="48">
        <v>0.63149999999999995</v>
      </c>
      <c r="M51" s="48">
        <v>0.56169999999999998</v>
      </c>
      <c r="N51" s="48">
        <v>0.71</v>
      </c>
      <c r="O51" s="48">
        <v>0</v>
      </c>
      <c r="P51" s="55">
        <v>1</v>
      </c>
      <c r="Q51" s="48">
        <v>91</v>
      </c>
      <c r="R51" s="47"/>
      <c r="S51" s="48">
        <v>0.69589999999999996</v>
      </c>
      <c r="T51" s="48">
        <v>0.60819999999999996</v>
      </c>
      <c r="U51" s="48">
        <v>0.79630000000000001</v>
      </c>
      <c r="V51" s="48">
        <v>0</v>
      </c>
      <c r="W51" s="47" t="s">
        <v>51</v>
      </c>
    </row>
    <row r="52" spans="1:23" ht="15.75" thickBot="1" x14ac:dyDescent="0.3">
      <c r="A52" s="47" t="s">
        <v>15</v>
      </c>
      <c r="B52" s="47" t="s">
        <v>36</v>
      </c>
      <c r="C52" s="47" t="s">
        <v>50</v>
      </c>
      <c r="D52" s="48" t="s">
        <v>32</v>
      </c>
      <c r="E52" s="47">
        <v>20162</v>
      </c>
      <c r="F52" s="53">
        <v>370</v>
      </c>
      <c r="G52" s="48">
        <v>127913</v>
      </c>
      <c r="H52" s="53">
        <v>3.1789999999999999E-2</v>
      </c>
      <c r="I52" s="48">
        <v>2.8709999999999999E-2</v>
      </c>
      <c r="J52" s="48">
        <v>3.5200000000000002E-2</v>
      </c>
      <c r="K52" s="48">
        <v>0</v>
      </c>
      <c r="L52" s="48">
        <v>0.65069999999999995</v>
      </c>
      <c r="M52" s="48">
        <v>0.5786</v>
      </c>
      <c r="N52" s="48">
        <v>0.7319</v>
      </c>
      <c r="O52" s="48">
        <v>0</v>
      </c>
      <c r="P52" s="55">
        <v>1</v>
      </c>
      <c r="Q52" s="48">
        <v>91</v>
      </c>
      <c r="R52" s="47"/>
      <c r="S52" s="48">
        <v>0.87729999999999997</v>
      </c>
      <c r="T52" s="48">
        <v>0.76129999999999998</v>
      </c>
      <c r="U52" s="48">
        <v>1.0111000000000001</v>
      </c>
      <c r="V52" s="48">
        <v>7.0598999999999995E-2</v>
      </c>
      <c r="W52" s="47"/>
    </row>
    <row r="53" spans="1:23" ht="15.75" thickBot="1" x14ac:dyDescent="0.3">
      <c r="A53" s="47" t="s">
        <v>15</v>
      </c>
      <c r="B53" s="47" t="s">
        <v>36</v>
      </c>
      <c r="C53" s="47" t="s">
        <v>50</v>
      </c>
      <c r="D53" s="48" t="s">
        <v>32</v>
      </c>
      <c r="E53" s="47">
        <v>20163</v>
      </c>
      <c r="F53" s="53">
        <v>327</v>
      </c>
      <c r="G53" s="48">
        <v>128118</v>
      </c>
      <c r="H53" s="53">
        <v>2.7740000000000001E-2</v>
      </c>
      <c r="I53" s="48">
        <v>2.4889999999999999E-2</v>
      </c>
      <c r="J53" s="48">
        <v>3.092E-2</v>
      </c>
      <c r="K53" s="48">
        <v>0</v>
      </c>
      <c r="L53" s="48">
        <v>0.63919999999999999</v>
      </c>
      <c r="M53" s="48">
        <v>0.56430000000000002</v>
      </c>
      <c r="N53" s="48">
        <v>0.72419999999999995</v>
      </c>
      <c r="O53" s="48">
        <v>0</v>
      </c>
      <c r="P53" s="55">
        <v>1</v>
      </c>
      <c r="Q53" s="48">
        <v>92</v>
      </c>
      <c r="R53" s="47"/>
      <c r="S53" s="48">
        <v>0.95330000000000004</v>
      </c>
      <c r="T53" s="48">
        <v>0.81720000000000004</v>
      </c>
      <c r="U53" s="48">
        <v>1.1122000000000001</v>
      </c>
      <c r="V53" s="48">
        <v>0.54344099999999995</v>
      </c>
      <c r="W53" s="47"/>
    </row>
    <row r="54" spans="1:23" ht="15.75" thickBot="1" x14ac:dyDescent="0.3">
      <c r="A54" s="47" t="s">
        <v>15</v>
      </c>
      <c r="B54" s="47" t="s">
        <v>36</v>
      </c>
      <c r="C54" s="47" t="s">
        <v>50</v>
      </c>
      <c r="D54" s="48" t="s">
        <v>32</v>
      </c>
      <c r="E54" s="47">
        <v>20164</v>
      </c>
      <c r="F54" s="53">
        <v>483</v>
      </c>
      <c r="G54" s="48">
        <v>129609</v>
      </c>
      <c r="H54" s="53">
        <v>4.0509999999999997E-2</v>
      </c>
      <c r="I54" s="48">
        <v>3.705E-2</v>
      </c>
      <c r="J54" s="48">
        <v>4.428E-2</v>
      </c>
      <c r="K54" s="48">
        <v>0</v>
      </c>
      <c r="L54" s="48">
        <v>0.73480000000000001</v>
      </c>
      <c r="M54" s="48">
        <v>0.66190000000000004</v>
      </c>
      <c r="N54" s="48">
        <v>0.81579999999999997</v>
      </c>
      <c r="O54" s="48">
        <v>0</v>
      </c>
      <c r="P54" s="55">
        <v>1</v>
      </c>
      <c r="Q54" s="48">
        <v>92</v>
      </c>
      <c r="R54" s="47"/>
      <c r="S54" s="48">
        <v>1.2366999999999999</v>
      </c>
      <c r="T54" s="48">
        <v>1.0791999999999999</v>
      </c>
      <c r="U54" s="48">
        <v>1.417</v>
      </c>
      <c r="V54" s="48">
        <v>2.2290000000000001E-3</v>
      </c>
      <c r="W54" s="47" t="s">
        <v>51</v>
      </c>
    </row>
    <row r="55" spans="1:23" ht="15.75" thickBot="1" x14ac:dyDescent="0.3">
      <c r="A55" s="47" t="s">
        <v>14</v>
      </c>
      <c r="B55" s="47" t="s">
        <v>36</v>
      </c>
      <c r="C55" s="47" t="s">
        <v>50</v>
      </c>
      <c r="D55" s="48" t="s">
        <v>32</v>
      </c>
      <c r="E55" s="47">
        <v>20111</v>
      </c>
      <c r="F55" s="53">
        <v>441</v>
      </c>
      <c r="G55" s="48">
        <v>30522</v>
      </c>
      <c r="H55" s="53">
        <v>0.16053999999999999</v>
      </c>
      <c r="I55" s="48">
        <v>0.14623</v>
      </c>
      <c r="J55" s="48">
        <v>0.17624000000000001</v>
      </c>
      <c r="K55" s="48">
        <v>0</v>
      </c>
      <c r="L55" s="48">
        <v>2.5491000000000001</v>
      </c>
      <c r="M55" s="48">
        <v>2.2890000000000001</v>
      </c>
      <c r="N55" s="48">
        <v>2.8388</v>
      </c>
      <c r="O55" s="48">
        <v>0</v>
      </c>
      <c r="P55" s="55">
        <v>1</v>
      </c>
      <c r="Q55" s="48">
        <v>90</v>
      </c>
      <c r="R55" s="47"/>
      <c r="S55" s="48" t="s">
        <v>20</v>
      </c>
      <c r="T55" s="48" t="s">
        <v>20</v>
      </c>
      <c r="U55" s="48" t="s">
        <v>20</v>
      </c>
      <c r="V55" s="48" t="s">
        <v>20</v>
      </c>
      <c r="W55" s="47"/>
    </row>
    <row r="56" spans="1:23" ht="15.75" thickBot="1" x14ac:dyDescent="0.3">
      <c r="A56" s="47" t="s">
        <v>14</v>
      </c>
      <c r="B56" s="47" t="s">
        <v>36</v>
      </c>
      <c r="C56" s="47" t="s">
        <v>50</v>
      </c>
      <c r="D56" s="48" t="s">
        <v>32</v>
      </c>
      <c r="E56" s="47">
        <v>20112</v>
      </c>
      <c r="F56" s="53">
        <v>389</v>
      </c>
      <c r="G56" s="48">
        <v>30777</v>
      </c>
      <c r="H56" s="53">
        <v>0.13889000000000001</v>
      </c>
      <c r="I56" s="48">
        <v>0.12575</v>
      </c>
      <c r="J56" s="48">
        <v>0.15340999999999999</v>
      </c>
      <c r="K56" s="48">
        <v>0</v>
      </c>
      <c r="L56" s="48">
        <v>2.5607000000000002</v>
      </c>
      <c r="M56" s="48">
        <v>2.2831999999999999</v>
      </c>
      <c r="N56" s="48">
        <v>2.8719999999999999</v>
      </c>
      <c r="O56" s="48">
        <v>0</v>
      </c>
      <c r="P56" s="55">
        <v>1</v>
      </c>
      <c r="Q56" s="48">
        <v>91</v>
      </c>
      <c r="R56" s="47"/>
      <c r="S56" s="48" t="s">
        <v>20</v>
      </c>
      <c r="T56" s="48" t="s">
        <v>20</v>
      </c>
      <c r="U56" s="48" t="s">
        <v>20</v>
      </c>
      <c r="V56" s="48" t="s">
        <v>20</v>
      </c>
      <c r="W56" s="47"/>
    </row>
    <row r="57" spans="1:23" ht="15.75" thickBot="1" x14ac:dyDescent="0.3">
      <c r="A57" s="47" t="s">
        <v>14</v>
      </c>
      <c r="B57" s="47" t="s">
        <v>36</v>
      </c>
      <c r="C57" s="47" t="s">
        <v>50</v>
      </c>
      <c r="D57" s="48" t="s">
        <v>32</v>
      </c>
      <c r="E57" s="47">
        <v>20113</v>
      </c>
      <c r="F57" s="53">
        <v>325</v>
      </c>
      <c r="G57" s="48">
        <v>30728</v>
      </c>
      <c r="H57" s="53">
        <v>0.11496000000000001</v>
      </c>
      <c r="I57" s="48">
        <v>0.10312</v>
      </c>
      <c r="J57" s="48">
        <v>0.12817000000000001</v>
      </c>
      <c r="K57" s="48">
        <v>0</v>
      </c>
      <c r="L57" s="48">
        <v>2.5249000000000001</v>
      </c>
      <c r="M57" s="48">
        <v>2.2275999999999998</v>
      </c>
      <c r="N57" s="48">
        <v>2.8618999999999999</v>
      </c>
      <c r="O57" s="48">
        <v>0</v>
      </c>
      <c r="P57" s="55">
        <v>1</v>
      </c>
      <c r="Q57" s="48">
        <v>92</v>
      </c>
      <c r="R57" s="47"/>
      <c r="S57" s="48" t="s">
        <v>20</v>
      </c>
      <c r="T57" s="48" t="s">
        <v>20</v>
      </c>
      <c r="U57" s="48" t="s">
        <v>20</v>
      </c>
      <c r="V57" s="48" t="s">
        <v>20</v>
      </c>
      <c r="W57" s="47"/>
    </row>
    <row r="58" spans="1:23" ht="15.75" thickBot="1" x14ac:dyDescent="0.3">
      <c r="A58" s="47" t="s">
        <v>14</v>
      </c>
      <c r="B58" s="47" t="s">
        <v>36</v>
      </c>
      <c r="C58" s="47" t="s">
        <v>50</v>
      </c>
      <c r="D58" s="48" t="s">
        <v>32</v>
      </c>
      <c r="E58" s="47">
        <v>20114</v>
      </c>
      <c r="F58" s="53">
        <v>362</v>
      </c>
      <c r="G58" s="48">
        <v>30975</v>
      </c>
      <c r="H58" s="53">
        <v>0.12703</v>
      </c>
      <c r="I58" s="48">
        <v>0.11459999999999999</v>
      </c>
      <c r="J58" s="48">
        <v>0.14080999999999999</v>
      </c>
      <c r="K58" s="48">
        <v>0</v>
      </c>
      <c r="L58" s="48">
        <v>2.5404</v>
      </c>
      <c r="M58" s="48">
        <v>2.2557999999999998</v>
      </c>
      <c r="N58" s="48">
        <v>2.8607999999999998</v>
      </c>
      <c r="O58" s="48">
        <v>0</v>
      </c>
      <c r="P58" s="55">
        <v>1</v>
      </c>
      <c r="Q58" s="48">
        <v>92</v>
      </c>
      <c r="R58" s="47"/>
      <c r="S58" s="48" t="s">
        <v>20</v>
      </c>
      <c r="T58" s="48" t="s">
        <v>20</v>
      </c>
      <c r="U58" s="48" t="s">
        <v>20</v>
      </c>
      <c r="V58" s="48" t="s">
        <v>20</v>
      </c>
      <c r="W58" s="47"/>
    </row>
    <row r="59" spans="1:23" ht="15.75" thickBot="1" x14ac:dyDescent="0.3">
      <c r="A59" s="47" t="s">
        <v>14</v>
      </c>
      <c r="B59" s="47" t="s">
        <v>36</v>
      </c>
      <c r="C59" s="47" t="s">
        <v>50</v>
      </c>
      <c r="D59" s="48" t="s">
        <v>32</v>
      </c>
      <c r="E59" s="47">
        <v>20121</v>
      </c>
      <c r="F59" s="53">
        <v>426</v>
      </c>
      <c r="G59" s="48">
        <v>30996</v>
      </c>
      <c r="H59" s="53">
        <v>0.15103</v>
      </c>
      <c r="I59" s="48">
        <v>0.13735</v>
      </c>
      <c r="J59" s="48">
        <v>0.16607</v>
      </c>
      <c r="K59" s="48">
        <v>0</v>
      </c>
      <c r="L59" s="48">
        <v>2.5249000000000001</v>
      </c>
      <c r="M59" s="48">
        <v>2.2631999999999999</v>
      </c>
      <c r="N59" s="48">
        <v>2.8169</v>
      </c>
      <c r="O59" s="48">
        <v>0</v>
      </c>
      <c r="P59" s="55">
        <v>1</v>
      </c>
      <c r="Q59" s="48">
        <v>91</v>
      </c>
      <c r="R59" s="47"/>
      <c r="S59" s="48" t="s">
        <v>20</v>
      </c>
      <c r="T59" s="48" t="s">
        <v>20</v>
      </c>
      <c r="U59" s="48" t="s">
        <v>20</v>
      </c>
      <c r="V59" s="48" t="s">
        <v>20</v>
      </c>
      <c r="W59" s="47"/>
    </row>
    <row r="60" spans="1:23" ht="15.75" thickBot="1" x14ac:dyDescent="0.3">
      <c r="A60" s="47" t="s">
        <v>14</v>
      </c>
      <c r="B60" s="47" t="s">
        <v>36</v>
      </c>
      <c r="C60" s="47" t="s">
        <v>50</v>
      </c>
      <c r="D60" s="48" t="s">
        <v>32</v>
      </c>
      <c r="E60" s="47">
        <v>20122</v>
      </c>
      <c r="F60" s="53">
        <v>481</v>
      </c>
      <c r="G60" s="48">
        <v>31239</v>
      </c>
      <c r="H60" s="53">
        <v>0.16919999999999999</v>
      </c>
      <c r="I60" s="48">
        <v>0.15473999999999999</v>
      </c>
      <c r="J60" s="48">
        <v>0.18501999999999999</v>
      </c>
      <c r="K60" s="48">
        <v>0</v>
      </c>
      <c r="L60" s="48">
        <v>2.5991</v>
      </c>
      <c r="M60" s="48">
        <v>2.3437999999999999</v>
      </c>
      <c r="N60" s="48">
        <v>2.8822000000000001</v>
      </c>
      <c r="O60" s="48">
        <v>0</v>
      </c>
      <c r="P60" s="55">
        <v>1</v>
      </c>
      <c r="Q60" s="48">
        <v>91</v>
      </c>
      <c r="R60" s="47"/>
      <c r="S60" s="48" t="s">
        <v>20</v>
      </c>
      <c r="T60" s="48" t="s">
        <v>20</v>
      </c>
      <c r="U60" s="48" t="s">
        <v>20</v>
      </c>
      <c r="V60" s="48" t="s">
        <v>20</v>
      </c>
      <c r="W60" s="47"/>
    </row>
    <row r="61" spans="1:23" ht="15.75" thickBot="1" x14ac:dyDescent="0.3">
      <c r="A61" s="47" t="s">
        <v>14</v>
      </c>
      <c r="B61" s="47" t="s">
        <v>36</v>
      </c>
      <c r="C61" s="47" t="s">
        <v>50</v>
      </c>
      <c r="D61" s="48" t="s">
        <v>32</v>
      </c>
      <c r="E61" s="47">
        <v>20123</v>
      </c>
      <c r="F61" s="53">
        <v>463</v>
      </c>
      <c r="G61" s="48">
        <v>31105</v>
      </c>
      <c r="H61" s="53">
        <v>0.16178999999999999</v>
      </c>
      <c r="I61" s="48">
        <v>0.14771000000000001</v>
      </c>
      <c r="J61" s="48">
        <v>0.17721999999999999</v>
      </c>
      <c r="K61" s="48">
        <v>0</v>
      </c>
      <c r="L61" s="48">
        <v>2.7652000000000001</v>
      </c>
      <c r="M61" s="48">
        <v>2.4866000000000001</v>
      </c>
      <c r="N61" s="48">
        <v>3.0750000000000002</v>
      </c>
      <c r="O61" s="48">
        <v>0</v>
      </c>
      <c r="P61" s="55">
        <v>1</v>
      </c>
      <c r="Q61" s="48">
        <v>92</v>
      </c>
      <c r="R61" s="47"/>
      <c r="S61" s="48" t="s">
        <v>20</v>
      </c>
      <c r="T61" s="48" t="s">
        <v>20</v>
      </c>
      <c r="U61" s="48" t="s">
        <v>20</v>
      </c>
      <c r="V61" s="48" t="s">
        <v>20</v>
      </c>
      <c r="W61" s="47"/>
    </row>
    <row r="62" spans="1:23" ht="15.75" thickBot="1" x14ac:dyDescent="0.3">
      <c r="A62" s="47" t="s">
        <v>14</v>
      </c>
      <c r="B62" s="47" t="s">
        <v>36</v>
      </c>
      <c r="C62" s="47" t="s">
        <v>50</v>
      </c>
      <c r="D62" s="48" t="s">
        <v>32</v>
      </c>
      <c r="E62" s="47">
        <v>20124</v>
      </c>
      <c r="F62" s="53">
        <v>519</v>
      </c>
      <c r="G62" s="48">
        <v>31387</v>
      </c>
      <c r="H62" s="53">
        <v>0.17973</v>
      </c>
      <c r="I62" s="48">
        <v>0.16492000000000001</v>
      </c>
      <c r="J62" s="48">
        <v>0.19588</v>
      </c>
      <c r="K62" s="48">
        <v>0</v>
      </c>
      <c r="L62" s="48">
        <v>2.2989000000000002</v>
      </c>
      <c r="M62" s="48">
        <v>2.0842000000000001</v>
      </c>
      <c r="N62" s="48">
        <v>2.5356999999999998</v>
      </c>
      <c r="O62" s="48">
        <v>0</v>
      </c>
      <c r="P62" s="55">
        <v>1</v>
      </c>
      <c r="Q62" s="48">
        <v>92</v>
      </c>
      <c r="R62" s="47"/>
      <c r="S62" s="48" t="s">
        <v>20</v>
      </c>
      <c r="T62" s="48" t="s">
        <v>20</v>
      </c>
      <c r="U62" s="48" t="s">
        <v>20</v>
      </c>
      <c r="V62" s="48" t="s">
        <v>20</v>
      </c>
      <c r="W62" s="47"/>
    </row>
    <row r="63" spans="1:23" ht="15.75" thickBot="1" x14ac:dyDescent="0.3">
      <c r="A63" s="47" t="s">
        <v>14</v>
      </c>
      <c r="B63" s="47" t="s">
        <v>36</v>
      </c>
      <c r="C63" s="47" t="s">
        <v>50</v>
      </c>
      <c r="D63" s="48" t="s">
        <v>32</v>
      </c>
      <c r="E63" s="47">
        <v>20131</v>
      </c>
      <c r="F63" s="53">
        <v>497</v>
      </c>
      <c r="G63" s="48">
        <v>31364</v>
      </c>
      <c r="H63" s="53">
        <v>0.17607</v>
      </c>
      <c r="I63" s="48">
        <v>0.16125</v>
      </c>
      <c r="J63" s="48">
        <v>0.19225</v>
      </c>
      <c r="K63" s="48">
        <v>0</v>
      </c>
      <c r="L63" s="48">
        <v>2.5924999999999998</v>
      </c>
      <c r="M63" s="48">
        <v>2.3418999999999999</v>
      </c>
      <c r="N63" s="48">
        <v>2.8698999999999999</v>
      </c>
      <c r="O63" s="48">
        <v>0</v>
      </c>
      <c r="P63" s="55">
        <v>1</v>
      </c>
      <c r="Q63" s="48">
        <v>90</v>
      </c>
      <c r="R63" s="47"/>
      <c r="S63" s="48" t="s">
        <v>20</v>
      </c>
      <c r="T63" s="48" t="s">
        <v>20</v>
      </c>
      <c r="U63" s="48" t="s">
        <v>20</v>
      </c>
      <c r="V63" s="48" t="s">
        <v>20</v>
      </c>
      <c r="W63" s="47"/>
    </row>
    <row r="64" spans="1:23" ht="15.75" thickBot="1" x14ac:dyDescent="0.3">
      <c r="A64" s="47" t="s">
        <v>14</v>
      </c>
      <c r="B64" s="47" t="s">
        <v>36</v>
      </c>
      <c r="C64" s="47" t="s">
        <v>50</v>
      </c>
      <c r="D64" s="48" t="s">
        <v>32</v>
      </c>
      <c r="E64" s="47">
        <v>20132</v>
      </c>
      <c r="F64" s="53">
        <v>540</v>
      </c>
      <c r="G64" s="48">
        <v>31577</v>
      </c>
      <c r="H64" s="53">
        <v>0.18792</v>
      </c>
      <c r="I64" s="48">
        <v>0.17272000000000001</v>
      </c>
      <c r="J64" s="48">
        <v>0.20446</v>
      </c>
      <c r="K64" s="48">
        <v>0</v>
      </c>
      <c r="L64" s="48">
        <v>2.7490000000000001</v>
      </c>
      <c r="M64" s="48">
        <v>2.4916999999999998</v>
      </c>
      <c r="N64" s="48">
        <v>3.0329000000000002</v>
      </c>
      <c r="O64" s="48">
        <v>0</v>
      </c>
      <c r="P64" s="55">
        <v>1</v>
      </c>
      <c r="Q64" s="48">
        <v>91</v>
      </c>
      <c r="R64" s="47"/>
      <c r="S64" s="48" t="s">
        <v>20</v>
      </c>
      <c r="T64" s="48" t="s">
        <v>20</v>
      </c>
      <c r="U64" s="48" t="s">
        <v>20</v>
      </c>
      <c r="V64" s="48" t="s">
        <v>20</v>
      </c>
      <c r="W64" s="47"/>
    </row>
    <row r="65" spans="1:23" ht="15.75" thickBot="1" x14ac:dyDescent="0.3">
      <c r="A65" s="47" t="s">
        <v>14</v>
      </c>
      <c r="B65" s="47" t="s">
        <v>36</v>
      </c>
      <c r="C65" s="47" t="s">
        <v>50</v>
      </c>
      <c r="D65" s="48" t="s">
        <v>32</v>
      </c>
      <c r="E65" s="47">
        <v>20133</v>
      </c>
      <c r="F65" s="53">
        <v>365</v>
      </c>
      <c r="G65" s="48">
        <v>31404</v>
      </c>
      <c r="H65" s="53">
        <v>0.12633</v>
      </c>
      <c r="I65" s="48">
        <v>0.11402</v>
      </c>
      <c r="J65" s="48">
        <v>0.13997999999999999</v>
      </c>
      <c r="K65" s="48">
        <v>0</v>
      </c>
      <c r="L65" s="48">
        <v>2.1065999999999998</v>
      </c>
      <c r="M65" s="48">
        <v>1.8764000000000001</v>
      </c>
      <c r="N65" s="48">
        <v>2.3652000000000002</v>
      </c>
      <c r="O65" s="48">
        <v>0</v>
      </c>
      <c r="P65" s="55">
        <v>1</v>
      </c>
      <c r="Q65" s="48">
        <v>92</v>
      </c>
      <c r="R65" s="47"/>
      <c r="S65" s="48" t="s">
        <v>20</v>
      </c>
      <c r="T65" s="48" t="s">
        <v>20</v>
      </c>
      <c r="U65" s="48" t="s">
        <v>20</v>
      </c>
      <c r="V65" s="48" t="s">
        <v>20</v>
      </c>
      <c r="W65" s="47"/>
    </row>
    <row r="66" spans="1:23" ht="15.75" thickBot="1" x14ac:dyDescent="0.3">
      <c r="A66" s="47" t="s">
        <v>14</v>
      </c>
      <c r="B66" s="47" t="s">
        <v>36</v>
      </c>
      <c r="C66" s="47" t="s">
        <v>50</v>
      </c>
      <c r="D66" s="48" t="s">
        <v>32</v>
      </c>
      <c r="E66" s="47">
        <v>20134</v>
      </c>
      <c r="F66" s="53">
        <v>363</v>
      </c>
      <c r="G66" s="48">
        <v>31653</v>
      </c>
      <c r="H66" s="53">
        <v>0.12465</v>
      </c>
      <c r="I66" s="48">
        <v>0.11247</v>
      </c>
      <c r="J66" s="48">
        <v>0.13816000000000001</v>
      </c>
      <c r="K66" s="48">
        <v>0</v>
      </c>
      <c r="L66" s="48">
        <v>2.1092</v>
      </c>
      <c r="M66" s="48">
        <v>1.8779999999999999</v>
      </c>
      <c r="N66" s="48">
        <v>2.3689</v>
      </c>
      <c r="O66" s="48">
        <v>0</v>
      </c>
      <c r="P66" s="55">
        <v>1</v>
      </c>
      <c r="Q66" s="48">
        <v>92</v>
      </c>
      <c r="R66" s="47"/>
      <c r="S66" s="48" t="s">
        <v>20</v>
      </c>
      <c r="T66" s="48" t="s">
        <v>20</v>
      </c>
      <c r="U66" s="48" t="s">
        <v>20</v>
      </c>
      <c r="V66" s="48" t="s">
        <v>20</v>
      </c>
      <c r="W66" s="47"/>
    </row>
    <row r="67" spans="1:23" ht="15.75" thickBot="1" x14ac:dyDescent="0.3">
      <c r="A67" s="47" t="s">
        <v>14</v>
      </c>
      <c r="B67" s="47" t="s">
        <v>36</v>
      </c>
      <c r="C67" s="47" t="s">
        <v>50</v>
      </c>
      <c r="D67" s="48" t="s">
        <v>32</v>
      </c>
      <c r="E67" s="47">
        <v>20141</v>
      </c>
      <c r="F67" s="53">
        <v>398</v>
      </c>
      <c r="G67" s="48">
        <v>31663</v>
      </c>
      <c r="H67" s="53">
        <v>0.13966999999999999</v>
      </c>
      <c r="I67" s="48">
        <v>0.12659999999999999</v>
      </c>
      <c r="J67" s="48">
        <v>0.15407999999999999</v>
      </c>
      <c r="K67" s="48">
        <v>0</v>
      </c>
      <c r="L67" s="48">
        <v>2.2323</v>
      </c>
      <c r="M67" s="48">
        <v>1.9965999999999999</v>
      </c>
      <c r="N67" s="48">
        <v>2.4958</v>
      </c>
      <c r="O67" s="48">
        <v>0</v>
      </c>
      <c r="P67" s="55">
        <v>1</v>
      </c>
      <c r="Q67" s="48">
        <v>90</v>
      </c>
      <c r="R67" s="47"/>
      <c r="S67" s="48" t="s">
        <v>20</v>
      </c>
      <c r="T67" s="48" t="s">
        <v>20</v>
      </c>
      <c r="U67" s="48" t="s">
        <v>20</v>
      </c>
      <c r="V67" s="48" t="s">
        <v>20</v>
      </c>
      <c r="W67" s="47"/>
    </row>
    <row r="68" spans="1:23" ht="15.75" thickBot="1" x14ac:dyDescent="0.3">
      <c r="A68" s="47" t="s">
        <v>14</v>
      </c>
      <c r="B68" s="47" t="s">
        <v>36</v>
      </c>
      <c r="C68" s="47" t="s">
        <v>50</v>
      </c>
      <c r="D68" s="48" t="s">
        <v>32</v>
      </c>
      <c r="E68" s="47">
        <v>20142</v>
      </c>
      <c r="F68" s="53">
        <v>395</v>
      </c>
      <c r="G68" s="48">
        <v>31844</v>
      </c>
      <c r="H68" s="53">
        <v>0.13630999999999999</v>
      </c>
      <c r="I68" s="48">
        <v>0.12350999999999999</v>
      </c>
      <c r="J68" s="48">
        <v>0.15043999999999999</v>
      </c>
      <c r="K68" s="48">
        <v>0</v>
      </c>
      <c r="L68" s="48">
        <v>2.3174999999999999</v>
      </c>
      <c r="M68" s="48">
        <v>2.0709</v>
      </c>
      <c r="N68" s="48">
        <v>2.5933999999999999</v>
      </c>
      <c r="O68" s="48">
        <v>0</v>
      </c>
      <c r="P68" s="55">
        <v>1</v>
      </c>
      <c r="Q68" s="48">
        <v>91</v>
      </c>
      <c r="R68" s="47"/>
      <c r="S68" s="48" t="s">
        <v>20</v>
      </c>
      <c r="T68" s="48" t="s">
        <v>20</v>
      </c>
      <c r="U68" s="48" t="s">
        <v>20</v>
      </c>
      <c r="V68" s="48" t="s">
        <v>20</v>
      </c>
      <c r="W68" s="47"/>
    </row>
    <row r="69" spans="1:23" ht="15.75" thickBot="1" x14ac:dyDescent="0.3">
      <c r="A69" s="47" t="s">
        <v>14</v>
      </c>
      <c r="B69" s="47" t="s">
        <v>36</v>
      </c>
      <c r="C69" s="47" t="s">
        <v>50</v>
      </c>
      <c r="D69" s="48" t="s">
        <v>32</v>
      </c>
      <c r="E69" s="47">
        <v>20143</v>
      </c>
      <c r="F69" s="53">
        <v>374</v>
      </c>
      <c r="G69" s="48">
        <v>31762</v>
      </c>
      <c r="H69" s="53">
        <v>0.12798999999999999</v>
      </c>
      <c r="I69" s="48">
        <v>0.11565</v>
      </c>
      <c r="J69" s="48">
        <v>0.14163999999999999</v>
      </c>
      <c r="K69" s="48">
        <v>0</v>
      </c>
      <c r="L69" s="48">
        <v>2.3782000000000001</v>
      </c>
      <c r="M69" s="48">
        <v>2.1179000000000001</v>
      </c>
      <c r="N69" s="48">
        <v>2.6705000000000001</v>
      </c>
      <c r="O69" s="48">
        <v>0</v>
      </c>
      <c r="P69" s="55">
        <v>1</v>
      </c>
      <c r="Q69" s="48">
        <v>92</v>
      </c>
      <c r="R69" s="47"/>
      <c r="S69" s="48" t="s">
        <v>20</v>
      </c>
      <c r="T69" s="48" t="s">
        <v>20</v>
      </c>
      <c r="U69" s="48" t="s">
        <v>20</v>
      </c>
      <c r="V69" s="48" t="s">
        <v>20</v>
      </c>
      <c r="W69" s="47"/>
    </row>
    <row r="70" spans="1:23" ht="15.75" thickBot="1" x14ac:dyDescent="0.3">
      <c r="A70" s="47" t="s">
        <v>14</v>
      </c>
      <c r="B70" s="47" t="s">
        <v>36</v>
      </c>
      <c r="C70" s="47" t="s">
        <v>50</v>
      </c>
      <c r="D70" s="48" t="s">
        <v>32</v>
      </c>
      <c r="E70" s="47">
        <v>20144</v>
      </c>
      <c r="F70" s="53">
        <v>418</v>
      </c>
      <c r="G70" s="48">
        <v>32024</v>
      </c>
      <c r="H70" s="53">
        <v>0.14188000000000001</v>
      </c>
      <c r="I70" s="48">
        <v>0.12891</v>
      </c>
      <c r="J70" s="48">
        <v>0.15615000000000001</v>
      </c>
      <c r="K70" s="48">
        <v>0</v>
      </c>
      <c r="L70" s="48">
        <v>2.3506</v>
      </c>
      <c r="M70" s="48">
        <v>2.1067999999999998</v>
      </c>
      <c r="N70" s="48">
        <v>2.6225999999999998</v>
      </c>
      <c r="O70" s="48">
        <v>0</v>
      </c>
      <c r="P70" s="55">
        <v>1</v>
      </c>
      <c r="Q70" s="48">
        <v>92</v>
      </c>
      <c r="R70" s="47"/>
      <c r="S70" s="48" t="s">
        <v>20</v>
      </c>
      <c r="T70" s="48" t="s">
        <v>20</v>
      </c>
      <c r="U70" s="48" t="s">
        <v>20</v>
      </c>
      <c r="V70" s="48" t="s">
        <v>20</v>
      </c>
      <c r="W70" s="47"/>
    </row>
    <row r="71" spans="1:23" ht="15.75" thickBot="1" x14ac:dyDescent="0.3">
      <c r="A71" s="47" t="s">
        <v>14</v>
      </c>
      <c r="B71" s="47" t="s">
        <v>36</v>
      </c>
      <c r="C71" s="47" t="s">
        <v>50</v>
      </c>
      <c r="D71" s="48" t="s">
        <v>32</v>
      </c>
      <c r="E71" s="47">
        <v>20151</v>
      </c>
      <c r="F71" s="53">
        <v>465</v>
      </c>
      <c r="G71" s="48">
        <v>31884</v>
      </c>
      <c r="H71" s="53">
        <v>0.16205</v>
      </c>
      <c r="I71" s="48">
        <v>0.14796999999999999</v>
      </c>
      <c r="J71" s="48">
        <v>0.17746000000000001</v>
      </c>
      <c r="K71" s="48">
        <v>0</v>
      </c>
      <c r="L71" s="48">
        <v>2.3601000000000001</v>
      </c>
      <c r="M71" s="48">
        <v>2.1274000000000002</v>
      </c>
      <c r="N71" s="48">
        <v>2.6183000000000001</v>
      </c>
      <c r="O71" s="48">
        <v>0</v>
      </c>
      <c r="P71" s="55">
        <v>1</v>
      </c>
      <c r="Q71" s="48">
        <v>90</v>
      </c>
      <c r="R71" s="47"/>
      <c r="S71" s="48" t="s">
        <v>20</v>
      </c>
      <c r="T71" s="48" t="s">
        <v>20</v>
      </c>
      <c r="U71" s="48" t="s">
        <v>20</v>
      </c>
      <c r="V71" s="48" t="s">
        <v>20</v>
      </c>
      <c r="W71" s="47"/>
    </row>
    <row r="72" spans="1:23" ht="15.75" thickBot="1" x14ac:dyDescent="0.3">
      <c r="A72" s="47" t="s">
        <v>14</v>
      </c>
      <c r="B72" s="47" t="s">
        <v>36</v>
      </c>
      <c r="C72" s="47" t="s">
        <v>50</v>
      </c>
      <c r="D72" s="48" t="s">
        <v>32</v>
      </c>
      <c r="E72" s="47">
        <v>20152</v>
      </c>
      <c r="F72" s="53">
        <v>424</v>
      </c>
      <c r="G72" s="48">
        <v>32016</v>
      </c>
      <c r="H72" s="53">
        <v>0.14552999999999999</v>
      </c>
      <c r="I72" s="48">
        <v>0.13231999999999999</v>
      </c>
      <c r="J72" s="48">
        <v>0.16006000000000001</v>
      </c>
      <c r="K72" s="48">
        <v>0</v>
      </c>
      <c r="L72" s="48">
        <v>2.2538</v>
      </c>
      <c r="M72" s="48">
        <v>2.0228000000000002</v>
      </c>
      <c r="N72" s="48">
        <v>2.5112000000000001</v>
      </c>
      <c r="O72" s="48">
        <v>0</v>
      </c>
      <c r="P72" s="55">
        <v>1</v>
      </c>
      <c r="Q72" s="48">
        <v>91</v>
      </c>
      <c r="R72" s="47"/>
      <c r="S72" s="48" t="s">
        <v>20</v>
      </c>
      <c r="T72" s="48" t="s">
        <v>20</v>
      </c>
      <c r="U72" s="48" t="s">
        <v>20</v>
      </c>
      <c r="V72" s="48" t="s">
        <v>20</v>
      </c>
      <c r="W72" s="47"/>
    </row>
    <row r="73" spans="1:23" ht="15.75" thickBot="1" x14ac:dyDescent="0.3">
      <c r="A73" s="47" t="s">
        <v>14</v>
      </c>
      <c r="B73" s="47" t="s">
        <v>36</v>
      </c>
      <c r="C73" s="47" t="s">
        <v>50</v>
      </c>
      <c r="D73" s="48" t="s">
        <v>32</v>
      </c>
      <c r="E73" s="47">
        <v>20153</v>
      </c>
      <c r="F73" s="53">
        <v>335</v>
      </c>
      <c r="G73" s="48">
        <v>31857</v>
      </c>
      <c r="H73" s="53">
        <v>0.1143</v>
      </c>
      <c r="I73" s="48">
        <v>0.10269</v>
      </c>
      <c r="J73" s="48">
        <v>0.12722</v>
      </c>
      <c r="K73" s="48">
        <v>0</v>
      </c>
      <c r="L73" s="48">
        <v>1.9806999999999999</v>
      </c>
      <c r="M73" s="48">
        <v>1.7567999999999999</v>
      </c>
      <c r="N73" s="48">
        <v>2.2332000000000001</v>
      </c>
      <c r="O73" s="48">
        <v>0</v>
      </c>
      <c r="P73" s="55">
        <v>1</v>
      </c>
      <c r="Q73" s="48">
        <v>92</v>
      </c>
      <c r="R73" s="47"/>
      <c r="S73" s="48" t="s">
        <v>20</v>
      </c>
      <c r="T73" s="48" t="s">
        <v>20</v>
      </c>
      <c r="U73" s="48" t="s">
        <v>20</v>
      </c>
      <c r="V73" s="48" t="s">
        <v>20</v>
      </c>
      <c r="W73" s="47"/>
    </row>
    <row r="74" spans="1:23" ht="15.75" thickBot="1" x14ac:dyDescent="0.3">
      <c r="A74" s="47" t="s">
        <v>14</v>
      </c>
      <c r="B74" s="47" t="s">
        <v>36</v>
      </c>
      <c r="C74" s="47" t="s">
        <v>50</v>
      </c>
      <c r="D74" s="48" t="s">
        <v>32</v>
      </c>
      <c r="E74" s="47">
        <v>20154</v>
      </c>
      <c r="F74" s="53">
        <v>337</v>
      </c>
      <c r="G74" s="48">
        <v>32248</v>
      </c>
      <c r="H74" s="53">
        <v>0.11359</v>
      </c>
      <c r="I74" s="48">
        <v>0.10209</v>
      </c>
      <c r="J74" s="48">
        <v>0.12639</v>
      </c>
      <c r="K74" s="48">
        <v>0</v>
      </c>
      <c r="L74" s="48">
        <v>2.0105</v>
      </c>
      <c r="M74" s="48">
        <v>1.7834000000000001</v>
      </c>
      <c r="N74" s="48">
        <v>2.2664</v>
      </c>
      <c r="O74" s="48">
        <v>0</v>
      </c>
      <c r="P74" s="55">
        <v>1</v>
      </c>
      <c r="Q74" s="48">
        <v>92</v>
      </c>
      <c r="R74" s="47"/>
      <c r="S74" s="48" t="s">
        <v>20</v>
      </c>
      <c r="T74" s="48" t="s">
        <v>20</v>
      </c>
      <c r="U74" s="48" t="s">
        <v>20</v>
      </c>
      <c r="V74" s="48" t="s">
        <v>20</v>
      </c>
      <c r="W74" s="47"/>
    </row>
    <row r="75" spans="1:23" ht="15.75" thickBot="1" x14ac:dyDescent="0.3">
      <c r="A75" s="47" t="s">
        <v>14</v>
      </c>
      <c r="B75" s="47" t="s">
        <v>36</v>
      </c>
      <c r="C75" s="47" t="s">
        <v>50</v>
      </c>
      <c r="D75" s="48" t="s">
        <v>32</v>
      </c>
      <c r="E75" s="47">
        <v>20161</v>
      </c>
      <c r="F75" s="53">
        <v>338</v>
      </c>
      <c r="G75" s="48">
        <v>32272</v>
      </c>
      <c r="H75" s="53">
        <v>0.11509</v>
      </c>
      <c r="I75" s="48">
        <v>0.10345</v>
      </c>
      <c r="J75" s="48">
        <v>0.12803999999999999</v>
      </c>
      <c r="K75" s="48">
        <v>0</v>
      </c>
      <c r="L75" s="48">
        <v>2.2696000000000001</v>
      </c>
      <c r="M75" s="48">
        <v>2.0105</v>
      </c>
      <c r="N75" s="48">
        <v>2.5621</v>
      </c>
      <c r="O75" s="48">
        <v>0</v>
      </c>
      <c r="P75" s="55">
        <v>1</v>
      </c>
      <c r="Q75" s="48">
        <v>91</v>
      </c>
      <c r="R75" s="47"/>
      <c r="S75" s="48">
        <v>0.71689999999999998</v>
      </c>
      <c r="T75" s="48">
        <v>0.62219999999999998</v>
      </c>
      <c r="U75" s="48">
        <v>0.82599999999999996</v>
      </c>
      <c r="V75" s="48">
        <v>3.9999999999999998E-6</v>
      </c>
      <c r="W75" s="47" t="s">
        <v>51</v>
      </c>
    </row>
    <row r="76" spans="1:23" ht="15.75" thickBot="1" x14ac:dyDescent="0.3">
      <c r="A76" s="47" t="s">
        <v>14</v>
      </c>
      <c r="B76" s="47" t="s">
        <v>36</v>
      </c>
      <c r="C76" s="47" t="s">
        <v>50</v>
      </c>
      <c r="D76" s="48" t="s">
        <v>32</v>
      </c>
      <c r="E76" s="47">
        <v>20162</v>
      </c>
      <c r="F76" s="53">
        <v>316</v>
      </c>
      <c r="G76" s="48">
        <v>32385</v>
      </c>
      <c r="H76" s="53">
        <v>0.10723000000000001</v>
      </c>
      <c r="I76" s="48">
        <v>9.6030000000000004E-2</v>
      </c>
      <c r="J76" s="48">
        <v>0.11973</v>
      </c>
      <c r="K76" s="48">
        <v>0</v>
      </c>
      <c r="L76" s="48">
        <v>2.1951000000000001</v>
      </c>
      <c r="M76" s="48">
        <v>1.9374</v>
      </c>
      <c r="N76" s="48">
        <v>2.4870000000000001</v>
      </c>
      <c r="O76" s="48">
        <v>0</v>
      </c>
      <c r="P76" s="55">
        <v>1</v>
      </c>
      <c r="Q76" s="48">
        <v>91</v>
      </c>
      <c r="R76" s="47"/>
      <c r="S76" s="48">
        <v>0.77200000000000002</v>
      </c>
      <c r="T76" s="48">
        <v>0.66549999999999998</v>
      </c>
      <c r="U76" s="48">
        <v>0.89549999999999996</v>
      </c>
      <c r="V76" s="48">
        <v>6.3299999999999999E-4</v>
      </c>
      <c r="W76" s="47" t="s">
        <v>51</v>
      </c>
    </row>
    <row r="77" spans="1:23" ht="15.75" thickBot="1" x14ac:dyDescent="0.3">
      <c r="A77" s="47" t="s">
        <v>14</v>
      </c>
      <c r="B77" s="47" t="s">
        <v>36</v>
      </c>
      <c r="C77" s="47" t="s">
        <v>50</v>
      </c>
      <c r="D77" s="48" t="s">
        <v>32</v>
      </c>
      <c r="E77" s="47">
        <v>20163</v>
      </c>
      <c r="F77" s="53">
        <v>305</v>
      </c>
      <c r="G77" s="48">
        <v>32412</v>
      </c>
      <c r="H77" s="53">
        <v>0.10228</v>
      </c>
      <c r="I77" s="48">
        <v>9.1429999999999997E-2</v>
      </c>
      <c r="J77" s="48">
        <v>0.11443</v>
      </c>
      <c r="K77" s="48">
        <v>0</v>
      </c>
      <c r="L77" s="48">
        <v>2.3567999999999998</v>
      </c>
      <c r="M77" s="48">
        <v>2.0733999999999999</v>
      </c>
      <c r="N77" s="48">
        <v>2.6789999999999998</v>
      </c>
      <c r="O77" s="48">
        <v>0</v>
      </c>
      <c r="P77" s="55">
        <v>1</v>
      </c>
      <c r="Q77" s="48">
        <v>92</v>
      </c>
      <c r="R77" s="47"/>
      <c r="S77" s="48">
        <v>0.88970000000000005</v>
      </c>
      <c r="T77" s="48">
        <v>0.76100000000000001</v>
      </c>
      <c r="U77" s="48">
        <v>1.0402</v>
      </c>
      <c r="V77" s="48">
        <v>0.14266499999999999</v>
      </c>
      <c r="W77" s="47"/>
    </row>
    <row r="78" spans="1:23" ht="15.75" thickBot="1" x14ac:dyDescent="0.3">
      <c r="A78" s="47" t="s">
        <v>14</v>
      </c>
      <c r="B78" s="47" t="s">
        <v>36</v>
      </c>
      <c r="C78" s="47" t="s">
        <v>50</v>
      </c>
      <c r="D78" s="48" t="s">
        <v>32</v>
      </c>
      <c r="E78" s="47">
        <v>20164</v>
      </c>
      <c r="F78" s="53">
        <v>370</v>
      </c>
      <c r="G78" s="48">
        <v>32798</v>
      </c>
      <c r="H78" s="53">
        <v>0.12262000000000001</v>
      </c>
      <c r="I78" s="48">
        <v>0.11074000000000001</v>
      </c>
      <c r="J78" s="48">
        <v>0.13577</v>
      </c>
      <c r="K78" s="48">
        <v>0</v>
      </c>
      <c r="L78" s="48">
        <v>2.2244999999999999</v>
      </c>
      <c r="M78" s="48">
        <v>1.9817</v>
      </c>
      <c r="N78" s="48">
        <v>2.4971000000000001</v>
      </c>
      <c r="O78" s="48">
        <v>0</v>
      </c>
      <c r="P78" s="55">
        <v>1</v>
      </c>
      <c r="Q78" s="48">
        <v>92</v>
      </c>
      <c r="R78" s="47"/>
      <c r="S78" s="48">
        <v>0.96530000000000005</v>
      </c>
      <c r="T78" s="48">
        <v>0.83509999999999995</v>
      </c>
      <c r="U78" s="48">
        <v>1.1157999999999999</v>
      </c>
      <c r="V78" s="48">
        <v>0.63273299999999999</v>
      </c>
      <c r="W78" s="47"/>
    </row>
    <row r="79" spans="1:23" ht="15.75" thickBot="1" x14ac:dyDescent="0.3">
      <c r="A79" s="47" t="s">
        <v>11</v>
      </c>
      <c r="B79" s="47" t="s">
        <v>36</v>
      </c>
      <c r="C79" s="47" t="s">
        <v>50</v>
      </c>
      <c r="D79" s="48" t="s">
        <v>32</v>
      </c>
      <c r="E79" s="47">
        <v>20111</v>
      </c>
      <c r="F79" s="53">
        <v>112</v>
      </c>
      <c r="G79" s="48">
        <v>22147</v>
      </c>
      <c r="H79" s="53">
        <v>5.6189999999999997E-2</v>
      </c>
      <c r="I79" s="48">
        <v>4.6690000000000002E-2</v>
      </c>
      <c r="J79" s="48">
        <v>6.762E-2</v>
      </c>
      <c r="K79" s="48">
        <v>0</v>
      </c>
      <c r="L79" s="48">
        <v>0.89219999999999999</v>
      </c>
      <c r="M79" s="48">
        <v>0.73580000000000001</v>
      </c>
      <c r="N79" s="48">
        <v>1.0819000000000001</v>
      </c>
      <c r="O79" s="48">
        <v>0.24632200000000001</v>
      </c>
      <c r="P79" s="55"/>
      <c r="Q79" s="48">
        <v>90</v>
      </c>
      <c r="R79" s="47"/>
      <c r="S79" s="48" t="s">
        <v>20</v>
      </c>
      <c r="T79" s="48" t="s">
        <v>20</v>
      </c>
      <c r="U79" s="48" t="s">
        <v>20</v>
      </c>
      <c r="V79" s="48" t="s">
        <v>20</v>
      </c>
      <c r="W79" s="47"/>
    </row>
    <row r="80" spans="1:23" ht="15.75" thickBot="1" x14ac:dyDescent="0.3">
      <c r="A80" s="47" t="s">
        <v>11</v>
      </c>
      <c r="B80" s="47" t="s">
        <v>36</v>
      </c>
      <c r="C80" s="47" t="s">
        <v>50</v>
      </c>
      <c r="D80" s="48" t="s">
        <v>32</v>
      </c>
      <c r="E80" s="47">
        <v>20112</v>
      </c>
      <c r="F80" s="53">
        <v>132</v>
      </c>
      <c r="G80" s="48">
        <v>22235</v>
      </c>
      <c r="H80" s="53">
        <v>6.5240000000000006E-2</v>
      </c>
      <c r="I80" s="48">
        <v>5.5010000000000003E-2</v>
      </c>
      <c r="J80" s="48">
        <v>7.7369999999999994E-2</v>
      </c>
      <c r="K80" s="48">
        <v>0</v>
      </c>
      <c r="L80" s="48">
        <v>1.2028000000000001</v>
      </c>
      <c r="M80" s="48">
        <v>1.0046999999999999</v>
      </c>
      <c r="N80" s="48">
        <v>1.4399</v>
      </c>
      <c r="O80" s="48">
        <v>4.4373999999999997E-2</v>
      </c>
      <c r="P80" s="55"/>
      <c r="Q80" s="48">
        <v>91</v>
      </c>
      <c r="R80" s="47"/>
      <c r="S80" s="48" t="s">
        <v>20</v>
      </c>
      <c r="T80" s="48" t="s">
        <v>20</v>
      </c>
      <c r="U80" s="48" t="s">
        <v>20</v>
      </c>
      <c r="V80" s="48" t="s">
        <v>20</v>
      </c>
      <c r="W80" s="47"/>
    </row>
    <row r="81" spans="1:23" ht="15.75" thickBot="1" x14ac:dyDescent="0.3">
      <c r="A81" s="47" t="s">
        <v>11</v>
      </c>
      <c r="B81" s="47" t="s">
        <v>36</v>
      </c>
      <c r="C81" s="47" t="s">
        <v>50</v>
      </c>
      <c r="D81" s="48" t="s">
        <v>32</v>
      </c>
      <c r="E81" s="47">
        <v>20113</v>
      </c>
      <c r="F81" s="53">
        <v>127</v>
      </c>
      <c r="G81" s="48">
        <v>22101</v>
      </c>
      <c r="H81" s="53">
        <v>6.2460000000000002E-2</v>
      </c>
      <c r="I81" s="48">
        <v>5.2490000000000002E-2</v>
      </c>
      <c r="J81" s="48">
        <v>7.4329999999999993E-2</v>
      </c>
      <c r="K81" s="48">
        <v>0</v>
      </c>
      <c r="L81" s="48">
        <v>1.3717999999999999</v>
      </c>
      <c r="M81" s="48">
        <v>1.1404000000000001</v>
      </c>
      <c r="N81" s="48">
        <v>1.6500999999999999</v>
      </c>
      <c r="O81" s="48">
        <v>7.9600000000000005E-4</v>
      </c>
      <c r="P81" s="55">
        <v>1</v>
      </c>
      <c r="Q81" s="48">
        <v>92</v>
      </c>
      <c r="R81" s="47"/>
      <c r="S81" s="48" t="s">
        <v>20</v>
      </c>
      <c r="T81" s="48" t="s">
        <v>20</v>
      </c>
      <c r="U81" s="48" t="s">
        <v>20</v>
      </c>
      <c r="V81" s="48" t="s">
        <v>20</v>
      </c>
      <c r="W81" s="47"/>
    </row>
    <row r="82" spans="1:23" ht="15.75" thickBot="1" x14ac:dyDescent="0.3">
      <c r="A82" s="47" t="s">
        <v>11</v>
      </c>
      <c r="B82" s="47" t="s">
        <v>36</v>
      </c>
      <c r="C82" s="47" t="s">
        <v>50</v>
      </c>
      <c r="D82" s="48" t="s">
        <v>32</v>
      </c>
      <c r="E82" s="47">
        <v>20114</v>
      </c>
      <c r="F82" s="53">
        <v>128</v>
      </c>
      <c r="G82" s="48">
        <v>22208</v>
      </c>
      <c r="H82" s="53">
        <v>6.2649999999999997E-2</v>
      </c>
      <c r="I82" s="48">
        <v>5.2679999999999998E-2</v>
      </c>
      <c r="J82" s="48">
        <v>7.4499999999999997E-2</v>
      </c>
      <c r="K82" s="48">
        <v>0</v>
      </c>
      <c r="L82" s="48">
        <v>1.2527999999999999</v>
      </c>
      <c r="M82" s="48">
        <v>1.0432999999999999</v>
      </c>
      <c r="N82" s="48">
        <v>1.5044999999999999</v>
      </c>
      <c r="O82" s="48">
        <v>1.5803999999999999E-2</v>
      </c>
      <c r="P82" s="55"/>
      <c r="Q82" s="48">
        <v>92</v>
      </c>
      <c r="R82" s="47"/>
      <c r="S82" s="48" t="s">
        <v>20</v>
      </c>
      <c r="T82" s="48" t="s">
        <v>20</v>
      </c>
      <c r="U82" s="48" t="s">
        <v>20</v>
      </c>
      <c r="V82" s="48" t="s">
        <v>20</v>
      </c>
      <c r="W82" s="47"/>
    </row>
    <row r="83" spans="1:23" ht="15.75" thickBot="1" x14ac:dyDescent="0.3">
      <c r="A83" s="47" t="s">
        <v>11</v>
      </c>
      <c r="B83" s="47" t="s">
        <v>36</v>
      </c>
      <c r="C83" s="47" t="s">
        <v>50</v>
      </c>
      <c r="D83" s="48" t="s">
        <v>32</v>
      </c>
      <c r="E83" s="47">
        <v>20121</v>
      </c>
      <c r="F83" s="53">
        <v>141</v>
      </c>
      <c r="G83" s="48">
        <v>22099</v>
      </c>
      <c r="H83" s="53">
        <v>7.0110000000000006E-2</v>
      </c>
      <c r="I83" s="48">
        <v>5.9450000000000003E-2</v>
      </c>
      <c r="J83" s="48">
        <v>8.2699999999999996E-2</v>
      </c>
      <c r="K83" s="48">
        <v>0</v>
      </c>
      <c r="L83" s="48">
        <v>1.1720999999999999</v>
      </c>
      <c r="M83" s="48">
        <v>0.98519999999999996</v>
      </c>
      <c r="N83" s="48">
        <v>1.3946000000000001</v>
      </c>
      <c r="O83" s="48">
        <v>7.3233000000000006E-2</v>
      </c>
      <c r="P83" s="55"/>
      <c r="Q83" s="48">
        <v>91</v>
      </c>
      <c r="R83" s="47"/>
      <c r="S83" s="48" t="s">
        <v>20</v>
      </c>
      <c r="T83" s="48" t="s">
        <v>20</v>
      </c>
      <c r="U83" s="48" t="s">
        <v>20</v>
      </c>
      <c r="V83" s="48" t="s">
        <v>20</v>
      </c>
      <c r="W83" s="47"/>
    </row>
    <row r="84" spans="1:23" ht="15.75" thickBot="1" x14ac:dyDescent="0.3">
      <c r="A84" s="47" t="s">
        <v>11</v>
      </c>
      <c r="B84" s="47" t="s">
        <v>36</v>
      </c>
      <c r="C84" s="47" t="s">
        <v>50</v>
      </c>
      <c r="D84" s="48" t="s">
        <v>32</v>
      </c>
      <c r="E84" s="47">
        <v>20122</v>
      </c>
      <c r="F84" s="53">
        <v>136</v>
      </c>
      <c r="G84" s="48">
        <v>22477</v>
      </c>
      <c r="H84" s="53">
        <v>6.6489999999999994E-2</v>
      </c>
      <c r="I84" s="48">
        <v>5.62E-2</v>
      </c>
      <c r="J84" s="48">
        <v>7.8659999999999994E-2</v>
      </c>
      <c r="K84" s="48">
        <v>0</v>
      </c>
      <c r="L84" s="48">
        <v>1.0213000000000001</v>
      </c>
      <c r="M84" s="48">
        <v>0.85660000000000003</v>
      </c>
      <c r="N84" s="48">
        <v>1.2178</v>
      </c>
      <c r="O84" s="48">
        <v>0.814029</v>
      </c>
      <c r="P84" s="55"/>
      <c r="Q84" s="48">
        <v>91</v>
      </c>
      <c r="R84" s="47"/>
      <c r="S84" s="48" t="s">
        <v>20</v>
      </c>
      <c r="T84" s="48" t="s">
        <v>20</v>
      </c>
      <c r="U84" s="48" t="s">
        <v>20</v>
      </c>
      <c r="V84" s="48" t="s">
        <v>20</v>
      </c>
      <c r="W84" s="47"/>
    </row>
    <row r="85" spans="1:23" ht="15.75" thickBot="1" x14ac:dyDescent="0.3">
      <c r="A85" s="47" t="s">
        <v>11</v>
      </c>
      <c r="B85" s="47" t="s">
        <v>36</v>
      </c>
      <c r="C85" s="47" t="s">
        <v>50</v>
      </c>
      <c r="D85" s="48" t="s">
        <v>32</v>
      </c>
      <c r="E85" s="47">
        <v>20123</v>
      </c>
      <c r="F85" s="53">
        <v>158</v>
      </c>
      <c r="G85" s="48">
        <v>22328</v>
      </c>
      <c r="H85" s="53">
        <v>7.6920000000000002E-2</v>
      </c>
      <c r="I85" s="48">
        <v>6.5809999999999994E-2</v>
      </c>
      <c r="J85" s="48">
        <v>8.9899999999999994E-2</v>
      </c>
      <c r="K85" s="48">
        <v>0</v>
      </c>
      <c r="L85" s="48">
        <v>1.3146</v>
      </c>
      <c r="M85" s="48">
        <v>1.1144000000000001</v>
      </c>
      <c r="N85" s="48">
        <v>1.5507</v>
      </c>
      <c r="O85" s="48">
        <v>1.176E-3</v>
      </c>
      <c r="P85" s="55">
        <v>1</v>
      </c>
      <c r="Q85" s="48">
        <v>92</v>
      </c>
      <c r="R85" s="47"/>
      <c r="S85" s="48" t="s">
        <v>20</v>
      </c>
      <c r="T85" s="48" t="s">
        <v>20</v>
      </c>
      <c r="U85" s="48" t="s">
        <v>20</v>
      </c>
      <c r="V85" s="48" t="s">
        <v>20</v>
      </c>
      <c r="W85" s="47"/>
    </row>
    <row r="86" spans="1:23" ht="15.75" thickBot="1" x14ac:dyDescent="0.3">
      <c r="A86" s="47" t="s">
        <v>11</v>
      </c>
      <c r="B86" s="47" t="s">
        <v>36</v>
      </c>
      <c r="C86" s="47" t="s">
        <v>50</v>
      </c>
      <c r="D86" s="48" t="s">
        <v>32</v>
      </c>
      <c r="E86" s="47">
        <v>20124</v>
      </c>
      <c r="F86" s="53">
        <v>170</v>
      </c>
      <c r="G86" s="48">
        <v>22429</v>
      </c>
      <c r="H86" s="53">
        <v>8.2390000000000005E-2</v>
      </c>
      <c r="I86" s="48">
        <v>7.0889999999999995E-2</v>
      </c>
      <c r="J86" s="48">
        <v>9.5750000000000002E-2</v>
      </c>
      <c r="K86" s="48">
        <v>0</v>
      </c>
      <c r="L86" s="48">
        <v>1.0538000000000001</v>
      </c>
      <c r="M86" s="48">
        <v>0.9002</v>
      </c>
      <c r="N86" s="48">
        <v>1.2335</v>
      </c>
      <c r="O86" s="48">
        <v>0.51472499999999999</v>
      </c>
      <c r="P86" s="55"/>
      <c r="Q86" s="48">
        <v>92</v>
      </c>
      <c r="R86" s="47"/>
      <c r="S86" s="48" t="s">
        <v>20</v>
      </c>
      <c r="T86" s="48" t="s">
        <v>20</v>
      </c>
      <c r="U86" s="48" t="s">
        <v>20</v>
      </c>
      <c r="V86" s="48" t="s">
        <v>20</v>
      </c>
      <c r="W86" s="47"/>
    </row>
    <row r="87" spans="1:23" ht="15.75" thickBot="1" x14ac:dyDescent="0.3">
      <c r="A87" s="47" t="s">
        <v>11</v>
      </c>
      <c r="B87" s="47" t="s">
        <v>36</v>
      </c>
      <c r="C87" s="47" t="s">
        <v>50</v>
      </c>
      <c r="D87" s="48" t="s">
        <v>32</v>
      </c>
      <c r="E87" s="47">
        <v>20131</v>
      </c>
      <c r="F87" s="53">
        <v>187</v>
      </c>
      <c r="G87" s="48">
        <v>22375</v>
      </c>
      <c r="H87" s="53">
        <v>9.2859999999999998E-2</v>
      </c>
      <c r="I87" s="48">
        <v>8.0460000000000004E-2</v>
      </c>
      <c r="J87" s="48">
        <v>0.10717</v>
      </c>
      <c r="K87" s="48">
        <v>0</v>
      </c>
      <c r="L87" s="48">
        <v>1.3673</v>
      </c>
      <c r="M87" s="48">
        <v>1.1744000000000001</v>
      </c>
      <c r="N87" s="48">
        <v>1.5920000000000001</v>
      </c>
      <c r="O87" s="48">
        <v>5.5999999999999999E-5</v>
      </c>
      <c r="P87" s="55">
        <v>1</v>
      </c>
      <c r="Q87" s="48">
        <v>90</v>
      </c>
      <c r="R87" s="47"/>
      <c r="S87" s="48" t="s">
        <v>20</v>
      </c>
      <c r="T87" s="48" t="s">
        <v>20</v>
      </c>
      <c r="U87" s="48" t="s">
        <v>20</v>
      </c>
      <c r="V87" s="48" t="s">
        <v>20</v>
      </c>
      <c r="W87" s="47"/>
    </row>
    <row r="88" spans="1:23" ht="15.75" thickBot="1" x14ac:dyDescent="0.3">
      <c r="A88" s="47" t="s">
        <v>11</v>
      </c>
      <c r="B88" s="47" t="s">
        <v>36</v>
      </c>
      <c r="C88" s="47" t="s">
        <v>50</v>
      </c>
      <c r="D88" s="48" t="s">
        <v>32</v>
      </c>
      <c r="E88" s="47">
        <v>20132</v>
      </c>
      <c r="F88" s="53">
        <v>148</v>
      </c>
      <c r="G88" s="48">
        <v>22490</v>
      </c>
      <c r="H88" s="53">
        <v>7.2319999999999995E-2</v>
      </c>
      <c r="I88" s="48">
        <v>6.1550000000000001E-2</v>
      </c>
      <c r="J88" s="48">
        <v>8.4959999999999994E-2</v>
      </c>
      <c r="K88" s="48">
        <v>0</v>
      </c>
      <c r="L88" s="48">
        <v>1.0579000000000001</v>
      </c>
      <c r="M88" s="48">
        <v>0.89349999999999996</v>
      </c>
      <c r="N88" s="48">
        <v>1.2524</v>
      </c>
      <c r="O88" s="48">
        <v>0.51373400000000002</v>
      </c>
      <c r="P88" s="55"/>
      <c r="Q88" s="48">
        <v>91</v>
      </c>
      <c r="R88" s="47"/>
      <c r="S88" s="48" t="s">
        <v>20</v>
      </c>
      <c r="T88" s="48" t="s">
        <v>20</v>
      </c>
      <c r="U88" s="48" t="s">
        <v>20</v>
      </c>
      <c r="V88" s="48" t="s">
        <v>20</v>
      </c>
      <c r="W88" s="47"/>
    </row>
    <row r="89" spans="1:23" ht="15.75" thickBot="1" x14ac:dyDescent="0.3">
      <c r="A89" s="47" t="s">
        <v>11</v>
      </c>
      <c r="B89" s="47" t="s">
        <v>36</v>
      </c>
      <c r="C89" s="47" t="s">
        <v>50</v>
      </c>
      <c r="D89" s="48" t="s">
        <v>32</v>
      </c>
      <c r="E89" s="47">
        <v>20133</v>
      </c>
      <c r="F89" s="53">
        <v>179</v>
      </c>
      <c r="G89" s="48">
        <v>22344</v>
      </c>
      <c r="H89" s="53">
        <v>8.7080000000000005E-2</v>
      </c>
      <c r="I89" s="48">
        <v>7.5209999999999999E-2</v>
      </c>
      <c r="J89" s="48">
        <v>0.10082000000000001</v>
      </c>
      <c r="K89" s="48">
        <v>0</v>
      </c>
      <c r="L89" s="48">
        <v>1.452</v>
      </c>
      <c r="M89" s="48">
        <v>1.2423</v>
      </c>
      <c r="N89" s="48">
        <v>1.6972</v>
      </c>
      <c r="O89" s="48">
        <v>3.0000000000000001E-6</v>
      </c>
      <c r="P89" s="55">
        <v>1</v>
      </c>
      <c r="Q89" s="48">
        <v>92</v>
      </c>
      <c r="R89" s="47"/>
      <c r="S89" s="48" t="s">
        <v>20</v>
      </c>
      <c r="T89" s="48" t="s">
        <v>20</v>
      </c>
      <c r="U89" s="48" t="s">
        <v>20</v>
      </c>
      <c r="V89" s="48" t="s">
        <v>20</v>
      </c>
      <c r="W89" s="47"/>
    </row>
    <row r="90" spans="1:23" ht="15.75" thickBot="1" x14ac:dyDescent="0.3">
      <c r="A90" s="47" t="s">
        <v>11</v>
      </c>
      <c r="B90" s="47" t="s">
        <v>36</v>
      </c>
      <c r="C90" s="47" t="s">
        <v>50</v>
      </c>
      <c r="D90" s="48" t="s">
        <v>32</v>
      </c>
      <c r="E90" s="47">
        <v>20134</v>
      </c>
      <c r="F90" s="53">
        <v>161</v>
      </c>
      <c r="G90" s="48">
        <v>22412</v>
      </c>
      <c r="H90" s="53">
        <v>7.8079999999999997E-2</v>
      </c>
      <c r="I90" s="48">
        <v>6.6909999999999997E-2</v>
      </c>
      <c r="J90" s="48">
        <v>9.1130000000000003E-2</v>
      </c>
      <c r="K90" s="48">
        <v>0</v>
      </c>
      <c r="L90" s="48">
        <v>1.3211999999999999</v>
      </c>
      <c r="M90" s="48">
        <v>1.1218999999999999</v>
      </c>
      <c r="N90" s="48">
        <v>1.556</v>
      </c>
      <c r="O90" s="48">
        <v>8.4400000000000002E-4</v>
      </c>
      <c r="P90" s="55">
        <v>1</v>
      </c>
      <c r="Q90" s="48">
        <v>92</v>
      </c>
      <c r="R90" s="47"/>
      <c r="S90" s="48" t="s">
        <v>20</v>
      </c>
      <c r="T90" s="48" t="s">
        <v>20</v>
      </c>
      <c r="U90" s="48" t="s">
        <v>20</v>
      </c>
      <c r="V90" s="48" t="s">
        <v>20</v>
      </c>
      <c r="W90" s="47"/>
    </row>
    <row r="91" spans="1:23" ht="15.75" thickBot="1" x14ac:dyDescent="0.3">
      <c r="A91" s="47" t="s">
        <v>11</v>
      </c>
      <c r="B91" s="47" t="s">
        <v>36</v>
      </c>
      <c r="C91" s="47" t="s">
        <v>50</v>
      </c>
      <c r="D91" s="48" t="s">
        <v>32</v>
      </c>
      <c r="E91" s="47">
        <v>20141</v>
      </c>
      <c r="F91" s="53">
        <v>152</v>
      </c>
      <c r="G91" s="48">
        <v>22383</v>
      </c>
      <c r="H91" s="53">
        <v>7.5450000000000003E-2</v>
      </c>
      <c r="I91" s="48">
        <v>6.4360000000000001E-2</v>
      </c>
      <c r="J91" s="48">
        <v>8.8459999999999997E-2</v>
      </c>
      <c r="K91" s="48">
        <v>0</v>
      </c>
      <c r="L91" s="48">
        <v>1.206</v>
      </c>
      <c r="M91" s="48">
        <v>1.02</v>
      </c>
      <c r="N91" s="48">
        <v>1.4259999999999999</v>
      </c>
      <c r="O91" s="48">
        <v>2.8438000000000001E-2</v>
      </c>
      <c r="P91" s="55"/>
      <c r="Q91" s="48">
        <v>90</v>
      </c>
      <c r="R91" s="47"/>
      <c r="S91" s="48" t="s">
        <v>20</v>
      </c>
      <c r="T91" s="48" t="s">
        <v>20</v>
      </c>
      <c r="U91" s="48" t="s">
        <v>20</v>
      </c>
      <c r="V91" s="48" t="s">
        <v>20</v>
      </c>
      <c r="W91" s="47"/>
    </row>
    <row r="92" spans="1:23" ht="15.75" thickBot="1" x14ac:dyDescent="0.3">
      <c r="A92" s="47" t="s">
        <v>11</v>
      </c>
      <c r="B92" s="47" t="s">
        <v>36</v>
      </c>
      <c r="C92" s="47" t="s">
        <v>50</v>
      </c>
      <c r="D92" s="48" t="s">
        <v>32</v>
      </c>
      <c r="E92" s="47">
        <v>20142</v>
      </c>
      <c r="F92" s="53">
        <v>158</v>
      </c>
      <c r="G92" s="48">
        <v>22398</v>
      </c>
      <c r="H92" s="53">
        <v>7.7520000000000006E-2</v>
      </c>
      <c r="I92" s="48">
        <v>6.633E-2</v>
      </c>
      <c r="J92" s="48">
        <v>9.06E-2</v>
      </c>
      <c r="K92" s="48">
        <v>0</v>
      </c>
      <c r="L92" s="48">
        <v>1.3179000000000001</v>
      </c>
      <c r="M92" s="48">
        <v>1.1173999999999999</v>
      </c>
      <c r="N92" s="48">
        <v>1.5544</v>
      </c>
      <c r="O92" s="48">
        <v>1.0449999999999999E-3</v>
      </c>
      <c r="P92" s="55">
        <v>1</v>
      </c>
      <c r="Q92" s="48">
        <v>91</v>
      </c>
      <c r="R92" s="47"/>
      <c r="S92" s="48" t="s">
        <v>20</v>
      </c>
      <c r="T92" s="48" t="s">
        <v>20</v>
      </c>
      <c r="U92" s="48" t="s">
        <v>20</v>
      </c>
      <c r="V92" s="48" t="s">
        <v>20</v>
      </c>
      <c r="W92" s="47"/>
    </row>
    <row r="93" spans="1:23" ht="15.75" thickBot="1" x14ac:dyDescent="0.3">
      <c r="A93" s="47" t="s">
        <v>11</v>
      </c>
      <c r="B93" s="47" t="s">
        <v>36</v>
      </c>
      <c r="C93" s="47" t="s">
        <v>50</v>
      </c>
      <c r="D93" s="48" t="s">
        <v>32</v>
      </c>
      <c r="E93" s="47">
        <v>20143</v>
      </c>
      <c r="F93" s="53">
        <v>166</v>
      </c>
      <c r="G93" s="48">
        <v>22274</v>
      </c>
      <c r="H93" s="53">
        <v>8.1009999999999999E-2</v>
      </c>
      <c r="I93" s="48">
        <v>6.9580000000000003E-2</v>
      </c>
      <c r="J93" s="48">
        <v>9.4320000000000001E-2</v>
      </c>
      <c r="K93" s="48">
        <v>0</v>
      </c>
      <c r="L93" s="48">
        <v>1.5052000000000001</v>
      </c>
      <c r="M93" s="48">
        <v>1.2799</v>
      </c>
      <c r="N93" s="48">
        <v>1.7703</v>
      </c>
      <c r="O93" s="48">
        <v>9.9999999999999995E-7</v>
      </c>
      <c r="P93" s="55">
        <v>1</v>
      </c>
      <c r="Q93" s="48">
        <v>92</v>
      </c>
      <c r="R93" s="47"/>
      <c r="S93" s="48" t="s">
        <v>20</v>
      </c>
      <c r="T93" s="48" t="s">
        <v>20</v>
      </c>
      <c r="U93" s="48" t="s">
        <v>20</v>
      </c>
      <c r="V93" s="48" t="s">
        <v>20</v>
      </c>
      <c r="W93" s="47"/>
    </row>
    <row r="94" spans="1:23" ht="15.75" thickBot="1" x14ac:dyDescent="0.3">
      <c r="A94" s="47" t="s">
        <v>11</v>
      </c>
      <c r="B94" s="47" t="s">
        <v>36</v>
      </c>
      <c r="C94" s="47" t="s">
        <v>50</v>
      </c>
      <c r="D94" s="48" t="s">
        <v>32</v>
      </c>
      <c r="E94" s="47">
        <v>20144</v>
      </c>
      <c r="F94" s="53">
        <v>134</v>
      </c>
      <c r="G94" s="48">
        <v>22435</v>
      </c>
      <c r="H94" s="53">
        <v>6.4920000000000005E-2</v>
      </c>
      <c r="I94" s="48">
        <v>5.4809999999999998E-2</v>
      </c>
      <c r="J94" s="48">
        <v>7.6899999999999996E-2</v>
      </c>
      <c r="K94" s="48">
        <v>0</v>
      </c>
      <c r="L94" s="48">
        <v>1.0755999999999999</v>
      </c>
      <c r="M94" s="48">
        <v>0.90080000000000005</v>
      </c>
      <c r="N94" s="48">
        <v>1.2844</v>
      </c>
      <c r="O94" s="48">
        <v>0.420574</v>
      </c>
      <c r="P94" s="55"/>
      <c r="Q94" s="48">
        <v>92</v>
      </c>
      <c r="R94" s="47"/>
      <c r="S94" s="48" t="s">
        <v>20</v>
      </c>
      <c r="T94" s="48" t="s">
        <v>20</v>
      </c>
      <c r="U94" s="48" t="s">
        <v>20</v>
      </c>
      <c r="V94" s="48" t="s">
        <v>20</v>
      </c>
      <c r="W94" s="47"/>
    </row>
    <row r="95" spans="1:23" ht="15.75" thickBot="1" x14ac:dyDescent="0.3">
      <c r="A95" s="47" t="s">
        <v>11</v>
      </c>
      <c r="B95" s="47" t="s">
        <v>36</v>
      </c>
      <c r="C95" s="47" t="s">
        <v>50</v>
      </c>
      <c r="D95" s="48" t="s">
        <v>32</v>
      </c>
      <c r="E95" s="47">
        <v>20151</v>
      </c>
      <c r="F95" s="53">
        <v>179</v>
      </c>
      <c r="G95" s="48">
        <v>22353</v>
      </c>
      <c r="H95" s="53">
        <v>8.8980000000000004E-2</v>
      </c>
      <c r="I95" s="48">
        <v>7.6850000000000002E-2</v>
      </c>
      <c r="J95" s="48">
        <v>0.10301</v>
      </c>
      <c r="K95" s="48">
        <v>0</v>
      </c>
      <c r="L95" s="48">
        <v>1.2959000000000001</v>
      </c>
      <c r="M95" s="48">
        <v>1.1100000000000001</v>
      </c>
      <c r="N95" s="48">
        <v>1.5128999999999999</v>
      </c>
      <c r="O95" s="48">
        <v>1.0349999999999999E-3</v>
      </c>
      <c r="P95" s="55">
        <v>1</v>
      </c>
      <c r="Q95" s="48">
        <v>90</v>
      </c>
      <c r="R95" s="47"/>
      <c r="S95" s="48" t="s">
        <v>20</v>
      </c>
      <c r="T95" s="48" t="s">
        <v>20</v>
      </c>
      <c r="U95" s="48" t="s">
        <v>20</v>
      </c>
      <c r="V95" s="48" t="s">
        <v>20</v>
      </c>
      <c r="W95" s="47"/>
    </row>
    <row r="96" spans="1:23" ht="15.75" thickBot="1" x14ac:dyDescent="0.3">
      <c r="A96" s="47" t="s">
        <v>11</v>
      </c>
      <c r="B96" s="47" t="s">
        <v>36</v>
      </c>
      <c r="C96" s="47" t="s">
        <v>50</v>
      </c>
      <c r="D96" s="48" t="s">
        <v>32</v>
      </c>
      <c r="E96" s="47">
        <v>20152</v>
      </c>
      <c r="F96" s="53">
        <v>199</v>
      </c>
      <c r="G96" s="48">
        <v>22390</v>
      </c>
      <c r="H96" s="53">
        <v>9.7670000000000007E-2</v>
      </c>
      <c r="I96" s="48">
        <v>8.5000000000000006E-2</v>
      </c>
      <c r="J96" s="48">
        <v>0.11223</v>
      </c>
      <c r="K96" s="48">
        <v>0</v>
      </c>
      <c r="L96" s="48">
        <v>1.5125999999999999</v>
      </c>
      <c r="M96" s="48">
        <v>1.3043</v>
      </c>
      <c r="N96" s="48">
        <v>1.7541</v>
      </c>
      <c r="O96" s="48">
        <v>0</v>
      </c>
      <c r="P96" s="55">
        <v>1</v>
      </c>
      <c r="Q96" s="48">
        <v>91</v>
      </c>
      <c r="R96" s="47"/>
      <c r="S96" s="48" t="s">
        <v>20</v>
      </c>
      <c r="T96" s="48" t="s">
        <v>20</v>
      </c>
      <c r="U96" s="48" t="s">
        <v>20</v>
      </c>
      <c r="V96" s="48" t="s">
        <v>20</v>
      </c>
      <c r="W96" s="47"/>
    </row>
    <row r="97" spans="1:23" ht="15.75" thickBot="1" x14ac:dyDescent="0.3">
      <c r="A97" s="47" t="s">
        <v>11</v>
      </c>
      <c r="B97" s="47" t="s">
        <v>36</v>
      </c>
      <c r="C97" s="47" t="s">
        <v>50</v>
      </c>
      <c r="D97" s="48" t="s">
        <v>32</v>
      </c>
      <c r="E97" s="47">
        <v>20153</v>
      </c>
      <c r="F97" s="53">
        <v>144</v>
      </c>
      <c r="G97" s="48">
        <v>22345</v>
      </c>
      <c r="H97" s="53">
        <v>7.0050000000000001E-2</v>
      </c>
      <c r="I97" s="48">
        <v>5.9490000000000001E-2</v>
      </c>
      <c r="J97" s="48">
        <v>8.2479999999999998E-2</v>
      </c>
      <c r="K97" s="48">
        <v>0</v>
      </c>
      <c r="L97" s="48">
        <v>1.2138</v>
      </c>
      <c r="M97" s="48">
        <v>1.022</v>
      </c>
      <c r="N97" s="48">
        <v>1.4417</v>
      </c>
      <c r="O97" s="48">
        <v>2.7268000000000001E-2</v>
      </c>
      <c r="P97" s="55"/>
      <c r="Q97" s="48">
        <v>92</v>
      </c>
      <c r="R97" s="47"/>
      <c r="S97" s="48" t="s">
        <v>20</v>
      </c>
      <c r="T97" s="48" t="s">
        <v>20</v>
      </c>
      <c r="U97" s="48" t="s">
        <v>20</v>
      </c>
      <c r="V97" s="48" t="s">
        <v>20</v>
      </c>
      <c r="W97" s="47"/>
    </row>
    <row r="98" spans="1:23" ht="15.75" thickBot="1" x14ac:dyDescent="0.3">
      <c r="A98" s="47" t="s">
        <v>11</v>
      </c>
      <c r="B98" s="47" t="s">
        <v>36</v>
      </c>
      <c r="C98" s="47" t="s">
        <v>50</v>
      </c>
      <c r="D98" s="48" t="s">
        <v>32</v>
      </c>
      <c r="E98" s="47">
        <v>20154</v>
      </c>
      <c r="F98" s="53">
        <v>151</v>
      </c>
      <c r="G98" s="48">
        <v>22519</v>
      </c>
      <c r="H98" s="53">
        <v>7.2889999999999996E-2</v>
      </c>
      <c r="I98" s="48">
        <v>6.2140000000000001E-2</v>
      </c>
      <c r="J98" s="48">
        <v>8.5489999999999997E-2</v>
      </c>
      <c r="K98" s="48">
        <v>0</v>
      </c>
      <c r="L98" s="48">
        <v>1.29</v>
      </c>
      <c r="M98" s="48">
        <v>1.0900000000000001</v>
      </c>
      <c r="N98" s="48">
        <v>1.5267999999999999</v>
      </c>
      <c r="O98" s="48">
        <v>3.058E-3</v>
      </c>
      <c r="P98" s="55">
        <v>1</v>
      </c>
      <c r="Q98" s="48">
        <v>92</v>
      </c>
      <c r="R98" s="47"/>
      <c r="S98" s="48" t="s">
        <v>20</v>
      </c>
      <c r="T98" s="48" t="s">
        <v>20</v>
      </c>
      <c r="U98" s="48" t="s">
        <v>20</v>
      </c>
      <c r="V98" s="48" t="s">
        <v>20</v>
      </c>
      <c r="W98" s="47"/>
    </row>
    <row r="99" spans="1:23" ht="15.75" thickBot="1" x14ac:dyDescent="0.3">
      <c r="A99" s="47" t="s">
        <v>11</v>
      </c>
      <c r="B99" s="47" t="s">
        <v>36</v>
      </c>
      <c r="C99" s="47" t="s">
        <v>50</v>
      </c>
      <c r="D99" s="48" t="s">
        <v>32</v>
      </c>
      <c r="E99" s="47">
        <v>20161</v>
      </c>
      <c r="F99" s="53">
        <v>160</v>
      </c>
      <c r="G99" s="48">
        <v>22516</v>
      </c>
      <c r="H99" s="53">
        <v>7.8090000000000007E-2</v>
      </c>
      <c r="I99" s="48">
        <v>6.6879999999999995E-2</v>
      </c>
      <c r="J99" s="48">
        <v>9.1179999999999997E-2</v>
      </c>
      <c r="K99" s="48">
        <v>0</v>
      </c>
      <c r="L99" s="48">
        <v>1.5399</v>
      </c>
      <c r="M99" s="48">
        <v>1.3051999999999999</v>
      </c>
      <c r="N99" s="48">
        <v>1.8168</v>
      </c>
      <c r="O99" s="48">
        <v>0</v>
      </c>
      <c r="P99" s="55">
        <v>1</v>
      </c>
      <c r="Q99" s="48">
        <v>91</v>
      </c>
      <c r="R99" s="47"/>
      <c r="S99" s="48">
        <v>1.3896999999999999</v>
      </c>
      <c r="T99" s="48">
        <v>1.0915999999999999</v>
      </c>
      <c r="U99" s="48">
        <v>1.7693000000000001</v>
      </c>
      <c r="V99" s="48">
        <v>7.5570000000000003E-3</v>
      </c>
      <c r="W99" s="47" t="s">
        <v>51</v>
      </c>
    </row>
    <row r="100" spans="1:23" ht="15.75" thickBot="1" x14ac:dyDescent="0.3">
      <c r="A100" s="47" t="s">
        <v>11</v>
      </c>
      <c r="B100" s="47" t="s">
        <v>36</v>
      </c>
      <c r="C100" s="47" t="s">
        <v>50</v>
      </c>
      <c r="D100" s="48" t="s">
        <v>32</v>
      </c>
      <c r="E100" s="47">
        <v>20162</v>
      </c>
      <c r="F100" s="53">
        <v>139</v>
      </c>
      <c r="G100" s="48">
        <v>22569</v>
      </c>
      <c r="H100" s="53">
        <v>6.7680000000000004E-2</v>
      </c>
      <c r="I100" s="48">
        <v>5.731E-2</v>
      </c>
      <c r="J100" s="48">
        <v>7.9920000000000005E-2</v>
      </c>
      <c r="K100" s="48">
        <v>0</v>
      </c>
      <c r="L100" s="48">
        <v>1.3855</v>
      </c>
      <c r="M100" s="48">
        <v>1.1616</v>
      </c>
      <c r="N100" s="48">
        <v>1.6526000000000001</v>
      </c>
      <c r="O100" s="48">
        <v>2.8800000000000001E-4</v>
      </c>
      <c r="P100" s="55">
        <v>1</v>
      </c>
      <c r="Q100" s="48">
        <v>91</v>
      </c>
      <c r="R100" s="47"/>
      <c r="S100" s="48">
        <v>1.0374000000000001</v>
      </c>
      <c r="T100" s="48">
        <v>0.81759999999999999</v>
      </c>
      <c r="U100" s="48">
        <v>1.3165</v>
      </c>
      <c r="V100" s="48">
        <v>0.76227800000000001</v>
      </c>
      <c r="W100" s="47"/>
    </row>
    <row r="101" spans="1:23" ht="15.75" thickBot="1" x14ac:dyDescent="0.3">
      <c r="A101" s="47" t="s">
        <v>11</v>
      </c>
      <c r="B101" s="47" t="s">
        <v>36</v>
      </c>
      <c r="C101" s="47" t="s">
        <v>50</v>
      </c>
      <c r="D101" s="48" t="s">
        <v>32</v>
      </c>
      <c r="E101" s="47">
        <v>20163</v>
      </c>
      <c r="F101" s="53">
        <v>123</v>
      </c>
      <c r="G101" s="48">
        <v>22395</v>
      </c>
      <c r="H101" s="53">
        <v>5.9700000000000003E-2</v>
      </c>
      <c r="I101" s="48">
        <v>5.0029999999999998E-2</v>
      </c>
      <c r="J101" s="48">
        <v>7.1239999999999998E-2</v>
      </c>
      <c r="K101" s="48">
        <v>0</v>
      </c>
      <c r="L101" s="48">
        <v>1.3755999999999999</v>
      </c>
      <c r="M101" s="48">
        <v>1.1407</v>
      </c>
      <c r="N101" s="48">
        <v>1.6588000000000001</v>
      </c>
      <c r="O101" s="48">
        <v>8.4400000000000002E-4</v>
      </c>
      <c r="P101" s="55">
        <v>1</v>
      </c>
      <c r="Q101" s="48">
        <v>92</v>
      </c>
      <c r="R101" s="47"/>
      <c r="S101" s="48">
        <v>0.95579999999999998</v>
      </c>
      <c r="T101" s="48">
        <v>0.74590000000000001</v>
      </c>
      <c r="U101" s="48">
        <v>1.2246999999999999</v>
      </c>
      <c r="V101" s="48">
        <v>0.72076899999999999</v>
      </c>
      <c r="W101" s="47"/>
    </row>
    <row r="102" spans="1:23" ht="15.75" thickBot="1" x14ac:dyDescent="0.3">
      <c r="A102" s="47" t="s">
        <v>11</v>
      </c>
      <c r="B102" s="47" t="s">
        <v>36</v>
      </c>
      <c r="C102" s="47" t="s">
        <v>50</v>
      </c>
      <c r="D102" s="48" t="s">
        <v>32</v>
      </c>
      <c r="E102" s="47">
        <v>20164</v>
      </c>
      <c r="F102" s="53">
        <v>111</v>
      </c>
      <c r="G102" s="48">
        <v>22506</v>
      </c>
      <c r="H102" s="53">
        <v>5.3609999999999998E-2</v>
      </c>
      <c r="I102" s="48">
        <v>4.4510000000000001E-2</v>
      </c>
      <c r="J102" s="48">
        <v>6.4570000000000002E-2</v>
      </c>
      <c r="K102" s="48">
        <v>0</v>
      </c>
      <c r="L102" s="48">
        <v>0.97250000000000003</v>
      </c>
      <c r="M102" s="48">
        <v>0.80110000000000003</v>
      </c>
      <c r="N102" s="48">
        <v>1.1806000000000001</v>
      </c>
      <c r="O102" s="48">
        <v>0.77822499999999994</v>
      </c>
      <c r="P102" s="55"/>
      <c r="Q102" s="48">
        <v>92</v>
      </c>
      <c r="R102" s="47"/>
      <c r="S102" s="48">
        <v>0.85570000000000002</v>
      </c>
      <c r="T102" s="48">
        <v>0.66359999999999997</v>
      </c>
      <c r="U102" s="48">
        <v>1.1033999999999999</v>
      </c>
      <c r="V102" s="48">
        <v>0.22956499999999999</v>
      </c>
      <c r="W102" s="47"/>
    </row>
    <row r="103" spans="1:23" ht="15.75" thickBot="1" x14ac:dyDescent="0.3">
      <c r="A103" s="47" t="s">
        <v>12</v>
      </c>
      <c r="B103" s="47" t="s">
        <v>36</v>
      </c>
      <c r="C103" s="47" t="s">
        <v>50</v>
      </c>
      <c r="D103" s="48" t="s">
        <v>32</v>
      </c>
      <c r="E103" s="47">
        <v>20111</v>
      </c>
      <c r="F103" s="53">
        <v>111</v>
      </c>
      <c r="G103" s="48">
        <v>22330</v>
      </c>
      <c r="H103" s="53">
        <v>5.5230000000000001E-2</v>
      </c>
      <c r="I103" s="48">
        <v>4.5859999999999998E-2</v>
      </c>
      <c r="J103" s="48">
        <v>6.6519999999999996E-2</v>
      </c>
      <c r="K103" s="48">
        <v>0</v>
      </c>
      <c r="L103" s="48">
        <v>0.877</v>
      </c>
      <c r="M103" s="48">
        <v>0.72260000000000002</v>
      </c>
      <c r="N103" s="48">
        <v>1.0643</v>
      </c>
      <c r="O103" s="48">
        <v>0.18396499999999999</v>
      </c>
      <c r="P103" s="55"/>
      <c r="Q103" s="48">
        <v>90</v>
      </c>
      <c r="R103" s="47"/>
      <c r="S103" s="48" t="s">
        <v>20</v>
      </c>
      <c r="T103" s="48" t="s">
        <v>20</v>
      </c>
      <c r="U103" s="48" t="s">
        <v>20</v>
      </c>
      <c r="V103" s="48" t="s">
        <v>20</v>
      </c>
      <c r="W103" s="47"/>
    </row>
    <row r="104" spans="1:23" ht="15.75" thickBot="1" x14ac:dyDescent="0.3">
      <c r="A104" s="47" t="s">
        <v>12</v>
      </c>
      <c r="B104" s="47" t="s">
        <v>36</v>
      </c>
      <c r="C104" s="47" t="s">
        <v>50</v>
      </c>
      <c r="D104" s="48" t="s">
        <v>32</v>
      </c>
      <c r="E104" s="47">
        <v>20112</v>
      </c>
      <c r="F104" s="53">
        <v>83</v>
      </c>
      <c r="G104" s="48">
        <v>22428</v>
      </c>
      <c r="H104" s="53">
        <v>4.0669999999999998E-2</v>
      </c>
      <c r="I104" s="48">
        <v>3.2800000000000003E-2</v>
      </c>
      <c r="J104" s="48">
        <v>5.0430000000000003E-2</v>
      </c>
      <c r="K104" s="48">
        <v>0</v>
      </c>
      <c r="L104" s="48">
        <v>0.74980000000000002</v>
      </c>
      <c r="M104" s="48">
        <v>0.60009999999999997</v>
      </c>
      <c r="N104" s="48">
        <v>0.93669999999999998</v>
      </c>
      <c r="O104" s="48">
        <v>1.1235999999999999E-2</v>
      </c>
      <c r="P104" s="55"/>
      <c r="Q104" s="48">
        <v>91</v>
      </c>
      <c r="R104" s="47"/>
      <c r="S104" s="48" t="s">
        <v>20</v>
      </c>
      <c r="T104" s="48" t="s">
        <v>20</v>
      </c>
      <c r="U104" s="48" t="s">
        <v>20</v>
      </c>
      <c r="V104" s="48" t="s">
        <v>20</v>
      </c>
      <c r="W104" s="47"/>
    </row>
    <row r="105" spans="1:23" ht="15.75" thickBot="1" x14ac:dyDescent="0.3">
      <c r="A105" s="47" t="s">
        <v>12</v>
      </c>
      <c r="B105" s="47" t="s">
        <v>36</v>
      </c>
      <c r="C105" s="47" t="s">
        <v>50</v>
      </c>
      <c r="D105" s="48" t="s">
        <v>32</v>
      </c>
      <c r="E105" s="47">
        <v>20113</v>
      </c>
      <c r="F105" s="53">
        <v>102</v>
      </c>
      <c r="G105" s="48">
        <v>22357</v>
      </c>
      <c r="H105" s="53">
        <v>4.9590000000000002E-2</v>
      </c>
      <c r="I105" s="48">
        <v>4.0840000000000001E-2</v>
      </c>
      <c r="J105" s="48">
        <v>6.021E-2</v>
      </c>
      <c r="K105" s="48">
        <v>0</v>
      </c>
      <c r="L105" s="48">
        <v>1.0891</v>
      </c>
      <c r="M105" s="48">
        <v>0.88829999999999998</v>
      </c>
      <c r="N105" s="48">
        <v>1.3353999999999999</v>
      </c>
      <c r="O105" s="48">
        <v>0.41151199999999999</v>
      </c>
      <c r="P105" s="55"/>
      <c r="Q105" s="48">
        <v>92</v>
      </c>
      <c r="R105" s="47"/>
      <c r="S105" s="48" t="s">
        <v>20</v>
      </c>
      <c r="T105" s="48" t="s">
        <v>20</v>
      </c>
      <c r="U105" s="48" t="s">
        <v>20</v>
      </c>
      <c r="V105" s="48" t="s">
        <v>20</v>
      </c>
      <c r="W105" s="47"/>
    </row>
    <row r="106" spans="1:23" ht="15.75" thickBot="1" x14ac:dyDescent="0.3">
      <c r="A106" s="47" t="s">
        <v>12</v>
      </c>
      <c r="B106" s="47" t="s">
        <v>36</v>
      </c>
      <c r="C106" s="47" t="s">
        <v>50</v>
      </c>
      <c r="D106" s="48" t="s">
        <v>32</v>
      </c>
      <c r="E106" s="47">
        <v>20114</v>
      </c>
      <c r="F106" s="53">
        <v>116</v>
      </c>
      <c r="G106" s="48">
        <v>22429</v>
      </c>
      <c r="H106" s="53">
        <v>5.6219999999999999E-2</v>
      </c>
      <c r="I106" s="48">
        <v>4.6859999999999999E-2</v>
      </c>
      <c r="J106" s="48">
        <v>6.744E-2</v>
      </c>
      <c r="K106" s="48">
        <v>0</v>
      </c>
      <c r="L106" s="48">
        <v>1.1242000000000001</v>
      </c>
      <c r="M106" s="48">
        <v>0.9284</v>
      </c>
      <c r="N106" s="48">
        <v>1.3613</v>
      </c>
      <c r="O106" s="48">
        <v>0.23046800000000001</v>
      </c>
      <c r="P106" s="55"/>
      <c r="Q106" s="48">
        <v>92</v>
      </c>
      <c r="R106" s="47"/>
      <c r="S106" s="48" t="s">
        <v>20</v>
      </c>
      <c r="T106" s="48" t="s">
        <v>20</v>
      </c>
      <c r="U106" s="48" t="s">
        <v>20</v>
      </c>
      <c r="V106" s="48" t="s">
        <v>20</v>
      </c>
      <c r="W106" s="47"/>
    </row>
    <row r="107" spans="1:23" ht="15.75" thickBot="1" x14ac:dyDescent="0.3">
      <c r="A107" s="47" t="s">
        <v>12</v>
      </c>
      <c r="B107" s="47" t="s">
        <v>36</v>
      </c>
      <c r="C107" s="47" t="s">
        <v>50</v>
      </c>
      <c r="D107" s="48" t="s">
        <v>32</v>
      </c>
      <c r="E107" s="47">
        <v>20121</v>
      </c>
      <c r="F107" s="53">
        <v>108</v>
      </c>
      <c r="G107" s="48">
        <v>22456</v>
      </c>
      <c r="H107" s="53">
        <v>5.2850000000000001E-2</v>
      </c>
      <c r="I107" s="48">
        <v>4.3770000000000003E-2</v>
      </c>
      <c r="J107" s="48">
        <v>6.3820000000000002E-2</v>
      </c>
      <c r="K107" s="48">
        <v>0</v>
      </c>
      <c r="L107" s="48">
        <v>0.88349999999999995</v>
      </c>
      <c r="M107" s="48">
        <v>0.72609999999999997</v>
      </c>
      <c r="N107" s="48">
        <v>1.0751999999999999</v>
      </c>
      <c r="O107" s="48">
        <v>0.21632199999999999</v>
      </c>
      <c r="P107" s="55"/>
      <c r="Q107" s="48">
        <v>91</v>
      </c>
      <c r="R107" s="47"/>
      <c r="S107" s="48" t="s">
        <v>20</v>
      </c>
      <c r="T107" s="48" t="s">
        <v>20</v>
      </c>
      <c r="U107" s="48" t="s">
        <v>20</v>
      </c>
      <c r="V107" s="48" t="s">
        <v>20</v>
      </c>
      <c r="W107" s="47"/>
    </row>
    <row r="108" spans="1:23" ht="15.75" thickBot="1" x14ac:dyDescent="0.3">
      <c r="A108" s="47" t="s">
        <v>12</v>
      </c>
      <c r="B108" s="47" t="s">
        <v>36</v>
      </c>
      <c r="C108" s="47" t="s">
        <v>50</v>
      </c>
      <c r="D108" s="48" t="s">
        <v>32</v>
      </c>
      <c r="E108" s="47">
        <v>20122</v>
      </c>
      <c r="F108" s="53">
        <v>140</v>
      </c>
      <c r="G108" s="48">
        <v>22486</v>
      </c>
      <c r="H108" s="53">
        <v>6.8419999999999995E-2</v>
      </c>
      <c r="I108" s="48">
        <v>5.7970000000000001E-2</v>
      </c>
      <c r="J108" s="48">
        <v>8.0740000000000006E-2</v>
      </c>
      <c r="K108" s="48">
        <v>0</v>
      </c>
      <c r="L108" s="48">
        <v>1.0509999999999999</v>
      </c>
      <c r="M108" s="48">
        <v>0.88349999999999995</v>
      </c>
      <c r="N108" s="48">
        <v>1.2502</v>
      </c>
      <c r="O108" s="48">
        <v>0.57474099999999995</v>
      </c>
      <c r="P108" s="55"/>
      <c r="Q108" s="48">
        <v>91</v>
      </c>
      <c r="R108" s="47"/>
      <c r="S108" s="48" t="s">
        <v>20</v>
      </c>
      <c r="T108" s="48" t="s">
        <v>20</v>
      </c>
      <c r="U108" s="48" t="s">
        <v>20</v>
      </c>
      <c r="V108" s="48" t="s">
        <v>20</v>
      </c>
      <c r="W108" s="47"/>
    </row>
    <row r="109" spans="1:23" ht="15.75" thickBot="1" x14ac:dyDescent="0.3">
      <c r="A109" s="47" t="s">
        <v>12</v>
      </c>
      <c r="B109" s="47" t="s">
        <v>36</v>
      </c>
      <c r="C109" s="47" t="s">
        <v>50</v>
      </c>
      <c r="D109" s="48" t="s">
        <v>32</v>
      </c>
      <c r="E109" s="47">
        <v>20123</v>
      </c>
      <c r="F109" s="53">
        <v>138</v>
      </c>
      <c r="G109" s="48">
        <v>22512</v>
      </c>
      <c r="H109" s="53">
        <v>6.6629999999999995E-2</v>
      </c>
      <c r="I109" s="48">
        <v>5.6390000000000003E-2</v>
      </c>
      <c r="J109" s="48">
        <v>7.8729999999999994E-2</v>
      </c>
      <c r="K109" s="48">
        <v>0</v>
      </c>
      <c r="L109" s="48">
        <v>1.1388</v>
      </c>
      <c r="M109" s="48">
        <v>0.95540000000000003</v>
      </c>
      <c r="N109" s="48">
        <v>1.3573</v>
      </c>
      <c r="O109" s="48">
        <v>0.14682400000000001</v>
      </c>
      <c r="P109" s="55"/>
      <c r="Q109" s="48">
        <v>92</v>
      </c>
      <c r="R109" s="47"/>
      <c r="S109" s="48" t="s">
        <v>20</v>
      </c>
      <c r="T109" s="48" t="s">
        <v>20</v>
      </c>
      <c r="U109" s="48" t="s">
        <v>20</v>
      </c>
      <c r="V109" s="48" t="s">
        <v>20</v>
      </c>
      <c r="W109" s="47"/>
    </row>
    <row r="110" spans="1:23" ht="15.75" thickBot="1" x14ac:dyDescent="0.3">
      <c r="A110" s="47" t="s">
        <v>12</v>
      </c>
      <c r="B110" s="47" t="s">
        <v>36</v>
      </c>
      <c r="C110" s="47" t="s">
        <v>50</v>
      </c>
      <c r="D110" s="48" t="s">
        <v>32</v>
      </c>
      <c r="E110" s="47">
        <v>20124</v>
      </c>
      <c r="F110" s="53">
        <v>151</v>
      </c>
      <c r="G110" s="48">
        <v>22566</v>
      </c>
      <c r="H110" s="53">
        <v>7.2730000000000003E-2</v>
      </c>
      <c r="I110" s="48">
        <v>6.2010000000000003E-2</v>
      </c>
      <c r="J110" s="48">
        <v>8.5309999999999997E-2</v>
      </c>
      <c r="K110" s="48">
        <v>0</v>
      </c>
      <c r="L110" s="48">
        <v>0.93030000000000002</v>
      </c>
      <c r="M110" s="48">
        <v>0.78779999999999994</v>
      </c>
      <c r="N110" s="48">
        <v>1.0986</v>
      </c>
      <c r="O110" s="48">
        <v>0.394451</v>
      </c>
      <c r="P110" s="55"/>
      <c r="Q110" s="48">
        <v>92</v>
      </c>
      <c r="R110" s="47"/>
      <c r="S110" s="48" t="s">
        <v>20</v>
      </c>
      <c r="T110" s="48" t="s">
        <v>20</v>
      </c>
      <c r="U110" s="48" t="s">
        <v>20</v>
      </c>
      <c r="V110" s="48" t="s">
        <v>20</v>
      </c>
      <c r="W110" s="47"/>
    </row>
    <row r="111" spans="1:23" ht="15.75" thickBot="1" x14ac:dyDescent="0.3">
      <c r="A111" s="47" t="s">
        <v>12</v>
      </c>
      <c r="B111" s="47" t="s">
        <v>36</v>
      </c>
      <c r="C111" s="47" t="s">
        <v>50</v>
      </c>
      <c r="D111" s="48" t="s">
        <v>32</v>
      </c>
      <c r="E111" s="47">
        <v>20131</v>
      </c>
      <c r="F111" s="53">
        <v>112</v>
      </c>
      <c r="G111" s="48">
        <v>22634</v>
      </c>
      <c r="H111" s="53">
        <v>5.4980000000000001E-2</v>
      </c>
      <c r="I111" s="48">
        <v>4.5690000000000001E-2</v>
      </c>
      <c r="J111" s="48">
        <v>6.6170000000000007E-2</v>
      </c>
      <c r="K111" s="48">
        <v>0</v>
      </c>
      <c r="L111" s="48">
        <v>0.80959999999999999</v>
      </c>
      <c r="M111" s="48">
        <v>0.66810000000000003</v>
      </c>
      <c r="N111" s="48">
        <v>0.98099999999999998</v>
      </c>
      <c r="O111" s="48">
        <v>3.1119000000000001E-2</v>
      </c>
      <c r="P111" s="55"/>
      <c r="Q111" s="48">
        <v>90</v>
      </c>
      <c r="R111" s="47"/>
      <c r="S111" s="48" t="s">
        <v>20</v>
      </c>
      <c r="T111" s="48" t="s">
        <v>20</v>
      </c>
      <c r="U111" s="48" t="s">
        <v>20</v>
      </c>
      <c r="V111" s="48" t="s">
        <v>20</v>
      </c>
      <c r="W111" s="47"/>
    </row>
    <row r="112" spans="1:23" ht="15.75" thickBot="1" x14ac:dyDescent="0.3">
      <c r="A112" s="47" t="s">
        <v>12</v>
      </c>
      <c r="B112" s="47" t="s">
        <v>36</v>
      </c>
      <c r="C112" s="47" t="s">
        <v>50</v>
      </c>
      <c r="D112" s="48" t="s">
        <v>32</v>
      </c>
      <c r="E112" s="47">
        <v>20132</v>
      </c>
      <c r="F112" s="53">
        <v>105</v>
      </c>
      <c r="G112" s="48">
        <v>22684</v>
      </c>
      <c r="H112" s="53">
        <v>5.0869999999999999E-2</v>
      </c>
      <c r="I112" s="48">
        <v>4.2009999999999999E-2</v>
      </c>
      <c r="J112" s="48">
        <v>6.1589999999999999E-2</v>
      </c>
      <c r="K112" s="48">
        <v>0</v>
      </c>
      <c r="L112" s="48">
        <v>0.74409999999999998</v>
      </c>
      <c r="M112" s="48">
        <v>0.61050000000000004</v>
      </c>
      <c r="N112" s="48">
        <v>0.90690000000000004</v>
      </c>
      <c r="O112" s="48">
        <v>3.4039999999999999E-3</v>
      </c>
      <c r="P112" s="55">
        <v>1</v>
      </c>
      <c r="Q112" s="48">
        <v>91</v>
      </c>
      <c r="R112" s="47"/>
      <c r="S112" s="48" t="s">
        <v>20</v>
      </c>
      <c r="T112" s="48" t="s">
        <v>20</v>
      </c>
      <c r="U112" s="48" t="s">
        <v>20</v>
      </c>
      <c r="V112" s="48" t="s">
        <v>20</v>
      </c>
      <c r="W112" s="47"/>
    </row>
    <row r="113" spans="1:23" ht="15.75" thickBot="1" x14ac:dyDescent="0.3">
      <c r="A113" s="47" t="s">
        <v>12</v>
      </c>
      <c r="B113" s="47" t="s">
        <v>36</v>
      </c>
      <c r="C113" s="47" t="s">
        <v>50</v>
      </c>
      <c r="D113" s="48" t="s">
        <v>32</v>
      </c>
      <c r="E113" s="47">
        <v>20133</v>
      </c>
      <c r="F113" s="53">
        <v>138</v>
      </c>
      <c r="G113" s="48">
        <v>22590</v>
      </c>
      <c r="H113" s="53">
        <v>6.6400000000000001E-2</v>
      </c>
      <c r="I113" s="48">
        <v>5.62E-2</v>
      </c>
      <c r="J113" s="48">
        <v>7.8460000000000002E-2</v>
      </c>
      <c r="K113" s="48">
        <v>0</v>
      </c>
      <c r="L113" s="48">
        <v>1.1072</v>
      </c>
      <c r="M113" s="48">
        <v>0.92930000000000001</v>
      </c>
      <c r="N113" s="48">
        <v>1.3192999999999999</v>
      </c>
      <c r="O113" s="48">
        <v>0.25454500000000002</v>
      </c>
      <c r="P113" s="55"/>
      <c r="Q113" s="48">
        <v>92</v>
      </c>
      <c r="R113" s="47"/>
      <c r="S113" s="48" t="s">
        <v>20</v>
      </c>
      <c r="T113" s="48" t="s">
        <v>20</v>
      </c>
      <c r="U113" s="48" t="s">
        <v>20</v>
      </c>
      <c r="V113" s="48" t="s">
        <v>20</v>
      </c>
      <c r="W113" s="47"/>
    </row>
    <row r="114" spans="1:23" ht="15.75" thickBot="1" x14ac:dyDescent="0.3">
      <c r="A114" s="47" t="s">
        <v>12</v>
      </c>
      <c r="B114" s="47" t="s">
        <v>36</v>
      </c>
      <c r="C114" s="47" t="s">
        <v>50</v>
      </c>
      <c r="D114" s="48" t="s">
        <v>32</v>
      </c>
      <c r="E114" s="47">
        <v>20134</v>
      </c>
      <c r="F114" s="53">
        <v>110</v>
      </c>
      <c r="G114" s="48">
        <v>22702</v>
      </c>
      <c r="H114" s="53">
        <v>5.2670000000000002E-2</v>
      </c>
      <c r="I114" s="48">
        <v>4.369E-2</v>
      </c>
      <c r="J114" s="48">
        <v>6.3490000000000005E-2</v>
      </c>
      <c r="K114" s="48">
        <v>0</v>
      </c>
      <c r="L114" s="48">
        <v>0.89119999999999999</v>
      </c>
      <c r="M114" s="48">
        <v>0.73370000000000002</v>
      </c>
      <c r="N114" s="48">
        <v>1.0825</v>
      </c>
      <c r="O114" s="48">
        <v>0.24552499999999999</v>
      </c>
      <c r="P114" s="55"/>
      <c r="Q114" s="48">
        <v>92</v>
      </c>
      <c r="R114" s="47"/>
      <c r="S114" s="48" t="s">
        <v>20</v>
      </c>
      <c r="T114" s="48" t="s">
        <v>20</v>
      </c>
      <c r="U114" s="48" t="s">
        <v>20</v>
      </c>
      <c r="V114" s="48" t="s">
        <v>20</v>
      </c>
      <c r="W114" s="47"/>
    </row>
    <row r="115" spans="1:23" ht="15.75" thickBot="1" x14ac:dyDescent="0.3">
      <c r="A115" s="47" t="s">
        <v>12</v>
      </c>
      <c r="B115" s="47" t="s">
        <v>36</v>
      </c>
      <c r="C115" s="47" t="s">
        <v>50</v>
      </c>
      <c r="D115" s="48" t="s">
        <v>32</v>
      </c>
      <c r="E115" s="47">
        <v>20141</v>
      </c>
      <c r="F115" s="53">
        <v>101</v>
      </c>
      <c r="G115" s="48">
        <v>22723</v>
      </c>
      <c r="H115" s="53">
        <v>4.9390000000000003E-2</v>
      </c>
      <c r="I115" s="48">
        <v>4.0640000000000003E-2</v>
      </c>
      <c r="J115" s="48">
        <v>6.0019999999999997E-2</v>
      </c>
      <c r="K115" s="48">
        <v>0</v>
      </c>
      <c r="L115" s="48">
        <v>0.78939999999999999</v>
      </c>
      <c r="M115" s="48">
        <v>0.64490000000000003</v>
      </c>
      <c r="N115" s="48">
        <v>0.96609999999999996</v>
      </c>
      <c r="O115" s="48">
        <v>2.1773000000000001E-2</v>
      </c>
      <c r="P115" s="55"/>
      <c r="Q115" s="48">
        <v>90</v>
      </c>
      <c r="R115" s="47"/>
      <c r="S115" s="48" t="s">
        <v>20</v>
      </c>
      <c r="T115" s="48" t="s">
        <v>20</v>
      </c>
      <c r="U115" s="48" t="s">
        <v>20</v>
      </c>
      <c r="V115" s="48" t="s">
        <v>20</v>
      </c>
      <c r="W115" s="47"/>
    </row>
    <row r="116" spans="1:23" ht="15.75" thickBot="1" x14ac:dyDescent="0.3">
      <c r="A116" s="47" t="s">
        <v>12</v>
      </c>
      <c r="B116" s="47" t="s">
        <v>36</v>
      </c>
      <c r="C116" s="47" t="s">
        <v>50</v>
      </c>
      <c r="D116" s="48" t="s">
        <v>32</v>
      </c>
      <c r="E116" s="47">
        <v>20142</v>
      </c>
      <c r="F116" s="53">
        <v>105</v>
      </c>
      <c r="G116" s="48">
        <v>22871</v>
      </c>
      <c r="H116" s="53">
        <v>5.0450000000000002E-2</v>
      </c>
      <c r="I116" s="48">
        <v>4.1669999999999999E-2</v>
      </c>
      <c r="J116" s="48">
        <v>6.1080000000000002E-2</v>
      </c>
      <c r="K116" s="48">
        <v>0</v>
      </c>
      <c r="L116" s="48">
        <v>0.85770000000000002</v>
      </c>
      <c r="M116" s="48">
        <v>0.70309999999999995</v>
      </c>
      <c r="N116" s="48">
        <v>1.0463</v>
      </c>
      <c r="O116" s="48">
        <v>0.13020599999999999</v>
      </c>
      <c r="P116" s="55"/>
      <c r="Q116" s="48">
        <v>91</v>
      </c>
      <c r="R116" s="47"/>
      <c r="S116" s="48" t="s">
        <v>20</v>
      </c>
      <c r="T116" s="48" t="s">
        <v>20</v>
      </c>
      <c r="U116" s="48" t="s">
        <v>20</v>
      </c>
      <c r="V116" s="48" t="s">
        <v>20</v>
      </c>
      <c r="W116" s="47"/>
    </row>
    <row r="117" spans="1:23" ht="15.75" thickBot="1" x14ac:dyDescent="0.3">
      <c r="A117" s="47" t="s">
        <v>12</v>
      </c>
      <c r="B117" s="47" t="s">
        <v>36</v>
      </c>
      <c r="C117" s="47" t="s">
        <v>50</v>
      </c>
      <c r="D117" s="48" t="s">
        <v>32</v>
      </c>
      <c r="E117" s="47">
        <v>20143</v>
      </c>
      <c r="F117" s="53">
        <v>112</v>
      </c>
      <c r="G117" s="48">
        <v>22887</v>
      </c>
      <c r="H117" s="53">
        <v>5.3190000000000001E-2</v>
      </c>
      <c r="I117" s="48">
        <v>4.4200000000000003E-2</v>
      </c>
      <c r="J117" s="48">
        <v>6.4009999999999997E-2</v>
      </c>
      <c r="K117" s="48">
        <v>0</v>
      </c>
      <c r="L117" s="48">
        <v>0.98839999999999995</v>
      </c>
      <c r="M117" s="48">
        <v>0.81440000000000001</v>
      </c>
      <c r="N117" s="48">
        <v>1.1994</v>
      </c>
      <c r="O117" s="48">
        <v>0.90568599999999999</v>
      </c>
      <c r="P117" s="55"/>
      <c r="Q117" s="48">
        <v>92</v>
      </c>
      <c r="R117" s="47"/>
      <c r="S117" s="48" t="s">
        <v>20</v>
      </c>
      <c r="T117" s="48" t="s">
        <v>20</v>
      </c>
      <c r="U117" s="48" t="s">
        <v>20</v>
      </c>
      <c r="V117" s="48" t="s">
        <v>20</v>
      </c>
      <c r="W117" s="47"/>
    </row>
    <row r="118" spans="1:23" ht="15.75" thickBot="1" x14ac:dyDescent="0.3">
      <c r="A118" s="47" t="s">
        <v>12</v>
      </c>
      <c r="B118" s="47" t="s">
        <v>36</v>
      </c>
      <c r="C118" s="47" t="s">
        <v>50</v>
      </c>
      <c r="D118" s="48" t="s">
        <v>32</v>
      </c>
      <c r="E118" s="47">
        <v>20144</v>
      </c>
      <c r="F118" s="53">
        <v>134</v>
      </c>
      <c r="G118" s="48">
        <v>22795</v>
      </c>
      <c r="H118" s="53">
        <v>6.3899999999999998E-2</v>
      </c>
      <c r="I118" s="48">
        <v>5.3940000000000002E-2</v>
      </c>
      <c r="J118" s="48">
        <v>7.5689999999999993E-2</v>
      </c>
      <c r="K118" s="48">
        <v>0</v>
      </c>
      <c r="L118" s="48">
        <v>1.0586</v>
      </c>
      <c r="M118" s="48">
        <v>0.88660000000000005</v>
      </c>
      <c r="N118" s="48">
        <v>1.2641</v>
      </c>
      <c r="O118" s="48">
        <v>0.529003</v>
      </c>
      <c r="P118" s="55"/>
      <c r="Q118" s="48">
        <v>92</v>
      </c>
      <c r="R118" s="47"/>
      <c r="S118" s="48" t="s">
        <v>20</v>
      </c>
      <c r="T118" s="48" t="s">
        <v>20</v>
      </c>
      <c r="U118" s="48" t="s">
        <v>20</v>
      </c>
      <c r="V118" s="48" t="s">
        <v>20</v>
      </c>
      <c r="W118" s="47"/>
    </row>
    <row r="119" spans="1:23" ht="15.75" thickBot="1" x14ac:dyDescent="0.3">
      <c r="A119" s="47" t="s">
        <v>12</v>
      </c>
      <c r="B119" s="47" t="s">
        <v>36</v>
      </c>
      <c r="C119" s="47" t="s">
        <v>50</v>
      </c>
      <c r="D119" s="48" t="s">
        <v>32</v>
      </c>
      <c r="E119" s="47">
        <v>20151</v>
      </c>
      <c r="F119" s="53">
        <v>170</v>
      </c>
      <c r="G119" s="48">
        <v>22827</v>
      </c>
      <c r="H119" s="53">
        <v>8.2750000000000004E-2</v>
      </c>
      <c r="I119" s="48">
        <v>7.1199999999999999E-2</v>
      </c>
      <c r="J119" s="48">
        <v>9.6170000000000005E-2</v>
      </c>
      <c r="K119" s="48">
        <v>0</v>
      </c>
      <c r="L119" s="48">
        <v>1.2052</v>
      </c>
      <c r="M119" s="48">
        <v>1.0286</v>
      </c>
      <c r="N119" s="48">
        <v>1.4120999999999999</v>
      </c>
      <c r="O119" s="48">
        <v>2.0989000000000001E-2</v>
      </c>
      <c r="P119" s="55"/>
      <c r="Q119" s="48">
        <v>90</v>
      </c>
      <c r="R119" s="47"/>
      <c r="S119" s="48" t="s">
        <v>20</v>
      </c>
      <c r="T119" s="48" t="s">
        <v>20</v>
      </c>
      <c r="U119" s="48" t="s">
        <v>20</v>
      </c>
      <c r="V119" s="48" t="s">
        <v>20</v>
      </c>
      <c r="W119" s="47"/>
    </row>
    <row r="120" spans="1:23" ht="15.75" thickBot="1" x14ac:dyDescent="0.3">
      <c r="A120" s="47" t="s">
        <v>12</v>
      </c>
      <c r="B120" s="47" t="s">
        <v>36</v>
      </c>
      <c r="C120" s="47" t="s">
        <v>50</v>
      </c>
      <c r="D120" s="48" t="s">
        <v>32</v>
      </c>
      <c r="E120" s="47">
        <v>20152</v>
      </c>
      <c r="F120" s="53">
        <v>144</v>
      </c>
      <c r="G120" s="48">
        <v>22901</v>
      </c>
      <c r="H120" s="53">
        <v>6.9099999999999995E-2</v>
      </c>
      <c r="I120" s="48">
        <v>5.8689999999999999E-2</v>
      </c>
      <c r="J120" s="48">
        <v>8.1360000000000002E-2</v>
      </c>
      <c r="K120" s="48">
        <v>0</v>
      </c>
      <c r="L120" s="48">
        <v>1.0701000000000001</v>
      </c>
      <c r="M120" s="48">
        <v>0.90169999999999995</v>
      </c>
      <c r="N120" s="48">
        <v>1.2699</v>
      </c>
      <c r="O120" s="48">
        <v>0.43797700000000001</v>
      </c>
      <c r="P120" s="55"/>
      <c r="Q120" s="48">
        <v>91</v>
      </c>
      <c r="R120" s="47"/>
      <c r="S120" s="48" t="s">
        <v>20</v>
      </c>
      <c r="T120" s="48" t="s">
        <v>20</v>
      </c>
      <c r="U120" s="48" t="s">
        <v>20</v>
      </c>
      <c r="V120" s="48" t="s">
        <v>20</v>
      </c>
      <c r="W120" s="47"/>
    </row>
    <row r="121" spans="1:23" ht="15.75" thickBot="1" x14ac:dyDescent="0.3">
      <c r="A121" s="47" t="s">
        <v>12</v>
      </c>
      <c r="B121" s="47" t="s">
        <v>36</v>
      </c>
      <c r="C121" s="47" t="s">
        <v>50</v>
      </c>
      <c r="D121" s="48" t="s">
        <v>32</v>
      </c>
      <c r="E121" s="47">
        <v>20153</v>
      </c>
      <c r="F121" s="53">
        <v>153</v>
      </c>
      <c r="G121" s="48">
        <v>22891</v>
      </c>
      <c r="H121" s="53">
        <v>7.2650000000000006E-2</v>
      </c>
      <c r="I121" s="48">
        <v>6.2E-2</v>
      </c>
      <c r="J121" s="48">
        <v>8.5120000000000001E-2</v>
      </c>
      <c r="K121" s="48">
        <v>0</v>
      </c>
      <c r="L121" s="48">
        <v>1.2588999999999999</v>
      </c>
      <c r="M121" s="48">
        <v>1.0649</v>
      </c>
      <c r="N121" s="48">
        <v>1.4883999999999999</v>
      </c>
      <c r="O121" s="48">
        <v>7.0239999999999999E-3</v>
      </c>
      <c r="P121" s="55">
        <v>1</v>
      </c>
      <c r="Q121" s="48">
        <v>92</v>
      </c>
      <c r="R121" s="47"/>
      <c r="S121" s="48" t="s">
        <v>20</v>
      </c>
      <c r="T121" s="48" t="s">
        <v>20</v>
      </c>
      <c r="U121" s="48" t="s">
        <v>20</v>
      </c>
      <c r="V121" s="48" t="s">
        <v>20</v>
      </c>
      <c r="W121" s="47"/>
    </row>
    <row r="122" spans="1:23" ht="15.75" thickBot="1" x14ac:dyDescent="0.3">
      <c r="A122" s="47" t="s">
        <v>12</v>
      </c>
      <c r="B122" s="47" t="s">
        <v>36</v>
      </c>
      <c r="C122" s="47" t="s">
        <v>50</v>
      </c>
      <c r="D122" s="48" t="s">
        <v>32</v>
      </c>
      <c r="E122" s="47">
        <v>20154</v>
      </c>
      <c r="F122" s="53">
        <v>144</v>
      </c>
      <c r="G122" s="48">
        <v>22897</v>
      </c>
      <c r="H122" s="53">
        <v>6.8360000000000004E-2</v>
      </c>
      <c r="I122" s="48">
        <v>5.806E-2</v>
      </c>
      <c r="J122" s="48">
        <v>8.0490000000000006E-2</v>
      </c>
      <c r="K122" s="48">
        <v>0</v>
      </c>
      <c r="L122" s="48">
        <v>1.2099</v>
      </c>
      <c r="M122" s="48">
        <v>1.0185999999999999</v>
      </c>
      <c r="N122" s="48">
        <v>1.4372</v>
      </c>
      <c r="O122" s="48">
        <v>3.0044999999999999E-2</v>
      </c>
      <c r="P122" s="55"/>
      <c r="Q122" s="48">
        <v>92</v>
      </c>
      <c r="R122" s="47"/>
      <c r="S122" s="48" t="s">
        <v>20</v>
      </c>
      <c r="T122" s="48" t="s">
        <v>20</v>
      </c>
      <c r="U122" s="48" t="s">
        <v>20</v>
      </c>
      <c r="V122" s="48" t="s">
        <v>20</v>
      </c>
      <c r="W122" s="47"/>
    </row>
    <row r="123" spans="1:23" ht="15.75" thickBot="1" x14ac:dyDescent="0.3">
      <c r="A123" s="47" t="s">
        <v>12</v>
      </c>
      <c r="B123" s="47" t="s">
        <v>36</v>
      </c>
      <c r="C123" s="47" t="s">
        <v>50</v>
      </c>
      <c r="D123" s="48" t="s">
        <v>32</v>
      </c>
      <c r="E123" s="47">
        <v>20161</v>
      </c>
      <c r="F123" s="53">
        <v>134</v>
      </c>
      <c r="G123" s="48">
        <v>22999</v>
      </c>
      <c r="H123" s="53">
        <v>6.4030000000000004E-2</v>
      </c>
      <c r="I123" s="48">
        <v>5.4050000000000001E-2</v>
      </c>
      <c r="J123" s="48">
        <v>7.5840000000000005E-2</v>
      </c>
      <c r="K123" s="48">
        <v>0</v>
      </c>
      <c r="L123" s="48">
        <v>1.2625999999999999</v>
      </c>
      <c r="M123" s="48">
        <v>1.0558000000000001</v>
      </c>
      <c r="N123" s="48">
        <v>1.5099</v>
      </c>
      <c r="O123" s="48">
        <v>1.0623E-2</v>
      </c>
      <c r="P123" s="55"/>
      <c r="Q123" s="48">
        <v>91</v>
      </c>
      <c r="R123" s="47"/>
      <c r="S123" s="48">
        <v>1.1592</v>
      </c>
      <c r="T123" s="48">
        <v>0.90139999999999998</v>
      </c>
      <c r="U123" s="48">
        <v>1.4907999999999999</v>
      </c>
      <c r="V123" s="48">
        <v>0.24967300000000001</v>
      </c>
      <c r="W123" s="47"/>
    </row>
    <row r="124" spans="1:23" ht="15.75" thickBot="1" x14ac:dyDescent="0.3">
      <c r="A124" s="47" t="s">
        <v>12</v>
      </c>
      <c r="B124" s="47" t="s">
        <v>36</v>
      </c>
      <c r="C124" s="47" t="s">
        <v>50</v>
      </c>
      <c r="D124" s="48" t="s">
        <v>32</v>
      </c>
      <c r="E124" s="47">
        <v>20162</v>
      </c>
      <c r="F124" s="53">
        <v>125</v>
      </c>
      <c r="G124" s="48">
        <v>23029</v>
      </c>
      <c r="H124" s="53">
        <v>5.9650000000000002E-2</v>
      </c>
      <c r="I124" s="48">
        <v>5.006E-2</v>
      </c>
      <c r="J124" s="48">
        <v>7.1080000000000004E-2</v>
      </c>
      <c r="K124" s="48">
        <v>0</v>
      </c>
      <c r="L124" s="48">
        <v>1.2211000000000001</v>
      </c>
      <c r="M124" s="48">
        <v>1.0149999999999999</v>
      </c>
      <c r="N124" s="48">
        <v>1.4690000000000001</v>
      </c>
      <c r="O124" s="48">
        <v>3.4185E-2</v>
      </c>
      <c r="P124" s="55"/>
      <c r="Q124" s="48">
        <v>91</v>
      </c>
      <c r="R124" s="47"/>
      <c r="S124" s="48">
        <v>1.4666999999999999</v>
      </c>
      <c r="T124" s="48">
        <v>1.1113</v>
      </c>
      <c r="U124" s="48">
        <v>1.9358</v>
      </c>
      <c r="V124" s="48">
        <v>6.8269999999999997E-3</v>
      </c>
      <c r="W124" s="47" t="s">
        <v>51</v>
      </c>
    </row>
    <row r="125" spans="1:23" ht="15.75" thickBot="1" x14ac:dyDescent="0.3">
      <c r="A125" s="47" t="s">
        <v>12</v>
      </c>
      <c r="B125" s="47" t="s">
        <v>36</v>
      </c>
      <c r="C125" s="47" t="s">
        <v>50</v>
      </c>
      <c r="D125" s="48" t="s">
        <v>32</v>
      </c>
      <c r="E125" s="47">
        <v>20163</v>
      </c>
      <c r="F125" s="53">
        <v>110</v>
      </c>
      <c r="G125" s="48">
        <v>23075</v>
      </c>
      <c r="H125" s="53">
        <v>5.1819999999999998E-2</v>
      </c>
      <c r="I125" s="48">
        <v>4.2979999999999997E-2</v>
      </c>
      <c r="J125" s="48">
        <v>6.2460000000000002E-2</v>
      </c>
      <c r="K125" s="48">
        <v>0</v>
      </c>
      <c r="L125" s="48">
        <v>1.1939</v>
      </c>
      <c r="M125" s="48">
        <v>0.98060000000000003</v>
      </c>
      <c r="N125" s="48">
        <v>1.4537</v>
      </c>
      <c r="O125" s="48">
        <v>7.7576000000000006E-2</v>
      </c>
      <c r="P125" s="55"/>
      <c r="Q125" s="48">
        <v>92</v>
      </c>
      <c r="R125" s="47"/>
      <c r="S125" s="48">
        <v>1.0448999999999999</v>
      </c>
      <c r="T125" s="48">
        <v>0.79810000000000003</v>
      </c>
      <c r="U125" s="48">
        <v>1.3678999999999999</v>
      </c>
      <c r="V125" s="48">
        <v>0.74946199999999996</v>
      </c>
      <c r="W125" s="47"/>
    </row>
    <row r="126" spans="1:23" ht="15.75" thickBot="1" x14ac:dyDescent="0.3">
      <c r="A126" s="47" t="s">
        <v>12</v>
      </c>
      <c r="B126" s="47" t="s">
        <v>36</v>
      </c>
      <c r="C126" s="47" t="s">
        <v>50</v>
      </c>
      <c r="D126" s="48" t="s">
        <v>32</v>
      </c>
      <c r="E126" s="47">
        <v>20164</v>
      </c>
      <c r="F126" s="53">
        <v>143</v>
      </c>
      <c r="G126" s="48">
        <v>23064</v>
      </c>
      <c r="H126" s="53">
        <v>6.7390000000000005E-2</v>
      </c>
      <c r="I126" s="48">
        <v>5.7200000000000001E-2</v>
      </c>
      <c r="J126" s="48">
        <v>7.9399999999999998E-2</v>
      </c>
      <c r="K126" s="48">
        <v>0</v>
      </c>
      <c r="L126" s="48">
        <v>1.2225999999999999</v>
      </c>
      <c r="M126" s="48">
        <v>1.0286</v>
      </c>
      <c r="N126" s="48">
        <v>1.4531000000000001</v>
      </c>
      <c r="O126" s="48">
        <v>2.2605E-2</v>
      </c>
      <c r="P126" s="55"/>
      <c r="Q126" s="48">
        <v>92</v>
      </c>
      <c r="R126" s="47"/>
      <c r="S126" s="48">
        <v>1.1988000000000001</v>
      </c>
      <c r="T126" s="48">
        <v>0.93840000000000001</v>
      </c>
      <c r="U126" s="48">
        <v>1.5315000000000001</v>
      </c>
      <c r="V126" s="48">
        <v>0.14671999999999999</v>
      </c>
      <c r="W126" s="47"/>
    </row>
    <row r="127" spans="1:23" ht="15.75" thickBot="1" x14ac:dyDescent="0.3">
      <c r="A127" s="47" t="s">
        <v>16</v>
      </c>
      <c r="B127" s="47" t="s">
        <v>36</v>
      </c>
      <c r="C127" s="47" t="s">
        <v>50</v>
      </c>
      <c r="D127" s="48" t="s">
        <v>32</v>
      </c>
      <c r="E127" s="47">
        <v>20111</v>
      </c>
      <c r="F127" s="53">
        <v>1337</v>
      </c>
      <c r="G127" s="48">
        <v>235885</v>
      </c>
      <c r="H127" s="53">
        <v>6.2979999999999994E-2</v>
      </c>
      <c r="I127" s="48">
        <v>5.969E-2</v>
      </c>
      <c r="J127" s="48">
        <v>6.6449999999999995E-2</v>
      </c>
      <c r="K127" s="48">
        <v>0</v>
      </c>
      <c r="L127" s="48" t="s">
        <v>20</v>
      </c>
      <c r="M127" s="48" t="s">
        <v>20</v>
      </c>
      <c r="N127" s="48" t="s">
        <v>20</v>
      </c>
      <c r="O127" s="48" t="s">
        <v>20</v>
      </c>
      <c r="P127" s="55"/>
      <c r="Q127" s="48">
        <v>90</v>
      </c>
      <c r="R127" s="47"/>
      <c r="S127" s="48" t="s">
        <v>20</v>
      </c>
      <c r="T127" s="48" t="s">
        <v>20</v>
      </c>
      <c r="U127" s="48" t="s">
        <v>20</v>
      </c>
      <c r="V127" s="48" t="s">
        <v>20</v>
      </c>
      <c r="W127" s="47"/>
    </row>
    <row r="128" spans="1:23" ht="15.75" thickBot="1" x14ac:dyDescent="0.3">
      <c r="A128" s="47" t="s">
        <v>16</v>
      </c>
      <c r="B128" s="47" t="s">
        <v>36</v>
      </c>
      <c r="C128" s="47" t="s">
        <v>50</v>
      </c>
      <c r="D128" s="48" t="s">
        <v>32</v>
      </c>
      <c r="E128" s="47">
        <v>20112</v>
      </c>
      <c r="F128" s="53">
        <v>1169</v>
      </c>
      <c r="G128" s="48">
        <v>236839</v>
      </c>
      <c r="H128" s="53">
        <v>5.4239999999999997E-2</v>
      </c>
      <c r="I128" s="48">
        <v>5.1220000000000002E-2</v>
      </c>
      <c r="J128" s="48">
        <v>5.7439999999999998E-2</v>
      </c>
      <c r="K128" s="48">
        <v>0</v>
      </c>
      <c r="L128" s="48" t="s">
        <v>20</v>
      </c>
      <c r="M128" s="48" t="s">
        <v>20</v>
      </c>
      <c r="N128" s="48" t="s">
        <v>20</v>
      </c>
      <c r="O128" s="48" t="s">
        <v>20</v>
      </c>
      <c r="P128" s="55"/>
      <c r="Q128" s="48">
        <v>91</v>
      </c>
      <c r="R128" s="47"/>
      <c r="S128" s="48" t="s">
        <v>20</v>
      </c>
      <c r="T128" s="48" t="s">
        <v>20</v>
      </c>
      <c r="U128" s="48" t="s">
        <v>20</v>
      </c>
      <c r="V128" s="48" t="s">
        <v>20</v>
      </c>
      <c r="W128" s="47"/>
    </row>
    <row r="129" spans="1:23" ht="15.75" thickBot="1" x14ac:dyDescent="0.3">
      <c r="A129" s="47" t="s">
        <v>16</v>
      </c>
      <c r="B129" s="47" t="s">
        <v>36</v>
      </c>
      <c r="C129" s="47" t="s">
        <v>50</v>
      </c>
      <c r="D129" s="48" t="s">
        <v>32</v>
      </c>
      <c r="E129" s="47">
        <v>20113</v>
      </c>
      <c r="F129" s="53">
        <v>991</v>
      </c>
      <c r="G129" s="48">
        <v>236578</v>
      </c>
      <c r="H129" s="53">
        <v>4.5530000000000001E-2</v>
      </c>
      <c r="I129" s="48">
        <v>4.2779999999999999E-2</v>
      </c>
      <c r="J129" s="48">
        <v>4.8460000000000003E-2</v>
      </c>
      <c r="K129" s="48">
        <v>0</v>
      </c>
      <c r="L129" s="48" t="s">
        <v>20</v>
      </c>
      <c r="M129" s="48" t="s">
        <v>20</v>
      </c>
      <c r="N129" s="48" t="s">
        <v>20</v>
      </c>
      <c r="O129" s="48" t="s">
        <v>20</v>
      </c>
      <c r="P129" s="55"/>
      <c r="Q129" s="48">
        <v>92</v>
      </c>
      <c r="R129" s="47"/>
      <c r="S129" s="48" t="s">
        <v>20</v>
      </c>
      <c r="T129" s="48" t="s">
        <v>20</v>
      </c>
      <c r="U129" s="48" t="s">
        <v>20</v>
      </c>
      <c r="V129" s="48" t="s">
        <v>20</v>
      </c>
      <c r="W129" s="47"/>
    </row>
    <row r="130" spans="1:23" ht="15.75" thickBot="1" x14ac:dyDescent="0.3">
      <c r="A130" s="47" t="s">
        <v>16</v>
      </c>
      <c r="B130" s="47" t="s">
        <v>36</v>
      </c>
      <c r="C130" s="47" t="s">
        <v>50</v>
      </c>
      <c r="D130" s="48" t="s">
        <v>32</v>
      </c>
      <c r="E130" s="47">
        <v>20114</v>
      </c>
      <c r="F130" s="53">
        <v>1097</v>
      </c>
      <c r="G130" s="48">
        <v>238454</v>
      </c>
      <c r="H130" s="53">
        <v>5.0009999999999999E-2</v>
      </c>
      <c r="I130" s="48">
        <v>4.7129999999999998E-2</v>
      </c>
      <c r="J130" s="48">
        <v>5.305E-2</v>
      </c>
      <c r="K130" s="48">
        <v>0</v>
      </c>
      <c r="L130" s="48" t="s">
        <v>20</v>
      </c>
      <c r="M130" s="48" t="s">
        <v>20</v>
      </c>
      <c r="N130" s="48" t="s">
        <v>20</v>
      </c>
      <c r="O130" s="48" t="s">
        <v>20</v>
      </c>
      <c r="P130" s="55"/>
      <c r="Q130" s="48">
        <v>92</v>
      </c>
      <c r="R130" s="47"/>
      <c r="S130" s="48" t="s">
        <v>20</v>
      </c>
      <c r="T130" s="48" t="s">
        <v>20</v>
      </c>
      <c r="U130" s="48" t="s">
        <v>20</v>
      </c>
      <c r="V130" s="48" t="s">
        <v>20</v>
      </c>
      <c r="W130" s="47"/>
    </row>
    <row r="131" spans="1:23" ht="15.75" thickBot="1" x14ac:dyDescent="0.3">
      <c r="A131" s="47" t="s">
        <v>16</v>
      </c>
      <c r="B131" s="47" t="s">
        <v>36</v>
      </c>
      <c r="C131" s="47" t="s">
        <v>50</v>
      </c>
      <c r="D131" s="48" t="s">
        <v>32</v>
      </c>
      <c r="E131" s="47">
        <v>20121</v>
      </c>
      <c r="F131" s="53">
        <v>1299</v>
      </c>
      <c r="G131" s="48">
        <v>238641</v>
      </c>
      <c r="H131" s="53">
        <v>5.9819999999999998E-2</v>
      </c>
      <c r="I131" s="48">
        <v>5.6649999999999999E-2</v>
      </c>
      <c r="J131" s="48">
        <v>6.3159999999999994E-2</v>
      </c>
      <c r="K131" s="48">
        <v>0</v>
      </c>
      <c r="L131" s="48" t="s">
        <v>20</v>
      </c>
      <c r="M131" s="48" t="s">
        <v>20</v>
      </c>
      <c r="N131" s="48" t="s">
        <v>20</v>
      </c>
      <c r="O131" s="48" t="s">
        <v>20</v>
      </c>
      <c r="P131" s="55"/>
      <c r="Q131" s="48">
        <v>91</v>
      </c>
      <c r="R131" s="47"/>
      <c r="S131" s="48" t="s">
        <v>20</v>
      </c>
      <c r="T131" s="48" t="s">
        <v>20</v>
      </c>
      <c r="U131" s="48" t="s">
        <v>20</v>
      </c>
      <c r="V131" s="48" t="s">
        <v>20</v>
      </c>
      <c r="W131" s="47"/>
    </row>
    <row r="132" spans="1:23" ht="15.75" thickBot="1" x14ac:dyDescent="0.3">
      <c r="A132" s="47" t="s">
        <v>16</v>
      </c>
      <c r="B132" s="47" t="s">
        <v>36</v>
      </c>
      <c r="C132" s="47" t="s">
        <v>50</v>
      </c>
      <c r="D132" s="48" t="s">
        <v>32</v>
      </c>
      <c r="E132" s="47">
        <v>20122</v>
      </c>
      <c r="F132" s="53">
        <v>1421</v>
      </c>
      <c r="G132" s="48">
        <v>239863</v>
      </c>
      <c r="H132" s="53">
        <v>6.5100000000000005E-2</v>
      </c>
      <c r="I132" s="48">
        <v>6.1800000000000001E-2</v>
      </c>
      <c r="J132" s="48">
        <v>6.8580000000000002E-2</v>
      </c>
      <c r="K132" s="48">
        <v>0</v>
      </c>
      <c r="L132" s="48" t="s">
        <v>20</v>
      </c>
      <c r="M132" s="48" t="s">
        <v>20</v>
      </c>
      <c r="N132" s="48" t="s">
        <v>20</v>
      </c>
      <c r="O132" s="48" t="s">
        <v>20</v>
      </c>
      <c r="P132" s="55"/>
      <c r="Q132" s="48">
        <v>91</v>
      </c>
      <c r="R132" s="47"/>
      <c r="S132" s="48" t="s">
        <v>20</v>
      </c>
      <c r="T132" s="48" t="s">
        <v>20</v>
      </c>
      <c r="U132" s="48" t="s">
        <v>20</v>
      </c>
      <c r="V132" s="48" t="s">
        <v>20</v>
      </c>
      <c r="W132" s="47"/>
    </row>
    <row r="133" spans="1:23" ht="15.75" thickBot="1" x14ac:dyDescent="0.3">
      <c r="A133" s="47" t="s">
        <v>16</v>
      </c>
      <c r="B133" s="47" t="s">
        <v>36</v>
      </c>
      <c r="C133" s="47" t="s">
        <v>50</v>
      </c>
      <c r="D133" s="48" t="s">
        <v>32</v>
      </c>
      <c r="E133" s="47">
        <v>20123</v>
      </c>
      <c r="F133" s="53">
        <v>1288</v>
      </c>
      <c r="G133" s="48">
        <v>239270</v>
      </c>
      <c r="H133" s="53">
        <v>5.851E-2</v>
      </c>
      <c r="I133" s="48">
        <v>5.5399999999999998E-2</v>
      </c>
      <c r="J133" s="48">
        <v>6.1800000000000001E-2</v>
      </c>
      <c r="K133" s="48">
        <v>0</v>
      </c>
      <c r="L133" s="48" t="s">
        <v>20</v>
      </c>
      <c r="M133" s="48" t="s">
        <v>20</v>
      </c>
      <c r="N133" s="48" t="s">
        <v>20</v>
      </c>
      <c r="O133" s="48" t="s">
        <v>20</v>
      </c>
      <c r="P133" s="55"/>
      <c r="Q133" s="48">
        <v>92</v>
      </c>
      <c r="R133" s="47"/>
      <c r="S133" s="48" t="s">
        <v>20</v>
      </c>
      <c r="T133" s="48" t="s">
        <v>20</v>
      </c>
      <c r="U133" s="48" t="s">
        <v>20</v>
      </c>
      <c r="V133" s="48" t="s">
        <v>20</v>
      </c>
      <c r="W133" s="47"/>
    </row>
    <row r="134" spans="1:23" ht="15.75" thickBot="1" x14ac:dyDescent="0.3">
      <c r="A134" s="47" t="s">
        <v>16</v>
      </c>
      <c r="B134" s="47" t="s">
        <v>36</v>
      </c>
      <c r="C134" s="47" t="s">
        <v>50</v>
      </c>
      <c r="D134" s="48" t="s">
        <v>32</v>
      </c>
      <c r="E134" s="47">
        <v>20124</v>
      </c>
      <c r="F134" s="53">
        <v>1736</v>
      </c>
      <c r="G134" s="48">
        <v>241351</v>
      </c>
      <c r="H134" s="53">
        <v>7.8179999999999999E-2</v>
      </c>
      <c r="I134" s="48">
        <v>7.4590000000000004E-2</v>
      </c>
      <c r="J134" s="48">
        <v>8.1949999999999995E-2</v>
      </c>
      <c r="K134" s="48">
        <v>0</v>
      </c>
      <c r="L134" s="48" t="s">
        <v>20</v>
      </c>
      <c r="M134" s="48" t="s">
        <v>20</v>
      </c>
      <c r="N134" s="48" t="s">
        <v>20</v>
      </c>
      <c r="O134" s="48" t="s">
        <v>20</v>
      </c>
      <c r="P134" s="55"/>
      <c r="Q134" s="48">
        <v>92</v>
      </c>
      <c r="R134" s="47"/>
      <c r="S134" s="48" t="s">
        <v>20</v>
      </c>
      <c r="T134" s="48" t="s">
        <v>20</v>
      </c>
      <c r="U134" s="48" t="s">
        <v>20</v>
      </c>
      <c r="V134" s="48" t="s">
        <v>20</v>
      </c>
      <c r="W134" s="47"/>
    </row>
    <row r="135" spans="1:23" ht="15.75" thickBot="1" x14ac:dyDescent="0.3">
      <c r="A135" s="47" t="s">
        <v>16</v>
      </c>
      <c r="B135" s="47" t="s">
        <v>36</v>
      </c>
      <c r="C135" s="47" t="s">
        <v>50</v>
      </c>
      <c r="D135" s="48" t="s">
        <v>32</v>
      </c>
      <c r="E135" s="47">
        <v>20131</v>
      </c>
      <c r="F135" s="53">
        <v>1476</v>
      </c>
      <c r="G135" s="48">
        <v>241478</v>
      </c>
      <c r="H135" s="53">
        <v>6.7919999999999994E-2</v>
      </c>
      <c r="I135" s="48">
        <v>6.454E-2</v>
      </c>
      <c r="J135" s="48">
        <v>7.1470000000000006E-2</v>
      </c>
      <c r="K135" s="48">
        <v>0</v>
      </c>
      <c r="L135" s="48" t="s">
        <v>20</v>
      </c>
      <c r="M135" s="48" t="s">
        <v>20</v>
      </c>
      <c r="N135" s="48" t="s">
        <v>20</v>
      </c>
      <c r="O135" s="48" t="s">
        <v>20</v>
      </c>
      <c r="P135" s="55"/>
      <c r="Q135" s="48">
        <v>90</v>
      </c>
      <c r="R135" s="47"/>
      <c r="S135" s="48" t="s">
        <v>20</v>
      </c>
      <c r="T135" s="48" t="s">
        <v>20</v>
      </c>
      <c r="U135" s="48" t="s">
        <v>20</v>
      </c>
      <c r="V135" s="48" t="s">
        <v>20</v>
      </c>
      <c r="W135" s="47"/>
    </row>
    <row r="136" spans="1:23" ht="15.75" thickBot="1" x14ac:dyDescent="0.3">
      <c r="A136" s="47" t="s">
        <v>16</v>
      </c>
      <c r="B136" s="47" t="s">
        <v>36</v>
      </c>
      <c r="C136" s="47" t="s">
        <v>50</v>
      </c>
      <c r="D136" s="48" t="s">
        <v>32</v>
      </c>
      <c r="E136" s="47">
        <v>20132</v>
      </c>
      <c r="F136" s="53">
        <v>1509</v>
      </c>
      <c r="G136" s="48">
        <v>242575</v>
      </c>
      <c r="H136" s="53">
        <v>6.8360000000000004E-2</v>
      </c>
      <c r="I136" s="48">
        <v>6.5000000000000002E-2</v>
      </c>
      <c r="J136" s="48">
        <v>7.1900000000000006E-2</v>
      </c>
      <c r="K136" s="48">
        <v>0</v>
      </c>
      <c r="L136" s="48" t="s">
        <v>20</v>
      </c>
      <c r="M136" s="48" t="s">
        <v>20</v>
      </c>
      <c r="N136" s="48" t="s">
        <v>20</v>
      </c>
      <c r="O136" s="48" t="s">
        <v>20</v>
      </c>
      <c r="P136" s="55"/>
      <c r="Q136" s="48">
        <v>91</v>
      </c>
      <c r="R136" s="47"/>
      <c r="S136" s="48" t="s">
        <v>20</v>
      </c>
      <c r="T136" s="48" t="s">
        <v>20</v>
      </c>
      <c r="U136" s="48" t="s">
        <v>20</v>
      </c>
      <c r="V136" s="48" t="s">
        <v>20</v>
      </c>
      <c r="W136" s="47"/>
    </row>
    <row r="137" spans="1:23" ht="15.75" thickBot="1" x14ac:dyDescent="0.3">
      <c r="A137" s="47" t="s">
        <v>16</v>
      </c>
      <c r="B137" s="47" t="s">
        <v>36</v>
      </c>
      <c r="C137" s="47" t="s">
        <v>50</v>
      </c>
      <c r="D137" s="48" t="s">
        <v>32</v>
      </c>
      <c r="E137" s="47">
        <v>20133</v>
      </c>
      <c r="F137" s="53">
        <v>1336</v>
      </c>
      <c r="G137" s="48">
        <v>242152</v>
      </c>
      <c r="H137" s="53">
        <v>5.9970000000000002E-2</v>
      </c>
      <c r="I137" s="48">
        <v>5.6840000000000002E-2</v>
      </c>
      <c r="J137" s="48">
        <v>6.3270000000000007E-2</v>
      </c>
      <c r="K137" s="48">
        <v>0</v>
      </c>
      <c r="L137" s="48" t="s">
        <v>20</v>
      </c>
      <c r="M137" s="48" t="s">
        <v>20</v>
      </c>
      <c r="N137" s="48" t="s">
        <v>20</v>
      </c>
      <c r="O137" s="48" t="s">
        <v>20</v>
      </c>
      <c r="P137" s="55"/>
      <c r="Q137" s="48">
        <v>92</v>
      </c>
      <c r="R137" s="47"/>
      <c r="S137" s="48" t="s">
        <v>20</v>
      </c>
      <c r="T137" s="48" t="s">
        <v>20</v>
      </c>
      <c r="U137" s="48" t="s">
        <v>20</v>
      </c>
      <c r="V137" s="48" t="s">
        <v>20</v>
      </c>
      <c r="W137" s="47"/>
    </row>
    <row r="138" spans="1:23" ht="15.75" thickBot="1" x14ac:dyDescent="0.3">
      <c r="A138" s="47" t="s">
        <v>16</v>
      </c>
      <c r="B138" s="47" t="s">
        <v>36</v>
      </c>
      <c r="C138" s="47" t="s">
        <v>50</v>
      </c>
      <c r="D138" s="48" t="s">
        <v>32</v>
      </c>
      <c r="E138" s="47">
        <v>20134</v>
      </c>
      <c r="F138" s="53">
        <v>1327</v>
      </c>
      <c r="G138" s="48">
        <v>244063</v>
      </c>
      <c r="H138" s="53">
        <v>5.91E-2</v>
      </c>
      <c r="I138" s="48">
        <v>5.6000000000000001E-2</v>
      </c>
      <c r="J138" s="48">
        <v>6.2370000000000002E-2</v>
      </c>
      <c r="K138" s="48">
        <v>0</v>
      </c>
      <c r="L138" s="48" t="s">
        <v>20</v>
      </c>
      <c r="M138" s="48" t="s">
        <v>20</v>
      </c>
      <c r="N138" s="48" t="s">
        <v>20</v>
      </c>
      <c r="O138" s="48" t="s">
        <v>20</v>
      </c>
      <c r="P138" s="55"/>
      <c r="Q138" s="48">
        <v>92</v>
      </c>
      <c r="R138" s="47"/>
      <c r="S138" s="48" t="s">
        <v>20</v>
      </c>
      <c r="T138" s="48" t="s">
        <v>20</v>
      </c>
      <c r="U138" s="48" t="s">
        <v>20</v>
      </c>
      <c r="V138" s="48" t="s">
        <v>20</v>
      </c>
      <c r="W138" s="47"/>
    </row>
    <row r="139" spans="1:23" ht="15.75" thickBot="1" x14ac:dyDescent="0.3">
      <c r="A139" s="47" t="s">
        <v>16</v>
      </c>
      <c r="B139" s="47" t="s">
        <v>36</v>
      </c>
      <c r="C139" s="47" t="s">
        <v>50</v>
      </c>
      <c r="D139" s="48" t="s">
        <v>32</v>
      </c>
      <c r="E139" s="47">
        <v>20141</v>
      </c>
      <c r="F139" s="53">
        <v>1374</v>
      </c>
      <c r="G139" s="48">
        <v>244009</v>
      </c>
      <c r="H139" s="53">
        <v>6.2570000000000001E-2</v>
      </c>
      <c r="I139" s="48">
        <v>5.9339999999999997E-2</v>
      </c>
      <c r="J139" s="48">
        <v>6.5960000000000005E-2</v>
      </c>
      <c r="K139" s="48">
        <v>0</v>
      </c>
      <c r="L139" s="48" t="s">
        <v>20</v>
      </c>
      <c r="M139" s="48" t="s">
        <v>20</v>
      </c>
      <c r="N139" s="48" t="s">
        <v>20</v>
      </c>
      <c r="O139" s="48" t="s">
        <v>20</v>
      </c>
      <c r="P139" s="55"/>
      <c r="Q139" s="48">
        <v>90</v>
      </c>
      <c r="R139" s="47"/>
      <c r="S139" s="48" t="s">
        <v>20</v>
      </c>
      <c r="T139" s="48" t="s">
        <v>20</v>
      </c>
      <c r="U139" s="48" t="s">
        <v>20</v>
      </c>
      <c r="V139" s="48" t="s">
        <v>20</v>
      </c>
      <c r="W139" s="47"/>
    </row>
    <row r="140" spans="1:23" ht="15.75" thickBot="1" x14ac:dyDescent="0.3">
      <c r="A140" s="47" t="s">
        <v>16</v>
      </c>
      <c r="B140" s="47" t="s">
        <v>36</v>
      </c>
      <c r="C140" s="47" t="s">
        <v>50</v>
      </c>
      <c r="D140" s="48" t="s">
        <v>32</v>
      </c>
      <c r="E140" s="47">
        <v>20142</v>
      </c>
      <c r="F140" s="53">
        <v>1312</v>
      </c>
      <c r="G140" s="48">
        <v>245118</v>
      </c>
      <c r="H140" s="53">
        <v>5.8819999999999997E-2</v>
      </c>
      <c r="I140" s="48">
        <v>5.5719999999999999E-2</v>
      </c>
      <c r="J140" s="48">
        <v>6.2089999999999999E-2</v>
      </c>
      <c r="K140" s="48">
        <v>0</v>
      </c>
      <c r="L140" s="48" t="s">
        <v>20</v>
      </c>
      <c r="M140" s="48" t="s">
        <v>20</v>
      </c>
      <c r="N140" s="48" t="s">
        <v>20</v>
      </c>
      <c r="O140" s="48" t="s">
        <v>20</v>
      </c>
      <c r="P140" s="55"/>
      <c r="Q140" s="48">
        <v>91</v>
      </c>
      <c r="R140" s="47"/>
      <c r="S140" s="48" t="s">
        <v>20</v>
      </c>
      <c r="T140" s="48" t="s">
        <v>20</v>
      </c>
      <c r="U140" s="48" t="s">
        <v>20</v>
      </c>
      <c r="V140" s="48" t="s">
        <v>20</v>
      </c>
      <c r="W140" s="47"/>
    </row>
    <row r="141" spans="1:23" ht="15.75" thickBot="1" x14ac:dyDescent="0.3">
      <c r="A141" s="47" t="s">
        <v>16</v>
      </c>
      <c r="B141" s="47" t="s">
        <v>36</v>
      </c>
      <c r="C141" s="47" t="s">
        <v>50</v>
      </c>
      <c r="D141" s="48" t="s">
        <v>32</v>
      </c>
      <c r="E141" s="47">
        <v>20143</v>
      </c>
      <c r="F141" s="53">
        <v>1214</v>
      </c>
      <c r="G141" s="48">
        <v>245193</v>
      </c>
      <c r="H141" s="53">
        <v>5.382E-2</v>
      </c>
      <c r="I141" s="48">
        <v>5.0869999999999999E-2</v>
      </c>
      <c r="J141" s="48">
        <v>5.6930000000000001E-2</v>
      </c>
      <c r="K141" s="48">
        <v>0</v>
      </c>
      <c r="L141" s="48" t="s">
        <v>20</v>
      </c>
      <c r="M141" s="48" t="s">
        <v>20</v>
      </c>
      <c r="N141" s="48" t="s">
        <v>20</v>
      </c>
      <c r="O141" s="48" t="s">
        <v>20</v>
      </c>
      <c r="P141" s="55"/>
      <c r="Q141" s="48">
        <v>92</v>
      </c>
      <c r="R141" s="47"/>
      <c r="S141" s="48" t="s">
        <v>20</v>
      </c>
      <c r="T141" s="48" t="s">
        <v>20</v>
      </c>
      <c r="U141" s="48" t="s">
        <v>20</v>
      </c>
      <c r="V141" s="48" t="s">
        <v>20</v>
      </c>
      <c r="W141" s="47"/>
    </row>
    <row r="142" spans="1:23" ht="15.75" thickBot="1" x14ac:dyDescent="0.3">
      <c r="A142" s="47" t="s">
        <v>16</v>
      </c>
      <c r="B142" s="47" t="s">
        <v>36</v>
      </c>
      <c r="C142" s="47" t="s">
        <v>50</v>
      </c>
      <c r="D142" s="48" t="s">
        <v>32</v>
      </c>
      <c r="E142" s="47">
        <v>20144</v>
      </c>
      <c r="F142" s="53">
        <v>1374</v>
      </c>
      <c r="G142" s="48">
        <v>247437</v>
      </c>
      <c r="H142" s="53">
        <v>6.0359999999999997E-2</v>
      </c>
      <c r="I142" s="48">
        <v>5.7250000000000002E-2</v>
      </c>
      <c r="J142" s="48">
        <v>6.3640000000000002E-2</v>
      </c>
      <c r="K142" s="48">
        <v>0</v>
      </c>
      <c r="L142" s="48" t="s">
        <v>20</v>
      </c>
      <c r="M142" s="48" t="s">
        <v>20</v>
      </c>
      <c r="N142" s="48" t="s">
        <v>20</v>
      </c>
      <c r="O142" s="48" t="s">
        <v>20</v>
      </c>
      <c r="P142" s="55"/>
      <c r="Q142" s="48">
        <v>92</v>
      </c>
      <c r="R142" s="47"/>
      <c r="S142" s="48" t="s">
        <v>20</v>
      </c>
      <c r="T142" s="48" t="s">
        <v>20</v>
      </c>
      <c r="U142" s="48" t="s">
        <v>20</v>
      </c>
      <c r="V142" s="48" t="s">
        <v>20</v>
      </c>
      <c r="W142" s="47"/>
    </row>
    <row r="143" spans="1:23" ht="15.75" thickBot="1" x14ac:dyDescent="0.3">
      <c r="A143" s="47" t="s">
        <v>16</v>
      </c>
      <c r="B143" s="47" t="s">
        <v>36</v>
      </c>
      <c r="C143" s="47" t="s">
        <v>50</v>
      </c>
      <c r="D143" s="48" t="s">
        <v>32</v>
      </c>
      <c r="E143" s="47">
        <v>20151</v>
      </c>
      <c r="F143" s="53">
        <v>1527</v>
      </c>
      <c r="G143" s="48">
        <v>247109</v>
      </c>
      <c r="H143" s="53">
        <v>6.8659999999999999E-2</v>
      </c>
      <c r="I143" s="48">
        <v>6.5299999999999997E-2</v>
      </c>
      <c r="J143" s="48">
        <v>7.2190000000000004E-2</v>
      </c>
      <c r="K143" s="48">
        <v>0</v>
      </c>
      <c r="L143" s="48" t="s">
        <v>20</v>
      </c>
      <c r="M143" s="48" t="s">
        <v>20</v>
      </c>
      <c r="N143" s="48" t="s">
        <v>20</v>
      </c>
      <c r="O143" s="48" t="s">
        <v>20</v>
      </c>
      <c r="P143" s="55"/>
      <c r="Q143" s="48">
        <v>90</v>
      </c>
      <c r="R143" s="47"/>
      <c r="S143" s="48" t="s">
        <v>20</v>
      </c>
      <c r="T143" s="48" t="s">
        <v>20</v>
      </c>
      <c r="U143" s="48" t="s">
        <v>20</v>
      </c>
      <c r="V143" s="48" t="s">
        <v>20</v>
      </c>
      <c r="W143" s="47"/>
    </row>
    <row r="144" spans="1:23" ht="15.75" thickBot="1" x14ac:dyDescent="0.3">
      <c r="A144" s="47" t="s">
        <v>16</v>
      </c>
      <c r="B144" s="47" t="s">
        <v>36</v>
      </c>
      <c r="C144" s="47" t="s">
        <v>50</v>
      </c>
      <c r="D144" s="48" t="s">
        <v>32</v>
      </c>
      <c r="E144" s="47">
        <v>20152</v>
      </c>
      <c r="F144" s="53">
        <v>1457</v>
      </c>
      <c r="G144" s="48">
        <v>247957</v>
      </c>
      <c r="H144" s="53">
        <v>6.4570000000000002E-2</v>
      </c>
      <c r="I144" s="48">
        <v>6.1339999999999999E-2</v>
      </c>
      <c r="J144" s="48">
        <v>6.7970000000000003E-2</v>
      </c>
      <c r="K144" s="48">
        <v>0</v>
      </c>
      <c r="L144" s="48" t="s">
        <v>20</v>
      </c>
      <c r="M144" s="48" t="s">
        <v>20</v>
      </c>
      <c r="N144" s="48" t="s">
        <v>20</v>
      </c>
      <c r="O144" s="48" t="s">
        <v>20</v>
      </c>
      <c r="P144" s="55"/>
      <c r="Q144" s="48">
        <v>91</v>
      </c>
      <c r="R144" s="47"/>
      <c r="S144" s="48" t="s">
        <v>20</v>
      </c>
      <c r="T144" s="48" t="s">
        <v>20</v>
      </c>
      <c r="U144" s="48" t="s">
        <v>20</v>
      </c>
      <c r="V144" s="48" t="s">
        <v>20</v>
      </c>
      <c r="W144" s="47"/>
    </row>
    <row r="145" spans="1:23" ht="15.75" thickBot="1" x14ac:dyDescent="0.3">
      <c r="A145" s="47" t="s">
        <v>16</v>
      </c>
      <c r="B145" s="47" t="s">
        <v>36</v>
      </c>
      <c r="C145" s="47" t="s">
        <v>50</v>
      </c>
      <c r="D145" s="48" t="s">
        <v>32</v>
      </c>
      <c r="E145" s="47">
        <v>20153</v>
      </c>
      <c r="F145" s="53">
        <v>1314</v>
      </c>
      <c r="G145" s="48">
        <v>247500</v>
      </c>
      <c r="H145" s="53">
        <v>5.7709999999999997E-2</v>
      </c>
      <c r="I145" s="48">
        <v>5.4670000000000003E-2</v>
      </c>
      <c r="J145" s="48">
        <v>6.0909999999999999E-2</v>
      </c>
      <c r="K145" s="48">
        <v>0</v>
      </c>
      <c r="L145" s="48" t="s">
        <v>20</v>
      </c>
      <c r="M145" s="48" t="s">
        <v>20</v>
      </c>
      <c r="N145" s="48" t="s">
        <v>20</v>
      </c>
      <c r="O145" s="48" t="s">
        <v>20</v>
      </c>
      <c r="P145" s="55"/>
      <c r="Q145" s="48">
        <v>92</v>
      </c>
      <c r="R145" s="47"/>
      <c r="S145" s="48" t="s">
        <v>20</v>
      </c>
      <c r="T145" s="48" t="s">
        <v>20</v>
      </c>
      <c r="U145" s="48" t="s">
        <v>20</v>
      </c>
      <c r="V145" s="48" t="s">
        <v>20</v>
      </c>
      <c r="W145" s="47"/>
    </row>
    <row r="146" spans="1:23" ht="15.75" thickBot="1" x14ac:dyDescent="0.3">
      <c r="A146" s="47" t="s">
        <v>16</v>
      </c>
      <c r="B146" s="47" t="s">
        <v>36</v>
      </c>
      <c r="C146" s="47" t="s">
        <v>50</v>
      </c>
      <c r="D146" s="48" t="s">
        <v>32</v>
      </c>
      <c r="E146" s="47">
        <v>20154</v>
      </c>
      <c r="F146" s="53">
        <v>1298</v>
      </c>
      <c r="G146" s="48">
        <v>249717</v>
      </c>
      <c r="H146" s="53">
        <v>5.6500000000000002E-2</v>
      </c>
      <c r="I146" s="48">
        <v>5.3510000000000002E-2</v>
      </c>
      <c r="J146" s="48">
        <v>5.9659999999999998E-2</v>
      </c>
      <c r="K146" s="48">
        <v>0</v>
      </c>
      <c r="L146" s="48" t="s">
        <v>20</v>
      </c>
      <c r="M146" s="48" t="s">
        <v>20</v>
      </c>
      <c r="N146" s="48" t="s">
        <v>20</v>
      </c>
      <c r="O146" s="48" t="s">
        <v>20</v>
      </c>
      <c r="P146" s="55"/>
      <c r="Q146" s="48">
        <v>92</v>
      </c>
      <c r="R146" s="47"/>
      <c r="S146" s="48" t="s">
        <v>20</v>
      </c>
      <c r="T146" s="48" t="s">
        <v>20</v>
      </c>
      <c r="U146" s="48" t="s">
        <v>20</v>
      </c>
      <c r="V146" s="48" t="s">
        <v>20</v>
      </c>
      <c r="W146" s="47"/>
    </row>
    <row r="147" spans="1:23" ht="15.75" thickBot="1" x14ac:dyDescent="0.3">
      <c r="A147" s="47" t="s">
        <v>16</v>
      </c>
      <c r="B147" s="47" t="s">
        <v>36</v>
      </c>
      <c r="C147" s="47" t="s">
        <v>50</v>
      </c>
      <c r="D147" s="48" t="s">
        <v>32</v>
      </c>
      <c r="E147" s="47">
        <v>20161</v>
      </c>
      <c r="F147" s="53">
        <v>1155</v>
      </c>
      <c r="G147" s="48">
        <v>250291</v>
      </c>
      <c r="H147" s="53">
        <v>5.0709999999999998E-2</v>
      </c>
      <c r="I147" s="48">
        <v>4.7870000000000003E-2</v>
      </c>
      <c r="J147" s="48">
        <v>5.3719999999999997E-2</v>
      </c>
      <c r="K147" s="48">
        <v>0</v>
      </c>
      <c r="L147" s="48" t="s">
        <v>20</v>
      </c>
      <c r="M147" s="48" t="s">
        <v>20</v>
      </c>
      <c r="N147" s="48" t="s">
        <v>20</v>
      </c>
      <c r="O147" s="48" t="s">
        <v>20</v>
      </c>
      <c r="P147" s="55"/>
      <c r="Q147" s="48">
        <v>91</v>
      </c>
      <c r="R147" s="47"/>
      <c r="S147" s="48">
        <v>0.80520000000000003</v>
      </c>
      <c r="T147" s="48">
        <v>0.74419999999999997</v>
      </c>
      <c r="U147" s="48">
        <v>0.87119999999999997</v>
      </c>
      <c r="V147" s="48">
        <v>0</v>
      </c>
      <c r="W147" s="47" t="s">
        <v>51</v>
      </c>
    </row>
    <row r="148" spans="1:23" ht="15.75" thickBot="1" x14ac:dyDescent="0.3">
      <c r="A148" s="47" t="s">
        <v>16</v>
      </c>
      <c r="B148" s="47" t="s">
        <v>36</v>
      </c>
      <c r="C148" s="47" t="s">
        <v>50</v>
      </c>
      <c r="D148" s="48" t="s">
        <v>32</v>
      </c>
      <c r="E148" s="47">
        <v>20162</v>
      </c>
      <c r="F148" s="53">
        <v>1119</v>
      </c>
      <c r="G148" s="48">
        <v>251731</v>
      </c>
      <c r="H148" s="53">
        <v>4.8849999999999998E-2</v>
      </c>
      <c r="I148" s="48">
        <v>4.607E-2</v>
      </c>
      <c r="J148" s="48">
        <v>5.1799999999999999E-2</v>
      </c>
      <c r="K148" s="48">
        <v>0</v>
      </c>
      <c r="L148" s="48" t="s">
        <v>20</v>
      </c>
      <c r="M148" s="48" t="s">
        <v>20</v>
      </c>
      <c r="N148" s="48" t="s">
        <v>20</v>
      </c>
      <c r="O148" s="48" t="s">
        <v>20</v>
      </c>
      <c r="P148" s="55"/>
      <c r="Q148" s="48">
        <v>91</v>
      </c>
      <c r="R148" s="47"/>
      <c r="S148" s="48">
        <v>0.90059999999999996</v>
      </c>
      <c r="T148" s="48">
        <v>0.82969999999999999</v>
      </c>
      <c r="U148" s="48">
        <v>0.97750000000000004</v>
      </c>
      <c r="V148" s="48">
        <v>1.2304000000000001E-2</v>
      </c>
      <c r="W148" s="47" t="s">
        <v>51</v>
      </c>
    </row>
    <row r="149" spans="1:23" ht="15.75" thickBot="1" x14ac:dyDescent="0.3">
      <c r="A149" s="47" t="s">
        <v>16</v>
      </c>
      <c r="B149" s="47" t="s">
        <v>36</v>
      </c>
      <c r="C149" s="47" t="s">
        <v>50</v>
      </c>
      <c r="D149" s="48" t="s">
        <v>32</v>
      </c>
      <c r="E149" s="47">
        <v>20163</v>
      </c>
      <c r="F149" s="53">
        <v>1005</v>
      </c>
      <c r="G149" s="48">
        <v>251706</v>
      </c>
      <c r="H149" s="53">
        <v>4.3400000000000001E-2</v>
      </c>
      <c r="I149" s="48">
        <v>4.0800000000000003E-2</v>
      </c>
      <c r="J149" s="48">
        <v>4.6170000000000003E-2</v>
      </c>
      <c r="K149" s="48">
        <v>0</v>
      </c>
      <c r="L149" s="48" t="s">
        <v>20</v>
      </c>
      <c r="M149" s="48" t="s">
        <v>20</v>
      </c>
      <c r="N149" s="48" t="s">
        <v>20</v>
      </c>
      <c r="O149" s="48" t="s">
        <v>20</v>
      </c>
      <c r="P149" s="55"/>
      <c r="Q149" s="48">
        <v>92</v>
      </c>
      <c r="R149" s="47"/>
      <c r="S149" s="48">
        <v>0.95320000000000005</v>
      </c>
      <c r="T149" s="48">
        <v>0.87309999999999999</v>
      </c>
      <c r="U149" s="48">
        <v>1.0406</v>
      </c>
      <c r="V149" s="48">
        <v>0.28407100000000002</v>
      </c>
      <c r="W149" s="47"/>
    </row>
    <row r="150" spans="1:23" ht="15.75" thickBot="1" x14ac:dyDescent="0.3">
      <c r="A150" s="47" t="s">
        <v>16</v>
      </c>
      <c r="B150" s="47" t="s">
        <v>36</v>
      </c>
      <c r="C150" s="47" t="s">
        <v>50</v>
      </c>
      <c r="D150" s="48" t="s">
        <v>32</v>
      </c>
      <c r="E150" s="47">
        <v>20164</v>
      </c>
      <c r="F150" s="53">
        <v>1289</v>
      </c>
      <c r="G150" s="48">
        <v>254173</v>
      </c>
      <c r="H150" s="53">
        <v>5.5120000000000002E-2</v>
      </c>
      <c r="I150" s="48">
        <v>5.219E-2</v>
      </c>
      <c r="J150" s="48">
        <v>5.8220000000000001E-2</v>
      </c>
      <c r="K150" s="48">
        <v>0</v>
      </c>
      <c r="L150" s="48" t="s">
        <v>20</v>
      </c>
      <c r="M150" s="48" t="s">
        <v>20</v>
      </c>
      <c r="N150" s="48" t="s">
        <v>20</v>
      </c>
      <c r="O150" s="48" t="s">
        <v>20</v>
      </c>
      <c r="P150" s="55"/>
      <c r="Q150" s="48">
        <v>92</v>
      </c>
      <c r="R150" s="47"/>
      <c r="S150" s="48">
        <v>1.1024</v>
      </c>
      <c r="T150" s="48">
        <v>1.0170999999999999</v>
      </c>
      <c r="U150" s="48">
        <v>1.1948000000000001</v>
      </c>
      <c r="V150" s="48">
        <v>1.7676999999999998E-2</v>
      </c>
      <c r="W150" s="47" t="s">
        <v>51</v>
      </c>
    </row>
    <row r="151" spans="1:23" x14ac:dyDescent="0.25">
      <c r="A151" s="49"/>
      <c r="B151" s="43"/>
      <c r="C151" s="43"/>
      <c r="D151" s="43"/>
      <c r="E151" s="43"/>
      <c r="F151" s="51"/>
      <c r="G151" s="43"/>
      <c r="H151" s="51"/>
      <c r="I151" s="43"/>
      <c r="J151" s="43"/>
      <c r="K151" s="43"/>
      <c r="L151" s="43"/>
      <c r="M151" s="43"/>
      <c r="N151" s="43"/>
      <c r="O151" s="43"/>
      <c r="P151" s="51"/>
      <c r="Q151" s="43"/>
      <c r="R151" s="43"/>
      <c r="S151" s="43"/>
      <c r="T151" s="43"/>
      <c r="U151" s="43"/>
      <c r="V151" s="43"/>
      <c r="W151" s="43"/>
    </row>
    <row r="152" spans="1:23" x14ac:dyDescent="0.25">
      <c r="A152" s="50" t="s">
        <v>52</v>
      </c>
      <c r="B152" s="43"/>
      <c r="C152" s="43"/>
      <c r="D152" s="43"/>
      <c r="E152" s="43"/>
      <c r="F152" s="51"/>
      <c r="G152" s="43"/>
      <c r="H152" s="51"/>
      <c r="I152" s="43"/>
      <c r="J152" s="43"/>
      <c r="K152" s="43"/>
      <c r="L152" s="43"/>
      <c r="M152" s="43"/>
      <c r="N152" s="43"/>
      <c r="O152" s="43"/>
      <c r="P152" s="51"/>
      <c r="Q152" s="43"/>
      <c r="R152" s="43"/>
      <c r="S152" s="43"/>
      <c r="T152" s="43"/>
      <c r="U152" s="43"/>
      <c r="V152" s="43"/>
      <c r="W152" s="43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2F253EB-37D6-4963-96FB-39DBFD4D21F2}"/>
</file>

<file path=customXml/itemProps2.xml><?xml version="1.0" encoding="utf-8"?>
<ds:datastoreItem xmlns:ds="http://schemas.openxmlformats.org/officeDocument/2006/customXml" ds:itemID="{3762E240-0A08-48FF-BEC4-705014670976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175f2bb9-7ea2-4dfb-aa70-2a37afa654a9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98B751D9-0631-4D4E-B2CE-1F6BF8FEE99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3</vt:i4>
      </vt:variant>
    </vt:vector>
  </HeadingPairs>
  <TitlesOfParts>
    <vt:vector size="6" baseType="lpstr">
      <vt:lpstr>table_count_crdrt</vt:lpstr>
      <vt:lpstr>Table_sig</vt:lpstr>
      <vt:lpstr>orig_data</vt:lpstr>
      <vt:lpstr>Figure_adult_by_RHA COL</vt:lpstr>
      <vt:lpstr>Figure_Kids_by_RHA Col</vt:lpstr>
      <vt:lpstr>Figure_prevalence_count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Leanne Rajotte</dc:creator>
  <cp:lastModifiedBy>John-Michael Bowes</cp:lastModifiedBy>
  <cp:lastPrinted>2018-10-15T15:24:12Z</cp:lastPrinted>
  <dcterms:created xsi:type="dcterms:W3CDTF">2014-12-05T20:46:10Z</dcterms:created>
  <dcterms:modified xsi:type="dcterms:W3CDTF">2021-07-12T18:29:18Z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