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4-Consumption_in_the_Community/DDD/"/>
    </mc:Choice>
  </mc:AlternateContent>
  <xr:revisionPtr revIDLastSave="1" documentId="11_274D4F4FF753995F1EAFA14CE086D1451033B7AF" xr6:coauthVersionLast="46" xr6:coauthVersionMax="46" xr10:uidLastSave="{DFCE9C41-0279-4097-8C9F-C93609D357D1}"/>
  <bookViews>
    <workbookView xWindow="-120" yWindow="-120" windowWidth="28800" windowHeight="13650" firstSheet="2" activeTab="3" xr2:uid="{00000000-000D-0000-FFFF-FFFF00000000}"/>
  </bookViews>
  <sheets>
    <sheet name="Figure_Kids_prevalence_rate Col" sheetId="21" state="hidden" r:id="rId1"/>
    <sheet name="Figure_Adult_prevalence_rat Col" sheetId="22" state="hidden" r:id="rId2"/>
    <sheet name="Figure" sheetId="7" r:id="rId3"/>
    <sheet name="Table_crdrt" sheetId="14" r:id="rId4"/>
    <sheet name="fig_tbl_data" sheetId="25" r:id="rId5"/>
    <sheet name="orig_data" sheetId="3" r:id="rId6"/>
    <sheet name="Figure_prevalence_count" sheetId="4" state="hidden" r:id="rId7"/>
  </sheets>
  <definedNames>
    <definedName name="IDX" localSheetId="5">orig_data!$A$4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4" l="1"/>
  <c r="A8" i="14"/>
  <c r="A9" i="14"/>
  <c r="A10" i="14"/>
  <c r="A11" i="14"/>
  <c r="A12" i="14"/>
  <c r="M12" i="25"/>
  <c r="M12" i="14" s="1"/>
  <c r="L12" i="25"/>
  <c r="L12" i="14" s="1"/>
  <c r="K12" i="25"/>
  <c r="K12" i="14" s="1"/>
  <c r="J12" i="25"/>
  <c r="J12" i="14" s="1"/>
  <c r="I12" i="25"/>
  <c r="I12" i="14" s="1"/>
  <c r="H12" i="25"/>
  <c r="H12" i="14" s="1"/>
  <c r="G12" i="25"/>
  <c r="G12" i="14" s="1"/>
  <c r="F12" i="25"/>
  <c r="F12" i="14" s="1"/>
  <c r="E12" i="25"/>
  <c r="E12" i="14" s="1"/>
  <c r="D12" i="25"/>
  <c r="D12" i="14" s="1"/>
  <c r="C12" i="25"/>
  <c r="C12" i="14" s="1"/>
  <c r="B12" i="25"/>
  <c r="B12" i="14" s="1"/>
  <c r="M11" i="25"/>
  <c r="M11" i="14" s="1"/>
  <c r="L11" i="25"/>
  <c r="L11" i="14" s="1"/>
  <c r="K11" i="25"/>
  <c r="K11" i="14" s="1"/>
  <c r="J11" i="25"/>
  <c r="J11" i="14" s="1"/>
  <c r="I11" i="25"/>
  <c r="I11" i="14" s="1"/>
  <c r="H11" i="25"/>
  <c r="H11" i="14" s="1"/>
  <c r="G11" i="25"/>
  <c r="G11" i="14" s="1"/>
  <c r="F11" i="25"/>
  <c r="F11" i="14" s="1"/>
  <c r="E11" i="25"/>
  <c r="E11" i="14" s="1"/>
  <c r="D11" i="25"/>
  <c r="D11" i="14" s="1"/>
  <c r="C11" i="25"/>
  <c r="C11" i="14" s="1"/>
  <c r="B11" i="25"/>
  <c r="B11" i="14" s="1"/>
  <c r="M10" i="25"/>
  <c r="M10" i="14" s="1"/>
  <c r="L10" i="25"/>
  <c r="L10" i="14" s="1"/>
  <c r="K10" i="25"/>
  <c r="K10" i="14" s="1"/>
  <c r="J10" i="25"/>
  <c r="J10" i="14" s="1"/>
  <c r="I10" i="25"/>
  <c r="I10" i="14" s="1"/>
  <c r="H10" i="25"/>
  <c r="H10" i="14" s="1"/>
  <c r="G10" i="25"/>
  <c r="G10" i="14" s="1"/>
  <c r="F10" i="25"/>
  <c r="F10" i="14" s="1"/>
  <c r="E10" i="25"/>
  <c r="E10" i="14" s="1"/>
  <c r="D10" i="25"/>
  <c r="D10" i="14" s="1"/>
  <c r="C10" i="25"/>
  <c r="C10" i="14" s="1"/>
  <c r="B10" i="25"/>
  <c r="B10" i="14" s="1"/>
  <c r="M9" i="25"/>
  <c r="M9" i="14" s="1"/>
  <c r="L9" i="25"/>
  <c r="L9" i="14" s="1"/>
  <c r="K9" i="25"/>
  <c r="K9" i="14" s="1"/>
  <c r="J9" i="25"/>
  <c r="J9" i="14" s="1"/>
  <c r="I9" i="25"/>
  <c r="I9" i="14" s="1"/>
  <c r="H9" i="25"/>
  <c r="H9" i="14" s="1"/>
  <c r="G9" i="25"/>
  <c r="G9" i="14" s="1"/>
  <c r="F9" i="25"/>
  <c r="F9" i="14" s="1"/>
  <c r="E9" i="25"/>
  <c r="E9" i="14" s="1"/>
  <c r="D9" i="25"/>
  <c r="D9" i="14" s="1"/>
  <c r="C9" i="25"/>
  <c r="C9" i="14" s="1"/>
  <c r="B9" i="25"/>
  <c r="B9" i="14" s="1"/>
  <c r="M8" i="25"/>
  <c r="M8" i="14" s="1"/>
  <c r="L8" i="25"/>
  <c r="L8" i="14" s="1"/>
  <c r="K8" i="25"/>
  <c r="K8" i="14" s="1"/>
  <c r="J8" i="25"/>
  <c r="J8" i="14" s="1"/>
  <c r="I8" i="25"/>
  <c r="I8" i="14" s="1"/>
  <c r="H8" i="25"/>
  <c r="H8" i="14" s="1"/>
  <c r="G8" i="25"/>
  <c r="G8" i="14" s="1"/>
  <c r="F8" i="25"/>
  <c r="F8" i="14" s="1"/>
  <c r="E8" i="25"/>
  <c r="E8" i="14" s="1"/>
  <c r="D8" i="25"/>
  <c r="D8" i="14" s="1"/>
  <c r="C8" i="25"/>
  <c r="C8" i="14" s="1"/>
  <c r="B8" i="25"/>
  <c r="B8" i="14" s="1"/>
  <c r="M7" i="25"/>
  <c r="M7" i="14" s="1"/>
  <c r="L7" i="25"/>
  <c r="L7" i="14" s="1"/>
  <c r="K7" i="25"/>
  <c r="K7" i="14" s="1"/>
  <c r="J7" i="25"/>
  <c r="J7" i="14" s="1"/>
  <c r="I7" i="25"/>
  <c r="I7" i="14" s="1"/>
  <c r="H7" i="25"/>
  <c r="H7" i="14" s="1"/>
  <c r="G7" i="25"/>
  <c r="G7" i="14" s="1"/>
  <c r="F7" i="25"/>
  <c r="F7" i="14" s="1"/>
  <c r="E7" i="25"/>
  <c r="E7" i="14" s="1"/>
  <c r="D7" i="25"/>
  <c r="D7" i="14" s="1"/>
  <c r="C7" i="25"/>
  <c r="C7" i="14" s="1"/>
  <c r="B7" i="25"/>
  <c r="B7" i="14" s="1"/>
</calcChain>
</file>

<file path=xl/sharedStrings.xml><?xml version="1.0" encoding="utf-8"?>
<sst xmlns="http://schemas.openxmlformats.org/spreadsheetml/2006/main" count="283" uniqueCount="46">
  <si>
    <t>Manitoba</t>
  </si>
  <si>
    <t>Prairie Mountain Health</t>
  </si>
  <si>
    <t>Southern Health-Santé Sud</t>
  </si>
  <si>
    <t>count</t>
  </si>
  <si>
    <t>area</t>
  </si>
  <si>
    <t>year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</si>
  <si>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</si>
  <si>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</si>
  <si>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</si>
  <si>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</si>
  <si>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</si>
  <si>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</si>
  <si>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</si>
  <si>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</si>
  <si>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</si>
  <si>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</si>
  <si>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</si>
  <si>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Northern Health Region</t>
  </si>
  <si>
    <t>Interlake-Eastern RHA</t>
  </si>
  <si>
    <t>DDD rates per 1000 people and per day for J01 oral AB drugs</t>
  </si>
  <si>
    <t>days</t>
  </si>
  <si>
    <t>.</t>
  </si>
  <si>
    <t>Data imported:</t>
  </si>
  <si>
    <t>Data location:</t>
  </si>
  <si>
    <t>Winnipeg RHA</t>
  </si>
  <si>
    <t>Count</t>
  </si>
  <si>
    <t>Rate</t>
  </si>
  <si>
    <t>Pop</t>
  </si>
  <si>
    <t>&lt;.0001</t>
  </si>
  <si>
    <t>Southern Health-
Santé Sud</t>
  </si>
  <si>
    <t>RateY_Rate2011</t>
  </si>
  <si>
    <t>L_RYR2011</t>
  </si>
  <si>
    <t>U_RYR2011</t>
  </si>
  <si>
    <t>prob_2011</t>
  </si>
  <si>
    <t>sign_2011</t>
  </si>
  <si>
    <t>t</t>
  </si>
  <si>
    <t>S:\asp\prog\RoxanaD\DDD\01_Obj1_1_J01_DDD_ByYear_2011vs2016.sas April 16, 2020 14:08</t>
  </si>
  <si>
    <t>Table X.X: Statistical Comparisons of Annual Defined Daily Dose Dispensation Rates for Antibiotics Overall (J01) by Health Region, 2011-2016</t>
  </si>
  <si>
    <t>Crude rates in adults 15+ MB population by RHA (p=0.01 to compare over areas, p=0.05 for time comparison)</t>
  </si>
  <si>
    <t>crd_rate</t>
  </si>
  <si>
    <t>lcl_crd_rate</t>
  </si>
  <si>
    <t>ucl_crd_rate</t>
  </si>
  <si>
    <t>\\mchpe.cpe.umanitoba.ca\MCHP\Public\Shared Resources\Project\asp\Analyses\DDD\DDD rates\Obj1_Part1_Pop_rates\J01 and Class\J01_ByRHA_Adults_Crude_Y.html</t>
  </si>
  <si>
    <t>Crude rates per 1,000 people per day</t>
  </si>
  <si>
    <t>Adjusted Rates by Health Region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</si>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</sst>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7"/>
      </left>
      <right style="thin">
        <color theme="0"/>
      </right>
      <top/>
      <bottom style="thin">
        <color theme="7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3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3" borderId="10" applyFill="0">
      <alignment horizontal="center" vertical="center"/>
    </xf>
    <xf numFmtId="3" fontId="2" fillId="33" borderId="10" applyFill="0">
      <alignment horizontal="right" vertical="center" indent="1"/>
    </xf>
    <xf numFmtId="166" fontId="2" fillId="33" borderId="10" applyFill="0">
      <alignment horizontal="right" vertical="center" indent="1"/>
    </xf>
    <xf numFmtId="2" fontId="2" fillId="33" borderId="10" applyFill="0">
      <alignment horizontal="right" vertical="center" indent="1"/>
    </xf>
    <xf numFmtId="164" fontId="14" fillId="33" borderId="10" applyFill="0">
      <alignment horizontal="right" vertical="center" indent="1"/>
    </xf>
    <xf numFmtId="167" fontId="2" fillId="33" borderId="10" applyFill="0">
      <alignment horizontal="right" vertical="center" indent="1"/>
    </xf>
    <xf numFmtId="165" fontId="2" fillId="33" borderId="10" applyFill="0">
      <alignment horizontal="right" vertical="center" indent="1"/>
    </xf>
    <xf numFmtId="9" fontId="2" fillId="33" borderId="10" applyFill="0">
      <alignment horizontal="right" vertical="center" indent="1"/>
    </xf>
    <xf numFmtId="168" fontId="2" fillId="33" borderId="10" applyFill="0">
      <alignment horizontal="right" vertical="center" indent="1"/>
    </xf>
    <xf numFmtId="10" fontId="2" fillId="33" borderId="10" applyFill="0">
      <alignment horizontal="right" vertical="center" indent="1"/>
    </xf>
    <xf numFmtId="0" fontId="16" fillId="33" borderId="0">
      <alignment horizontal="left" vertical="top"/>
    </xf>
    <xf numFmtId="0" fontId="18" fillId="33" borderId="10" applyFill="0">
      <alignment horizontal="center" vertical="center"/>
    </xf>
    <xf numFmtId="0" fontId="4" fillId="33" borderId="0">
      <alignment horizontal="center" vertical="center" wrapText="1"/>
    </xf>
    <xf numFmtId="0" fontId="3" fillId="34" borderId="12">
      <alignment horizontal="center" vertical="center" wrapText="1"/>
    </xf>
    <xf numFmtId="0" fontId="4" fillId="33" borderId="13" applyFill="0">
      <alignment horizontal="left" vertical="center" indent="1"/>
    </xf>
    <xf numFmtId="49" fontId="4" fillId="35" borderId="0">
      <alignment horizontal="left" vertical="center" indent="1"/>
    </xf>
    <xf numFmtId="49" fontId="7" fillId="33" borderId="0"/>
    <xf numFmtId="49" fontId="4" fillId="33" borderId="0">
      <alignment vertical="center" wrapText="1"/>
    </xf>
  </cellStyleXfs>
  <cellXfs count="6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8" fillId="0" borderId="0" xfId="0" applyFont="1"/>
    <xf numFmtId="14" fontId="0" fillId="0" borderId="0" xfId="0" applyNumberFormat="1"/>
    <xf numFmtId="0" fontId="9" fillId="0" borderId="0" xfId="44" applyAlignment="1">
      <alignment horizontal="left" vertical="top"/>
    </xf>
    <xf numFmtId="0" fontId="0" fillId="32" borderId="0" xfId="0" applyFill="1"/>
    <xf numFmtId="0" fontId="8" fillId="32" borderId="0" xfId="0" applyFont="1" applyFill="1"/>
    <xf numFmtId="49" fontId="30" fillId="33" borderId="0" xfId="61" applyFont="1"/>
    <xf numFmtId="0" fontId="32" fillId="0" borderId="0" xfId="0" applyFont="1"/>
    <xf numFmtId="49" fontId="30" fillId="33" borderId="0" xfId="61" applyFont="1" applyAlignment="1">
      <alignment horizontal="right" indent="1"/>
    </xf>
    <xf numFmtId="0" fontId="32" fillId="0" borderId="0" xfId="0" applyFont="1" applyAlignment="1">
      <alignment horizontal="right" indent="1"/>
    </xf>
    <xf numFmtId="0" fontId="32" fillId="33" borderId="0" xfId="0" applyFont="1" applyFill="1" applyAlignment="1">
      <alignment horizontal="right" indent="1"/>
    </xf>
    <xf numFmtId="0" fontId="29" fillId="0" borderId="0" xfId="0" applyFont="1" applyFill="1"/>
    <xf numFmtId="0" fontId="32" fillId="0" borderId="0" xfId="0" applyFont="1" applyFill="1"/>
    <xf numFmtId="0" fontId="32" fillId="0" borderId="0" xfId="0" applyFont="1" applyFill="1" applyAlignment="1">
      <alignment horizontal="center" vertical="center"/>
    </xf>
    <xf numFmtId="0" fontId="0" fillId="37" borderId="0" xfId="0" applyFill="1"/>
    <xf numFmtId="0" fontId="8" fillId="37" borderId="0" xfId="0" applyFont="1" applyFill="1"/>
    <xf numFmtId="49" fontId="28" fillId="0" borderId="0" xfId="62" applyFont="1" applyFill="1" applyBorder="1" applyAlignment="1">
      <alignment vertical="center" wrapText="1"/>
    </xf>
    <xf numFmtId="0" fontId="29" fillId="0" borderId="0" xfId="0" applyFont="1" applyFill="1" applyBorder="1"/>
    <xf numFmtId="49" fontId="30" fillId="0" borderId="0" xfId="61" applyFont="1" applyFill="1" applyBorder="1"/>
    <xf numFmtId="49" fontId="30" fillId="0" borderId="0" xfId="61" applyFont="1" applyFill="1" applyBorder="1" applyAlignment="1">
      <alignment horizontal="right" indent="1"/>
    </xf>
    <xf numFmtId="0" fontId="36" fillId="0" borderId="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right" indent="1"/>
    </xf>
    <xf numFmtId="0" fontId="28" fillId="0" borderId="0" xfId="58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/>
    </xf>
    <xf numFmtId="0" fontId="28" fillId="0" borderId="0" xfId="58" applyFont="1" applyFill="1" applyBorder="1" applyAlignment="1">
      <alignment vertical="center"/>
    </xf>
    <xf numFmtId="0" fontId="28" fillId="0" borderId="0" xfId="58" applyFont="1" applyFill="1" applyBorder="1" applyAlignment="1">
      <alignment horizontal="center" vertical="center" wrapText="1"/>
    </xf>
    <xf numFmtId="0" fontId="28" fillId="0" borderId="0" xfId="59" applyFont="1" applyFill="1" applyBorder="1">
      <alignment horizontal="left" vertical="center" indent="1"/>
    </xf>
    <xf numFmtId="3" fontId="37" fillId="0" borderId="0" xfId="46" applyFont="1" applyFill="1" applyBorder="1" applyAlignment="1">
      <alignment horizontal="right" vertical="center" indent="1"/>
    </xf>
    <xf numFmtId="2" fontId="37" fillId="0" borderId="0" xfId="48" applyFont="1" applyFill="1" applyBorder="1" applyAlignment="1">
      <alignment horizontal="right" vertical="center" indent="2"/>
    </xf>
    <xf numFmtId="0" fontId="39" fillId="0" borderId="0" xfId="55" applyFont="1" applyFill="1" applyBorder="1" applyAlignment="1">
      <alignment horizontal="left" vertical="top"/>
    </xf>
    <xf numFmtId="0" fontId="39" fillId="0" borderId="0" xfId="0" applyFont="1" applyFill="1" applyBorder="1" applyAlignment="1">
      <alignment horizontal="left"/>
    </xf>
    <xf numFmtId="0" fontId="38" fillId="0" borderId="0" xfId="0" applyFont="1" applyBorder="1" applyAlignment="1">
      <alignment horizontal="left" vertical="center" wrapText="1"/>
    </xf>
    <xf numFmtId="0" fontId="33" fillId="33" borderId="16" xfId="59" applyFont="1" applyFill="1" applyBorder="1" applyAlignment="1">
      <alignment horizontal="center" vertical="center"/>
    </xf>
    <xf numFmtId="0" fontId="33" fillId="36" borderId="16" xfId="59" applyFont="1" applyFill="1" applyBorder="1" applyAlignment="1">
      <alignment horizontal="center" vertical="center"/>
    </xf>
    <xf numFmtId="0" fontId="33" fillId="36" borderId="17" xfId="59" applyFont="1" applyFill="1" applyBorder="1" applyAlignment="1">
      <alignment horizontal="center" vertical="center"/>
    </xf>
    <xf numFmtId="0" fontId="31" fillId="33" borderId="0" xfId="0" applyFont="1" applyFill="1" applyAlignment="1">
      <alignment horizontal="center" vertical="top" wrapText="1"/>
    </xf>
    <xf numFmtId="0" fontId="3" fillId="34" borderId="27" xfId="58" applyBorder="1">
      <alignment horizontal="center" vertical="center" wrapText="1"/>
    </xf>
    <xf numFmtId="0" fontId="3" fillId="34" borderId="28" xfId="58" applyBorder="1">
      <alignment horizontal="center" vertical="center" wrapText="1"/>
    </xf>
    <xf numFmtId="3" fontId="34" fillId="33" borderId="0" xfId="59" applyNumberFormat="1" applyFont="1" applyFill="1" applyBorder="1" applyAlignment="1">
      <alignment horizontal="center" vertical="center"/>
    </xf>
    <xf numFmtId="3" fontId="34" fillId="36" borderId="0" xfId="59" applyNumberFormat="1" applyFont="1" applyFill="1" applyBorder="1" applyAlignment="1">
      <alignment horizontal="center" vertical="center"/>
    </xf>
    <xf numFmtId="3" fontId="34" fillId="36" borderId="23" xfId="59" applyNumberFormat="1" applyFont="1" applyFill="1" applyBorder="1" applyAlignment="1">
      <alignment horizontal="center" vertical="center"/>
    </xf>
    <xf numFmtId="2" fontId="34" fillId="33" borderId="18" xfId="48" applyFont="1" applyFill="1" applyBorder="1" applyAlignment="1">
      <alignment horizontal="center" vertical="center"/>
    </xf>
    <xf numFmtId="3" fontId="34" fillId="33" borderId="24" xfId="48" applyNumberFormat="1" applyFont="1" applyFill="1" applyBorder="1" applyAlignment="1">
      <alignment horizontal="center" vertical="center"/>
    </xf>
    <xf numFmtId="2" fontId="34" fillId="33" borderId="20" xfId="48" applyFont="1" applyFill="1" applyBorder="1" applyAlignment="1">
      <alignment horizontal="center" vertical="center"/>
    </xf>
    <xf numFmtId="3" fontId="34" fillId="33" borderId="20" xfId="48" applyNumberFormat="1" applyFont="1" applyFill="1" applyBorder="1" applyAlignment="1">
      <alignment horizontal="center" vertical="center"/>
    </xf>
    <xf numFmtId="2" fontId="34" fillId="36" borderId="18" xfId="48" applyFont="1" applyFill="1" applyBorder="1" applyAlignment="1">
      <alignment horizontal="center" vertical="center"/>
    </xf>
    <xf numFmtId="3" fontId="34" fillId="36" borderId="24" xfId="48" applyNumberFormat="1" applyFont="1" applyFill="1" applyBorder="1" applyAlignment="1">
      <alignment horizontal="center" vertical="center"/>
    </xf>
    <xf numFmtId="2" fontId="34" fillId="36" borderId="20" xfId="48" applyFont="1" applyFill="1" applyBorder="1" applyAlignment="1">
      <alignment horizontal="center" vertical="center"/>
    </xf>
    <xf numFmtId="3" fontId="34" fillId="36" borderId="20" xfId="48" applyNumberFormat="1" applyFont="1" applyFill="1" applyBorder="1" applyAlignment="1">
      <alignment horizontal="center" vertical="center"/>
    </xf>
    <xf numFmtId="2" fontId="34" fillId="36" borderId="19" xfId="48" applyFont="1" applyFill="1" applyBorder="1" applyAlignment="1">
      <alignment horizontal="center" vertical="center"/>
    </xf>
    <xf numFmtId="3" fontId="34" fillId="36" borderId="25" xfId="48" applyNumberFormat="1" applyFont="1" applyFill="1" applyBorder="1" applyAlignment="1">
      <alignment horizontal="center" vertical="center"/>
    </xf>
    <xf numFmtId="2" fontId="34" fillId="36" borderId="21" xfId="48" applyFont="1" applyFill="1" applyBorder="1" applyAlignment="1">
      <alignment horizontal="center" vertical="center"/>
    </xf>
    <xf numFmtId="3" fontId="34" fillId="36" borderId="21" xfId="48" applyNumberFormat="1" applyFont="1" applyFill="1" applyBorder="1" applyAlignment="1">
      <alignment horizontal="center" vertical="center"/>
    </xf>
    <xf numFmtId="0" fontId="35" fillId="33" borderId="0" xfId="55" applyFont="1" applyBorder="1" applyAlignment="1">
      <alignment horizontal="left" vertical="top" wrapText="1" indent="1"/>
    </xf>
    <xf numFmtId="0" fontId="35" fillId="33" borderId="0" xfId="55" applyFont="1" applyBorder="1" applyAlignment="1">
      <alignment horizontal="left" vertical="top" indent="1"/>
    </xf>
    <xf numFmtId="0" fontId="35" fillId="33" borderId="22" xfId="55" applyFont="1" applyFill="1" applyBorder="1" applyAlignment="1">
      <alignment horizontal="left" vertical="top" indent="1"/>
    </xf>
    <xf numFmtId="49" fontId="28" fillId="33" borderId="0" xfId="62" applyFont="1">
      <alignment vertical="center" wrapText="1"/>
    </xf>
    <xf numFmtId="0" fontId="31" fillId="33" borderId="0" xfId="0" applyFont="1" applyFill="1" applyAlignment="1">
      <alignment horizontal="center" vertical="top" wrapText="1"/>
    </xf>
    <xf numFmtId="0" fontId="3" fillId="34" borderId="14" xfId="58" applyBorder="1">
      <alignment horizontal="center" vertical="center" wrapText="1"/>
    </xf>
    <xf numFmtId="0" fontId="3" fillId="34" borderId="15" xfId="58" applyBorder="1">
      <alignment horizontal="center" vertical="center" wrapText="1"/>
    </xf>
    <xf numFmtId="0" fontId="3" fillId="34" borderId="12" xfId="58" applyBorder="1">
      <alignment horizontal="center" vertical="center" wrapText="1"/>
    </xf>
    <xf numFmtId="0" fontId="3" fillId="34" borderId="26" xfId="58" applyBorder="1">
      <alignment horizontal="center" vertical="center" wrapText="1"/>
    </xf>
    <xf numFmtId="0" fontId="3" fillId="34" borderId="29" xfId="58" applyBorder="1" applyAlignment="1">
      <alignment horizontal="center" vertical="center" wrapText="1"/>
    </xf>
    <xf numFmtId="0" fontId="3" fillId="34" borderId="30" xfId="58" applyBorder="1" applyAlignment="1">
      <alignment horizontal="center" vertical="center" wrapText="1"/>
    </xf>
    <xf numFmtId="0" fontId="3" fillId="34" borderId="31" xfId="58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4837-4B3A-88E7-10D8A79B41E7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4837-4B3A-88E7-10D8A79B41E7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4837-4B3A-88E7-10D8A79B41E7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4837-4B3A-88E7-10D8A79B41E7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4837-4B3A-88E7-10D8A79B41E7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4837-4B3A-88E7-10D8A79B4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4541711697802483E-2"/>
          <c:y val="0.704395200599925"/>
          <c:w val="0.54598116411919095"/>
          <c:h val="0.14676515435570553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70752920590793E-2"/>
          <c:y val="0.11746031746031745"/>
          <c:w val="0.87231948947558025"/>
          <c:h val="0.74399075115610547"/>
        </c:manualLayout>
      </c:layout>
      <c:lineChart>
        <c:grouping val="standard"/>
        <c:varyColors val="0"/>
        <c:ser>
          <c:idx val="2"/>
          <c:order val="0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0041-4DDF-A3DB-91383D46EDF8}"/>
            </c:ext>
          </c:extLst>
        </c:ser>
        <c:ser>
          <c:idx val="3"/>
          <c:order val="1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0041-4DDF-A3DB-91383D46EDF8}"/>
            </c:ext>
          </c:extLst>
        </c:ser>
        <c:ser>
          <c:idx val="5"/>
          <c:order val="2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0041-4DDF-A3DB-91383D46EDF8}"/>
            </c:ext>
          </c:extLst>
        </c:ser>
        <c:ser>
          <c:idx val="4"/>
          <c:order val="3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041-4DDF-A3DB-91383D46EDF8}"/>
            </c:ext>
          </c:extLst>
        </c:ser>
        <c:ser>
          <c:idx val="6"/>
          <c:order val="4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041-4DDF-A3DB-91383D46EDF8}"/>
            </c:ext>
          </c:extLst>
        </c:ser>
        <c:ser>
          <c:idx val="1"/>
          <c:order val="5"/>
          <c:spPr>
            <a:ln>
              <a:prstDash val="solid"/>
            </a:ln>
          </c:spPr>
          <c:marker>
            <c:symbol val="square"/>
            <c:size val="5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0041-4DDF-A3DB-91383D46E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227591649083083"/>
          <c:y val="0.54249043869516311"/>
          <c:w val="0.29107920333487725"/>
          <c:h val="0.3150191226096738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fig_tbl_data!$C$7:$C$12</c:f>
              <c:numCache>
                <c:formatCode>0.00</c:formatCode>
                <c:ptCount val="6"/>
                <c:pt idx="0">
                  <c:v>16.674199999999999</c:v>
                </c:pt>
                <c:pt idx="1">
                  <c:v>16.934999999999999</c:v>
                </c:pt>
                <c:pt idx="2">
                  <c:v>16.652899999999999</c:v>
                </c:pt>
                <c:pt idx="3">
                  <c:v>16.305800000000001</c:v>
                </c:pt>
                <c:pt idx="4">
                  <c:v>16.605499999999999</c:v>
                </c:pt>
                <c:pt idx="5">
                  <c:v>16.220400000000001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fig_tbl_data!$D$14</c:f>
              <c:strCache>
                <c:ptCount val="1"/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fig_tbl_data!$E$7:$E$12</c:f>
              <c:numCache>
                <c:formatCode>0.00</c:formatCode>
                <c:ptCount val="6"/>
                <c:pt idx="0">
                  <c:v>18.7651</c:v>
                </c:pt>
                <c:pt idx="1">
                  <c:v>19.333300000000001</c:v>
                </c:pt>
                <c:pt idx="2">
                  <c:v>18.4239</c:v>
                </c:pt>
                <c:pt idx="3">
                  <c:v>18.416799999999999</c:v>
                </c:pt>
                <c:pt idx="4">
                  <c:v>18.609100000000002</c:v>
                </c:pt>
                <c:pt idx="5">
                  <c:v>18.700500000000002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fig_tbl_data!$G$7:$G$12</c:f>
              <c:numCache>
                <c:formatCode>0.00</c:formatCode>
                <c:ptCount val="6"/>
                <c:pt idx="0">
                  <c:v>24.708100000000002</c:v>
                </c:pt>
                <c:pt idx="1">
                  <c:v>25.3964</c:v>
                </c:pt>
                <c:pt idx="2">
                  <c:v>24.428999999999998</c:v>
                </c:pt>
                <c:pt idx="3">
                  <c:v>24.265000000000001</c:v>
                </c:pt>
                <c:pt idx="4">
                  <c:v>24.748699999999999</c:v>
                </c:pt>
                <c:pt idx="5">
                  <c:v>24.529599999999999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fig_tbl_data!$H$14</c:f>
              <c:strCache>
                <c:ptCount val="1"/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fig_tbl_data!$I$7:$I$12</c:f>
              <c:numCache>
                <c:formatCode>0.00</c:formatCode>
                <c:ptCount val="6"/>
                <c:pt idx="0">
                  <c:v>20.003499999999999</c:v>
                </c:pt>
                <c:pt idx="1">
                  <c:v>20.251300000000001</c:v>
                </c:pt>
                <c:pt idx="2">
                  <c:v>19.441800000000001</c:v>
                </c:pt>
                <c:pt idx="3">
                  <c:v>19.706900000000001</c:v>
                </c:pt>
                <c:pt idx="4">
                  <c:v>20.3538</c:v>
                </c:pt>
                <c:pt idx="5">
                  <c:v>20.022099999999998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fig_tbl_data!$K$7:$K$12</c:f>
              <c:numCache>
                <c:formatCode>0.00</c:formatCode>
                <c:ptCount val="6"/>
                <c:pt idx="0">
                  <c:v>19.073499999999999</c:v>
                </c:pt>
                <c:pt idx="1">
                  <c:v>19.887799999999999</c:v>
                </c:pt>
                <c:pt idx="2">
                  <c:v>18.3476</c:v>
                </c:pt>
                <c:pt idx="3">
                  <c:v>17.4925</c:v>
                </c:pt>
                <c:pt idx="4">
                  <c:v>18.949100000000001</c:v>
                </c:pt>
                <c:pt idx="5">
                  <c:v>20.276399999999999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fig_tbl_data!$L$14</c:f>
              <c:strCache>
                <c:ptCount val="1"/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fig_tbl_data!$A$7:$A$12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fig_tbl_data!$M$7:$M$12</c:f>
              <c:numCache>
                <c:formatCode>0.00</c:formatCode>
                <c:ptCount val="6"/>
                <c:pt idx="0">
                  <c:v>19.398900000000001</c:v>
                </c:pt>
                <c:pt idx="1">
                  <c:v>19.9147</c:v>
                </c:pt>
                <c:pt idx="2">
                  <c:v>19.054099999999998</c:v>
                </c:pt>
                <c:pt idx="3">
                  <c:v>18.954499999999999</c:v>
                </c:pt>
                <c:pt idx="4">
                  <c:v>19.298100000000002</c:v>
                </c:pt>
                <c:pt idx="5">
                  <c:v>19.2956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9620166882124806E-2"/>
          <c:y val="0.51018015329106703"/>
          <c:w val="0.27933885153213084"/>
          <c:h val="0.2190426531352078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Children Younger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435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Overall Antibiotic (J01) Prescription Rate for Adults Older than 15, 2011-2016</a:t>
          </a:r>
        </a:p>
        <a:p xmlns:a="http://schemas.openxmlformats.org/drawingml/2006/main">
          <a:pPr algn="ctr"/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0.15021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625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Annual Defined Daily Dose Dispensation Rates for Antibiotics Overall (J01) by Health Region, 2011-2016</a:t>
          </a:r>
        </a:p>
        <a:p xmlns:a="http://schemas.openxmlformats.org/drawingml/2006/main">
          <a:pPr algn="l"/>
          <a:r>
            <a:rPr lang="en-US" sz="8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 per 1,000 people per day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0.03551</cdr:x>
      <cdr:y>0.95427</cdr:y>
    </cdr:from>
    <cdr:to>
      <cdr:x>0.9839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26646" y="3970923"/>
          <a:ext cx="6052387" cy="19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rates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../Analyses/DDD/DDD%20rates/Obj1_Part1_Pop_rates/J01%20and%20Class/J01_ByRHA_Adults_Crude_Y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M14"/>
  <sheetViews>
    <sheetView tabSelected="1" workbookViewId="0">
      <selection activeCell="E22" sqref="E22"/>
    </sheetView>
  </sheetViews>
  <sheetFormatPr defaultColWidth="9.140625" defaultRowHeight="14.25" x14ac:dyDescent="0.2"/>
  <cols>
    <col min="1" max="1" width="7.140625" style="10" customWidth="1"/>
    <col min="2" max="2" width="9.7109375" style="10" customWidth="1"/>
    <col min="3" max="13" width="9.7109375" style="12" customWidth="1"/>
    <col min="14" max="16384" width="9.140625" style="15"/>
  </cols>
  <sheetData>
    <row r="1" spans="1:13" s="14" customFormat="1" ht="24.75" customHeight="1" x14ac:dyDescent="0.2">
      <c r="A1" s="59" t="s">
        <v>37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s="14" customFormat="1" x14ac:dyDescent="0.2">
      <c r="A2" s="9" t="s">
        <v>43</v>
      </c>
      <c r="B2" s="9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8.25" customHeight="1" x14ac:dyDescent="0.2">
      <c r="A3" s="60"/>
      <c r="B3" s="60"/>
      <c r="C3" s="60"/>
      <c r="D3" s="60"/>
      <c r="E3" s="60"/>
      <c r="F3" s="60"/>
      <c r="G3" s="60"/>
      <c r="H3" s="38"/>
      <c r="I3" s="13"/>
      <c r="J3" s="13"/>
      <c r="K3" s="13"/>
      <c r="L3" s="13"/>
      <c r="M3" s="13"/>
    </row>
    <row r="4" spans="1:13" s="16" customFormat="1" ht="13.9" customHeight="1" x14ac:dyDescent="0.25">
      <c r="A4" s="65" t="s">
        <v>45</v>
      </c>
      <c r="B4" s="61" t="s">
        <v>44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</row>
    <row r="5" spans="1:13" s="16" customFormat="1" ht="27.6" customHeight="1" x14ac:dyDescent="0.25">
      <c r="A5" s="66"/>
      <c r="B5" s="63" t="s">
        <v>29</v>
      </c>
      <c r="C5" s="63"/>
      <c r="D5" s="63" t="s">
        <v>24</v>
      </c>
      <c r="E5" s="63"/>
      <c r="F5" s="63" t="s">
        <v>1</v>
      </c>
      <c r="G5" s="63"/>
      <c r="H5" s="63" t="s">
        <v>18</v>
      </c>
      <c r="I5" s="63"/>
      <c r="J5" s="63" t="s">
        <v>17</v>
      </c>
      <c r="K5" s="63"/>
      <c r="L5" s="63" t="s">
        <v>0</v>
      </c>
      <c r="M5" s="64"/>
    </row>
    <row r="6" spans="1:13" s="16" customFormat="1" ht="13.9" customHeight="1" x14ac:dyDescent="0.25">
      <c r="A6" s="67"/>
      <c r="B6" s="39" t="s">
        <v>25</v>
      </c>
      <c r="C6" s="39" t="s">
        <v>26</v>
      </c>
      <c r="D6" s="39" t="s">
        <v>25</v>
      </c>
      <c r="E6" s="39" t="s">
        <v>26</v>
      </c>
      <c r="F6" s="39" t="s">
        <v>25</v>
      </c>
      <c r="G6" s="39" t="s">
        <v>26</v>
      </c>
      <c r="H6" s="39" t="s">
        <v>25</v>
      </c>
      <c r="I6" s="39" t="s">
        <v>26</v>
      </c>
      <c r="J6" s="39" t="s">
        <v>25</v>
      </c>
      <c r="K6" s="39" t="s">
        <v>26</v>
      </c>
      <c r="L6" s="39" t="s">
        <v>25</v>
      </c>
      <c r="M6" s="40" t="s">
        <v>26</v>
      </c>
    </row>
    <row r="7" spans="1:13" x14ac:dyDescent="0.2">
      <c r="A7" s="35">
        <f>fig_tbl_data!A7</f>
        <v>2011</v>
      </c>
      <c r="B7" s="41">
        <f>fig_tbl_data!B7</f>
        <v>836587.87</v>
      </c>
      <c r="C7" s="44">
        <f>fig_tbl_data!C7</f>
        <v>16.674199999999999</v>
      </c>
      <c r="D7" s="45">
        <f>fig_tbl_data!D7</f>
        <v>4016844.63</v>
      </c>
      <c r="E7" s="46">
        <f>fig_tbl_data!E7</f>
        <v>18.7651</v>
      </c>
      <c r="F7" s="47">
        <f>fig_tbl_data!F7</f>
        <v>1194564.57</v>
      </c>
      <c r="G7" s="46">
        <f>fig_tbl_data!G7</f>
        <v>24.708100000000002</v>
      </c>
      <c r="H7" s="47">
        <f>fig_tbl_data!H7</f>
        <v>723672.28</v>
      </c>
      <c r="I7" s="46">
        <f>fig_tbl_data!I7</f>
        <v>20.003499999999999</v>
      </c>
      <c r="J7" s="47">
        <f>fig_tbl_data!J7</f>
        <v>362905.37</v>
      </c>
      <c r="K7" s="46">
        <f>fig_tbl_data!K7</f>
        <v>19.073499999999999</v>
      </c>
      <c r="L7" s="47">
        <f>fig_tbl_data!L7</f>
        <v>7134574.7199999997</v>
      </c>
      <c r="M7" s="46">
        <f>fig_tbl_data!M7</f>
        <v>19.398900000000001</v>
      </c>
    </row>
    <row r="8" spans="1:13" x14ac:dyDescent="0.2">
      <c r="A8" s="36">
        <f>fig_tbl_data!A8</f>
        <v>2012</v>
      </c>
      <c r="B8" s="42">
        <f>fig_tbl_data!B8</f>
        <v>868262.63</v>
      </c>
      <c r="C8" s="48">
        <f>fig_tbl_data!C8</f>
        <v>16.934999999999999</v>
      </c>
      <c r="D8" s="49">
        <f>fig_tbl_data!D8</f>
        <v>4234456.82</v>
      </c>
      <c r="E8" s="50">
        <f>fig_tbl_data!E8</f>
        <v>19.333300000000001</v>
      </c>
      <c r="F8" s="51">
        <f>fig_tbl_data!F8</f>
        <v>1242140.3400000001</v>
      </c>
      <c r="G8" s="50">
        <f>fig_tbl_data!G8</f>
        <v>25.3964</v>
      </c>
      <c r="H8" s="51">
        <f>fig_tbl_data!H8</f>
        <v>752706.53</v>
      </c>
      <c r="I8" s="50">
        <f>fig_tbl_data!I8</f>
        <v>20.251300000000001</v>
      </c>
      <c r="J8" s="51">
        <f>fig_tbl_data!J8</f>
        <v>383404.05</v>
      </c>
      <c r="K8" s="50">
        <f>fig_tbl_data!K8</f>
        <v>19.887799999999999</v>
      </c>
      <c r="L8" s="51">
        <f>fig_tbl_data!L8</f>
        <v>7480970.3799999999</v>
      </c>
      <c r="M8" s="50">
        <f>fig_tbl_data!M8</f>
        <v>19.9147</v>
      </c>
    </row>
    <row r="9" spans="1:13" x14ac:dyDescent="0.2">
      <c r="A9" s="35">
        <f>fig_tbl_data!A9</f>
        <v>2013</v>
      </c>
      <c r="B9" s="41">
        <f>fig_tbl_data!B9</f>
        <v>872186.34</v>
      </c>
      <c r="C9" s="44">
        <f>fig_tbl_data!C9</f>
        <v>16.652899999999999</v>
      </c>
      <c r="D9" s="45">
        <f>fig_tbl_data!D9</f>
        <v>4095691.72</v>
      </c>
      <c r="E9" s="46">
        <f>fig_tbl_data!E9</f>
        <v>18.4239</v>
      </c>
      <c r="F9" s="47">
        <f>fig_tbl_data!F9</f>
        <v>1204382.78</v>
      </c>
      <c r="G9" s="46">
        <f>fig_tbl_data!G9</f>
        <v>24.428999999999998</v>
      </c>
      <c r="H9" s="47">
        <f>fig_tbl_data!H9</f>
        <v>732433.6</v>
      </c>
      <c r="I9" s="46">
        <f>fig_tbl_data!I9</f>
        <v>19.441800000000001</v>
      </c>
      <c r="J9" s="47">
        <f>fig_tbl_data!J9</f>
        <v>356575.26</v>
      </c>
      <c r="K9" s="46">
        <f>fig_tbl_data!K9</f>
        <v>18.3476</v>
      </c>
      <c r="L9" s="47">
        <f>fig_tbl_data!L9</f>
        <v>7261269.6900000004</v>
      </c>
      <c r="M9" s="46">
        <f>fig_tbl_data!M9</f>
        <v>19.054099999999998</v>
      </c>
    </row>
    <row r="10" spans="1:13" x14ac:dyDescent="0.2">
      <c r="A10" s="36">
        <f>fig_tbl_data!A10</f>
        <v>2014</v>
      </c>
      <c r="B10" s="42">
        <f>fig_tbl_data!B10</f>
        <v>871440.93</v>
      </c>
      <c r="C10" s="48">
        <f>fig_tbl_data!C10</f>
        <v>16.305800000000001</v>
      </c>
      <c r="D10" s="49">
        <f>fig_tbl_data!D10</f>
        <v>4158600.87</v>
      </c>
      <c r="E10" s="50">
        <f>fig_tbl_data!E10</f>
        <v>18.416799999999999</v>
      </c>
      <c r="F10" s="51">
        <f>fig_tbl_data!F10</f>
        <v>1202398.3</v>
      </c>
      <c r="G10" s="50">
        <f>fig_tbl_data!G10</f>
        <v>24.265000000000001</v>
      </c>
      <c r="H10" s="51">
        <f>fig_tbl_data!H10</f>
        <v>749499.9</v>
      </c>
      <c r="I10" s="50">
        <f>fig_tbl_data!I10</f>
        <v>19.706900000000001</v>
      </c>
      <c r="J10" s="51">
        <f>fig_tbl_data!J10</f>
        <v>344356.11</v>
      </c>
      <c r="K10" s="50">
        <f>fig_tbl_data!K10</f>
        <v>17.4925</v>
      </c>
      <c r="L10" s="51">
        <f>fig_tbl_data!L10</f>
        <v>7326296.0999999996</v>
      </c>
      <c r="M10" s="50">
        <f>fig_tbl_data!M10</f>
        <v>18.954499999999999</v>
      </c>
    </row>
    <row r="11" spans="1:13" x14ac:dyDescent="0.2">
      <c r="A11" s="35">
        <f>fig_tbl_data!A11</f>
        <v>2015</v>
      </c>
      <c r="B11" s="41">
        <f>fig_tbl_data!B11</f>
        <v>902640.37</v>
      </c>
      <c r="C11" s="44">
        <f>fig_tbl_data!C11</f>
        <v>16.605499999999999</v>
      </c>
      <c r="D11" s="45">
        <f>fig_tbl_data!D11</f>
        <v>4251861.1500000004</v>
      </c>
      <c r="E11" s="46">
        <f>fig_tbl_data!E11</f>
        <v>18.609100000000002</v>
      </c>
      <c r="F11" s="47">
        <f>fig_tbl_data!F11</f>
        <v>1227783.18</v>
      </c>
      <c r="G11" s="46">
        <f>fig_tbl_data!G11</f>
        <v>24.748699999999999</v>
      </c>
      <c r="H11" s="47">
        <f>fig_tbl_data!H11</f>
        <v>776722.79</v>
      </c>
      <c r="I11" s="46">
        <f>fig_tbl_data!I11</f>
        <v>20.3538</v>
      </c>
      <c r="J11" s="47">
        <f>fig_tbl_data!J11</f>
        <v>374565.96</v>
      </c>
      <c r="K11" s="46">
        <f>fig_tbl_data!K11</f>
        <v>18.949100000000001</v>
      </c>
      <c r="L11" s="47">
        <f>fig_tbl_data!L11</f>
        <v>7533573.46</v>
      </c>
      <c r="M11" s="46">
        <f>fig_tbl_data!M11</f>
        <v>19.298100000000002</v>
      </c>
    </row>
    <row r="12" spans="1:13" x14ac:dyDescent="0.2">
      <c r="A12" s="37">
        <f>fig_tbl_data!A12</f>
        <v>2016</v>
      </c>
      <c r="B12" s="43">
        <f>fig_tbl_data!B12</f>
        <v>899849.13</v>
      </c>
      <c r="C12" s="52">
        <f>fig_tbl_data!C12</f>
        <v>16.220400000000001</v>
      </c>
      <c r="D12" s="53">
        <f>fig_tbl_data!D12</f>
        <v>4351666.01</v>
      </c>
      <c r="E12" s="54">
        <f>fig_tbl_data!E12</f>
        <v>18.700500000000002</v>
      </c>
      <c r="F12" s="55">
        <f>fig_tbl_data!F12</f>
        <v>1225832.96</v>
      </c>
      <c r="G12" s="54">
        <f>fig_tbl_data!G12</f>
        <v>24.529599999999999</v>
      </c>
      <c r="H12" s="55">
        <f>fig_tbl_data!H12</f>
        <v>771428.58</v>
      </c>
      <c r="I12" s="54">
        <f>fig_tbl_data!I12</f>
        <v>20.022099999999998</v>
      </c>
      <c r="J12" s="55">
        <f>fig_tbl_data!J12</f>
        <v>404038.43</v>
      </c>
      <c r="K12" s="54">
        <f>fig_tbl_data!K12</f>
        <v>20.276399999999999</v>
      </c>
      <c r="L12" s="55">
        <f>fig_tbl_data!L12</f>
        <v>7652815.1100000003</v>
      </c>
      <c r="M12" s="54">
        <f>fig_tbl_data!M12</f>
        <v>19.2956</v>
      </c>
    </row>
    <row r="13" spans="1:13" ht="10.5" customHeight="1" x14ac:dyDescent="0.2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</row>
    <row r="14" spans="1:13" ht="21" customHeight="1" x14ac:dyDescent="0.2">
      <c r="A14" s="56"/>
      <c r="B14" s="56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</row>
  </sheetData>
  <mergeCells count="12">
    <mergeCell ref="A14:M14"/>
    <mergeCell ref="A13:M13"/>
    <mergeCell ref="A1:M1"/>
    <mergeCell ref="A3:G3"/>
    <mergeCell ref="B4:M4"/>
    <mergeCell ref="L5:M5"/>
    <mergeCell ref="J5:K5"/>
    <mergeCell ref="H5:I5"/>
    <mergeCell ref="F5:G5"/>
    <mergeCell ref="D5:E5"/>
    <mergeCell ref="B5:C5"/>
    <mergeCell ref="A4:A6"/>
  </mergeCells>
  <pageMargins left="0.75" right="0.75" top="0.7" bottom="0.7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M14"/>
  <sheetViews>
    <sheetView topLeftCell="A4" workbookViewId="0">
      <selection activeCell="B7" sqref="B7"/>
    </sheetView>
  </sheetViews>
  <sheetFormatPr defaultColWidth="9.140625" defaultRowHeight="14.25" x14ac:dyDescent="0.2"/>
  <cols>
    <col min="1" max="1" width="7.140625" style="20" customWidth="1"/>
    <col min="2" max="13" width="10.7109375" style="24" customWidth="1"/>
    <col min="14" max="16384" width="9.140625" style="20"/>
  </cols>
  <sheetData>
    <row r="1" spans="1:13" ht="15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x14ac:dyDescent="0.2">
      <c r="A2" s="21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8.25" customHeight="1" x14ac:dyDescent="0.2">
      <c r="A3" s="23"/>
      <c r="B3" s="23"/>
      <c r="C3" s="23"/>
      <c r="D3" s="23"/>
      <c r="E3" s="23"/>
      <c r="F3" s="23"/>
      <c r="G3" s="23"/>
    </row>
    <row r="4" spans="1:13" s="26" customFormat="1" ht="14.25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3" s="26" customFormat="1" ht="37.5" customHeight="1" x14ac:dyDescent="0.25">
      <c r="A5" s="27"/>
      <c r="B5" s="27" t="s">
        <v>2</v>
      </c>
      <c r="C5" s="27"/>
      <c r="D5" s="27" t="s">
        <v>24</v>
      </c>
      <c r="E5" s="27"/>
      <c r="F5" s="27" t="s">
        <v>1</v>
      </c>
      <c r="G5" s="27"/>
      <c r="H5" s="27" t="s">
        <v>18</v>
      </c>
      <c r="I5" s="27"/>
      <c r="J5" s="27" t="s">
        <v>17</v>
      </c>
      <c r="K5" s="27"/>
      <c r="L5" s="27" t="s">
        <v>0</v>
      </c>
      <c r="M5" s="27"/>
    </row>
    <row r="6" spans="1:13" s="26" customFormat="1" x14ac:dyDescent="0.25">
      <c r="A6" s="25"/>
      <c r="B6" s="28" t="s">
        <v>25</v>
      </c>
      <c r="C6" s="28" t="s">
        <v>26</v>
      </c>
      <c r="D6" s="28" t="s">
        <v>25</v>
      </c>
      <c r="E6" s="28" t="s">
        <v>26</v>
      </c>
      <c r="F6" s="28" t="s">
        <v>25</v>
      </c>
      <c r="G6" s="28" t="s">
        <v>26</v>
      </c>
      <c r="H6" s="28" t="s">
        <v>25</v>
      </c>
      <c r="I6" s="28" t="s">
        <v>26</v>
      </c>
      <c r="J6" s="28" t="s">
        <v>25</v>
      </c>
      <c r="K6" s="28" t="s">
        <v>26</v>
      </c>
      <c r="L6" s="28" t="s">
        <v>25</v>
      </c>
      <c r="M6" s="28" t="s">
        <v>26</v>
      </c>
    </row>
    <row r="7" spans="1:13" x14ac:dyDescent="0.2">
      <c r="A7" s="29">
        <v>2011</v>
      </c>
      <c r="B7" s="30">
        <f>orig_data!C8</f>
        <v>836587.87</v>
      </c>
      <c r="C7" s="31">
        <f>orig_data!F8</f>
        <v>16.674199999999999</v>
      </c>
      <c r="D7" s="30">
        <f>orig_data!C14</f>
        <v>4016844.63</v>
      </c>
      <c r="E7" s="31">
        <f>orig_data!F14</f>
        <v>18.7651</v>
      </c>
      <c r="F7" s="30">
        <f>orig_data!C20</f>
        <v>1194564.57</v>
      </c>
      <c r="G7" s="31">
        <f>orig_data!F20</f>
        <v>24.708100000000002</v>
      </c>
      <c r="H7" s="30">
        <f>orig_data!C26</f>
        <v>723672.28</v>
      </c>
      <c r="I7" s="31">
        <f>orig_data!F26</f>
        <v>20.003499999999999</v>
      </c>
      <c r="J7" s="30">
        <f>orig_data!C32</f>
        <v>362905.37</v>
      </c>
      <c r="K7" s="31">
        <f>orig_data!F32</f>
        <v>19.073499999999999</v>
      </c>
      <c r="L7" s="30">
        <f>orig_data!C38</f>
        <v>7134574.7199999997</v>
      </c>
      <c r="M7" s="31">
        <f>orig_data!F38</f>
        <v>19.398900000000001</v>
      </c>
    </row>
    <row r="8" spans="1:13" x14ac:dyDescent="0.2">
      <c r="A8" s="29">
        <v>2012</v>
      </c>
      <c r="B8" s="30">
        <f>orig_data!C9</f>
        <v>868262.63</v>
      </c>
      <c r="C8" s="31">
        <f>orig_data!F9</f>
        <v>16.934999999999999</v>
      </c>
      <c r="D8" s="30">
        <f>orig_data!C15</f>
        <v>4234456.82</v>
      </c>
      <c r="E8" s="31">
        <f>orig_data!F15</f>
        <v>19.333300000000001</v>
      </c>
      <c r="F8" s="30">
        <f>orig_data!C21</f>
        <v>1242140.3400000001</v>
      </c>
      <c r="G8" s="31">
        <f>orig_data!F21</f>
        <v>25.3964</v>
      </c>
      <c r="H8" s="30">
        <f>orig_data!C27</f>
        <v>752706.53</v>
      </c>
      <c r="I8" s="31">
        <f>orig_data!F27</f>
        <v>20.251300000000001</v>
      </c>
      <c r="J8" s="30">
        <f>orig_data!C33</f>
        <v>383404.05</v>
      </c>
      <c r="K8" s="31">
        <f>orig_data!F33</f>
        <v>19.887799999999999</v>
      </c>
      <c r="L8" s="30">
        <f>orig_data!C39</f>
        <v>7480970.3799999999</v>
      </c>
      <c r="M8" s="31">
        <f>orig_data!F39</f>
        <v>19.9147</v>
      </c>
    </row>
    <row r="9" spans="1:13" x14ac:dyDescent="0.2">
      <c r="A9" s="29">
        <v>2013</v>
      </c>
      <c r="B9" s="30">
        <f>orig_data!C10</f>
        <v>872186.34</v>
      </c>
      <c r="C9" s="31">
        <f>orig_data!F10</f>
        <v>16.652899999999999</v>
      </c>
      <c r="D9" s="30">
        <f>orig_data!C16</f>
        <v>4095691.72</v>
      </c>
      <c r="E9" s="31">
        <f>orig_data!F16</f>
        <v>18.4239</v>
      </c>
      <c r="F9" s="30">
        <f>orig_data!C22</f>
        <v>1204382.78</v>
      </c>
      <c r="G9" s="31">
        <f>orig_data!F22</f>
        <v>24.428999999999998</v>
      </c>
      <c r="H9" s="30">
        <f>orig_data!C28</f>
        <v>732433.6</v>
      </c>
      <c r="I9" s="31">
        <f>orig_data!F28</f>
        <v>19.441800000000001</v>
      </c>
      <c r="J9" s="30">
        <f>orig_data!C34</f>
        <v>356575.26</v>
      </c>
      <c r="K9" s="31">
        <f>orig_data!F34</f>
        <v>18.3476</v>
      </c>
      <c r="L9" s="30">
        <f>orig_data!C40</f>
        <v>7261269.6900000004</v>
      </c>
      <c r="M9" s="31">
        <f>orig_data!F40</f>
        <v>19.054099999999998</v>
      </c>
    </row>
    <row r="10" spans="1:13" x14ac:dyDescent="0.2">
      <c r="A10" s="29">
        <v>2014</v>
      </c>
      <c r="B10" s="30">
        <f>orig_data!C11</f>
        <v>871440.93</v>
      </c>
      <c r="C10" s="31">
        <f>orig_data!F11</f>
        <v>16.305800000000001</v>
      </c>
      <c r="D10" s="30">
        <f>orig_data!C17</f>
        <v>4158600.87</v>
      </c>
      <c r="E10" s="31">
        <f>orig_data!F17</f>
        <v>18.416799999999999</v>
      </c>
      <c r="F10" s="30">
        <f>orig_data!C23</f>
        <v>1202398.3</v>
      </c>
      <c r="G10" s="31">
        <f>orig_data!F23</f>
        <v>24.265000000000001</v>
      </c>
      <c r="H10" s="30">
        <f>orig_data!C29</f>
        <v>749499.9</v>
      </c>
      <c r="I10" s="31">
        <f>orig_data!F29</f>
        <v>19.706900000000001</v>
      </c>
      <c r="J10" s="30">
        <f>orig_data!C35</f>
        <v>344356.11</v>
      </c>
      <c r="K10" s="31">
        <f>orig_data!F35</f>
        <v>17.4925</v>
      </c>
      <c r="L10" s="30">
        <f>orig_data!C41</f>
        <v>7326296.0999999996</v>
      </c>
      <c r="M10" s="31">
        <f>orig_data!F41</f>
        <v>18.954499999999999</v>
      </c>
    </row>
    <row r="11" spans="1:13" x14ac:dyDescent="0.2">
      <c r="A11" s="29">
        <v>2015</v>
      </c>
      <c r="B11" s="30">
        <f>orig_data!C12</f>
        <v>902640.37</v>
      </c>
      <c r="C11" s="31">
        <f>orig_data!F12</f>
        <v>16.605499999999999</v>
      </c>
      <c r="D11" s="30">
        <f>orig_data!C18</f>
        <v>4251861.1500000004</v>
      </c>
      <c r="E11" s="31">
        <f>orig_data!F18</f>
        <v>18.609100000000002</v>
      </c>
      <c r="F11" s="30">
        <f>orig_data!C24</f>
        <v>1227783.18</v>
      </c>
      <c r="G11" s="31">
        <f>orig_data!F24</f>
        <v>24.748699999999999</v>
      </c>
      <c r="H11" s="30">
        <f>orig_data!C30</f>
        <v>776722.79</v>
      </c>
      <c r="I11" s="31">
        <f>orig_data!F30</f>
        <v>20.3538</v>
      </c>
      <c r="J11" s="30">
        <f>orig_data!C36</f>
        <v>374565.96</v>
      </c>
      <c r="K11" s="31">
        <f>orig_data!F36</f>
        <v>18.949100000000001</v>
      </c>
      <c r="L11" s="30">
        <f>orig_data!C42</f>
        <v>7533573.46</v>
      </c>
      <c r="M11" s="31">
        <f>orig_data!F42</f>
        <v>19.298100000000002</v>
      </c>
    </row>
    <row r="12" spans="1:13" x14ac:dyDescent="0.2">
      <c r="A12" s="29">
        <v>2016</v>
      </c>
      <c r="B12" s="30">
        <f>orig_data!C13</f>
        <v>899849.13</v>
      </c>
      <c r="C12" s="31">
        <f>orig_data!F13</f>
        <v>16.220400000000001</v>
      </c>
      <c r="D12" s="30">
        <f>orig_data!C19</f>
        <v>4351666.01</v>
      </c>
      <c r="E12" s="31">
        <f>orig_data!F19</f>
        <v>18.700500000000002</v>
      </c>
      <c r="F12" s="30">
        <f>orig_data!C25</f>
        <v>1225832.96</v>
      </c>
      <c r="G12" s="31">
        <f>orig_data!F25</f>
        <v>24.529599999999999</v>
      </c>
      <c r="H12" s="30">
        <f>orig_data!C31</f>
        <v>771428.58</v>
      </c>
      <c r="I12" s="31">
        <f>orig_data!F31</f>
        <v>20.022099999999998</v>
      </c>
      <c r="J12" s="30">
        <f>orig_data!C37</f>
        <v>404038.43</v>
      </c>
      <c r="K12" s="31">
        <f>orig_data!F37</f>
        <v>20.276399999999999</v>
      </c>
      <c r="L12" s="30">
        <f>orig_data!C43</f>
        <v>7652815.1100000003</v>
      </c>
      <c r="M12" s="31">
        <f>orig_data!F43</f>
        <v>19.2956</v>
      </c>
    </row>
    <row r="13" spans="1:13" s="33" customFormat="1" ht="12.75" x14ac:dyDescent="0.2">
      <c r="A13" s="34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 s="33" customFormat="1" ht="12.75" x14ac:dyDescent="0.2"/>
  </sheetData>
  <pageMargins left="0.75" right="0.75" top="0.7" bottom="0.7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82"/>
  <sheetViews>
    <sheetView workbookViewId="0">
      <selection activeCell="B2" sqref="B2"/>
    </sheetView>
  </sheetViews>
  <sheetFormatPr defaultColWidth="9.140625" defaultRowHeight="15" x14ac:dyDescent="0.25"/>
  <cols>
    <col min="1" max="1" width="23.7109375" style="1" customWidth="1"/>
    <col min="2" max="2" width="10.28515625" style="1" customWidth="1"/>
    <col min="3" max="3" width="7.28515625" style="7" customWidth="1"/>
    <col min="4" max="5" width="7.28515625" style="1" customWidth="1"/>
    <col min="6" max="6" width="7.28515625" style="7" customWidth="1"/>
    <col min="7" max="8" width="7.28515625" style="17" customWidth="1"/>
    <col min="9" max="12" width="7.28515625" style="1" customWidth="1"/>
    <col min="13" max="13" width="8.42578125" style="7" bestFit="1" customWidth="1"/>
    <col min="14" max="14" width="15.140625" style="1" bestFit="1" customWidth="1"/>
    <col min="15" max="15" width="10.140625" style="3" bestFit="1" customWidth="1"/>
    <col min="16" max="16" width="10.5703125" style="3" bestFit="1" customWidth="1"/>
    <col min="17" max="17" width="10.140625" style="1" bestFit="1" customWidth="1"/>
    <col min="18" max="18" width="9.5703125" style="7" bestFit="1" customWidth="1"/>
    <col min="19" max="16384" width="9.140625" style="1"/>
  </cols>
  <sheetData>
    <row r="1" spans="1:18" s="3" customFormat="1" x14ac:dyDescent="0.25">
      <c r="A1" s="3" t="s">
        <v>22</v>
      </c>
      <c r="B1" s="5">
        <v>43984</v>
      </c>
      <c r="G1" s="17"/>
      <c r="H1" s="17"/>
      <c r="R1" s="7"/>
    </row>
    <row r="2" spans="1:18" s="3" customFormat="1" x14ac:dyDescent="0.25">
      <c r="A2" s="3" t="s">
        <v>23</v>
      </c>
      <c r="B2" s="6" t="s">
        <v>42</v>
      </c>
      <c r="G2" s="17"/>
      <c r="H2" s="17"/>
      <c r="R2" s="7"/>
    </row>
    <row r="3" spans="1:18" s="3" customFormat="1" x14ac:dyDescent="0.25">
      <c r="G3" s="17"/>
      <c r="H3" s="17"/>
      <c r="R3" s="7"/>
    </row>
    <row r="4" spans="1:18" x14ac:dyDescent="0.25">
      <c r="A4" s="4" t="s">
        <v>19</v>
      </c>
      <c r="B4" s="3"/>
      <c r="D4" s="3"/>
      <c r="E4" s="3"/>
      <c r="I4" s="3"/>
      <c r="J4" s="3"/>
      <c r="K4" s="3"/>
      <c r="L4" s="3"/>
      <c r="M4" s="8"/>
      <c r="N4" s="3"/>
      <c r="Q4" s="3"/>
    </row>
    <row r="5" spans="1:18" x14ac:dyDescent="0.25">
      <c r="A5" s="3" t="s">
        <v>38</v>
      </c>
      <c r="B5" s="3"/>
      <c r="D5" s="3"/>
      <c r="E5" s="3"/>
      <c r="I5" s="3"/>
      <c r="J5" s="3"/>
      <c r="K5" s="3"/>
      <c r="L5" s="3"/>
      <c r="N5" s="3"/>
      <c r="Q5" s="3"/>
    </row>
    <row r="6" spans="1:18" x14ac:dyDescent="0.25">
      <c r="A6" s="3"/>
      <c r="B6" s="3"/>
      <c r="D6" s="3"/>
      <c r="E6" s="3"/>
      <c r="I6" s="3"/>
      <c r="J6" s="3"/>
      <c r="K6" s="3"/>
      <c r="L6" s="3"/>
      <c r="N6" s="3"/>
      <c r="Q6" s="3"/>
    </row>
    <row r="7" spans="1:18" x14ac:dyDescent="0.25">
      <c r="A7" s="3" t="s">
        <v>4</v>
      </c>
      <c r="B7" s="3" t="s">
        <v>5</v>
      </c>
      <c r="C7" s="7" t="s">
        <v>3</v>
      </c>
      <c r="D7" s="3" t="s">
        <v>27</v>
      </c>
      <c r="E7" s="3" t="s">
        <v>20</v>
      </c>
      <c r="F7" s="7" t="s">
        <v>39</v>
      </c>
      <c r="G7" s="17" t="s">
        <v>40</v>
      </c>
      <c r="H7" s="17" t="s">
        <v>41</v>
      </c>
      <c r="I7" s="3" t="s">
        <v>6</v>
      </c>
      <c r="J7" s="3" t="s">
        <v>7</v>
      </c>
      <c r="K7" s="3" t="s">
        <v>8</v>
      </c>
      <c r="L7" s="3" t="s">
        <v>9</v>
      </c>
      <c r="M7" s="7" t="s">
        <v>10</v>
      </c>
      <c r="N7" s="3" t="s">
        <v>30</v>
      </c>
      <c r="O7" s="3" t="s">
        <v>31</v>
      </c>
      <c r="P7" s="3" t="s">
        <v>32</v>
      </c>
      <c r="Q7" s="3" t="s">
        <v>33</v>
      </c>
      <c r="R7" s="7" t="s">
        <v>34</v>
      </c>
    </row>
    <row r="8" spans="1:18" x14ac:dyDescent="0.25">
      <c r="A8" s="3" t="s">
        <v>13</v>
      </c>
      <c r="B8" s="3">
        <v>2011</v>
      </c>
      <c r="C8" s="7">
        <v>836587.87</v>
      </c>
      <c r="D8" s="3">
        <v>137459</v>
      </c>
      <c r="E8" s="3">
        <v>365</v>
      </c>
      <c r="F8" s="7">
        <v>16.674199999999999</v>
      </c>
      <c r="G8" s="18">
        <v>16.638500000000001</v>
      </c>
      <c r="H8" s="18">
        <v>16.71</v>
      </c>
      <c r="I8" s="3">
        <v>0.85950000000000004</v>
      </c>
      <c r="J8" s="3">
        <v>0.85760000000000003</v>
      </c>
      <c r="K8" s="3">
        <v>0.86150000000000004</v>
      </c>
      <c r="L8" s="3" t="s">
        <v>28</v>
      </c>
      <c r="M8" s="7">
        <v>1</v>
      </c>
      <c r="N8" s="3" t="s">
        <v>21</v>
      </c>
      <c r="O8" s="3" t="s">
        <v>21</v>
      </c>
      <c r="P8" s="3" t="s">
        <v>21</v>
      </c>
      <c r="Q8" s="3" t="s">
        <v>21</v>
      </c>
    </row>
    <row r="9" spans="1:18" x14ac:dyDescent="0.25">
      <c r="A9" s="3" t="s">
        <v>13</v>
      </c>
      <c r="B9" s="3">
        <v>2012</v>
      </c>
      <c r="C9" s="7">
        <v>868262.63</v>
      </c>
      <c r="D9" s="3">
        <v>140083</v>
      </c>
      <c r="E9" s="3">
        <v>366</v>
      </c>
      <c r="F9" s="7">
        <v>16.934999999999999</v>
      </c>
      <c r="G9" s="17">
        <v>16.8994</v>
      </c>
      <c r="H9" s="17">
        <v>16.970600000000001</v>
      </c>
      <c r="I9" s="3">
        <v>0.85040000000000004</v>
      </c>
      <c r="J9" s="3">
        <v>0.84850000000000003</v>
      </c>
      <c r="K9" s="3">
        <v>0.85229999999999995</v>
      </c>
      <c r="L9" s="3" t="s">
        <v>28</v>
      </c>
      <c r="M9" s="7">
        <v>1</v>
      </c>
      <c r="N9" s="3" t="s">
        <v>21</v>
      </c>
      <c r="O9" s="3" t="s">
        <v>21</v>
      </c>
      <c r="P9" s="3" t="s">
        <v>21</v>
      </c>
      <c r="Q9" s="3" t="s">
        <v>21</v>
      </c>
    </row>
    <row r="10" spans="1:18" x14ac:dyDescent="0.25">
      <c r="A10" s="3" t="s">
        <v>13</v>
      </c>
      <c r="B10" s="3">
        <v>2013</v>
      </c>
      <c r="C10" s="7">
        <v>872186.34</v>
      </c>
      <c r="D10" s="3">
        <v>143492</v>
      </c>
      <c r="E10" s="3">
        <v>365</v>
      </c>
      <c r="F10" s="7">
        <v>16.652899999999999</v>
      </c>
      <c r="G10" s="17">
        <v>16.617899999999999</v>
      </c>
      <c r="H10" s="17">
        <v>16.687799999999999</v>
      </c>
      <c r="I10" s="3">
        <v>0.874</v>
      </c>
      <c r="J10" s="3">
        <v>0.872</v>
      </c>
      <c r="K10" s="3">
        <v>0.87590000000000001</v>
      </c>
      <c r="L10" s="3" t="s">
        <v>28</v>
      </c>
      <c r="M10" s="7">
        <v>1</v>
      </c>
      <c r="N10" s="3" t="s">
        <v>21</v>
      </c>
      <c r="O10" s="3" t="s">
        <v>21</v>
      </c>
      <c r="P10" s="3" t="s">
        <v>21</v>
      </c>
      <c r="Q10" s="3" t="s">
        <v>21</v>
      </c>
    </row>
    <row r="11" spans="1:18" x14ac:dyDescent="0.25">
      <c r="A11" s="3" t="s">
        <v>13</v>
      </c>
      <c r="B11" s="3">
        <v>2014</v>
      </c>
      <c r="C11" s="7">
        <v>871440.93</v>
      </c>
      <c r="D11" s="3">
        <v>146421</v>
      </c>
      <c r="E11" s="3">
        <v>365</v>
      </c>
      <c r="F11" s="7">
        <v>16.305800000000001</v>
      </c>
      <c r="G11" s="17">
        <v>16.271599999999999</v>
      </c>
      <c r="H11" s="17">
        <v>16.3401</v>
      </c>
      <c r="I11" s="3">
        <v>0.86029999999999995</v>
      </c>
      <c r="J11" s="3">
        <v>0.85829999999999995</v>
      </c>
      <c r="K11" s="3">
        <v>0.86219999999999997</v>
      </c>
      <c r="L11" s="3" t="s">
        <v>28</v>
      </c>
      <c r="M11" s="7">
        <v>1</v>
      </c>
      <c r="N11" s="3" t="s">
        <v>21</v>
      </c>
      <c r="O11" s="3" t="s">
        <v>21</v>
      </c>
      <c r="P11" s="3" t="s">
        <v>21</v>
      </c>
      <c r="Q11" s="3" t="s">
        <v>21</v>
      </c>
    </row>
    <row r="12" spans="1:18" x14ac:dyDescent="0.25">
      <c r="A12" s="3" t="s">
        <v>13</v>
      </c>
      <c r="B12" s="3">
        <v>2015</v>
      </c>
      <c r="C12" s="7">
        <v>902640.37</v>
      </c>
      <c r="D12" s="3">
        <v>148926</v>
      </c>
      <c r="E12" s="3">
        <v>365</v>
      </c>
      <c r="F12" s="7">
        <v>16.605499999999999</v>
      </c>
      <c r="G12" s="17">
        <v>16.571300000000001</v>
      </c>
      <c r="H12" s="17">
        <v>16.639800000000001</v>
      </c>
      <c r="I12" s="3">
        <v>0.86050000000000004</v>
      </c>
      <c r="J12" s="3">
        <v>0.85860000000000003</v>
      </c>
      <c r="K12" s="3">
        <v>0.86240000000000006</v>
      </c>
      <c r="L12" s="3" t="s">
        <v>28</v>
      </c>
      <c r="M12" s="7">
        <v>1</v>
      </c>
      <c r="N12" s="3" t="s">
        <v>21</v>
      </c>
      <c r="O12" s="3" t="s">
        <v>21</v>
      </c>
      <c r="P12" s="3" t="s">
        <v>21</v>
      </c>
      <c r="Q12" s="3" t="s">
        <v>21</v>
      </c>
    </row>
    <row r="13" spans="1:18" x14ac:dyDescent="0.25">
      <c r="A13" s="3" t="s">
        <v>13</v>
      </c>
      <c r="B13" s="3">
        <v>2016</v>
      </c>
      <c r="C13" s="7">
        <v>899849.13</v>
      </c>
      <c r="D13" s="3">
        <v>151575</v>
      </c>
      <c r="E13" s="3">
        <v>366</v>
      </c>
      <c r="F13" s="7">
        <v>16.220400000000001</v>
      </c>
      <c r="G13" s="18">
        <v>16.186900000000001</v>
      </c>
      <c r="H13" s="18">
        <v>16.253900000000002</v>
      </c>
      <c r="I13" s="3">
        <v>0.84060000000000001</v>
      </c>
      <c r="J13" s="3">
        <v>0.83879999999999999</v>
      </c>
      <c r="K13" s="3">
        <v>0.84250000000000003</v>
      </c>
      <c r="L13" s="3" t="s">
        <v>28</v>
      </c>
      <c r="M13" s="7">
        <v>1</v>
      </c>
      <c r="N13" s="3">
        <v>0.9728</v>
      </c>
      <c r="O13" s="3">
        <v>0.96989999999999998</v>
      </c>
      <c r="P13" s="3">
        <v>0.97570000000000001</v>
      </c>
      <c r="Q13" s="3" t="s">
        <v>28</v>
      </c>
      <c r="R13" s="7" t="s">
        <v>35</v>
      </c>
    </row>
    <row r="14" spans="1:18" x14ac:dyDescent="0.25">
      <c r="A14" s="3" t="s">
        <v>15</v>
      </c>
      <c r="B14" s="3">
        <v>2011</v>
      </c>
      <c r="C14" s="7">
        <v>4016844.63</v>
      </c>
      <c r="D14" s="3">
        <v>586463</v>
      </c>
      <c r="E14" s="3">
        <v>365</v>
      </c>
      <c r="F14" s="7">
        <v>18.7651</v>
      </c>
      <c r="G14" s="18">
        <v>18.7468</v>
      </c>
      <c r="H14" s="18">
        <v>18.7835</v>
      </c>
      <c r="I14" s="3">
        <v>0.96730000000000005</v>
      </c>
      <c r="J14" s="3">
        <v>0.96609999999999996</v>
      </c>
      <c r="K14" s="3">
        <v>0.96850000000000003</v>
      </c>
      <c r="L14" s="3" t="s">
        <v>28</v>
      </c>
      <c r="M14" s="7">
        <v>1</v>
      </c>
      <c r="N14" s="3" t="s">
        <v>21</v>
      </c>
      <c r="O14" s="3" t="s">
        <v>21</v>
      </c>
      <c r="P14" s="3" t="s">
        <v>21</v>
      </c>
      <c r="Q14" s="3" t="s">
        <v>21</v>
      </c>
    </row>
    <row r="15" spans="1:18" x14ac:dyDescent="0.25">
      <c r="A15" s="3" t="s">
        <v>15</v>
      </c>
      <c r="B15" s="3">
        <v>2012</v>
      </c>
      <c r="C15" s="7">
        <v>4234456.82</v>
      </c>
      <c r="D15" s="3">
        <v>598426</v>
      </c>
      <c r="E15" s="3">
        <v>366</v>
      </c>
      <c r="F15" s="7">
        <v>19.333300000000001</v>
      </c>
      <c r="G15" s="17">
        <v>19.314900000000002</v>
      </c>
      <c r="H15" s="17">
        <v>19.351700000000001</v>
      </c>
      <c r="I15" s="3">
        <v>0.9708</v>
      </c>
      <c r="J15" s="3">
        <v>0.96970000000000001</v>
      </c>
      <c r="K15" s="3">
        <v>0.97199999999999998</v>
      </c>
      <c r="L15" s="3" t="s">
        <v>28</v>
      </c>
      <c r="M15" s="7">
        <v>1</v>
      </c>
      <c r="N15" s="3" t="s">
        <v>21</v>
      </c>
      <c r="O15" s="3" t="s">
        <v>21</v>
      </c>
      <c r="P15" s="3" t="s">
        <v>21</v>
      </c>
      <c r="Q15" s="3" t="s">
        <v>21</v>
      </c>
    </row>
    <row r="16" spans="1:18" x14ac:dyDescent="0.25">
      <c r="A16" s="3" t="s">
        <v>15</v>
      </c>
      <c r="B16" s="3">
        <v>2013</v>
      </c>
      <c r="C16" s="7">
        <v>4095691.72</v>
      </c>
      <c r="D16" s="3">
        <v>609050</v>
      </c>
      <c r="E16" s="3">
        <v>365</v>
      </c>
      <c r="F16" s="7">
        <v>18.4239</v>
      </c>
      <c r="G16" s="17">
        <v>18.406099999999999</v>
      </c>
      <c r="H16" s="17">
        <v>18.441700000000001</v>
      </c>
      <c r="I16" s="3">
        <v>0.96689999999999998</v>
      </c>
      <c r="J16" s="3">
        <v>0.96579999999999999</v>
      </c>
      <c r="K16" s="3">
        <v>0.96809999999999996</v>
      </c>
      <c r="L16" s="3" t="s">
        <v>28</v>
      </c>
      <c r="M16" s="7">
        <v>1</v>
      </c>
      <c r="N16" s="3" t="s">
        <v>21</v>
      </c>
      <c r="O16" s="3" t="s">
        <v>21</v>
      </c>
      <c r="P16" s="3" t="s">
        <v>21</v>
      </c>
      <c r="Q16" s="3" t="s">
        <v>21</v>
      </c>
    </row>
    <row r="17" spans="1:18" x14ac:dyDescent="0.25">
      <c r="A17" s="3" t="s">
        <v>15</v>
      </c>
      <c r="B17" s="3">
        <v>2014</v>
      </c>
      <c r="C17" s="7">
        <v>4158600.87</v>
      </c>
      <c r="D17" s="3">
        <v>618644</v>
      </c>
      <c r="E17" s="3">
        <v>365</v>
      </c>
      <c r="F17" s="7">
        <v>18.416799999999999</v>
      </c>
      <c r="G17" s="17">
        <v>18.399100000000001</v>
      </c>
      <c r="H17" s="17">
        <v>18.4345</v>
      </c>
      <c r="I17" s="3">
        <v>0.97160000000000002</v>
      </c>
      <c r="J17" s="3">
        <v>0.97050000000000003</v>
      </c>
      <c r="K17" s="3">
        <v>0.9728</v>
      </c>
      <c r="L17" s="3" t="s">
        <v>28</v>
      </c>
      <c r="M17" s="7">
        <v>1</v>
      </c>
      <c r="N17" s="3" t="s">
        <v>21</v>
      </c>
      <c r="O17" s="3" t="s">
        <v>21</v>
      </c>
      <c r="P17" s="3" t="s">
        <v>21</v>
      </c>
      <c r="Q17" s="3" t="s">
        <v>21</v>
      </c>
    </row>
    <row r="18" spans="1:18" x14ac:dyDescent="0.25">
      <c r="A18" s="3" t="s">
        <v>15</v>
      </c>
      <c r="B18" s="3">
        <v>2015</v>
      </c>
      <c r="C18" s="7">
        <v>4251861.1500000004</v>
      </c>
      <c r="D18" s="3">
        <v>625981</v>
      </c>
      <c r="E18" s="3">
        <v>365</v>
      </c>
      <c r="F18" s="7">
        <v>18.609100000000002</v>
      </c>
      <c r="G18" s="17">
        <v>18.5914</v>
      </c>
      <c r="H18" s="17">
        <v>18.626799999999999</v>
      </c>
      <c r="I18" s="3">
        <v>0.96430000000000005</v>
      </c>
      <c r="J18" s="3">
        <v>0.96319999999999995</v>
      </c>
      <c r="K18" s="3">
        <v>0.96540000000000004</v>
      </c>
      <c r="L18" s="3" t="s">
        <v>28</v>
      </c>
      <c r="M18" s="7">
        <v>1</v>
      </c>
      <c r="N18" s="3" t="s">
        <v>21</v>
      </c>
      <c r="O18" s="3" t="s">
        <v>21</v>
      </c>
      <c r="P18" s="3" t="s">
        <v>21</v>
      </c>
      <c r="Q18" s="3" t="s">
        <v>21</v>
      </c>
    </row>
    <row r="19" spans="1:18" x14ac:dyDescent="0.25">
      <c r="A19" s="3" t="s">
        <v>15</v>
      </c>
      <c r="B19" s="3">
        <v>2016</v>
      </c>
      <c r="C19" s="7">
        <v>4351666.01</v>
      </c>
      <c r="D19" s="3">
        <v>635801</v>
      </c>
      <c r="E19" s="3">
        <v>366</v>
      </c>
      <c r="F19" s="7">
        <v>18.700500000000002</v>
      </c>
      <c r="G19" s="18">
        <v>18.6829</v>
      </c>
      <c r="H19" s="18">
        <v>18.7181</v>
      </c>
      <c r="I19" s="3">
        <v>0.96919999999999995</v>
      </c>
      <c r="J19" s="3">
        <v>0.96799999999999997</v>
      </c>
      <c r="K19" s="3">
        <v>0.97030000000000005</v>
      </c>
      <c r="L19" s="3" t="s">
        <v>28</v>
      </c>
      <c r="M19" s="7">
        <v>1</v>
      </c>
      <c r="N19" s="3">
        <v>0.99660000000000004</v>
      </c>
      <c r="O19" s="3">
        <v>0.99519999999999997</v>
      </c>
      <c r="P19" s="3">
        <v>0.99790000000000001</v>
      </c>
      <c r="Q19" s="3" t="s">
        <v>28</v>
      </c>
      <c r="R19" s="7" t="s">
        <v>35</v>
      </c>
    </row>
    <row r="20" spans="1:18" x14ac:dyDescent="0.25">
      <c r="A20" s="3" t="s">
        <v>14</v>
      </c>
      <c r="B20" s="3">
        <v>2011</v>
      </c>
      <c r="C20" s="7">
        <v>1194564.57</v>
      </c>
      <c r="D20" s="3">
        <v>132458</v>
      </c>
      <c r="E20" s="3">
        <v>365</v>
      </c>
      <c r="F20" s="7">
        <v>24.708100000000002</v>
      </c>
      <c r="G20" s="18">
        <v>24.663799999999998</v>
      </c>
      <c r="H20" s="18">
        <v>24.752400000000002</v>
      </c>
      <c r="I20" s="3">
        <v>1.2737000000000001</v>
      </c>
      <c r="J20" s="3">
        <v>1.2712000000000001</v>
      </c>
      <c r="K20" s="3">
        <v>1.2762</v>
      </c>
      <c r="L20" s="3" t="s">
        <v>28</v>
      </c>
      <c r="M20" s="7">
        <v>1</v>
      </c>
      <c r="N20" s="3" t="s">
        <v>21</v>
      </c>
      <c r="O20" s="3" t="s">
        <v>21</v>
      </c>
      <c r="P20" s="3" t="s">
        <v>21</v>
      </c>
      <c r="Q20" s="3" t="s">
        <v>21</v>
      </c>
    </row>
    <row r="21" spans="1:18" x14ac:dyDescent="0.25">
      <c r="A21" s="3" t="s">
        <v>14</v>
      </c>
      <c r="B21" s="3">
        <v>2012</v>
      </c>
      <c r="C21" s="7">
        <v>1242140.3400000001</v>
      </c>
      <c r="D21" s="3">
        <v>133634</v>
      </c>
      <c r="E21" s="3">
        <v>366</v>
      </c>
      <c r="F21" s="7">
        <v>25.3964</v>
      </c>
      <c r="G21" s="17">
        <v>25.351800000000001</v>
      </c>
      <c r="H21" s="17">
        <v>25.441099999999999</v>
      </c>
      <c r="I21" s="3">
        <v>1.2753000000000001</v>
      </c>
      <c r="J21" s="3">
        <v>1.2727999999999999</v>
      </c>
      <c r="K21" s="3">
        <v>1.2777000000000001</v>
      </c>
      <c r="L21" s="3" t="s">
        <v>28</v>
      </c>
      <c r="M21" s="7">
        <v>1</v>
      </c>
      <c r="N21" s="3" t="s">
        <v>21</v>
      </c>
      <c r="O21" s="3" t="s">
        <v>21</v>
      </c>
      <c r="P21" s="3" t="s">
        <v>21</v>
      </c>
      <c r="Q21" s="3" t="s">
        <v>21</v>
      </c>
    </row>
    <row r="22" spans="1:18" x14ac:dyDescent="0.25">
      <c r="A22" s="3" t="s">
        <v>14</v>
      </c>
      <c r="B22" s="3">
        <v>2013</v>
      </c>
      <c r="C22" s="7">
        <v>1204382.78</v>
      </c>
      <c r="D22" s="3">
        <v>135072</v>
      </c>
      <c r="E22" s="3">
        <v>365</v>
      </c>
      <c r="F22" s="7">
        <v>24.428999999999998</v>
      </c>
      <c r="G22" s="17">
        <v>24.385400000000001</v>
      </c>
      <c r="H22" s="17">
        <v>24.4727</v>
      </c>
      <c r="I22" s="3">
        <v>1.2821</v>
      </c>
      <c r="J22" s="3">
        <v>1.2796000000000001</v>
      </c>
      <c r="K22" s="3">
        <v>1.2846</v>
      </c>
      <c r="L22" s="3" t="s">
        <v>28</v>
      </c>
      <c r="M22" s="7">
        <v>1</v>
      </c>
      <c r="N22" s="3" t="s">
        <v>21</v>
      </c>
      <c r="O22" s="3" t="s">
        <v>21</v>
      </c>
      <c r="P22" s="3" t="s">
        <v>21</v>
      </c>
      <c r="Q22" s="3" t="s">
        <v>21</v>
      </c>
    </row>
    <row r="23" spans="1:18" x14ac:dyDescent="0.25">
      <c r="A23" s="3" t="s">
        <v>14</v>
      </c>
      <c r="B23" s="3">
        <v>2014</v>
      </c>
      <c r="C23" s="7">
        <v>1202398.3</v>
      </c>
      <c r="D23" s="3">
        <v>135761</v>
      </c>
      <c r="E23" s="3">
        <v>365</v>
      </c>
      <c r="F23" s="7">
        <v>24.265000000000001</v>
      </c>
      <c r="G23" s="17">
        <v>24.221699999999998</v>
      </c>
      <c r="H23" s="17">
        <v>24.308399999999999</v>
      </c>
      <c r="I23" s="3">
        <v>1.2802</v>
      </c>
      <c r="J23" s="3">
        <v>1.2777000000000001</v>
      </c>
      <c r="K23" s="3">
        <v>1.2826</v>
      </c>
      <c r="L23" s="3" t="s">
        <v>28</v>
      </c>
      <c r="M23" s="7">
        <v>1</v>
      </c>
      <c r="N23" s="3" t="s">
        <v>21</v>
      </c>
      <c r="O23" s="3" t="s">
        <v>21</v>
      </c>
      <c r="P23" s="3" t="s">
        <v>21</v>
      </c>
      <c r="Q23" s="3" t="s">
        <v>21</v>
      </c>
    </row>
    <row r="24" spans="1:18" x14ac:dyDescent="0.25">
      <c r="A24" s="3" t="s">
        <v>14</v>
      </c>
      <c r="B24" s="3">
        <v>2015</v>
      </c>
      <c r="C24" s="7">
        <v>1227783.18</v>
      </c>
      <c r="D24" s="3">
        <v>135918</v>
      </c>
      <c r="E24" s="3">
        <v>365</v>
      </c>
      <c r="F24" s="7">
        <v>24.748699999999999</v>
      </c>
      <c r="G24" s="17">
        <v>24.704899999999999</v>
      </c>
      <c r="H24" s="17">
        <v>24.7925</v>
      </c>
      <c r="I24" s="3">
        <v>1.2824</v>
      </c>
      <c r="J24" s="3">
        <v>1.28</v>
      </c>
      <c r="K24" s="3">
        <v>1.2848999999999999</v>
      </c>
      <c r="L24" s="3" t="s">
        <v>28</v>
      </c>
      <c r="M24" s="7">
        <v>1</v>
      </c>
      <c r="N24" s="3" t="s">
        <v>21</v>
      </c>
      <c r="O24" s="3" t="s">
        <v>21</v>
      </c>
      <c r="P24" s="3" t="s">
        <v>21</v>
      </c>
      <c r="Q24" s="3" t="s">
        <v>21</v>
      </c>
    </row>
    <row r="25" spans="1:18" x14ac:dyDescent="0.25">
      <c r="A25" s="3" t="s">
        <v>14</v>
      </c>
      <c r="B25" s="3">
        <v>2016</v>
      </c>
      <c r="C25" s="7">
        <v>1225832.96</v>
      </c>
      <c r="D25" s="3">
        <v>136540</v>
      </c>
      <c r="E25" s="3">
        <v>366</v>
      </c>
      <c r="F25" s="7">
        <v>24.529599999999999</v>
      </c>
      <c r="G25" s="18">
        <v>24.4862</v>
      </c>
      <c r="H25" s="18">
        <v>24.5731</v>
      </c>
      <c r="I25" s="3">
        <v>1.2713000000000001</v>
      </c>
      <c r="J25" s="3">
        <v>1.2687999999999999</v>
      </c>
      <c r="K25" s="3">
        <v>1.2737000000000001</v>
      </c>
      <c r="L25" s="3" t="s">
        <v>28</v>
      </c>
      <c r="M25" s="7">
        <v>1</v>
      </c>
      <c r="N25" s="3">
        <v>0.99280000000000002</v>
      </c>
      <c r="O25" s="3">
        <v>0.99029999999999996</v>
      </c>
      <c r="P25" s="3">
        <v>0.99529999999999996</v>
      </c>
      <c r="Q25" s="3" t="s">
        <v>28</v>
      </c>
      <c r="R25" s="7" t="s">
        <v>35</v>
      </c>
    </row>
    <row r="26" spans="1:18" x14ac:dyDescent="0.25">
      <c r="A26" s="3" t="s">
        <v>11</v>
      </c>
      <c r="B26" s="3">
        <v>2011</v>
      </c>
      <c r="C26" s="7">
        <v>723672.28</v>
      </c>
      <c r="D26" s="3">
        <v>99116</v>
      </c>
      <c r="E26" s="3">
        <v>365</v>
      </c>
      <c r="F26" s="7">
        <v>20.003499999999999</v>
      </c>
      <c r="G26" s="18">
        <v>19.9574</v>
      </c>
      <c r="H26" s="18">
        <v>20.049600000000002</v>
      </c>
      <c r="I26" s="3">
        <v>1.0311999999999999</v>
      </c>
      <c r="J26" s="3">
        <v>1.0286999999999999</v>
      </c>
      <c r="K26" s="3">
        <v>1.0337000000000001</v>
      </c>
      <c r="L26" s="3" t="s">
        <v>28</v>
      </c>
      <c r="M26" s="7">
        <v>1</v>
      </c>
      <c r="N26" s="3" t="s">
        <v>21</v>
      </c>
      <c r="O26" s="3" t="s">
        <v>21</v>
      </c>
      <c r="P26" s="3" t="s">
        <v>21</v>
      </c>
      <c r="Q26" s="3" t="s">
        <v>21</v>
      </c>
    </row>
    <row r="27" spans="1:18" x14ac:dyDescent="0.25">
      <c r="A27" s="3" t="s">
        <v>11</v>
      </c>
      <c r="B27" s="3">
        <v>2012</v>
      </c>
      <c r="C27" s="7">
        <v>752706.53</v>
      </c>
      <c r="D27" s="3">
        <v>101553</v>
      </c>
      <c r="E27" s="3">
        <v>366</v>
      </c>
      <c r="F27" s="7">
        <v>20.251300000000001</v>
      </c>
      <c r="G27" s="17">
        <v>20.2056</v>
      </c>
      <c r="H27" s="17">
        <v>20.2971</v>
      </c>
      <c r="I27" s="3">
        <v>1.0168999999999999</v>
      </c>
      <c r="J27" s="3">
        <v>1.0145</v>
      </c>
      <c r="K27" s="3">
        <v>1.0193000000000001</v>
      </c>
      <c r="L27" s="3" t="s">
        <v>28</v>
      </c>
      <c r="M27" s="7">
        <v>1</v>
      </c>
      <c r="N27" s="3" t="s">
        <v>21</v>
      </c>
      <c r="O27" s="3" t="s">
        <v>21</v>
      </c>
      <c r="P27" s="3" t="s">
        <v>21</v>
      </c>
      <c r="Q27" s="3" t="s">
        <v>21</v>
      </c>
    </row>
    <row r="28" spans="1:18" x14ac:dyDescent="0.25">
      <c r="A28" s="3" t="s">
        <v>11</v>
      </c>
      <c r="B28" s="3">
        <v>2013</v>
      </c>
      <c r="C28" s="7">
        <v>732433.6</v>
      </c>
      <c r="D28" s="3">
        <v>103214</v>
      </c>
      <c r="E28" s="3">
        <v>365</v>
      </c>
      <c r="F28" s="7">
        <v>19.441800000000001</v>
      </c>
      <c r="G28" s="17">
        <v>19.397300000000001</v>
      </c>
      <c r="H28" s="17">
        <v>19.4864</v>
      </c>
      <c r="I28" s="3">
        <v>1.0203</v>
      </c>
      <c r="J28" s="3">
        <v>1.0179</v>
      </c>
      <c r="K28" s="3">
        <v>1.0227999999999999</v>
      </c>
      <c r="L28" s="3" t="s">
        <v>28</v>
      </c>
      <c r="M28" s="7">
        <v>1</v>
      </c>
      <c r="N28" s="3" t="s">
        <v>21</v>
      </c>
      <c r="O28" s="3" t="s">
        <v>21</v>
      </c>
      <c r="P28" s="3" t="s">
        <v>21</v>
      </c>
      <c r="Q28" s="3" t="s">
        <v>21</v>
      </c>
    </row>
    <row r="29" spans="1:18" x14ac:dyDescent="0.25">
      <c r="A29" s="3" t="s">
        <v>11</v>
      </c>
      <c r="B29" s="3">
        <v>2014</v>
      </c>
      <c r="C29" s="7">
        <v>749499.9</v>
      </c>
      <c r="D29" s="3">
        <v>104198</v>
      </c>
      <c r="E29" s="3">
        <v>365</v>
      </c>
      <c r="F29" s="7">
        <v>19.706900000000001</v>
      </c>
      <c r="G29" s="17">
        <v>19.662400000000002</v>
      </c>
      <c r="H29" s="17">
        <v>19.7516</v>
      </c>
      <c r="I29" s="3">
        <v>1.0397000000000001</v>
      </c>
      <c r="J29" s="3">
        <v>1.0371999999999999</v>
      </c>
      <c r="K29" s="3">
        <v>1.0422</v>
      </c>
      <c r="L29" s="3" t="s">
        <v>28</v>
      </c>
      <c r="M29" s="7">
        <v>1</v>
      </c>
      <c r="N29" s="3" t="s">
        <v>21</v>
      </c>
      <c r="O29" s="3" t="s">
        <v>21</v>
      </c>
      <c r="P29" s="3" t="s">
        <v>21</v>
      </c>
      <c r="Q29" s="3" t="s">
        <v>21</v>
      </c>
    </row>
    <row r="30" spans="1:18" x14ac:dyDescent="0.25">
      <c r="A30" s="3" t="s">
        <v>11</v>
      </c>
      <c r="B30" s="3">
        <v>2015</v>
      </c>
      <c r="C30" s="7">
        <v>776722.79</v>
      </c>
      <c r="D30" s="3">
        <v>104551</v>
      </c>
      <c r="E30" s="3">
        <v>365</v>
      </c>
      <c r="F30" s="7">
        <v>20.3538</v>
      </c>
      <c r="G30" s="17">
        <v>20.308599999999998</v>
      </c>
      <c r="H30" s="17">
        <v>20.399100000000001</v>
      </c>
      <c r="I30" s="3">
        <v>1.0547</v>
      </c>
      <c r="J30" s="3">
        <v>1.0522</v>
      </c>
      <c r="K30" s="3">
        <v>1.0571999999999999</v>
      </c>
      <c r="L30" s="3" t="s">
        <v>28</v>
      </c>
      <c r="M30" s="7">
        <v>1</v>
      </c>
      <c r="N30" s="3" t="s">
        <v>21</v>
      </c>
      <c r="O30" s="3" t="s">
        <v>21</v>
      </c>
      <c r="P30" s="3" t="s">
        <v>21</v>
      </c>
      <c r="Q30" s="3" t="s">
        <v>21</v>
      </c>
    </row>
    <row r="31" spans="1:18" x14ac:dyDescent="0.25">
      <c r="A31" s="3" t="s">
        <v>11</v>
      </c>
      <c r="B31" s="3">
        <v>2016</v>
      </c>
      <c r="C31" s="7">
        <v>771428.58</v>
      </c>
      <c r="D31" s="3">
        <v>105270</v>
      </c>
      <c r="E31" s="3">
        <v>366</v>
      </c>
      <c r="F31" s="7">
        <v>20.022099999999998</v>
      </c>
      <c r="G31" s="18">
        <v>19.977499999999999</v>
      </c>
      <c r="H31" s="18">
        <v>20.066800000000001</v>
      </c>
      <c r="I31" s="3">
        <v>1.0377000000000001</v>
      </c>
      <c r="J31" s="3">
        <v>1.0351999999999999</v>
      </c>
      <c r="K31" s="3">
        <v>1.0401</v>
      </c>
      <c r="L31" s="3" t="s">
        <v>28</v>
      </c>
      <c r="M31" s="7">
        <v>1</v>
      </c>
      <c r="N31" s="3">
        <v>1.0008999999999999</v>
      </c>
      <c r="O31" s="3">
        <v>0.99770000000000003</v>
      </c>
      <c r="P31" s="3">
        <v>1.0041</v>
      </c>
      <c r="Q31" s="3">
        <v>0.56910000000000005</v>
      </c>
    </row>
    <row r="32" spans="1:18" x14ac:dyDescent="0.25">
      <c r="A32" s="3" t="s">
        <v>12</v>
      </c>
      <c r="B32" s="3">
        <v>2011</v>
      </c>
      <c r="C32" s="7">
        <v>362905.37</v>
      </c>
      <c r="D32" s="3">
        <v>52128</v>
      </c>
      <c r="E32" s="3">
        <v>365</v>
      </c>
      <c r="F32" s="7">
        <v>19.073499999999999</v>
      </c>
      <c r="G32" s="18">
        <v>19.011500000000002</v>
      </c>
      <c r="H32" s="18">
        <v>19.1356</v>
      </c>
      <c r="I32" s="3">
        <v>0.98319999999999996</v>
      </c>
      <c r="J32" s="3">
        <v>0.98</v>
      </c>
      <c r="K32" s="3">
        <v>0.98650000000000004</v>
      </c>
      <c r="L32" s="3" t="s">
        <v>28</v>
      </c>
      <c r="M32" s="7">
        <v>1</v>
      </c>
      <c r="N32" s="3" t="s">
        <v>21</v>
      </c>
      <c r="O32" s="3" t="s">
        <v>21</v>
      </c>
      <c r="P32" s="3" t="s">
        <v>21</v>
      </c>
      <c r="Q32" s="3" t="s">
        <v>21</v>
      </c>
    </row>
    <row r="33" spans="1:18" x14ac:dyDescent="0.25">
      <c r="A33" s="3" t="s">
        <v>12</v>
      </c>
      <c r="B33" s="3">
        <v>2012</v>
      </c>
      <c r="C33" s="7">
        <v>383404.05</v>
      </c>
      <c r="D33" s="3">
        <v>52673</v>
      </c>
      <c r="E33" s="3">
        <v>366</v>
      </c>
      <c r="F33" s="7">
        <v>19.887799999999999</v>
      </c>
      <c r="G33" s="17">
        <v>19.824999999999999</v>
      </c>
      <c r="H33" s="17">
        <v>19.950900000000001</v>
      </c>
      <c r="I33" s="3">
        <v>0.99870000000000003</v>
      </c>
      <c r="J33" s="3">
        <v>0.99539999999999995</v>
      </c>
      <c r="K33" s="3">
        <v>1.0019</v>
      </c>
      <c r="L33" s="3">
        <v>0.4153</v>
      </c>
      <c r="N33" s="3" t="s">
        <v>21</v>
      </c>
      <c r="O33" s="3" t="s">
        <v>21</v>
      </c>
      <c r="P33" s="3" t="s">
        <v>21</v>
      </c>
      <c r="Q33" s="3" t="s">
        <v>21</v>
      </c>
    </row>
    <row r="34" spans="1:18" x14ac:dyDescent="0.25">
      <c r="A34" s="3" t="s">
        <v>12</v>
      </c>
      <c r="B34" s="3">
        <v>2013</v>
      </c>
      <c r="C34" s="7">
        <v>356575.26</v>
      </c>
      <c r="D34" s="3">
        <v>53245</v>
      </c>
      <c r="E34" s="3">
        <v>365</v>
      </c>
      <c r="F34" s="7">
        <v>18.3476</v>
      </c>
      <c r="G34" s="17">
        <v>18.287500000000001</v>
      </c>
      <c r="H34" s="17">
        <v>18.407900000000001</v>
      </c>
      <c r="I34" s="3">
        <v>0.96289999999999998</v>
      </c>
      <c r="J34" s="3">
        <v>0.9597</v>
      </c>
      <c r="K34" s="3">
        <v>0.96619999999999995</v>
      </c>
      <c r="L34" s="3" t="s">
        <v>28</v>
      </c>
      <c r="M34" s="7">
        <v>1</v>
      </c>
      <c r="N34" s="3" t="s">
        <v>21</v>
      </c>
      <c r="O34" s="3" t="s">
        <v>21</v>
      </c>
      <c r="P34" s="3" t="s">
        <v>21</v>
      </c>
      <c r="Q34" s="3" t="s">
        <v>21</v>
      </c>
    </row>
    <row r="35" spans="1:18" x14ac:dyDescent="0.25">
      <c r="A35" s="3" t="s">
        <v>12</v>
      </c>
      <c r="B35" s="3">
        <v>2014</v>
      </c>
      <c r="C35" s="7">
        <v>344356.11</v>
      </c>
      <c r="D35" s="3">
        <v>53934</v>
      </c>
      <c r="E35" s="3">
        <v>365</v>
      </c>
      <c r="F35" s="7">
        <v>17.4925</v>
      </c>
      <c r="G35" s="17">
        <v>17.434200000000001</v>
      </c>
      <c r="H35" s="17">
        <v>17.550999999999998</v>
      </c>
      <c r="I35" s="3">
        <v>0.92290000000000005</v>
      </c>
      <c r="J35" s="3">
        <v>0.91969999999999996</v>
      </c>
      <c r="K35" s="3">
        <v>0.92600000000000005</v>
      </c>
      <c r="L35" s="3" t="s">
        <v>28</v>
      </c>
      <c r="M35" s="7">
        <v>1</v>
      </c>
      <c r="N35" s="3" t="s">
        <v>21</v>
      </c>
      <c r="O35" s="3" t="s">
        <v>21</v>
      </c>
      <c r="P35" s="3" t="s">
        <v>21</v>
      </c>
      <c r="Q35" s="3" t="s">
        <v>21</v>
      </c>
    </row>
    <row r="36" spans="1:18" x14ac:dyDescent="0.25">
      <c r="A36" s="3" t="s">
        <v>12</v>
      </c>
      <c r="B36" s="3">
        <v>2015</v>
      </c>
      <c r="C36" s="7">
        <v>374565.96</v>
      </c>
      <c r="D36" s="3">
        <v>54156</v>
      </c>
      <c r="E36" s="3">
        <v>365</v>
      </c>
      <c r="F36" s="7">
        <v>18.949100000000001</v>
      </c>
      <c r="G36" s="17">
        <v>18.888500000000001</v>
      </c>
      <c r="H36" s="17">
        <v>19.009899999999998</v>
      </c>
      <c r="I36" s="3">
        <v>0.9819</v>
      </c>
      <c r="J36" s="3">
        <v>0.97870000000000001</v>
      </c>
      <c r="K36" s="3">
        <v>0.98509999999999998</v>
      </c>
      <c r="L36" s="3" t="s">
        <v>28</v>
      </c>
      <c r="M36" s="7">
        <v>1</v>
      </c>
      <c r="N36" s="3" t="s">
        <v>21</v>
      </c>
      <c r="O36" s="3" t="s">
        <v>21</v>
      </c>
      <c r="P36" s="3" t="s">
        <v>21</v>
      </c>
      <c r="Q36" s="3" t="s">
        <v>21</v>
      </c>
    </row>
    <row r="37" spans="1:18" x14ac:dyDescent="0.25">
      <c r="A37" s="3" t="s">
        <v>12</v>
      </c>
      <c r="B37" s="3">
        <v>2016</v>
      </c>
      <c r="C37" s="7">
        <v>404038.43</v>
      </c>
      <c r="D37" s="3">
        <v>54444</v>
      </c>
      <c r="E37" s="3">
        <v>366</v>
      </c>
      <c r="F37" s="7">
        <v>20.276399999999999</v>
      </c>
      <c r="G37" s="18">
        <v>20.213999999999999</v>
      </c>
      <c r="H37" s="18">
        <v>20.339099999999998</v>
      </c>
      <c r="I37" s="3">
        <v>1.0508</v>
      </c>
      <c r="J37" s="3">
        <v>1.0475000000000001</v>
      </c>
      <c r="K37" s="3">
        <v>1.0542</v>
      </c>
      <c r="L37" s="3" t="s">
        <v>28</v>
      </c>
      <c r="M37" s="7">
        <v>1</v>
      </c>
      <c r="N37" s="3">
        <v>1.0630999999999999</v>
      </c>
      <c r="O37" s="3">
        <v>1.0583</v>
      </c>
      <c r="P37" s="3">
        <v>1.0678000000000001</v>
      </c>
      <c r="Q37" s="3" t="s">
        <v>28</v>
      </c>
      <c r="R37" s="7" t="s">
        <v>35</v>
      </c>
    </row>
    <row r="38" spans="1:18" x14ac:dyDescent="0.25">
      <c r="A38" s="3" t="s">
        <v>16</v>
      </c>
      <c r="B38" s="3">
        <v>2011</v>
      </c>
      <c r="C38" s="7">
        <v>7134574.7199999997</v>
      </c>
      <c r="D38" s="3">
        <v>1007624</v>
      </c>
      <c r="E38" s="3">
        <v>365</v>
      </c>
      <c r="F38" s="7">
        <v>19.398900000000001</v>
      </c>
      <c r="G38" s="18">
        <v>19.384699999999999</v>
      </c>
      <c r="H38" s="18">
        <v>19.4131</v>
      </c>
      <c r="I38" s="3" t="s">
        <v>21</v>
      </c>
      <c r="J38" s="3" t="s">
        <v>21</v>
      </c>
      <c r="K38" s="3" t="s">
        <v>21</v>
      </c>
      <c r="L38" s="3" t="s">
        <v>21</v>
      </c>
      <c r="N38" s="3" t="s">
        <v>21</v>
      </c>
      <c r="O38" s="3" t="s">
        <v>21</v>
      </c>
      <c r="P38" s="3" t="s">
        <v>21</v>
      </c>
      <c r="Q38" s="3" t="s">
        <v>21</v>
      </c>
    </row>
    <row r="39" spans="1:18" x14ac:dyDescent="0.25">
      <c r="A39" s="3" t="s">
        <v>16</v>
      </c>
      <c r="B39" s="3">
        <v>2012</v>
      </c>
      <c r="C39" s="7">
        <v>7480970.3799999999</v>
      </c>
      <c r="D39" s="3">
        <v>1026369</v>
      </c>
      <c r="E39" s="3">
        <v>366</v>
      </c>
      <c r="F39" s="7">
        <v>19.9147</v>
      </c>
      <c r="G39" s="17">
        <v>19.900400000000001</v>
      </c>
      <c r="H39" s="17">
        <v>19.928999999999998</v>
      </c>
      <c r="I39" s="3" t="s">
        <v>21</v>
      </c>
      <c r="J39" s="3" t="s">
        <v>21</v>
      </c>
      <c r="K39" s="3" t="s">
        <v>21</v>
      </c>
      <c r="L39" s="3" t="s">
        <v>21</v>
      </c>
      <c r="N39" s="3" t="s">
        <v>21</v>
      </c>
      <c r="O39" s="3" t="s">
        <v>21</v>
      </c>
      <c r="P39" s="3" t="s">
        <v>21</v>
      </c>
      <c r="Q39" s="3" t="s">
        <v>21</v>
      </c>
    </row>
    <row r="40" spans="1:18" x14ac:dyDescent="0.25">
      <c r="A40" s="3" t="s">
        <v>16</v>
      </c>
      <c r="B40" s="3">
        <v>2013</v>
      </c>
      <c r="C40" s="7">
        <v>7261269.6900000004</v>
      </c>
      <c r="D40" s="3">
        <v>1044073</v>
      </c>
      <c r="E40" s="3">
        <v>365</v>
      </c>
      <c r="F40" s="7">
        <v>19.054099999999998</v>
      </c>
      <c r="G40" s="17">
        <v>19.040299999999998</v>
      </c>
      <c r="H40" s="17">
        <v>19.068000000000001</v>
      </c>
      <c r="I40" s="3" t="s">
        <v>21</v>
      </c>
      <c r="J40" s="3" t="s">
        <v>21</v>
      </c>
      <c r="K40" s="3" t="s">
        <v>21</v>
      </c>
      <c r="L40" s="3" t="s">
        <v>21</v>
      </c>
      <c r="N40" s="3" t="s">
        <v>21</v>
      </c>
      <c r="O40" s="3" t="s">
        <v>21</v>
      </c>
      <c r="P40" s="3" t="s">
        <v>21</v>
      </c>
      <c r="Q40" s="3" t="s">
        <v>21</v>
      </c>
    </row>
    <row r="41" spans="1:18" x14ac:dyDescent="0.25">
      <c r="A41" s="3" t="s">
        <v>16</v>
      </c>
      <c r="B41" s="3">
        <v>2014</v>
      </c>
      <c r="C41" s="7">
        <v>7326296.0999999996</v>
      </c>
      <c r="D41" s="3">
        <v>1058958</v>
      </c>
      <c r="E41" s="3">
        <v>365</v>
      </c>
      <c r="F41" s="7">
        <v>18.954499999999999</v>
      </c>
      <c r="G41" s="17">
        <v>18.940799999999999</v>
      </c>
      <c r="H41" s="17">
        <v>18.968299999999999</v>
      </c>
      <c r="I41" s="3" t="s">
        <v>21</v>
      </c>
      <c r="J41" s="3" t="s">
        <v>21</v>
      </c>
      <c r="K41" s="3" t="s">
        <v>21</v>
      </c>
      <c r="L41" s="3" t="s">
        <v>21</v>
      </c>
      <c r="N41" s="3" t="s">
        <v>21</v>
      </c>
      <c r="O41" s="3" t="s">
        <v>21</v>
      </c>
      <c r="P41" s="3" t="s">
        <v>21</v>
      </c>
      <c r="Q41" s="3" t="s">
        <v>21</v>
      </c>
    </row>
    <row r="42" spans="1:18" x14ac:dyDescent="0.25">
      <c r="A42" s="3" t="s">
        <v>16</v>
      </c>
      <c r="B42" s="3">
        <v>2015</v>
      </c>
      <c r="C42" s="7">
        <v>7533573.46</v>
      </c>
      <c r="D42" s="3">
        <v>1069532</v>
      </c>
      <c r="E42" s="3">
        <v>365</v>
      </c>
      <c r="F42" s="7">
        <v>19.298100000000002</v>
      </c>
      <c r="G42" s="17">
        <v>19.284300000000002</v>
      </c>
      <c r="H42" s="17">
        <v>19.311900000000001</v>
      </c>
      <c r="I42" s="3" t="s">
        <v>21</v>
      </c>
      <c r="J42" s="3" t="s">
        <v>21</v>
      </c>
      <c r="K42" s="3" t="s">
        <v>21</v>
      </c>
      <c r="L42" s="3" t="s">
        <v>21</v>
      </c>
      <c r="N42" s="3" t="s">
        <v>21</v>
      </c>
      <c r="O42" s="3" t="s">
        <v>21</v>
      </c>
      <c r="P42" s="3" t="s">
        <v>21</v>
      </c>
      <c r="Q42" s="3" t="s">
        <v>21</v>
      </c>
    </row>
    <row r="43" spans="1:18" x14ac:dyDescent="0.25">
      <c r="A43" s="3" t="s">
        <v>16</v>
      </c>
      <c r="B43" s="3">
        <v>2016</v>
      </c>
      <c r="C43" s="7">
        <v>7652815.1100000003</v>
      </c>
      <c r="D43" s="3">
        <v>1083630</v>
      </c>
      <c r="E43" s="3">
        <v>366</v>
      </c>
      <c r="F43" s="7">
        <v>19.2956</v>
      </c>
      <c r="G43" s="18">
        <v>19.282</v>
      </c>
      <c r="H43" s="18">
        <v>19.3093</v>
      </c>
      <c r="I43" s="3" t="s">
        <v>21</v>
      </c>
      <c r="J43" s="3" t="s">
        <v>21</v>
      </c>
      <c r="K43" s="3" t="s">
        <v>21</v>
      </c>
      <c r="L43" s="3" t="s">
        <v>21</v>
      </c>
      <c r="N43" s="3">
        <v>0.99470000000000003</v>
      </c>
      <c r="O43" s="3">
        <v>0.99370000000000003</v>
      </c>
      <c r="P43" s="3">
        <v>0.99570000000000003</v>
      </c>
      <c r="Q43" s="3" t="s">
        <v>28</v>
      </c>
      <c r="R43" s="7" t="s">
        <v>35</v>
      </c>
    </row>
    <row r="44" spans="1:18" x14ac:dyDescent="0.25">
      <c r="A44" s="3"/>
      <c r="B44" s="3"/>
      <c r="D44" s="3"/>
      <c r="E44" s="3"/>
      <c r="I44" s="3"/>
      <c r="J44" s="3"/>
      <c r="K44" s="3"/>
      <c r="L44" s="3"/>
      <c r="N44" s="3"/>
      <c r="Q44" s="3"/>
    </row>
    <row r="45" spans="1:18" x14ac:dyDescent="0.25">
      <c r="A45" s="3" t="s">
        <v>36</v>
      </c>
      <c r="B45" s="3"/>
      <c r="D45" s="3"/>
      <c r="E45" s="3"/>
      <c r="I45" s="3"/>
      <c r="J45" s="3"/>
      <c r="K45" s="3"/>
      <c r="L45" s="3"/>
      <c r="N45" s="3"/>
      <c r="Q45" s="3"/>
    </row>
    <row r="46" spans="1:18" x14ac:dyDescent="0.25">
      <c r="A46" s="3"/>
      <c r="B46" s="3"/>
      <c r="D46" s="3"/>
      <c r="E46" s="3"/>
      <c r="I46" s="3"/>
      <c r="J46" s="3"/>
      <c r="K46" s="3"/>
      <c r="L46" s="3"/>
      <c r="N46" s="3"/>
      <c r="Q46" s="3"/>
    </row>
    <row r="47" spans="1:18" x14ac:dyDescent="0.25">
      <c r="A47" s="3"/>
      <c r="B47" s="3"/>
      <c r="D47" s="3"/>
      <c r="E47" s="3"/>
      <c r="I47" s="3"/>
      <c r="J47" s="3"/>
      <c r="K47" s="3"/>
      <c r="L47" s="3"/>
      <c r="N47" s="3"/>
      <c r="Q47" s="3"/>
    </row>
    <row r="48" spans="1:18" x14ac:dyDescent="0.25">
      <c r="A48" s="3"/>
      <c r="B48" s="3"/>
      <c r="D48" s="3"/>
      <c r="E48" s="3"/>
      <c r="I48" s="3"/>
      <c r="J48" s="3"/>
      <c r="K48" s="3"/>
      <c r="L48" s="3"/>
      <c r="N48" s="3"/>
      <c r="Q48" s="3"/>
    </row>
    <row r="49" spans="1:17" x14ac:dyDescent="0.25">
      <c r="A49" s="3"/>
      <c r="B49" s="3"/>
      <c r="D49" s="3"/>
      <c r="E49" s="3"/>
      <c r="I49" s="3"/>
      <c r="J49" s="3"/>
      <c r="K49" s="3"/>
      <c r="L49" s="3"/>
      <c r="N49" s="3"/>
      <c r="Q49" s="3"/>
    </row>
    <row r="50" spans="1:17" x14ac:dyDescent="0.25">
      <c r="A50" s="3"/>
      <c r="B50" s="3"/>
      <c r="D50" s="3"/>
      <c r="E50" s="3"/>
      <c r="I50" s="3"/>
      <c r="J50" s="3"/>
      <c r="K50" s="3"/>
      <c r="L50" s="3"/>
      <c r="N50" s="3"/>
      <c r="Q50" s="3"/>
    </row>
    <row r="51" spans="1:17" x14ac:dyDescent="0.25">
      <c r="A51" s="3"/>
      <c r="B51" s="3"/>
      <c r="D51" s="3"/>
      <c r="E51" s="3"/>
      <c r="I51" s="3"/>
      <c r="J51" s="3"/>
      <c r="K51" s="3"/>
      <c r="L51" s="3"/>
      <c r="N51" s="3"/>
      <c r="Q51" s="3"/>
    </row>
    <row r="52" spans="1:17" x14ac:dyDescent="0.25">
      <c r="A52" s="3"/>
      <c r="B52" s="3"/>
      <c r="D52" s="3"/>
      <c r="E52" s="3"/>
      <c r="I52" s="3"/>
      <c r="J52" s="3"/>
      <c r="K52" s="3"/>
      <c r="L52" s="3"/>
      <c r="N52" s="3"/>
      <c r="Q52" s="3"/>
    </row>
    <row r="53" spans="1:17" x14ac:dyDescent="0.25">
      <c r="A53" s="3"/>
      <c r="B53" s="3"/>
      <c r="D53" s="3"/>
      <c r="E53" s="3"/>
      <c r="I53" s="3"/>
      <c r="J53" s="3"/>
      <c r="K53" s="3"/>
      <c r="L53" s="3"/>
      <c r="N53" s="3"/>
      <c r="Q53" s="3"/>
    </row>
    <row r="54" spans="1:17" x14ac:dyDescent="0.25">
      <c r="A54" s="3"/>
      <c r="B54" s="3"/>
      <c r="D54" s="3"/>
      <c r="E54" s="3"/>
      <c r="I54" s="3"/>
      <c r="J54" s="3"/>
      <c r="K54" s="3"/>
      <c r="L54" s="3"/>
      <c r="N54" s="3"/>
      <c r="Q54" s="3"/>
    </row>
    <row r="55" spans="1:17" x14ac:dyDescent="0.25">
      <c r="A55" s="3"/>
      <c r="B55" s="3"/>
      <c r="D55" s="3"/>
      <c r="E55" s="3"/>
      <c r="I55" s="3"/>
      <c r="J55" s="3"/>
      <c r="K55" s="3"/>
      <c r="L55" s="3"/>
      <c r="N55" s="3"/>
      <c r="Q55" s="3"/>
    </row>
    <row r="56" spans="1:17" x14ac:dyDescent="0.25">
      <c r="A56" s="3"/>
      <c r="B56" s="3"/>
      <c r="D56" s="3"/>
      <c r="E56" s="3"/>
      <c r="I56" s="3"/>
      <c r="J56" s="3"/>
      <c r="K56" s="3"/>
      <c r="L56" s="3"/>
      <c r="N56" s="3"/>
      <c r="Q56" s="3"/>
    </row>
    <row r="57" spans="1:17" x14ac:dyDescent="0.25">
      <c r="A57" s="3"/>
      <c r="B57" s="3"/>
      <c r="D57" s="3"/>
      <c r="E57" s="3"/>
      <c r="I57" s="3"/>
      <c r="J57" s="3"/>
      <c r="K57" s="3"/>
      <c r="L57" s="3"/>
      <c r="N57" s="3"/>
      <c r="Q57" s="3"/>
    </row>
    <row r="58" spans="1:17" x14ac:dyDescent="0.25">
      <c r="A58" s="3"/>
      <c r="B58" s="3"/>
      <c r="D58" s="3"/>
      <c r="E58" s="3"/>
      <c r="I58" s="3"/>
      <c r="J58" s="3"/>
      <c r="K58" s="3"/>
      <c r="L58" s="3"/>
      <c r="N58" s="3"/>
      <c r="Q58" s="3"/>
    </row>
    <row r="59" spans="1:17" x14ac:dyDescent="0.25">
      <c r="A59" s="3"/>
      <c r="B59" s="3"/>
      <c r="D59" s="3"/>
      <c r="E59" s="3"/>
      <c r="I59" s="3"/>
      <c r="J59" s="3"/>
      <c r="K59" s="3"/>
      <c r="L59" s="3"/>
      <c r="N59" s="3"/>
      <c r="Q59" s="3"/>
    </row>
    <row r="60" spans="1:17" x14ac:dyDescent="0.25">
      <c r="A60" s="3"/>
      <c r="B60" s="3"/>
      <c r="D60" s="3"/>
      <c r="E60" s="3"/>
      <c r="I60" s="3"/>
      <c r="J60" s="3"/>
      <c r="K60" s="3"/>
      <c r="L60" s="3"/>
      <c r="N60" s="3"/>
      <c r="Q60" s="3"/>
    </row>
    <row r="61" spans="1:17" x14ac:dyDescent="0.25">
      <c r="A61" s="3"/>
      <c r="B61" s="3"/>
      <c r="D61" s="3"/>
      <c r="E61" s="3"/>
      <c r="I61" s="3"/>
      <c r="J61" s="3"/>
      <c r="K61" s="3"/>
      <c r="L61" s="3"/>
      <c r="N61" s="3"/>
      <c r="Q61" s="3"/>
    </row>
    <row r="62" spans="1:17" x14ac:dyDescent="0.25">
      <c r="A62" s="3"/>
      <c r="B62" s="3"/>
      <c r="D62" s="3"/>
      <c r="E62" s="3"/>
      <c r="I62" s="3"/>
      <c r="J62" s="3"/>
      <c r="K62" s="3"/>
      <c r="L62" s="3"/>
      <c r="N62" s="3"/>
      <c r="Q62" s="3"/>
    </row>
    <row r="63" spans="1:17" x14ac:dyDescent="0.25">
      <c r="A63" s="3"/>
      <c r="B63" s="3"/>
      <c r="D63" s="3"/>
      <c r="E63" s="3"/>
      <c r="I63" s="3"/>
      <c r="J63" s="3"/>
      <c r="K63" s="3"/>
      <c r="L63" s="3"/>
      <c r="N63" s="3"/>
      <c r="Q63" s="3"/>
    </row>
    <row r="64" spans="1:17" x14ac:dyDescent="0.25">
      <c r="A64" s="3"/>
      <c r="B64" s="3"/>
      <c r="D64" s="3"/>
      <c r="E64" s="3"/>
      <c r="I64" s="3"/>
      <c r="J64" s="3"/>
      <c r="K64" s="3"/>
      <c r="L64" s="3"/>
      <c r="N64" s="3"/>
      <c r="Q64" s="3"/>
    </row>
    <row r="65" spans="1:17" x14ac:dyDescent="0.25">
      <c r="A65" s="3"/>
      <c r="B65" s="3"/>
      <c r="D65" s="3"/>
      <c r="E65" s="3"/>
      <c r="I65" s="3"/>
      <c r="J65" s="3"/>
      <c r="K65" s="3"/>
      <c r="L65" s="3"/>
      <c r="N65" s="3"/>
      <c r="Q65" s="3"/>
    </row>
    <row r="66" spans="1:17" x14ac:dyDescent="0.25">
      <c r="A66" s="3"/>
      <c r="B66" s="3"/>
      <c r="D66" s="3"/>
      <c r="E66" s="3"/>
      <c r="I66" s="3"/>
      <c r="J66" s="3"/>
      <c r="K66" s="3"/>
      <c r="L66" s="3"/>
      <c r="N66" s="3"/>
      <c r="Q66" s="3"/>
    </row>
    <row r="67" spans="1:17" x14ac:dyDescent="0.25">
      <c r="A67" s="3"/>
      <c r="B67" s="3"/>
      <c r="D67" s="3"/>
      <c r="E67" s="3"/>
      <c r="I67" s="3"/>
      <c r="J67" s="3"/>
      <c r="K67" s="3"/>
      <c r="L67" s="3"/>
      <c r="N67" s="3"/>
      <c r="Q67" s="3"/>
    </row>
    <row r="68" spans="1:17" x14ac:dyDescent="0.25">
      <c r="A68" s="3"/>
      <c r="B68" s="3"/>
      <c r="D68" s="3"/>
      <c r="E68" s="3"/>
      <c r="I68" s="3"/>
      <c r="J68" s="3"/>
      <c r="K68" s="3"/>
      <c r="L68" s="3"/>
      <c r="N68" s="3"/>
      <c r="Q68" s="3"/>
    </row>
    <row r="69" spans="1:17" x14ac:dyDescent="0.25">
      <c r="A69" s="3"/>
      <c r="B69" s="3"/>
      <c r="D69" s="3"/>
      <c r="E69" s="3"/>
      <c r="I69" s="3"/>
      <c r="J69" s="3"/>
      <c r="K69" s="3"/>
      <c r="L69" s="3"/>
      <c r="N69" s="3"/>
      <c r="Q69" s="3"/>
    </row>
    <row r="70" spans="1:17" x14ac:dyDescent="0.25">
      <c r="A70" s="3"/>
      <c r="B70" s="3"/>
      <c r="D70" s="3"/>
      <c r="E70" s="3"/>
      <c r="I70" s="3"/>
      <c r="J70" s="3"/>
      <c r="K70" s="3"/>
      <c r="L70" s="3"/>
      <c r="N70" s="3"/>
      <c r="Q70" s="3"/>
    </row>
    <row r="71" spans="1:17" x14ac:dyDescent="0.25">
      <c r="A71" s="3"/>
      <c r="B71" s="3"/>
      <c r="D71" s="3"/>
      <c r="E71" s="3"/>
      <c r="I71" s="3"/>
      <c r="J71" s="3"/>
      <c r="K71" s="3"/>
      <c r="L71" s="3"/>
      <c r="N71" s="3"/>
      <c r="Q71" s="3"/>
    </row>
    <row r="72" spans="1:17" x14ac:dyDescent="0.25">
      <c r="A72" s="3"/>
      <c r="B72" s="3"/>
      <c r="D72" s="3"/>
      <c r="E72" s="3"/>
      <c r="I72" s="3"/>
      <c r="J72" s="3"/>
      <c r="K72" s="3"/>
      <c r="L72" s="3"/>
      <c r="N72" s="3"/>
      <c r="Q72" s="3"/>
    </row>
    <row r="73" spans="1:17" x14ac:dyDescent="0.25">
      <c r="A73" s="3"/>
      <c r="B73" s="3"/>
      <c r="D73" s="3"/>
      <c r="E73" s="3"/>
      <c r="I73" s="3"/>
      <c r="J73" s="3"/>
      <c r="K73" s="3"/>
      <c r="L73" s="3"/>
      <c r="N73" s="3"/>
      <c r="Q73" s="3"/>
    </row>
    <row r="74" spans="1:17" x14ac:dyDescent="0.25">
      <c r="A74" s="3"/>
      <c r="B74" s="3"/>
      <c r="D74" s="3"/>
      <c r="E74" s="3"/>
      <c r="I74" s="3"/>
      <c r="J74" s="3"/>
      <c r="K74" s="3"/>
      <c r="L74" s="3"/>
      <c r="N74" s="3"/>
      <c r="Q74" s="3"/>
    </row>
    <row r="75" spans="1:17" x14ac:dyDescent="0.25">
      <c r="A75" s="3"/>
      <c r="B75" s="3"/>
      <c r="D75" s="3"/>
      <c r="E75" s="3"/>
      <c r="I75" s="3"/>
      <c r="J75" s="3"/>
      <c r="K75" s="3"/>
      <c r="L75" s="3"/>
      <c r="N75" s="3"/>
      <c r="Q75" s="3"/>
    </row>
    <row r="76" spans="1:17" x14ac:dyDescent="0.25">
      <c r="A76" s="3"/>
      <c r="B76" s="3"/>
      <c r="D76" s="3"/>
      <c r="E76" s="3"/>
      <c r="I76" s="3"/>
      <c r="J76" s="3"/>
      <c r="K76" s="3"/>
      <c r="L76" s="3"/>
      <c r="N76" s="3"/>
      <c r="Q76" s="3"/>
    </row>
    <row r="77" spans="1:17" x14ac:dyDescent="0.25">
      <c r="A77" s="3"/>
      <c r="B77" s="3"/>
      <c r="D77" s="3"/>
      <c r="E77" s="3"/>
      <c r="I77" s="3"/>
      <c r="J77" s="3"/>
      <c r="K77" s="3"/>
      <c r="L77" s="3"/>
      <c r="N77" s="3"/>
      <c r="Q77" s="3"/>
    </row>
    <row r="78" spans="1:17" x14ac:dyDescent="0.25">
      <c r="A78" s="3"/>
      <c r="B78" s="3"/>
      <c r="D78" s="3"/>
      <c r="E78" s="3"/>
      <c r="I78" s="3"/>
      <c r="J78" s="3"/>
      <c r="K78" s="3"/>
      <c r="L78" s="3"/>
      <c r="N78" s="3"/>
      <c r="Q78" s="3"/>
    </row>
    <row r="79" spans="1:17" x14ac:dyDescent="0.25">
      <c r="A79" s="3"/>
      <c r="B79" s="3"/>
      <c r="D79" s="3"/>
      <c r="E79" s="3"/>
      <c r="I79" s="3"/>
      <c r="J79" s="3"/>
      <c r="K79" s="3"/>
      <c r="L79" s="3"/>
      <c r="N79" s="3"/>
      <c r="Q79" s="3"/>
    </row>
    <row r="80" spans="1:17" x14ac:dyDescent="0.25">
      <c r="A80" s="3"/>
      <c r="B80" s="3"/>
      <c r="D80" s="3"/>
      <c r="E80" s="3"/>
      <c r="I80" s="3"/>
      <c r="J80" s="3"/>
      <c r="K80" s="3"/>
      <c r="L80" s="3"/>
      <c r="N80" s="3"/>
      <c r="Q80" s="3"/>
    </row>
    <row r="81" spans="1:17" x14ac:dyDescent="0.25">
      <c r="A81" s="3"/>
      <c r="B81" s="3"/>
      <c r="D81" s="3"/>
      <c r="E81" s="3"/>
      <c r="I81" s="3"/>
      <c r="J81" s="3"/>
      <c r="K81" s="3"/>
      <c r="L81" s="3"/>
      <c r="N81" s="3"/>
      <c r="Q81" s="2"/>
    </row>
    <row r="82" spans="1:17" x14ac:dyDescent="0.25">
      <c r="A82" s="3"/>
      <c r="B82" s="3"/>
      <c r="D82" s="3"/>
      <c r="E82" s="3"/>
      <c r="I82" s="3"/>
      <c r="J82" s="3"/>
      <c r="K82" s="3"/>
      <c r="L82" s="3"/>
      <c r="N82" s="3"/>
      <c r="Q82" s="2"/>
    </row>
  </sheetData>
  <hyperlinks>
    <hyperlink ref="B2" r:id="rId1" xr:uid="{00000000-0004-0000-05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9A05DF-E8F5-4975-99EC-463A4CEABFC9}">
  <ds:schemaRefs>
    <ds:schemaRef ds:uri="http://purl.org/dc/elements/1.1/"/>
    <ds:schemaRef ds:uri="http://schemas.microsoft.com/office/2006/metadata/properties"/>
    <ds:schemaRef ds:uri="bc2de261-d455-4aa8-8045-ab467327425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811238D-AC59-4B75-A70F-84540E93A5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B99E3F-C0D2-462D-802F-69CF865451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Table_crdrt</vt:lpstr>
      <vt:lpstr>fig_tbl_data</vt:lpstr>
      <vt:lpstr>orig_data</vt:lpstr>
      <vt:lpstr>Figure_Kids_prevalence_rate Col</vt:lpstr>
      <vt:lpstr>Figure_Adult_prevalence_rat Col</vt:lpstr>
      <vt:lpstr>Figure</vt:lpstr>
      <vt:lpstr>Figure_prevalence_count</vt:lpstr>
      <vt:lpstr>orig_data!IDX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2021-07-12T18:59:47Z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