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RHAs" sheetId="1" r:id="rId1"/>
    <sheet name="Ordered data" sheetId="2" r:id="rId2"/>
    <sheet name="income_sub_rate_female &amp; male" sheetId="3" r:id="rId3"/>
  </sheets>
  <definedNames>
    <definedName name="_xlnm.Print_Area" localSheetId="2">'income_sub_rate_female &amp; male'!$B$4:$B$14</definedName>
  </definedNames>
  <calcPr fullCalcOnLoad="1"/>
</workbook>
</file>

<file path=xl/sharedStrings.xml><?xml version="1.0" encoding="utf-8"?>
<sst xmlns="http://schemas.openxmlformats.org/spreadsheetml/2006/main" count="227" uniqueCount="48">
  <si>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</si>
  <si>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</si>
  <si>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</si>
  <si>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</si>
  <si>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</si>
  <si>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</si>
  <si>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</si>
  <si>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</si>
  <si>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</si>
  <si>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</si>
  <si>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</si>
  <si>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</si>
  <si>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</si>
  <si>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</si>
  <si>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</si>
  <si>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</si>
  <si>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</si>
  <si>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</si>
  <si>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</si>
  <si>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</si>
  <si>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</si>
  <si>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</si>
  <si>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</si>
  <si>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</si>
  <si>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</si>
  <si>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*</t>
  </si>
  <si>
    <t>income</t>
  </si>
  <si>
    <t>side</t>
  </si>
  <si>
    <t>trend</t>
  </si>
  <si>
    <t>p_1_side</t>
  </si>
  <si>
    <t>left</t>
  </si>
  <si>
    <t>decreasing</t>
  </si>
  <si>
    <t>Z</t>
  </si>
  <si>
    <t>Lowest  Rural R1</t>
  </si>
  <si>
    <t>Lowest  Urban U1</t>
  </si>
  <si>
    <t>Highest  Rural R5</t>
  </si>
  <si>
    <t>Highest  Urban U5</t>
  </si>
  <si>
    <t>ld_indiv</t>
  </si>
  <si>
    <t>d_indiv</t>
  </si>
  <si>
    <t>ud_indiv</t>
  </si>
  <si>
    <t>o_indiv</t>
  </si>
  <si>
    <t>c_indiv</t>
  </si>
  <si>
    <t>sig</t>
  </si>
  <si>
    <t>males</t>
  </si>
  <si>
    <t>females</t>
  </si>
  <si>
    <t>Cumul</t>
  </si>
  <si>
    <t>Rate of Individuals substance abuse per 100 (%) - 1997-2001</t>
  </si>
  <si>
    <t>Income Not Found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</si>
</sst>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2.7.4: Treatment Prevalence of Substance Abuse 
by Income Quintile, 1997/98-2001/02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Age-adjusted percentage of residents (aged 10 years +) with disorder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1"/>
          <c:h val="0.7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0.06723372452899999</c:v>
                </c:pt>
                <c:pt idx="2">
                  <c:v>0.069440936415</c:v>
                </c:pt>
                <c:pt idx="3">
                  <c:v>0.077738694801</c:v>
                </c:pt>
                <c:pt idx="4">
                  <c:v>0.051166572513000004</c:v>
                </c:pt>
                <c:pt idx="5">
                  <c:v>0.04118107003</c:v>
                </c:pt>
                <c:pt idx="6">
                  <c:v>0.066033587649</c:v>
                </c:pt>
                <c:pt idx="8">
                  <c:v>0.075032050503</c:v>
                </c:pt>
                <c:pt idx="9">
                  <c:v>0.052781373556</c:v>
                </c:pt>
                <c:pt idx="10">
                  <c:v>0.046195871158</c:v>
                </c:pt>
                <c:pt idx="11">
                  <c:v>0.037277481887</c:v>
                </c:pt>
                <c:pt idx="12">
                  <c:v>0.028081031898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0.10281224415000001</c:v>
                </c:pt>
                <c:pt idx="2">
                  <c:v>0.081769474093</c:v>
                </c:pt>
                <c:pt idx="3">
                  <c:v>0.07798937309000001</c:v>
                </c:pt>
                <c:pt idx="4">
                  <c:v>0.056870462899999995</c:v>
                </c:pt>
                <c:pt idx="5">
                  <c:v>0.051029800550999996</c:v>
                </c:pt>
                <c:pt idx="6">
                  <c:v>0.067082585335</c:v>
                </c:pt>
                <c:pt idx="8">
                  <c:v>0.098694848678</c:v>
                </c:pt>
                <c:pt idx="9">
                  <c:v>0.067134589594</c:v>
                </c:pt>
                <c:pt idx="10">
                  <c:v>0.055295281556000005</c:v>
                </c:pt>
                <c:pt idx="11">
                  <c:v>0.044841226123000004</c:v>
                </c:pt>
                <c:pt idx="12">
                  <c:v>0.035143676738</c:v>
                </c:pt>
              </c:numCache>
            </c:numRef>
          </c:val>
        </c:ser>
        <c:gapWidth val="200"/>
        <c:axId val="24503558"/>
        <c:axId val="19205431"/>
      </c:barChart>
      <c:catAx>
        <c:axId val="245035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205431"/>
        <c:crosses val="autoZero"/>
        <c:auto val="0"/>
        <c:lblOffset val="100"/>
        <c:noMultiLvlLbl val="0"/>
      </c:catAx>
      <c:valAx>
        <c:axId val="19205431"/>
        <c:scaling>
          <c:orientation val="minMax"/>
          <c:max val="0.6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03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17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0.90425</cdr:y>
    </cdr:from>
    <cdr:to>
      <cdr:x>0.991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19075" y="3705225"/>
          <a:ext cx="5429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Female: Urban:  Significant (p&lt;.001)     Rural:  Significant (p&lt;.001)
Male:     Urban:  Significant (p&lt;.001)     Rural:  Significant (p&lt;.001)</a:t>
          </a:r>
        </a:p>
      </cdr:txBody>
    </cdr:sp>
  </cdr:relSizeAnchor>
  <cdr:relSizeAnchor xmlns:cdr="http://schemas.openxmlformats.org/drawingml/2006/chartDrawing">
    <cdr:from>
      <cdr:x>0.01375</cdr:x>
      <cdr:y>0.82375</cdr:y>
    </cdr:from>
    <cdr:to>
      <cdr:x>0.16175</cdr:x>
      <cdr:y>0.896</cdr:y>
    </cdr:to>
    <cdr:sp>
      <cdr:nvSpPr>
        <cdr:cNvPr id="2" name="TextBox 3"/>
        <cdr:cNvSpPr txBox="1">
          <a:spLocks noChangeArrowheads="1"/>
        </cdr:cNvSpPr>
      </cdr:nvSpPr>
      <cdr:spPr>
        <a:xfrm>
          <a:off x="76200" y="3381375"/>
          <a:ext cx="847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Male: 1.8%  
Female: 1.3%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18" sqref="A18"/>
    </sheetView>
  </sheetViews>
  <sheetFormatPr defaultColWidth="9.140625" defaultRowHeight="12.75"/>
  <cols>
    <col min="1" max="1" width="22.28125" style="0" customWidth="1"/>
    <col min="2" max="2" width="9.28125" style="10" bestFit="1" customWidth="1"/>
    <col min="3" max="3" width="9.28125" style="10" customWidth="1"/>
    <col min="4" max="4" width="9.57421875" style="6" customWidth="1"/>
    <col min="5" max="6" width="9.28125" style="4" bestFit="1" customWidth="1"/>
    <col min="7" max="7" width="10.57421875" style="6" customWidth="1"/>
    <col min="8" max="8" width="9.28125" style="4" bestFit="1" customWidth="1"/>
    <col min="9" max="10" width="9.140625" style="4" customWidth="1"/>
    <col min="11" max="11" width="9.140625" style="8" customWidth="1"/>
    <col min="12" max="12" width="12.421875" style="8" bestFit="1" customWidth="1"/>
    <col min="14" max="14" width="9.28125" style="0" bestFit="1" customWidth="1"/>
  </cols>
  <sheetData>
    <row r="1" spans="2:22" ht="12.75">
      <c r="B1" s="10" t="s">
        <v>45</v>
      </c>
      <c r="D1" s="6" t="s">
        <v>43</v>
      </c>
      <c r="E1" s="6" t="s">
        <v>43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N1" s="6" t="s">
        <v>44</v>
      </c>
      <c r="O1" s="6" t="s">
        <v>44</v>
      </c>
      <c r="P1" s="6" t="s">
        <v>44</v>
      </c>
      <c r="Q1" s="6" t="s">
        <v>44</v>
      </c>
      <c r="R1" s="6" t="s">
        <v>44</v>
      </c>
      <c r="S1" s="6" t="s">
        <v>44</v>
      </c>
      <c r="T1" s="6" t="s">
        <v>44</v>
      </c>
      <c r="U1" s="6" t="s">
        <v>44</v>
      </c>
      <c r="V1" s="6" t="s">
        <v>44</v>
      </c>
    </row>
    <row r="2" spans="2:22" ht="12.75">
      <c r="B2" s="11" t="str">
        <f>'income_sub_rate_female &amp; male'!E3</f>
        <v>d_indiv</v>
      </c>
      <c r="C2" s="11"/>
      <c r="D2" s="5" t="str">
        <f>'income_sub_rate_female &amp; male'!C3</f>
        <v>pop</v>
      </c>
      <c r="E2" s="3" t="str">
        <f>'income_sub_rate_female &amp; male'!D3</f>
        <v>ld_indiv</v>
      </c>
      <c r="F2" s="3" t="str">
        <f>'income_sub_rate_female &amp; male'!F3</f>
        <v>ud_indiv</v>
      </c>
      <c r="G2" s="5" t="str">
        <f>'income_sub_rate_female &amp; male'!G3</f>
        <v>o_indiv</v>
      </c>
      <c r="H2" s="3" t="str">
        <f>'income_sub_rate_female &amp; male'!H3</f>
        <v>c_indiv</v>
      </c>
      <c r="I2" s="3" t="str">
        <f>'income_sub_rate_female &amp; male'!I3</f>
        <v>sig</v>
      </c>
      <c r="J2" s="3" t="str">
        <f>'income_sub_rate_female &amp; male'!J3</f>
        <v>side</v>
      </c>
      <c r="K2" s="7" t="str">
        <f>'income_sub_rate_female &amp; male'!K3</f>
        <v>trend</v>
      </c>
      <c r="L2" s="7" t="str">
        <f>'income_sub_rate_female &amp; male'!L3</f>
        <v>p_1_side</v>
      </c>
      <c r="N2" t="s">
        <v>2</v>
      </c>
      <c r="O2" t="s">
        <v>37</v>
      </c>
      <c r="P2" t="s">
        <v>39</v>
      </c>
      <c r="Q2" t="s">
        <v>40</v>
      </c>
      <c r="R2" t="s">
        <v>41</v>
      </c>
      <c r="S2" t="s">
        <v>42</v>
      </c>
      <c r="T2" t="s">
        <v>27</v>
      </c>
      <c r="U2" t="s">
        <v>28</v>
      </c>
      <c r="V2" t="s">
        <v>29</v>
      </c>
    </row>
    <row r="3" spans="2:3" ht="12.75">
      <c r="B3" s="10" t="s">
        <v>43</v>
      </c>
      <c r="C3" s="12" t="s">
        <v>44</v>
      </c>
    </row>
    <row r="4" spans="1:22" ht="12.75">
      <c r="A4" t="s">
        <v>47</v>
      </c>
      <c r="B4" s="10">
        <f>'income_sub_rate_female &amp; male'!E4/100</f>
        <v>0.10281224415000001</v>
      </c>
      <c r="C4" s="12">
        <f>'income_sub_rate_female &amp; male'!E19/100</f>
        <v>0.06723372452899999</v>
      </c>
      <c r="D4" s="6">
        <f>'income_sub_rate_female &amp; male'!C4</f>
        <v>6129</v>
      </c>
      <c r="E4" s="4">
        <f>'income_sub_rate_female &amp; male'!D4</f>
        <v>9.1309190566</v>
      </c>
      <c r="F4" s="4">
        <f>'income_sub_rate_female &amp; male'!F4</f>
        <v>11.576444258</v>
      </c>
      <c r="G4" s="9">
        <f>'income_sub_rate_female &amp; male'!G4</f>
        <v>595</v>
      </c>
      <c r="H4" s="4">
        <f>'income_sub_rate_female &amp; male'!H4</f>
        <v>9.7079458313</v>
      </c>
      <c r="I4" s="4" t="str">
        <f>'income_sub_rate_female &amp; male'!I4</f>
        <v>*</v>
      </c>
      <c r="J4" s="4" t="str">
        <f>'income_sub_rate_female &amp; male'!J4</f>
        <v> </v>
      </c>
      <c r="K4" s="8" t="str">
        <f>'income_sub_rate_female &amp; male'!K4</f>
        <v> </v>
      </c>
      <c r="L4" s="8" t="str">
        <f>'income_sub_rate_female &amp; male'!L4</f>
        <v> </v>
      </c>
      <c r="N4">
        <f>'income_sub_rate_female &amp; male'!C19</f>
        <v>9844</v>
      </c>
      <c r="O4">
        <f>'income_sub_rate_female &amp; male'!D19</f>
        <v>5.6487311625</v>
      </c>
      <c r="P4">
        <f>'income_sub_rate_female &amp; male'!F19</f>
        <v>8.0024585768</v>
      </c>
      <c r="Q4">
        <f>'income_sub_rate_female &amp; male'!G19</f>
        <v>374</v>
      </c>
      <c r="R4">
        <f>'income_sub_rate_female &amp; male'!H19</f>
        <v>3.79926859</v>
      </c>
      <c r="S4" t="str">
        <f>'income_sub_rate_female &amp; male'!I19</f>
        <v>*</v>
      </c>
      <c r="T4" t="str">
        <f>'income_sub_rate_female &amp; male'!J19</f>
        <v> </v>
      </c>
      <c r="U4" t="str">
        <f>'income_sub_rate_female &amp; male'!K19</f>
        <v> </v>
      </c>
      <c r="V4" t="str">
        <f>'income_sub_rate_female &amp; male'!L19</f>
        <v> </v>
      </c>
    </row>
    <row r="5" spans="1:7" ht="12.75">
      <c r="C5" s="12"/>
      <c r="G5" s="9"/>
    </row>
    <row r="6" spans="1:22" ht="12.75">
      <c r="A6" t="s">
        <v>33</v>
      </c>
      <c r="B6" s="10">
        <f>'income_sub_rate_female &amp; male'!E5/100</f>
        <v>0.081769474093</v>
      </c>
      <c r="C6" s="12">
        <f>'income_sub_rate_female &amp; male'!E20/100</f>
        <v>0.069440936415</v>
      </c>
      <c r="D6" s="6">
        <f>'income_sub_rate_female &amp; male'!C5</f>
        <v>37420</v>
      </c>
      <c r="E6" s="4">
        <f>'income_sub_rate_female &amp; male'!D5</f>
        <v>7.8142772769</v>
      </c>
      <c r="F6" s="4">
        <f>'income_sub_rate_female &amp; male'!F5</f>
        <v>8.5564495047</v>
      </c>
      <c r="G6" s="9">
        <f>'income_sub_rate_female &amp; male'!G5</f>
        <v>3013</v>
      </c>
      <c r="H6" s="4">
        <f>'income_sub_rate_female &amp; male'!H5</f>
        <v>8.0518439337</v>
      </c>
      <c r="I6" s="4" t="str">
        <f>'income_sub_rate_female &amp; male'!I5</f>
        <v>*</v>
      </c>
      <c r="J6" s="4" t="str">
        <f>'income_sub_rate_female &amp; male'!J5</f>
        <v>left</v>
      </c>
      <c r="K6" s="8" t="str">
        <f>'income_sub_rate_female &amp; male'!K5</f>
        <v>decreasing</v>
      </c>
      <c r="L6" s="8">
        <f>'income_sub_rate_female &amp; male'!L5</f>
        <v>0</v>
      </c>
      <c r="N6">
        <f>'income_sub_rate_female &amp; male'!C20</f>
        <v>36035</v>
      </c>
      <c r="O6">
        <f>'income_sub_rate_female &amp; male'!D20</f>
        <v>6.6062580968</v>
      </c>
      <c r="P6">
        <f>'income_sub_rate_female &amp; male'!F20</f>
        <v>7.2992056617</v>
      </c>
      <c r="Q6">
        <f>'income_sub_rate_female &amp; male'!G20</f>
        <v>2519</v>
      </c>
      <c r="R6">
        <f>'income_sub_rate_female &amp; male'!H20</f>
        <v>6.9904259747</v>
      </c>
      <c r="S6" t="str">
        <f>'income_sub_rate_female &amp; male'!I20</f>
        <v>*</v>
      </c>
      <c r="T6" t="str">
        <f>'income_sub_rate_female &amp; male'!J20</f>
        <v>left</v>
      </c>
      <c r="U6" t="str">
        <f>'income_sub_rate_female &amp; male'!K20</f>
        <v>decreasing</v>
      </c>
      <c r="V6">
        <f>'income_sub_rate_female &amp; male'!L20</f>
        <v>0</v>
      </c>
    </row>
    <row r="7" spans="1:22" ht="12.75">
      <c r="A7" t="s">
        <v>16</v>
      </c>
      <c r="B7" s="10">
        <f>'income_sub_rate_female &amp; male'!E6/100</f>
        <v>0.07798937309000001</v>
      </c>
      <c r="C7" s="12">
        <f>'income_sub_rate_female &amp; male'!E21/100</f>
        <v>0.077738694801</v>
      </c>
      <c r="D7" s="6">
        <f>'income_sub_rate_female &amp; male'!C6</f>
        <v>38783</v>
      </c>
      <c r="E7" s="4">
        <f>'income_sub_rate_female &amp; male'!D6</f>
        <v>7.4515911033</v>
      </c>
      <c r="F7" s="4">
        <f>'income_sub_rate_female &amp; male'!F6</f>
        <v>8.1624746053</v>
      </c>
      <c r="G7" s="9">
        <f>'income_sub_rate_female &amp; male'!G6</f>
        <v>2961</v>
      </c>
      <c r="H7" s="4">
        <f>'income_sub_rate_female &amp; male'!H6</f>
        <v>7.6347884382</v>
      </c>
      <c r="I7" s="4" t="str">
        <f>'income_sub_rate_female &amp; male'!I6</f>
        <v>*</v>
      </c>
      <c r="J7" s="4" t="str">
        <f>'income_sub_rate_female &amp; male'!J6</f>
        <v> </v>
      </c>
      <c r="K7" s="8" t="str">
        <f>'income_sub_rate_female &amp; male'!K6</f>
        <v> </v>
      </c>
      <c r="L7" s="8" t="str">
        <f>'income_sub_rate_female &amp; male'!L6</f>
        <v> </v>
      </c>
      <c r="N7">
        <f>'income_sub_rate_female &amp; male'!C21</f>
        <v>38488</v>
      </c>
      <c r="O7">
        <f>'income_sub_rate_female &amp; male'!D21</f>
        <v>7.4287055785</v>
      </c>
      <c r="P7">
        <f>'income_sub_rate_female &amp; male'!F21</f>
        <v>8.1350709158</v>
      </c>
      <c r="Q7">
        <f>'income_sub_rate_female &amp; male'!G21</f>
        <v>2940</v>
      </c>
      <c r="R7">
        <f>'income_sub_rate_female &amp; male'!H21</f>
        <v>7.6387445438</v>
      </c>
      <c r="S7" t="str">
        <f>'income_sub_rate_female &amp; male'!I21</f>
        <v>*</v>
      </c>
      <c r="T7" t="str">
        <f>'income_sub_rate_female &amp; male'!J21</f>
        <v> </v>
      </c>
      <c r="U7" t="str">
        <f>'income_sub_rate_female &amp; male'!K21</f>
        <v> </v>
      </c>
      <c r="V7" t="str">
        <f>'income_sub_rate_female &amp; male'!L21</f>
        <v> </v>
      </c>
    </row>
    <row r="8" spans="1:22" ht="12.75">
      <c r="A8" t="s">
        <v>17</v>
      </c>
      <c r="B8" s="10">
        <f>'income_sub_rate_female &amp; male'!E7/100</f>
        <v>0.056870462899999995</v>
      </c>
      <c r="C8" s="12">
        <f>'income_sub_rate_female &amp; male'!E22/100</f>
        <v>0.051166572513000004</v>
      </c>
      <c r="D8" s="6">
        <f>'income_sub_rate_female &amp; male'!C7</f>
        <v>41118</v>
      </c>
      <c r="E8" s="4">
        <f>'income_sub_rate_female &amp; male'!D7</f>
        <v>5.3962837727</v>
      </c>
      <c r="F8" s="4">
        <f>'income_sub_rate_female &amp; male'!F7</f>
        <v>5.9934756709</v>
      </c>
      <c r="G8" s="9">
        <f>'income_sub_rate_female &amp; male'!G7</f>
        <v>2290</v>
      </c>
      <c r="H8" s="4">
        <f>'income_sub_rate_female &amp; male'!H7</f>
        <v>5.56933703</v>
      </c>
      <c r="I8" s="4" t="str">
        <f>'income_sub_rate_female &amp; male'!I7</f>
        <v>*</v>
      </c>
      <c r="J8" s="4" t="str">
        <f>'income_sub_rate_female &amp; male'!J7</f>
        <v> </v>
      </c>
      <c r="K8" s="8" t="str">
        <f>'income_sub_rate_female &amp; male'!K7</f>
        <v> </v>
      </c>
      <c r="L8" s="8" t="str">
        <f>'income_sub_rate_female &amp; male'!L7</f>
        <v> </v>
      </c>
      <c r="N8">
        <f>'income_sub_rate_female &amp; male'!C22</f>
        <v>40838</v>
      </c>
      <c r="O8">
        <f>'income_sub_rate_female &amp; male'!D22</f>
        <v>4.8388734459</v>
      </c>
      <c r="P8">
        <f>'income_sub_rate_female &amp; male'!F22</f>
        <v>5.4103877112</v>
      </c>
      <c r="Q8">
        <f>'income_sub_rate_female &amp; male'!G22</f>
        <v>2021</v>
      </c>
      <c r="R8">
        <f>'income_sub_rate_female &amp; male'!H22</f>
        <v>4.9488221754</v>
      </c>
      <c r="S8" t="str">
        <f>'income_sub_rate_female &amp; male'!I22</f>
        <v> </v>
      </c>
      <c r="T8" t="str">
        <f>'income_sub_rate_female &amp; male'!J22</f>
        <v> </v>
      </c>
      <c r="U8" t="str">
        <f>'income_sub_rate_female &amp; male'!K22</f>
        <v> </v>
      </c>
      <c r="V8" t="str">
        <f>'income_sub_rate_female &amp; male'!L22</f>
        <v> </v>
      </c>
    </row>
    <row r="9" spans="1:22" ht="12.75">
      <c r="A9" t="s">
        <v>18</v>
      </c>
      <c r="B9" s="10">
        <f>'income_sub_rate_female &amp; male'!E8/100</f>
        <v>0.051029800550999996</v>
      </c>
      <c r="C9" s="12">
        <f>'income_sub_rate_female &amp; male'!E23/100</f>
        <v>0.04118107003</v>
      </c>
      <c r="D9" s="6">
        <f>'income_sub_rate_female &amp; male'!C8</f>
        <v>38714</v>
      </c>
      <c r="E9" s="4">
        <f>'income_sub_rate_female &amp; male'!D8</f>
        <v>4.8213971963</v>
      </c>
      <c r="F9" s="4">
        <f>'income_sub_rate_female &amp; male'!F8</f>
        <v>5.4010081274</v>
      </c>
      <c r="G9" s="9">
        <f>'income_sub_rate_female &amp; male'!G8</f>
        <v>1961</v>
      </c>
      <c r="H9" s="4">
        <f>'income_sub_rate_female &amp; male'!H8</f>
        <v>5.0653510358</v>
      </c>
      <c r="I9" s="4" t="str">
        <f>'income_sub_rate_female &amp; male'!I8</f>
        <v>*</v>
      </c>
      <c r="J9" s="4" t="str">
        <f>'income_sub_rate_female &amp; male'!J8</f>
        <v> </v>
      </c>
      <c r="K9" s="8" t="str">
        <f>'income_sub_rate_female &amp; male'!K8</f>
        <v> </v>
      </c>
      <c r="L9" s="8" t="str">
        <f>'income_sub_rate_female &amp; male'!L8</f>
        <v> </v>
      </c>
      <c r="N9">
        <f>'income_sub_rate_female &amp; male'!C23</f>
        <v>37905</v>
      </c>
      <c r="O9">
        <f>'income_sub_rate_female &amp; male'!D23</f>
        <v>3.8642242872</v>
      </c>
      <c r="P9">
        <f>'income_sub_rate_female &amp; male'!F23</f>
        <v>4.3886700223</v>
      </c>
      <c r="Q9">
        <f>'income_sub_rate_female &amp; male'!G23</f>
        <v>1586</v>
      </c>
      <c r="R9">
        <f>'income_sub_rate_female &amp; male'!H23</f>
        <v>4.184144572</v>
      </c>
      <c r="S9" t="str">
        <f>'income_sub_rate_female &amp; male'!I23</f>
        <v>*</v>
      </c>
      <c r="T9" t="str">
        <f>'income_sub_rate_female &amp; male'!J23</f>
        <v> </v>
      </c>
      <c r="U9" t="str">
        <f>'income_sub_rate_female &amp; male'!K23</f>
        <v> </v>
      </c>
      <c r="V9" t="str">
        <f>'income_sub_rate_female &amp; male'!L23</f>
        <v> </v>
      </c>
    </row>
    <row r="10" spans="1:22" ht="12.75">
      <c r="A10" t="s">
        <v>35</v>
      </c>
      <c r="B10" s="10">
        <f>'income_sub_rate_female &amp; male'!E9/100</f>
        <v>0.067082585335</v>
      </c>
      <c r="C10" s="12">
        <f>'income_sub_rate_female &amp; male'!E24/100</f>
        <v>0.066033587649</v>
      </c>
      <c r="D10" s="6">
        <f>'income_sub_rate_female &amp; male'!C9</f>
        <v>41119</v>
      </c>
      <c r="E10" s="4">
        <f>'income_sub_rate_female &amp; male'!D9</f>
        <v>6.3978584083</v>
      </c>
      <c r="F10" s="4">
        <f>'income_sub_rate_female &amp; male'!F9</f>
        <v>7.0337181102</v>
      </c>
      <c r="G10" s="9">
        <f>'income_sub_rate_female &amp; male'!G9</f>
        <v>2792</v>
      </c>
      <c r="H10" s="4">
        <f>'income_sub_rate_female &amp; male'!H9</f>
        <v>6.7900483961</v>
      </c>
      <c r="I10" s="4" t="str">
        <f>'income_sub_rate_female &amp; male'!I9</f>
        <v>*</v>
      </c>
      <c r="J10" s="4" t="str">
        <f>'income_sub_rate_female &amp; male'!J9</f>
        <v> </v>
      </c>
      <c r="K10" s="8" t="str">
        <f>'income_sub_rate_female &amp; male'!K9</f>
        <v> </v>
      </c>
      <c r="L10" s="8" t="str">
        <f>'income_sub_rate_female &amp; male'!L9</f>
        <v> </v>
      </c>
      <c r="N10">
        <f>'income_sub_rate_female &amp; male'!C24</f>
        <v>38767</v>
      </c>
      <c r="O10">
        <f>'income_sub_rate_female &amp; male'!D24</f>
        <v>6.2889739796</v>
      </c>
      <c r="P10">
        <f>'income_sub_rate_female &amp; male'!F24</f>
        <v>6.9334595945</v>
      </c>
      <c r="Q10">
        <f>'income_sub_rate_female &amp; male'!G24</f>
        <v>2692</v>
      </c>
      <c r="R10">
        <f>'income_sub_rate_female &amp; male'!H24</f>
        <v>6.9440503521</v>
      </c>
      <c r="S10" t="str">
        <f>'income_sub_rate_female &amp; male'!I24</f>
        <v>*</v>
      </c>
      <c r="T10" t="str">
        <f>'income_sub_rate_female &amp; male'!J24</f>
        <v> </v>
      </c>
      <c r="U10" t="str">
        <f>'income_sub_rate_female &amp; male'!K24</f>
        <v> </v>
      </c>
      <c r="V10" t="str">
        <f>'income_sub_rate_female &amp; male'!L24</f>
        <v> </v>
      </c>
    </row>
    <row r="11" spans="1:7" ht="12.75">
      <c r="C11" s="12"/>
      <c r="G11" s="9"/>
    </row>
    <row r="12" spans="1:22" ht="12.75">
      <c r="A12" t="s">
        <v>34</v>
      </c>
      <c r="B12" s="10">
        <f>'income_sub_rate_female &amp; male'!E10/100</f>
        <v>0.098694848678</v>
      </c>
      <c r="C12" s="12">
        <f>'income_sub_rate_female &amp; male'!E25/100</f>
        <v>0.075032050503</v>
      </c>
      <c r="D12" s="6">
        <f>'income_sub_rate_female &amp; male'!C10</f>
        <v>62408</v>
      </c>
      <c r="E12" s="4">
        <f>'income_sub_rate_female &amp; male'!D10</f>
        <v>9.5632234864</v>
      </c>
      <c r="F12" s="4">
        <f>'income_sub_rate_female &amp; male'!F10</f>
        <v>10.185554243</v>
      </c>
      <c r="G12" s="9">
        <f>'income_sub_rate_female &amp; male'!G10</f>
        <v>6248</v>
      </c>
      <c r="H12" s="4">
        <f>'income_sub_rate_female &amp; male'!H10</f>
        <v>10.011536982</v>
      </c>
      <c r="I12" s="4" t="str">
        <f>'income_sub_rate_female &amp; male'!I10</f>
        <v>*</v>
      </c>
      <c r="J12" s="4" t="str">
        <f>'income_sub_rate_female &amp; male'!J10</f>
        <v>left</v>
      </c>
      <c r="K12" s="8" t="str">
        <f>'income_sub_rate_female &amp; male'!K10</f>
        <v>decreasing</v>
      </c>
      <c r="L12" s="8">
        <f>'income_sub_rate_female &amp; male'!L10</f>
        <v>0</v>
      </c>
      <c r="N12">
        <f>'income_sub_rate_female &amp; male'!C25</f>
        <v>65657</v>
      </c>
      <c r="O12">
        <f>'income_sub_rate_female &amp; male'!D25</f>
        <v>7.236738017</v>
      </c>
      <c r="P12">
        <f>'income_sub_rate_female &amp; male'!F25</f>
        <v>7.7794837805</v>
      </c>
      <c r="Q12">
        <f>'income_sub_rate_female &amp; male'!G25</f>
        <v>4859</v>
      </c>
      <c r="R12">
        <f>'income_sub_rate_female &amp; male'!H25</f>
        <v>7.4005818115</v>
      </c>
      <c r="S12" t="str">
        <f>'income_sub_rate_female &amp; male'!I25</f>
        <v>*</v>
      </c>
      <c r="T12" t="str">
        <f>'income_sub_rate_female &amp; male'!J25</f>
        <v>left</v>
      </c>
      <c r="U12" t="str">
        <f>'income_sub_rate_female &amp; male'!K25</f>
        <v>decreasing</v>
      </c>
      <c r="V12">
        <f>'income_sub_rate_female &amp; male'!L25</f>
        <v>0</v>
      </c>
    </row>
    <row r="13" spans="1:22" ht="12.75">
      <c r="A13" t="s">
        <v>21</v>
      </c>
      <c r="B13" s="10">
        <f>'income_sub_rate_female &amp; male'!E11/100</f>
        <v>0.067134589594</v>
      </c>
      <c r="C13" s="12">
        <f>'income_sub_rate_female &amp; male'!E26/100</f>
        <v>0.052781373556</v>
      </c>
      <c r="D13" s="6">
        <f>'income_sub_rate_female &amp; male'!C11</f>
        <v>61390</v>
      </c>
      <c r="E13" s="4">
        <f>'income_sub_rate_female &amp; male'!D11</f>
        <v>6.4569561248</v>
      </c>
      <c r="F13" s="4">
        <f>'income_sub_rate_female &amp; male'!F11</f>
        <v>6.9801513793</v>
      </c>
      <c r="G13" s="9">
        <f>'income_sub_rate_female &amp; male'!G11</f>
        <v>4208</v>
      </c>
      <c r="H13" s="4">
        <f>'income_sub_rate_female &amp; male'!H11</f>
        <v>6.8545365695</v>
      </c>
      <c r="I13" s="4" t="str">
        <f>'income_sub_rate_female &amp; male'!I11</f>
        <v>*</v>
      </c>
      <c r="J13" s="4" t="str">
        <f>'income_sub_rate_female &amp; male'!J11</f>
        <v> </v>
      </c>
      <c r="K13" s="8" t="str">
        <f>'income_sub_rate_female &amp; male'!K11</f>
        <v> </v>
      </c>
      <c r="L13" s="8" t="str">
        <f>'income_sub_rate_female &amp; male'!L11</f>
        <v> </v>
      </c>
      <c r="N13">
        <f>'income_sub_rate_female &amp; male'!C26</f>
        <v>66285</v>
      </c>
      <c r="O13">
        <f>'income_sub_rate_female &amp; male'!D26</f>
        <v>5.0587686601</v>
      </c>
      <c r="P13">
        <f>'income_sub_rate_female &amp; male'!F26</f>
        <v>5.507018766</v>
      </c>
      <c r="Q13">
        <f>'income_sub_rate_female &amp; male'!G26</f>
        <v>3558</v>
      </c>
      <c r="R13">
        <f>'income_sub_rate_female &amp; male'!H26</f>
        <v>5.3677302557</v>
      </c>
      <c r="S13" t="str">
        <f>'income_sub_rate_female &amp; male'!I26</f>
        <v> </v>
      </c>
      <c r="T13" t="str">
        <f>'income_sub_rate_female &amp; male'!J26</f>
        <v> </v>
      </c>
      <c r="U13" t="str">
        <f>'income_sub_rate_female &amp; male'!K26</f>
        <v> </v>
      </c>
      <c r="V13" t="str">
        <f>'income_sub_rate_female &amp; male'!L26</f>
        <v> </v>
      </c>
    </row>
    <row r="14" spans="1:22" ht="12.75">
      <c r="A14" t="s">
        <v>22</v>
      </c>
      <c r="B14" s="10">
        <f>'income_sub_rate_female &amp; male'!E12/100</f>
        <v>0.055295281556000005</v>
      </c>
      <c r="C14" s="12">
        <f>'income_sub_rate_female &amp; male'!E27/100</f>
        <v>0.046195871158</v>
      </c>
      <c r="D14" s="6">
        <f>'income_sub_rate_female &amp; male'!C12</f>
        <v>61001</v>
      </c>
      <c r="E14" s="4">
        <f>'income_sub_rate_female &amp; male'!D12</f>
        <v>5.2968541054</v>
      </c>
      <c r="F14" s="4">
        <f>'income_sub_rate_female &amp; male'!F12</f>
        <v>5.772422841</v>
      </c>
      <c r="G14" s="9">
        <f>'income_sub_rate_female &amp; male'!G12</f>
        <v>3416</v>
      </c>
      <c r="H14" s="4">
        <f>'income_sub_rate_female &amp; male'!H12</f>
        <v>5.5999081982</v>
      </c>
      <c r="I14" s="4" t="str">
        <f>'income_sub_rate_female &amp; male'!I12</f>
        <v>*</v>
      </c>
      <c r="J14" s="4" t="str">
        <f>'income_sub_rate_female &amp; male'!J12</f>
        <v> </v>
      </c>
      <c r="K14" s="8" t="str">
        <f>'income_sub_rate_female &amp; male'!K12</f>
        <v> </v>
      </c>
      <c r="L14" s="8" t="str">
        <f>'income_sub_rate_female &amp; male'!L12</f>
        <v> </v>
      </c>
      <c r="N14">
        <f>'income_sub_rate_female &amp; male'!C27</f>
        <v>65150</v>
      </c>
      <c r="O14">
        <f>'income_sub_rate_female &amp; male'!D27</f>
        <v>4.4139439045</v>
      </c>
      <c r="P14">
        <f>'income_sub_rate_female &amp; male'!F27</f>
        <v>4.8348111308</v>
      </c>
      <c r="Q14">
        <f>'income_sub_rate_female &amp; male'!G27</f>
        <v>3075</v>
      </c>
      <c r="R14">
        <f>'income_sub_rate_female &amp; male'!H27</f>
        <v>4.7198772064</v>
      </c>
      <c r="S14" t="str">
        <f>'income_sub_rate_female &amp; male'!I27</f>
        <v>*</v>
      </c>
      <c r="T14" t="str">
        <f>'income_sub_rate_female &amp; male'!J27</f>
        <v> </v>
      </c>
      <c r="U14" t="str">
        <f>'income_sub_rate_female &amp; male'!K27</f>
        <v> </v>
      </c>
      <c r="V14" t="str">
        <f>'income_sub_rate_female &amp; male'!L27</f>
        <v> </v>
      </c>
    </row>
    <row r="15" spans="1:22" ht="12.75">
      <c r="A15" t="s">
        <v>23</v>
      </c>
      <c r="B15" s="10">
        <f>'income_sub_rate_female &amp; male'!E13/100</f>
        <v>0.044841226123000004</v>
      </c>
      <c r="C15" s="12">
        <f>'income_sub_rate_female &amp; male'!E28/100</f>
        <v>0.037277481887</v>
      </c>
      <c r="D15" s="6">
        <f>'income_sub_rate_female &amp; male'!C13</f>
        <v>60087</v>
      </c>
      <c r="E15" s="4">
        <f>'income_sub_rate_female &amp; male'!D13</f>
        <v>4.2726826157</v>
      </c>
      <c r="F15" s="4">
        <f>'income_sub_rate_female &amp; male'!F13</f>
        <v>4.7060260287</v>
      </c>
      <c r="G15" s="9">
        <f>'income_sub_rate_female &amp; male'!G13</f>
        <v>2727</v>
      </c>
      <c r="H15" s="4">
        <f>'income_sub_rate_female &amp; male'!H13</f>
        <v>4.538419292</v>
      </c>
      <c r="I15" s="4" t="str">
        <f>'income_sub_rate_female &amp; male'!I13</f>
        <v>*</v>
      </c>
      <c r="J15" s="4" t="str">
        <f>'income_sub_rate_female &amp; male'!J13</f>
        <v> </v>
      </c>
      <c r="K15" s="8" t="str">
        <f>'income_sub_rate_female &amp; male'!K13</f>
        <v> </v>
      </c>
      <c r="L15" s="8" t="str">
        <f>'income_sub_rate_female &amp; male'!L13</f>
        <v> </v>
      </c>
      <c r="N15">
        <f>'income_sub_rate_female &amp; male'!C28</f>
        <v>62731</v>
      </c>
      <c r="O15">
        <f>'income_sub_rate_female &amp; male'!D28</f>
        <v>3.540050524</v>
      </c>
      <c r="P15">
        <f>'income_sub_rate_female &amp; male'!F28</f>
        <v>3.9253978056</v>
      </c>
      <c r="Q15">
        <f>'income_sub_rate_female &amp; male'!G28</f>
        <v>2426</v>
      </c>
      <c r="R15">
        <f>'income_sub_rate_female &amp; male'!H28</f>
        <v>3.8673064354</v>
      </c>
      <c r="S15" t="str">
        <f>'income_sub_rate_female &amp; male'!I28</f>
        <v>*</v>
      </c>
      <c r="T15" t="str">
        <f>'income_sub_rate_female &amp; male'!J28</f>
        <v> </v>
      </c>
      <c r="U15" t="str">
        <f>'income_sub_rate_female &amp; male'!K28</f>
        <v> </v>
      </c>
      <c r="V15" t="str">
        <f>'income_sub_rate_female &amp; male'!L28</f>
        <v> </v>
      </c>
    </row>
    <row r="16" spans="1:22" ht="12.75">
      <c r="A16" t="s">
        <v>36</v>
      </c>
      <c r="B16" s="10">
        <f>'income_sub_rate_female &amp; male'!E14/100</f>
        <v>0.035143676738</v>
      </c>
      <c r="C16" s="12">
        <f>'income_sub_rate_female &amp; male'!E29/100</f>
        <v>0.028081031898</v>
      </c>
      <c r="D16" s="6">
        <f>'income_sub_rate_female &amp; male'!C14</f>
        <v>59024</v>
      </c>
      <c r="E16" s="4">
        <f>'income_sub_rate_female &amp; male'!D14</f>
        <v>3.3242746931</v>
      </c>
      <c r="F16" s="4">
        <f>'income_sub_rate_female &amp; male'!F14</f>
        <v>3.7153307976</v>
      </c>
      <c r="G16" s="9">
        <f>'income_sub_rate_female &amp; male'!G14</f>
        <v>2093</v>
      </c>
      <c r="H16" s="4">
        <f>'income_sub_rate_female &amp; male'!H14</f>
        <v>3.5460151803</v>
      </c>
      <c r="I16" s="4" t="str">
        <f>'income_sub_rate_female &amp; male'!I14</f>
        <v>*</v>
      </c>
      <c r="J16" s="4" t="str">
        <f>'income_sub_rate_female &amp; male'!J14</f>
        <v> </v>
      </c>
      <c r="K16" s="8" t="str">
        <f>'income_sub_rate_female &amp; male'!K14</f>
        <v> </v>
      </c>
      <c r="L16" s="8" t="str">
        <f>'income_sub_rate_female &amp; male'!L14</f>
        <v> </v>
      </c>
      <c r="N16">
        <f>'income_sub_rate_female &amp; male'!C29</f>
        <v>60339</v>
      </c>
      <c r="O16">
        <f>'income_sub_rate_female &amp; male'!D29</f>
        <v>2.6397538066</v>
      </c>
      <c r="P16">
        <f>'income_sub_rate_female &amp; male'!F29</f>
        <v>2.9871889966</v>
      </c>
      <c r="Q16">
        <f>'income_sub_rate_female &amp; male'!G29</f>
        <v>1752</v>
      </c>
      <c r="R16">
        <f>'income_sub_rate_female &amp; male'!H29</f>
        <v>2.90359469</v>
      </c>
      <c r="S16" t="str">
        <f>'income_sub_rate_female &amp; male'!I29</f>
        <v>*</v>
      </c>
      <c r="T16" t="str">
        <f>'income_sub_rate_female &amp; male'!J29</f>
        <v> </v>
      </c>
      <c r="U16" t="str">
        <f>'income_sub_rate_female &amp; male'!K29</f>
        <v> </v>
      </c>
      <c r="V16" t="str">
        <f>'income_sub_rate_female &amp; male'!L29</f>
        <v> </v>
      </c>
    </row>
    <row r="18" ht="12.75">
      <c r="G18" s="4"/>
    </row>
    <row r="20" ht="12.75">
      <c r="G20" s="4"/>
    </row>
    <row r="21" ht="12.75">
      <c r="G21" s="4"/>
    </row>
    <row r="22" ht="12.75">
      <c r="G22" s="4"/>
    </row>
    <row r="23" ht="12.75">
      <c r="G23" s="4"/>
    </row>
    <row r="24" ht="12.75">
      <c r="G24" s="4"/>
    </row>
    <row r="26" ht="12.75">
      <c r="G26" s="4"/>
    </row>
    <row r="27" ht="12.75">
      <c r="G27" s="4"/>
    </row>
    <row r="28" ht="12.75">
      <c r="G28" s="4"/>
    </row>
    <row r="29" ht="12.75">
      <c r="G29" s="4"/>
    </row>
    <row r="30" ht="12.75">
      <c r="G3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B1">
      <pane xSplit="1" ySplit="3" topLeftCell="C3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I28" sqref="I28"/>
    </sheetView>
  </sheetViews>
  <sheetFormatPr defaultColWidth="9.140625" defaultRowHeight="12.75"/>
  <cols>
    <col min="2" max="2" width="20.57421875" style="0" customWidth="1"/>
    <col min="11" max="11" width="9.140625" style="2" customWidth="1"/>
  </cols>
  <sheetData>
    <row r="1" spans="1:11" ht="12.75">
      <c r="A1" t="s">
        <v>0</v>
      </c>
      <c r="B1" t="s">
        <v>46</v>
      </c>
      <c r="K1"/>
    </row>
    <row r="2" ht="12.75">
      <c r="K2"/>
    </row>
    <row r="3" spans="1:12" ht="12.75">
      <c r="A3" t="s">
        <v>1</v>
      </c>
      <c r="B3" t="s">
        <v>26</v>
      </c>
      <c r="C3" t="s">
        <v>2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27</v>
      </c>
      <c r="K3" t="s">
        <v>28</v>
      </c>
      <c r="L3" t="s">
        <v>29</v>
      </c>
    </row>
    <row r="4" spans="1:12" ht="12.75">
      <c r="A4" t="s">
        <v>3</v>
      </c>
      <c r="B4" t="s">
        <v>14</v>
      </c>
      <c r="C4">
        <v>6129</v>
      </c>
      <c r="D4">
        <v>9.1309190566</v>
      </c>
      <c r="E4">
        <v>10.281224415</v>
      </c>
      <c r="F4">
        <v>11.576444258</v>
      </c>
      <c r="G4">
        <v>595</v>
      </c>
      <c r="H4">
        <v>9.7079458313</v>
      </c>
      <c r="I4" t="s">
        <v>25</v>
      </c>
      <c r="J4" t="s">
        <v>4</v>
      </c>
      <c r="K4" t="s">
        <v>4</v>
      </c>
      <c r="L4" t="s">
        <v>4</v>
      </c>
    </row>
    <row r="5" spans="1:12" ht="12.75">
      <c r="A5" t="s">
        <v>5</v>
      </c>
      <c r="B5" t="s">
        <v>15</v>
      </c>
      <c r="C5">
        <v>37420</v>
      </c>
      <c r="D5">
        <v>7.8142772769</v>
      </c>
      <c r="E5">
        <v>8.1769474093</v>
      </c>
      <c r="F5">
        <v>8.5564495047</v>
      </c>
      <c r="G5">
        <v>3013</v>
      </c>
      <c r="H5">
        <v>8.0518439337</v>
      </c>
      <c r="I5" t="s">
        <v>25</v>
      </c>
      <c r="J5" t="s">
        <v>30</v>
      </c>
      <c r="K5" t="s">
        <v>31</v>
      </c>
      <c r="L5">
        <v>0</v>
      </c>
    </row>
    <row r="6" spans="1:12" ht="12.75">
      <c r="A6" t="s">
        <v>6</v>
      </c>
      <c r="B6" t="s">
        <v>16</v>
      </c>
      <c r="C6">
        <v>38783</v>
      </c>
      <c r="D6">
        <v>7.4515911033</v>
      </c>
      <c r="E6">
        <v>7.798937309</v>
      </c>
      <c r="F6">
        <v>8.1624746053</v>
      </c>
      <c r="G6">
        <v>2961</v>
      </c>
      <c r="H6">
        <v>7.6347884382</v>
      </c>
      <c r="I6" t="s">
        <v>25</v>
      </c>
      <c r="J6" t="s">
        <v>4</v>
      </c>
      <c r="K6" t="s">
        <v>4</v>
      </c>
      <c r="L6" t="s">
        <v>4</v>
      </c>
    </row>
    <row r="7" spans="1:12" ht="12.75">
      <c r="A7" t="s">
        <v>7</v>
      </c>
      <c r="B7" t="s">
        <v>17</v>
      </c>
      <c r="C7">
        <v>41118</v>
      </c>
      <c r="D7">
        <v>5.3962837727</v>
      </c>
      <c r="E7">
        <v>5.68704629</v>
      </c>
      <c r="F7">
        <v>5.9934756709</v>
      </c>
      <c r="G7">
        <v>2290</v>
      </c>
      <c r="H7">
        <v>5.56933703</v>
      </c>
      <c r="I7" t="s">
        <v>25</v>
      </c>
      <c r="J7" t="s">
        <v>4</v>
      </c>
      <c r="K7" t="s">
        <v>4</v>
      </c>
      <c r="L7" t="s">
        <v>4</v>
      </c>
    </row>
    <row r="8" spans="1:12" ht="12.75">
      <c r="A8" t="s">
        <v>8</v>
      </c>
      <c r="B8" t="s">
        <v>18</v>
      </c>
      <c r="C8">
        <v>38714</v>
      </c>
      <c r="D8">
        <v>4.8213971963</v>
      </c>
      <c r="E8">
        <v>5.1029800551</v>
      </c>
      <c r="F8">
        <v>5.4010081274</v>
      </c>
      <c r="G8">
        <v>1961</v>
      </c>
      <c r="H8">
        <v>5.0653510358</v>
      </c>
      <c r="I8" t="s">
        <v>25</v>
      </c>
      <c r="J8" t="s">
        <v>4</v>
      </c>
      <c r="K8" t="s">
        <v>4</v>
      </c>
      <c r="L8" t="s">
        <v>4</v>
      </c>
    </row>
    <row r="9" spans="1:12" ht="12.75">
      <c r="A9" t="s">
        <v>9</v>
      </c>
      <c r="B9" t="s">
        <v>19</v>
      </c>
      <c r="C9">
        <v>41119</v>
      </c>
      <c r="D9">
        <v>6.3978584083</v>
      </c>
      <c r="E9">
        <v>6.7082585335</v>
      </c>
      <c r="F9">
        <v>7.0337181102</v>
      </c>
      <c r="G9">
        <v>2792</v>
      </c>
      <c r="H9">
        <v>6.7900483961</v>
      </c>
      <c r="I9" t="s">
        <v>25</v>
      </c>
      <c r="J9" t="s">
        <v>4</v>
      </c>
      <c r="K9" t="s">
        <v>4</v>
      </c>
      <c r="L9" t="s">
        <v>4</v>
      </c>
    </row>
    <row r="10" spans="1:12" ht="12.75">
      <c r="A10" t="s">
        <v>10</v>
      </c>
      <c r="B10" t="s">
        <v>20</v>
      </c>
      <c r="C10">
        <v>62408</v>
      </c>
      <c r="D10">
        <v>9.5632234864</v>
      </c>
      <c r="E10">
        <v>9.8694848678</v>
      </c>
      <c r="F10">
        <v>10.185554243</v>
      </c>
      <c r="G10">
        <v>6248</v>
      </c>
      <c r="H10">
        <v>10.011536982</v>
      </c>
      <c r="I10" t="s">
        <v>25</v>
      </c>
      <c r="J10" t="s">
        <v>30</v>
      </c>
      <c r="K10" t="s">
        <v>31</v>
      </c>
      <c r="L10">
        <v>0</v>
      </c>
    </row>
    <row r="11" spans="1:12" ht="12.75">
      <c r="A11" t="s">
        <v>11</v>
      </c>
      <c r="B11" t="s">
        <v>21</v>
      </c>
      <c r="C11">
        <v>61390</v>
      </c>
      <c r="D11">
        <v>6.4569561248</v>
      </c>
      <c r="E11">
        <v>6.7134589594</v>
      </c>
      <c r="F11">
        <v>6.9801513793</v>
      </c>
      <c r="G11">
        <v>4208</v>
      </c>
      <c r="H11">
        <v>6.8545365695</v>
      </c>
      <c r="I11" t="s">
        <v>25</v>
      </c>
      <c r="J11" t="s">
        <v>4</v>
      </c>
      <c r="K11" t="s">
        <v>4</v>
      </c>
      <c r="L11" t="s">
        <v>4</v>
      </c>
    </row>
    <row r="12" spans="1:12" ht="12.75">
      <c r="A12" t="s">
        <v>12</v>
      </c>
      <c r="B12" t="s">
        <v>22</v>
      </c>
      <c r="C12">
        <v>61001</v>
      </c>
      <c r="D12">
        <v>5.2968541054</v>
      </c>
      <c r="E12">
        <v>5.5295281556</v>
      </c>
      <c r="F12">
        <v>5.772422841</v>
      </c>
      <c r="G12">
        <v>3416</v>
      </c>
      <c r="H12">
        <v>5.5999081982</v>
      </c>
      <c r="I12" t="s">
        <v>25</v>
      </c>
      <c r="J12" t="s">
        <v>4</v>
      </c>
      <c r="K12" t="s">
        <v>4</v>
      </c>
      <c r="L12" t="s">
        <v>4</v>
      </c>
    </row>
    <row r="13" spans="1:12" ht="12.75">
      <c r="A13" t="s">
        <v>13</v>
      </c>
      <c r="B13" t="s">
        <v>23</v>
      </c>
      <c r="C13">
        <v>60087</v>
      </c>
      <c r="D13">
        <v>4.2726826157</v>
      </c>
      <c r="E13">
        <v>4.4841226123</v>
      </c>
      <c r="F13">
        <v>4.7060260287</v>
      </c>
      <c r="G13">
        <v>2727</v>
      </c>
      <c r="H13">
        <v>4.538419292</v>
      </c>
      <c r="I13" t="s">
        <v>25</v>
      </c>
      <c r="J13" t="s">
        <v>4</v>
      </c>
      <c r="K13" t="s">
        <v>4</v>
      </c>
      <c r="L13" t="s">
        <v>4</v>
      </c>
    </row>
    <row r="14" spans="1:12" ht="12.75">
      <c r="A14" t="s">
        <v>4</v>
      </c>
      <c r="B14" t="s">
        <v>24</v>
      </c>
      <c r="C14">
        <v>59024</v>
      </c>
      <c r="D14">
        <v>3.3242746931</v>
      </c>
      <c r="E14">
        <v>3.5143676738</v>
      </c>
      <c r="F14">
        <v>3.7153307976</v>
      </c>
      <c r="G14">
        <v>2093</v>
      </c>
      <c r="H14">
        <v>3.5460151803</v>
      </c>
      <c r="I14" t="s">
        <v>25</v>
      </c>
      <c r="J14" t="s">
        <v>4</v>
      </c>
      <c r="K14" t="s">
        <v>4</v>
      </c>
      <c r="L14" t="s">
        <v>4</v>
      </c>
    </row>
    <row r="15" spans="1:12" ht="12.75">
      <c r="A15" t="s">
        <v>4</v>
      </c>
      <c r="B15" t="s">
        <v>32</v>
      </c>
      <c r="C15">
        <v>507193</v>
      </c>
      <c r="D15">
        <v>6.2481967252</v>
      </c>
      <c r="E15">
        <v>6.3355661181</v>
      </c>
      <c r="F15">
        <v>6.4241572093</v>
      </c>
      <c r="G15">
        <v>32304</v>
      </c>
      <c r="H15">
        <v>6.3691730761</v>
      </c>
      <c r="I15" t="s">
        <v>4</v>
      </c>
      <c r="J15" t="s">
        <v>4</v>
      </c>
      <c r="K15" t="s">
        <v>4</v>
      </c>
      <c r="L15" t="s">
        <v>4</v>
      </c>
    </row>
    <row r="16" spans="1:11" ht="12.75">
      <c r="A16" t="s">
        <v>4</v>
      </c>
      <c r="G16">
        <f>+G4/G15</f>
        <v>0.01841877166914314</v>
      </c>
      <c r="K16"/>
    </row>
    <row r="17" ht="12.75">
      <c r="K17"/>
    </row>
    <row r="18" spans="1:11" ht="12.75">
      <c r="A18" t="s">
        <v>4</v>
      </c>
      <c r="K18"/>
    </row>
    <row r="19" spans="1:12" ht="12.75">
      <c r="A19" t="s">
        <v>4</v>
      </c>
      <c r="B19" t="s">
        <v>14</v>
      </c>
      <c r="C19">
        <v>9844</v>
      </c>
      <c r="D19">
        <v>5.6487311625</v>
      </c>
      <c r="E19">
        <v>6.7233724529</v>
      </c>
      <c r="F19">
        <v>8.0024585768</v>
      </c>
      <c r="G19">
        <v>374</v>
      </c>
      <c r="H19">
        <v>3.79926859</v>
      </c>
      <c r="I19" t="s">
        <v>25</v>
      </c>
      <c r="J19" t="s">
        <v>4</v>
      </c>
      <c r="K19" t="s">
        <v>4</v>
      </c>
      <c r="L19" t="s">
        <v>4</v>
      </c>
    </row>
    <row r="20" spans="1:12" ht="12.75">
      <c r="A20" t="s">
        <v>4</v>
      </c>
      <c r="B20" t="s">
        <v>15</v>
      </c>
      <c r="C20">
        <v>36035</v>
      </c>
      <c r="D20">
        <v>6.6062580968</v>
      </c>
      <c r="E20">
        <v>6.9440936415</v>
      </c>
      <c r="F20">
        <v>7.2992056617</v>
      </c>
      <c r="G20">
        <v>2519</v>
      </c>
      <c r="H20">
        <v>6.9904259747</v>
      </c>
      <c r="I20" t="s">
        <v>25</v>
      </c>
      <c r="J20" t="s">
        <v>30</v>
      </c>
      <c r="K20" t="s">
        <v>31</v>
      </c>
      <c r="L20">
        <v>0</v>
      </c>
    </row>
    <row r="21" spans="1:12" ht="12.75">
      <c r="A21" t="s">
        <v>4</v>
      </c>
      <c r="B21" t="s">
        <v>16</v>
      </c>
      <c r="C21">
        <v>38488</v>
      </c>
      <c r="D21">
        <v>7.4287055785</v>
      </c>
      <c r="E21">
        <v>7.7738694801</v>
      </c>
      <c r="F21">
        <v>8.1350709158</v>
      </c>
      <c r="G21">
        <v>2940</v>
      </c>
      <c r="H21">
        <v>7.6387445438</v>
      </c>
      <c r="I21" t="s">
        <v>25</v>
      </c>
      <c r="J21" t="s">
        <v>4</v>
      </c>
      <c r="K21" t="s">
        <v>4</v>
      </c>
      <c r="L21" t="s">
        <v>4</v>
      </c>
    </row>
    <row r="22" spans="1:12" ht="12.75">
      <c r="A22" t="s">
        <v>4</v>
      </c>
      <c r="B22" t="s">
        <v>17</v>
      </c>
      <c r="C22">
        <v>40838</v>
      </c>
      <c r="D22">
        <v>4.8388734459</v>
      </c>
      <c r="E22">
        <v>5.1166572513</v>
      </c>
      <c r="F22">
        <v>5.4103877112</v>
      </c>
      <c r="G22">
        <v>2021</v>
      </c>
      <c r="H22">
        <v>4.9488221754</v>
      </c>
      <c r="I22" t="s">
        <v>4</v>
      </c>
      <c r="J22" t="s">
        <v>4</v>
      </c>
      <c r="K22" t="s">
        <v>4</v>
      </c>
      <c r="L22" t="s">
        <v>4</v>
      </c>
    </row>
    <row r="23" spans="1:12" ht="12.75">
      <c r="A23" t="s">
        <v>4</v>
      </c>
      <c r="B23" t="s">
        <v>18</v>
      </c>
      <c r="C23">
        <v>37905</v>
      </c>
      <c r="D23">
        <v>3.8642242872</v>
      </c>
      <c r="E23">
        <v>4.118107003</v>
      </c>
      <c r="F23">
        <v>4.3886700223</v>
      </c>
      <c r="G23">
        <v>1586</v>
      </c>
      <c r="H23">
        <v>4.184144572</v>
      </c>
      <c r="I23" t="s">
        <v>25</v>
      </c>
      <c r="J23" t="s">
        <v>4</v>
      </c>
      <c r="K23" t="s">
        <v>4</v>
      </c>
      <c r="L23" t="s">
        <v>4</v>
      </c>
    </row>
    <row r="24" spans="1:12" ht="12.75">
      <c r="A24" t="s">
        <v>4</v>
      </c>
      <c r="B24" t="s">
        <v>19</v>
      </c>
      <c r="C24">
        <v>38767</v>
      </c>
      <c r="D24">
        <v>6.2889739796</v>
      </c>
      <c r="E24">
        <v>6.6033587649</v>
      </c>
      <c r="F24">
        <v>6.9334595945</v>
      </c>
      <c r="G24">
        <v>2692</v>
      </c>
      <c r="H24">
        <v>6.9440503521</v>
      </c>
      <c r="I24" t="s">
        <v>25</v>
      </c>
      <c r="J24" t="s">
        <v>4</v>
      </c>
      <c r="K24" t="s">
        <v>4</v>
      </c>
      <c r="L24" t="s">
        <v>4</v>
      </c>
    </row>
    <row r="25" spans="1:12" ht="12.75">
      <c r="A25" t="s">
        <v>4</v>
      </c>
      <c r="B25" t="s">
        <v>20</v>
      </c>
      <c r="C25">
        <v>65657</v>
      </c>
      <c r="D25">
        <v>7.236738017</v>
      </c>
      <c r="E25">
        <v>7.5032050503</v>
      </c>
      <c r="F25">
        <v>7.7794837805</v>
      </c>
      <c r="G25">
        <v>4859</v>
      </c>
      <c r="H25">
        <v>7.4005818115</v>
      </c>
      <c r="I25" t="s">
        <v>25</v>
      </c>
      <c r="J25" t="s">
        <v>30</v>
      </c>
      <c r="K25" t="s">
        <v>31</v>
      </c>
      <c r="L25">
        <v>0</v>
      </c>
    </row>
    <row r="26" spans="1:12" ht="12.75">
      <c r="A26" t="s">
        <v>4</v>
      </c>
      <c r="B26" t="s">
        <v>21</v>
      </c>
      <c r="C26">
        <v>66285</v>
      </c>
      <c r="D26">
        <v>5.0587686601</v>
      </c>
      <c r="E26">
        <v>5.2781373556</v>
      </c>
      <c r="F26">
        <v>5.507018766</v>
      </c>
      <c r="G26">
        <v>3558</v>
      </c>
      <c r="H26">
        <v>5.3677302557</v>
      </c>
      <c r="I26" t="s">
        <v>4</v>
      </c>
      <c r="J26" t="s">
        <v>4</v>
      </c>
      <c r="K26" t="s">
        <v>4</v>
      </c>
      <c r="L26" t="s">
        <v>4</v>
      </c>
    </row>
    <row r="27" spans="1:12" ht="12.75">
      <c r="A27" t="s">
        <v>4</v>
      </c>
      <c r="B27" t="s">
        <v>22</v>
      </c>
      <c r="C27">
        <v>65150</v>
      </c>
      <c r="D27">
        <v>4.4139439045</v>
      </c>
      <c r="E27">
        <v>4.6195871158</v>
      </c>
      <c r="F27">
        <v>4.8348111308</v>
      </c>
      <c r="G27">
        <v>3075</v>
      </c>
      <c r="H27">
        <v>4.7198772064</v>
      </c>
      <c r="I27" t="s">
        <v>25</v>
      </c>
      <c r="J27" t="s">
        <v>4</v>
      </c>
      <c r="K27" t="s">
        <v>4</v>
      </c>
      <c r="L27" t="s">
        <v>4</v>
      </c>
    </row>
    <row r="28" spans="1:12" ht="12.75">
      <c r="A28" t="s">
        <v>4</v>
      </c>
      <c r="B28" t="s">
        <v>23</v>
      </c>
      <c r="C28">
        <v>62731</v>
      </c>
      <c r="D28">
        <v>3.540050524</v>
      </c>
      <c r="E28">
        <v>3.7277481887</v>
      </c>
      <c r="F28">
        <v>3.9253978056</v>
      </c>
      <c r="G28">
        <v>2426</v>
      </c>
      <c r="H28">
        <v>3.8673064354</v>
      </c>
      <c r="I28" t="s">
        <v>25</v>
      </c>
      <c r="J28" t="s">
        <v>4</v>
      </c>
      <c r="K28" t="s">
        <v>4</v>
      </c>
      <c r="L28" t="s">
        <v>4</v>
      </c>
    </row>
    <row r="29" spans="1:12" ht="12.75">
      <c r="A29" t="s">
        <v>4</v>
      </c>
      <c r="B29" t="s">
        <v>24</v>
      </c>
      <c r="C29">
        <v>60339</v>
      </c>
      <c r="D29">
        <v>2.6397538066</v>
      </c>
      <c r="E29">
        <v>2.8081031898</v>
      </c>
      <c r="F29">
        <v>2.9871889966</v>
      </c>
      <c r="G29">
        <v>1752</v>
      </c>
      <c r="H29">
        <v>2.90359469</v>
      </c>
      <c r="I29" t="s">
        <v>25</v>
      </c>
      <c r="J29" t="s">
        <v>4</v>
      </c>
      <c r="K29" t="s">
        <v>4</v>
      </c>
      <c r="L29" t="s">
        <v>4</v>
      </c>
    </row>
    <row r="30" spans="1:12" ht="12.75">
      <c r="A30" t="s">
        <v>4</v>
      </c>
      <c r="B30" t="s">
        <v>32</v>
      </c>
      <c r="C30">
        <v>522039</v>
      </c>
      <c r="D30">
        <v>5.1970937976</v>
      </c>
      <c r="E30">
        <v>5.2758010638</v>
      </c>
      <c r="F30">
        <v>5.3557003102</v>
      </c>
      <c r="G30">
        <v>27802</v>
      </c>
      <c r="H30">
        <v>5.325655746</v>
      </c>
      <c r="I30" t="s">
        <v>4</v>
      </c>
      <c r="J30" t="s">
        <v>4</v>
      </c>
      <c r="K30" t="s">
        <v>4</v>
      </c>
      <c r="L30" t="s">
        <v>4</v>
      </c>
    </row>
    <row r="31" spans="1:11" ht="12.75">
      <c r="A31" t="s">
        <v>4</v>
      </c>
      <c r="G31">
        <f>+G19/G30</f>
        <v>0.013452269620890583</v>
      </c>
      <c r="K31"/>
    </row>
    <row r="32" ht="12.75">
      <c r="K32"/>
    </row>
    <row r="33" ht="12.75">
      <c r="K33"/>
    </row>
    <row r="34" spans="1:11" ht="12.75">
      <c r="A34" t="s">
        <v>4</v>
      </c>
      <c r="K34"/>
    </row>
    <row r="35" spans="1:11" ht="12.75">
      <c r="A35" t="s">
        <v>4</v>
      </c>
      <c r="K35"/>
    </row>
    <row r="36" spans="1:11" ht="12.75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K57"/>
    </row>
    <row r="58" spans="1:11" ht="12.75">
      <c r="A58" t="s">
        <v>4</v>
      </c>
      <c r="I58" s="1"/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  <row r="62" spans="1:11" ht="12.75">
      <c r="A62" t="s">
        <v>4</v>
      </c>
      <c r="K6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2004-01-19T17:53:44Z</cp:lastPrinted>
  <dcterms:created xsi:type="dcterms:W3CDTF">2002-03-11T20:47:31Z</dcterms:created>
  <dcterms:modified xsi:type="dcterms:W3CDTF">2004-12-16T16:26:40Z</dcterms:modified>
  <cp:category/>
  <cp:version/>
  <cp:contentType/>
  <cp:contentStatus/>
</cp:coreProperties>
</file>