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RHAs" sheetId="1" r:id="rId1"/>
    <sheet name="Ordered data" sheetId="2" r:id="rId2"/>
    <sheet name="income_anx_rate" sheetId="3" r:id="rId3"/>
  </sheets>
  <definedNames>
    <definedName name="_xlnm.Print_Area" localSheetId="2">'income_anx_rate'!$B$4:$B$14</definedName>
  </definedNames>
  <calcPr fullCalcOnLoad="1"/>
</workbook>
</file>

<file path=xl/sharedStrings.xml><?xml version="1.0" encoding="utf-8"?>
<sst xmlns="http://schemas.openxmlformats.org/spreadsheetml/2006/main" count="227" uniqueCount="48">
  <si>
    <t>PMR per 1</t>
  </si>
  <si>
    <t>rha_pmr</t>
  </si>
  <si>
    <t>pop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</si>
  <si>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</si>
  <si>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</si>
  <si>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</si>
  <si>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</si>
  <si>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</si>
  <si>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</si>
  <si>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</si>
  <si>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</si>
  <si>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</si>
  <si>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</si>
  <si>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</si>
  <si>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</si>
  <si>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</si>
  <si>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</si>
  <si>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</si>
  <si>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</si>
  <si>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</si>
  <si>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</si>
  <si>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</si>
  <si>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</si>
  <si>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</si>
  <si>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</si>
  <si>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*</t>
  </si>
  <si>
    <t>income</t>
  </si>
  <si>
    <t>side</t>
  </si>
  <si>
    <t>trend</t>
  </si>
  <si>
    <t>p_1_side</t>
  </si>
  <si>
    <t>left</t>
  </si>
  <si>
    <t>decreasing</t>
  </si>
  <si>
    <t>Z</t>
  </si>
  <si>
    <t>Lowest  Rural R1</t>
  </si>
  <si>
    <t>Lowest  Urban U1</t>
  </si>
  <si>
    <t>Highest  Rural R5</t>
  </si>
  <si>
    <t>Highest  Urban U5</t>
  </si>
  <si>
    <t>ld_indiv</t>
  </si>
  <si>
    <t>d_indiv</t>
  </si>
  <si>
    <t>ud_indiv</t>
  </si>
  <si>
    <t>o_indiv</t>
  </si>
  <si>
    <t>c_indiv</t>
  </si>
  <si>
    <t>sig</t>
  </si>
  <si>
    <t>males</t>
  </si>
  <si>
    <t>females</t>
  </si>
  <si>
    <t>Cumul</t>
  </si>
  <si>
    <t>Rate of Individuals personality disorder per 100 (%) - 1997-2001</t>
  </si>
  <si>
    <t>Income Not Found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</si>
</sst>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174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2.9.4: Treatment Prevalence of Personality Disorders
by Income Quintile, 1997/98-2001/02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Age-adjusted percentage of residents (aged 10 years +) with disorder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"/>
          <c:w val="1"/>
          <c:h val="0.75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data'!$C$3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data'!$C$4:$C$16</c:f>
              <c:numCache>
                <c:ptCount val="13"/>
                <c:pt idx="0">
                  <c:v>0.028558790865999998</c:v>
                </c:pt>
                <c:pt idx="2">
                  <c:v>0.007491507037</c:v>
                </c:pt>
                <c:pt idx="3">
                  <c:v>0.0063336359379999995</c:v>
                </c:pt>
                <c:pt idx="4">
                  <c:v>0.007394989958</c:v>
                </c:pt>
                <c:pt idx="5">
                  <c:v>0.004917866319</c:v>
                </c:pt>
                <c:pt idx="6">
                  <c:v>0.005899489985000001</c:v>
                </c:pt>
                <c:pt idx="8">
                  <c:v>0.018560644387</c:v>
                </c:pt>
                <c:pt idx="9">
                  <c:v>0.013223426524</c:v>
                </c:pt>
                <c:pt idx="10">
                  <c:v>0.009929373917</c:v>
                </c:pt>
                <c:pt idx="11">
                  <c:v>0.007819217424</c:v>
                </c:pt>
                <c:pt idx="12">
                  <c:v>0.006879086453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data'!$B$4:$B$16</c:f>
              <c:numCache>
                <c:ptCount val="13"/>
                <c:pt idx="0">
                  <c:v>0.040248515655</c:v>
                </c:pt>
                <c:pt idx="2">
                  <c:v>0.005847256334</c:v>
                </c:pt>
                <c:pt idx="3">
                  <c:v>0.0057522927540000005</c:v>
                </c:pt>
                <c:pt idx="4">
                  <c:v>0.0046972273</c:v>
                </c:pt>
                <c:pt idx="5">
                  <c:v>0.003779176949</c:v>
                </c:pt>
                <c:pt idx="6">
                  <c:v>0.004346278392</c:v>
                </c:pt>
                <c:pt idx="8">
                  <c:v>0.016618928068</c:v>
                </c:pt>
                <c:pt idx="9">
                  <c:v>0.010738054266999999</c:v>
                </c:pt>
                <c:pt idx="10">
                  <c:v>0.007638424002999999</c:v>
                </c:pt>
                <c:pt idx="11">
                  <c:v>0.0057764196779999995</c:v>
                </c:pt>
                <c:pt idx="12">
                  <c:v>0.006067779063</c:v>
                </c:pt>
              </c:numCache>
            </c:numRef>
          </c:val>
        </c:ser>
        <c:gapWidth val="200"/>
        <c:axId val="46914987"/>
        <c:axId val="19581700"/>
      </c:barChart>
      <c:catAx>
        <c:axId val="469149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581700"/>
        <c:crosses val="autoZero"/>
        <c:auto val="0"/>
        <c:lblOffset val="100"/>
        <c:noMultiLvlLbl val="0"/>
      </c:catAx>
      <c:valAx>
        <c:axId val="19581700"/>
        <c:scaling>
          <c:orientation val="minMax"/>
          <c:max val="0.0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914987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16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0.9005</cdr:y>
    </cdr:from>
    <cdr:to>
      <cdr:x>0.9845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161925" y="3695700"/>
          <a:ext cx="5448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Linear Trend Test Results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Female: Urban:  Significant (p&lt;.001)     Rural:  Significant (p&lt;.001)
Male:      Urban:  Significant (p&lt;.001)     Rural:  Significant (p&lt;.001)</a:t>
          </a:r>
        </a:p>
      </cdr:txBody>
    </cdr:sp>
  </cdr:relSizeAnchor>
  <cdr:relSizeAnchor xmlns:cdr="http://schemas.openxmlformats.org/drawingml/2006/chartDrawing">
    <cdr:from>
      <cdr:x>0.0105</cdr:x>
      <cdr:y>0.82025</cdr:y>
    </cdr:from>
    <cdr:to>
      <cdr:x>0.15825</cdr:x>
      <cdr:y>0.893</cdr:y>
    </cdr:to>
    <cdr:sp>
      <cdr:nvSpPr>
        <cdr:cNvPr id="2" name="TextBox 4"/>
        <cdr:cNvSpPr txBox="1">
          <a:spLocks noChangeArrowheads="1"/>
        </cdr:cNvSpPr>
      </cdr:nvSpPr>
      <cdr:spPr>
        <a:xfrm>
          <a:off x="57150" y="3362325"/>
          <a:ext cx="847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Male: 6.0%  
Female: 5.0%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3" sqref="A3"/>
    </sheetView>
  </sheetViews>
  <sheetFormatPr defaultColWidth="9.140625" defaultRowHeight="12.75"/>
  <cols>
    <col min="1" max="1" width="22.28125" style="0" customWidth="1"/>
    <col min="2" max="2" width="9.28125" style="10" bestFit="1" customWidth="1"/>
    <col min="3" max="3" width="9.28125" style="10" customWidth="1"/>
    <col min="4" max="4" width="9.57421875" style="6" customWidth="1"/>
    <col min="5" max="6" width="9.28125" style="4" bestFit="1" customWidth="1"/>
    <col min="7" max="7" width="10.57421875" style="6" customWidth="1"/>
    <col min="8" max="8" width="9.28125" style="4" bestFit="1" customWidth="1"/>
    <col min="9" max="10" width="9.140625" style="4" customWidth="1"/>
    <col min="11" max="11" width="9.140625" style="8" customWidth="1"/>
    <col min="12" max="12" width="12.421875" style="8" bestFit="1" customWidth="1"/>
    <col min="14" max="14" width="9.28125" style="0" bestFit="1" customWidth="1"/>
  </cols>
  <sheetData>
    <row r="1" spans="2:22" ht="12.75">
      <c r="B1" s="10" t="s">
        <v>45</v>
      </c>
      <c r="D1" s="6" t="s">
        <v>43</v>
      </c>
      <c r="E1" s="6" t="s">
        <v>43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N1" s="6" t="s">
        <v>44</v>
      </c>
      <c r="O1" s="6" t="s">
        <v>44</v>
      </c>
      <c r="P1" s="6" t="s">
        <v>44</v>
      </c>
      <c r="Q1" s="6" t="s">
        <v>44</v>
      </c>
      <c r="R1" s="6" t="s">
        <v>44</v>
      </c>
      <c r="S1" s="6" t="s">
        <v>44</v>
      </c>
      <c r="T1" s="6" t="s">
        <v>44</v>
      </c>
      <c r="U1" s="6" t="s">
        <v>44</v>
      </c>
      <c r="V1" s="6" t="s">
        <v>44</v>
      </c>
    </row>
    <row r="2" spans="2:22" ht="12.75">
      <c r="B2" s="11" t="str">
        <f>income_anx_rate!E3</f>
        <v>d_indiv</v>
      </c>
      <c r="C2" s="11"/>
      <c r="D2" s="5" t="str">
        <f>income_anx_rate!C3</f>
        <v>pop</v>
      </c>
      <c r="E2" s="3" t="str">
        <f>income_anx_rate!D3</f>
        <v>ld_indiv</v>
      </c>
      <c r="F2" s="3" t="str">
        <f>income_anx_rate!F3</f>
        <v>ud_indiv</v>
      </c>
      <c r="G2" s="5" t="str">
        <f>income_anx_rate!G3</f>
        <v>o_indiv</v>
      </c>
      <c r="H2" s="3" t="str">
        <f>income_anx_rate!H3</f>
        <v>c_indiv</v>
      </c>
      <c r="I2" s="3" t="str">
        <f>income_anx_rate!I3</f>
        <v>sig</v>
      </c>
      <c r="J2" s="3" t="str">
        <f>income_anx_rate!J3</f>
        <v>side</v>
      </c>
      <c r="K2" s="7" t="str">
        <f>income_anx_rate!K3</f>
        <v>trend</v>
      </c>
      <c r="L2" s="7" t="str">
        <f>income_anx_rate!L3</f>
        <v>p_1_side</v>
      </c>
      <c r="N2" t="s">
        <v>2</v>
      </c>
      <c r="O2" t="s">
        <v>37</v>
      </c>
      <c r="P2" t="s">
        <v>39</v>
      </c>
      <c r="Q2" t="s">
        <v>40</v>
      </c>
      <c r="R2" t="s">
        <v>41</v>
      </c>
      <c r="S2" t="s">
        <v>42</v>
      </c>
      <c r="T2" t="s">
        <v>27</v>
      </c>
      <c r="U2" t="s">
        <v>28</v>
      </c>
      <c r="V2" t="s">
        <v>29</v>
      </c>
    </row>
    <row r="3" spans="2:3" ht="12.75">
      <c r="B3" s="10" t="s">
        <v>43</v>
      </c>
      <c r="C3" s="12" t="s">
        <v>44</v>
      </c>
    </row>
    <row r="4" spans="1:22" ht="12.75">
      <c r="A4" t="s">
        <v>47</v>
      </c>
      <c r="B4" s="10">
        <f>income_anx_rate!E4/100</f>
        <v>0.040248515655</v>
      </c>
      <c r="C4" s="12">
        <f>income_anx_rate!E19/100</f>
        <v>0.028558790865999998</v>
      </c>
      <c r="D4" s="6">
        <f>income_anx_rate!C4</f>
        <v>6129</v>
      </c>
      <c r="E4" s="4">
        <f>income_anx_rate!D4</f>
        <v>3.3225186613</v>
      </c>
      <c r="F4" s="4">
        <f>income_anx_rate!F4</f>
        <v>4.8756475961</v>
      </c>
      <c r="G4" s="9">
        <f>income_anx_rate!G4</f>
        <v>249</v>
      </c>
      <c r="H4" s="4">
        <f>income_anx_rate!H4</f>
        <v>4.0626529613</v>
      </c>
      <c r="I4" s="4" t="str">
        <f>income_anx_rate!I4</f>
        <v>*</v>
      </c>
      <c r="J4" s="4" t="str">
        <f>income_anx_rate!J4</f>
        <v> </v>
      </c>
      <c r="K4" s="8" t="str">
        <f>income_anx_rate!K4</f>
        <v> </v>
      </c>
      <c r="L4" s="8" t="str">
        <f>income_anx_rate!L4</f>
        <v> </v>
      </c>
      <c r="N4">
        <f>income_anx_rate!C19</f>
        <v>9844</v>
      </c>
      <c r="O4">
        <f>income_anx_rate!D19</f>
        <v>2.2045555997</v>
      </c>
      <c r="P4">
        <f>income_anx_rate!F19</f>
        <v>3.6996324152</v>
      </c>
      <c r="Q4">
        <f>income_anx_rate!G19</f>
        <v>256</v>
      </c>
      <c r="R4">
        <f>income_anx_rate!H19</f>
        <v>2.6005688744</v>
      </c>
      <c r="S4" t="str">
        <f>income_anx_rate!I19</f>
        <v>*</v>
      </c>
      <c r="T4" t="str">
        <f>income_anx_rate!J19</f>
        <v> </v>
      </c>
      <c r="U4" t="str">
        <f>income_anx_rate!K19</f>
        <v> </v>
      </c>
      <c r="V4" t="str">
        <f>income_anx_rate!L19</f>
        <v> </v>
      </c>
    </row>
    <row r="5" spans="1:7" ht="12.75">
      <c r="C5" s="12"/>
      <c r="G5" s="9"/>
    </row>
    <row r="6" spans="1:22" ht="12.75">
      <c r="A6" t="s">
        <v>33</v>
      </c>
      <c r="B6" s="10">
        <f>income_anx_rate!E5/100</f>
        <v>0.005847256334</v>
      </c>
      <c r="C6" s="12">
        <f>income_anx_rate!E20/100</f>
        <v>0.007491507037</v>
      </c>
      <c r="D6" s="6">
        <f>income_anx_rate!C5</f>
        <v>37420</v>
      </c>
      <c r="E6" s="4">
        <f>income_anx_rate!D5</f>
        <v>0.4917649866</v>
      </c>
      <c r="F6" s="4">
        <f>income_anx_rate!F5</f>
        <v>0.6952590681</v>
      </c>
      <c r="G6" s="9">
        <f>income_anx_rate!G5</f>
        <v>224</v>
      </c>
      <c r="H6" s="4">
        <f>income_anx_rate!H5</f>
        <v>0.5986103688</v>
      </c>
      <c r="I6" s="4" t="str">
        <f>income_anx_rate!I5</f>
        <v>*</v>
      </c>
      <c r="J6" s="4" t="str">
        <f>income_anx_rate!J5</f>
        <v>left</v>
      </c>
      <c r="K6" s="8" t="str">
        <f>income_anx_rate!K5</f>
        <v>decreasing</v>
      </c>
      <c r="L6" s="8">
        <f>income_anx_rate!L5</f>
        <v>9.2154392E-07</v>
      </c>
      <c r="N6">
        <f>income_anx_rate!C20</f>
        <v>36035</v>
      </c>
      <c r="O6">
        <f>income_anx_rate!D20</f>
        <v>0.6393808203</v>
      </c>
      <c r="P6">
        <f>income_anx_rate!F20</f>
        <v>0.8777660497</v>
      </c>
      <c r="Q6">
        <f>income_anx_rate!G20</f>
        <v>270</v>
      </c>
      <c r="R6">
        <f>income_anx_rate!H20</f>
        <v>0.7492715416</v>
      </c>
      <c r="S6" t="str">
        <f>income_anx_rate!I20</f>
        <v>*</v>
      </c>
      <c r="T6" t="str">
        <f>income_anx_rate!J20</f>
        <v>left</v>
      </c>
      <c r="U6" t="str">
        <f>income_anx_rate!K20</f>
        <v>decreasing</v>
      </c>
      <c r="V6">
        <f>income_anx_rate!L20</f>
        <v>0.0001462763</v>
      </c>
    </row>
    <row r="7" spans="1:22" ht="12.75">
      <c r="A7" t="s">
        <v>16</v>
      </c>
      <c r="B7" s="10">
        <f>income_anx_rate!E6/100</f>
        <v>0.0057522927540000005</v>
      </c>
      <c r="C7" s="12">
        <f>income_anx_rate!E21/100</f>
        <v>0.0063336359379999995</v>
      </c>
      <c r="D7" s="6">
        <f>income_anx_rate!C6</f>
        <v>38783</v>
      </c>
      <c r="E7" s="4">
        <f>income_anx_rate!D6</f>
        <v>0.4843432342</v>
      </c>
      <c r="F7" s="4">
        <f>income_anx_rate!F6</f>
        <v>0.6831699009</v>
      </c>
      <c r="G7" s="9">
        <f>income_anx_rate!G6</f>
        <v>226</v>
      </c>
      <c r="H7" s="4">
        <f>income_anx_rate!H6</f>
        <v>0.5827295465</v>
      </c>
      <c r="I7" s="4" t="str">
        <f>income_anx_rate!I6</f>
        <v>*</v>
      </c>
      <c r="J7" s="4" t="str">
        <f>income_anx_rate!J6</f>
        <v> </v>
      </c>
      <c r="K7" s="8" t="str">
        <f>income_anx_rate!K6</f>
        <v> </v>
      </c>
      <c r="L7" s="8" t="str">
        <f>income_anx_rate!L6</f>
        <v> </v>
      </c>
      <c r="N7">
        <f>income_anx_rate!C21</f>
        <v>38488</v>
      </c>
      <c r="O7">
        <f>income_anx_rate!D21</f>
        <v>0.5369768035</v>
      </c>
      <c r="P7">
        <f>income_anx_rate!F21</f>
        <v>0.7470517151</v>
      </c>
      <c r="Q7">
        <f>income_anx_rate!G21</f>
        <v>245</v>
      </c>
      <c r="R7">
        <f>income_anx_rate!H21</f>
        <v>0.6365620453</v>
      </c>
      <c r="S7" t="str">
        <f>income_anx_rate!I21</f>
        <v>*</v>
      </c>
      <c r="T7" t="str">
        <f>income_anx_rate!J21</f>
        <v> </v>
      </c>
      <c r="U7" t="str">
        <f>income_anx_rate!K21</f>
        <v> </v>
      </c>
      <c r="V7" t="str">
        <f>income_anx_rate!L21</f>
        <v> </v>
      </c>
    </row>
    <row r="8" spans="1:22" ht="12.75">
      <c r="A8" t="s">
        <v>17</v>
      </c>
      <c r="B8" s="10">
        <f>income_anx_rate!E7/100</f>
        <v>0.0046972273</v>
      </c>
      <c r="C8" s="12">
        <f>income_anx_rate!E22/100</f>
        <v>0.007394989958</v>
      </c>
      <c r="D8" s="6">
        <f>income_anx_rate!C7</f>
        <v>41118</v>
      </c>
      <c r="E8" s="4">
        <f>income_anx_rate!D7</f>
        <v>0.3906358987</v>
      </c>
      <c r="F8" s="4">
        <f>income_anx_rate!F7</f>
        <v>0.5648212154</v>
      </c>
      <c r="G8" s="9">
        <f>income_anx_rate!G7</f>
        <v>197</v>
      </c>
      <c r="H8" s="4">
        <f>income_anx_rate!H7</f>
        <v>0.4791089061</v>
      </c>
      <c r="I8" s="4" t="str">
        <f>income_anx_rate!I7</f>
        <v>*</v>
      </c>
      <c r="J8" s="4" t="str">
        <f>income_anx_rate!J7</f>
        <v> </v>
      </c>
      <c r="K8" s="8" t="str">
        <f>income_anx_rate!K7</f>
        <v> </v>
      </c>
      <c r="L8" s="8" t="str">
        <f>income_anx_rate!L7</f>
        <v> </v>
      </c>
      <c r="N8">
        <f>income_anx_rate!C22</f>
        <v>40838</v>
      </c>
      <c r="O8">
        <f>income_anx_rate!D22</f>
        <v>0.6375878277</v>
      </c>
      <c r="P8">
        <f>income_anx_rate!F22</f>
        <v>0.857699506</v>
      </c>
      <c r="Q8">
        <f>income_anx_rate!G22</f>
        <v>303</v>
      </c>
      <c r="R8">
        <f>income_anx_rate!H22</f>
        <v>0.7419560214</v>
      </c>
      <c r="S8" t="str">
        <f>income_anx_rate!I22</f>
        <v>*</v>
      </c>
      <c r="T8" t="str">
        <f>income_anx_rate!J22</f>
        <v> </v>
      </c>
      <c r="U8" t="str">
        <f>income_anx_rate!K22</f>
        <v> </v>
      </c>
      <c r="V8" t="str">
        <f>income_anx_rate!L22</f>
        <v> </v>
      </c>
    </row>
    <row r="9" spans="1:22" ht="12.75">
      <c r="A9" t="s">
        <v>18</v>
      </c>
      <c r="B9" s="10">
        <f>income_anx_rate!E8/100</f>
        <v>0.003779176949</v>
      </c>
      <c r="C9" s="12">
        <f>income_anx_rate!E23/100</f>
        <v>0.004917866319</v>
      </c>
      <c r="D9" s="6">
        <f>income_anx_rate!C8</f>
        <v>38714</v>
      </c>
      <c r="E9" s="4">
        <f>income_anx_rate!D8</f>
        <v>0.3052229497</v>
      </c>
      <c r="F9" s="4">
        <f>income_anx_rate!F8</f>
        <v>0.4679260987</v>
      </c>
      <c r="G9" s="9">
        <f>income_anx_rate!G8</f>
        <v>146</v>
      </c>
      <c r="H9" s="4">
        <f>income_anx_rate!H8</f>
        <v>0.3771245544</v>
      </c>
      <c r="I9" s="4" t="str">
        <f>income_anx_rate!I8</f>
        <v>*</v>
      </c>
      <c r="J9" s="4" t="str">
        <f>income_anx_rate!J8</f>
        <v> </v>
      </c>
      <c r="K9" s="8" t="str">
        <f>income_anx_rate!K8</f>
        <v> </v>
      </c>
      <c r="L9" s="8" t="str">
        <f>income_anx_rate!L8</f>
        <v> </v>
      </c>
      <c r="N9">
        <f>income_anx_rate!C23</f>
        <v>37905</v>
      </c>
      <c r="O9">
        <f>income_anx_rate!D23</f>
        <v>0.4075672907</v>
      </c>
      <c r="P9">
        <f>income_anx_rate!F23</f>
        <v>0.5934089827</v>
      </c>
      <c r="Q9">
        <f>income_anx_rate!G23</f>
        <v>190</v>
      </c>
      <c r="R9">
        <f>income_anx_rate!H23</f>
        <v>0.5012531328</v>
      </c>
      <c r="S9" t="str">
        <f>income_anx_rate!I23</f>
        <v>*</v>
      </c>
      <c r="T9" t="str">
        <f>income_anx_rate!J23</f>
        <v> </v>
      </c>
      <c r="U9" t="str">
        <f>income_anx_rate!K23</f>
        <v> </v>
      </c>
      <c r="V9" t="str">
        <f>income_anx_rate!L23</f>
        <v> </v>
      </c>
    </row>
    <row r="10" spans="1:22" ht="12.75">
      <c r="A10" t="s">
        <v>35</v>
      </c>
      <c r="B10" s="10">
        <f>income_anx_rate!E9/100</f>
        <v>0.004346278392</v>
      </c>
      <c r="C10" s="12">
        <f>income_anx_rate!E24/100</f>
        <v>0.005899489985000001</v>
      </c>
      <c r="D10" s="6">
        <f>income_anx_rate!C9</f>
        <v>41119</v>
      </c>
      <c r="E10" s="4">
        <f>income_anx_rate!D9</f>
        <v>0.358709067</v>
      </c>
      <c r="F10" s="4">
        <f>income_anx_rate!F9</f>
        <v>0.5266143959</v>
      </c>
      <c r="G10" s="9">
        <f>income_anx_rate!G9</f>
        <v>182</v>
      </c>
      <c r="H10" s="4">
        <f>income_anx_rate!H9</f>
        <v>0.4426177679</v>
      </c>
      <c r="I10" s="4" t="str">
        <f>income_anx_rate!I9</f>
        <v>*</v>
      </c>
      <c r="J10" s="4" t="str">
        <f>income_anx_rate!J9</f>
        <v> </v>
      </c>
      <c r="K10" s="8" t="str">
        <f>income_anx_rate!K9</f>
        <v> </v>
      </c>
      <c r="L10" s="8" t="str">
        <f>income_anx_rate!L9</f>
        <v> </v>
      </c>
      <c r="N10">
        <f>income_anx_rate!C24</f>
        <v>38767</v>
      </c>
      <c r="O10">
        <f>income_anx_rate!D24</f>
        <v>0.4973008273</v>
      </c>
      <c r="P10">
        <f>income_anx_rate!F24</f>
        <v>0.6998577154</v>
      </c>
      <c r="Q10">
        <f>income_anx_rate!G24</f>
        <v>236</v>
      </c>
      <c r="R10">
        <f>income_anx_rate!H24</f>
        <v>0.6087651869</v>
      </c>
      <c r="S10" t="str">
        <f>income_anx_rate!I24</f>
        <v>*</v>
      </c>
      <c r="T10" t="str">
        <f>income_anx_rate!J24</f>
        <v> </v>
      </c>
      <c r="U10" t="str">
        <f>income_anx_rate!K24</f>
        <v> </v>
      </c>
      <c r="V10" t="str">
        <f>income_anx_rate!L24</f>
        <v> </v>
      </c>
    </row>
    <row r="11" spans="1:7" ht="12.75">
      <c r="C11" s="12"/>
      <c r="G11" s="9"/>
    </row>
    <row r="12" spans="1:22" ht="12.75">
      <c r="A12" t="s">
        <v>34</v>
      </c>
      <c r="B12" s="10">
        <f>income_anx_rate!E10/100</f>
        <v>0.016618928068</v>
      </c>
      <c r="C12" s="12">
        <f>income_anx_rate!E25/100</f>
        <v>0.018560644387</v>
      </c>
      <c r="D12" s="6">
        <f>income_anx_rate!C10</f>
        <v>62408</v>
      </c>
      <c r="E12" s="4">
        <f>income_anx_rate!D10</f>
        <v>1.5353420394</v>
      </c>
      <c r="F12" s="4">
        <f>income_anx_rate!F10</f>
        <v>1.7988745377</v>
      </c>
      <c r="G12" s="9">
        <f>income_anx_rate!G10</f>
        <v>1094</v>
      </c>
      <c r="H12" s="4">
        <f>income_anx_rate!H10</f>
        <v>1.7529803871</v>
      </c>
      <c r="I12" s="4" t="str">
        <f>income_anx_rate!I10</f>
        <v>*</v>
      </c>
      <c r="J12" s="4" t="str">
        <f>income_anx_rate!J10</f>
        <v>left</v>
      </c>
      <c r="K12" s="8" t="str">
        <f>income_anx_rate!K10</f>
        <v>decreasing</v>
      </c>
      <c r="L12" s="8">
        <f>income_anx_rate!L10</f>
        <v>0</v>
      </c>
      <c r="N12">
        <f>income_anx_rate!C25</f>
        <v>65657</v>
      </c>
      <c r="O12">
        <f>income_anx_rate!D25</f>
        <v>1.7220491755</v>
      </c>
      <c r="P12">
        <f>income_anx_rate!F25</f>
        <v>2.0005091897</v>
      </c>
      <c r="Q12">
        <f>income_anx_rate!G25</f>
        <v>1209</v>
      </c>
      <c r="R12">
        <f>income_anx_rate!H25</f>
        <v>1.8413878185</v>
      </c>
      <c r="S12" t="str">
        <f>income_anx_rate!I25</f>
        <v>*</v>
      </c>
      <c r="T12" t="str">
        <f>income_anx_rate!J25</f>
        <v>left</v>
      </c>
      <c r="U12" t="str">
        <f>income_anx_rate!K25</f>
        <v>decreasing</v>
      </c>
      <c r="V12">
        <f>income_anx_rate!L25</f>
        <v>0</v>
      </c>
    </row>
    <row r="13" spans="1:22" ht="12.75">
      <c r="A13" t="s">
        <v>21</v>
      </c>
      <c r="B13" s="10">
        <f>income_anx_rate!E11/100</f>
        <v>0.010738054266999999</v>
      </c>
      <c r="C13" s="12">
        <f>income_anx_rate!E26/100</f>
        <v>0.013223426524</v>
      </c>
      <c r="D13" s="6">
        <f>income_anx_rate!C11</f>
        <v>61390</v>
      </c>
      <c r="E13" s="4">
        <f>income_anx_rate!D11</f>
        <v>0.9708759817</v>
      </c>
      <c r="F13" s="4">
        <f>income_anx_rate!F11</f>
        <v>1.1876471518</v>
      </c>
      <c r="G13" s="9">
        <f>income_anx_rate!G11</f>
        <v>672</v>
      </c>
      <c r="H13" s="4">
        <f>income_anx_rate!H11</f>
        <v>1.094640821</v>
      </c>
      <c r="I13" s="4" t="str">
        <f>income_anx_rate!I11</f>
        <v>*</v>
      </c>
      <c r="J13" s="4" t="str">
        <f>income_anx_rate!J11</f>
        <v> </v>
      </c>
      <c r="K13" s="8" t="str">
        <f>income_anx_rate!K11</f>
        <v> </v>
      </c>
      <c r="L13" s="8" t="str">
        <f>income_anx_rate!L11</f>
        <v> </v>
      </c>
      <c r="N13">
        <f>income_anx_rate!C26</f>
        <v>66285</v>
      </c>
      <c r="O13">
        <f>income_anx_rate!D26</f>
        <v>1.2117525008</v>
      </c>
      <c r="P13">
        <f>income_anx_rate!F26</f>
        <v>1.4430257739</v>
      </c>
      <c r="Q13">
        <f>income_anx_rate!G26</f>
        <v>879</v>
      </c>
      <c r="R13">
        <f>income_anx_rate!H26</f>
        <v>1.326091876</v>
      </c>
      <c r="S13" t="str">
        <f>income_anx_rate!I26</f>
        <v>*</v>
      </c>
      <c r="T13" t="str">
        <f>income_anx_rate!J26</f>
        <v> </v>
      </c>
      <c r="U13" t="str">
        <f>income_anx_rate!K26</f>
        <v> </v>
      </c>
      <c r="V13" t="str">
        <f>income_anx_rate!L26</f>
        <v> </v>
      </c>
    </row>
    <row r="14" spans="1:22" ht="12.75">
      <c r="A14" t="s">
        <v>22</v>
      </c>
      <c r="B14" s="10">
        <f>income_anx_rate!E12/100</f>
        <v>0.007638424002999999</v>
      </c>
      <c r="C14" s="12">
        <f>income_anx_rate!E27/100</f>
        <v>0.009929373917</v>
      </c>
      <c r="D14" s="6">
        <f>income_anx_rate!C12</f>
        <v>61001</v>
      </c>
      <c r="E14" s="4">
        <f>income_anx_rate!D12</f>
        <v>0.67846352</v>
      </c>
      <c r="F14" s="4">
        <f>income_anx_rate!F12</f>
        <v>0.8599654886</v>
      </c>
      <c r="G14" s="9">
        <f>income_anx_rate!G12</f>
        <v>474</v>
      </c>
      <c r="H14" s="4">
        <f>income_anx_rate!H12</f>
        <v>0.777036442</v>
      </c>
      <c r="I14" s="4" t="str">
        <f>income_anx_rate!I12</f>
        <v> </v>
      </c>
      <c r="J14" s="4" t="str">
        <f>income_anx_rate!J12</f>
        <v> </v>
      </c>
      <c r="K14" s="8" t="str">
        <f>income_anx_rate!K12</f>
        <v> </v>
      </c>
      <c r="L14" s="8" t="str">
        <f>income_anx_rate!L12</f>
        <v> </v>
      </c>
      <c r="N14">
        <f>income_anx_rate!C27</f>
        <v>65150</v>
      </c>
      <c r="O14">
        <f>income_anx_rate!D27</f>
        <v>0.8978851843</v>
      </c>
      <c r="P14">
        <f>income_anx_rate!F27</f>
        <v>1.0980520463</v>
      </c>
      <c r="Q14">
        <f>income_anx_rate!G27</f>
        <v>655</v>
      </c>
      <c r="R14">
        <f>income_anx_rate!H27</f>
        <v>1.005372218</v>
      </c>
      <c r="S14" t="str">
        <f>income_anx_rate!I27</f>
        <v> </v>
      </c>
      <c r="T14" t="str">
        <f>income_anx_rate!J27</f>
        <v> </v>
      </c>
      <c r="U14" t="str">
        <f>income_anx_rate!K27</f>
        <v> </v>
      </c>
      <c r="V14" t="str">
        <f>income_anx_rate!L27</f>
        <v> </v>
      </c>
    </row>
    <row r="15" spans="1:22" ht="12.75">
      <c r="A15" t="s">
        <v>23</v>
      </c>
      <c r="B15" s="10">
        <f>income_anx_rate!E13/100</f>
        <v>0.0057764196779999995</v>
      </c>
      <c r="C15" s="12">
        <f>income_anx_rate!E28/100</f>
        <v>0.007819217424</v>
      </c>
      <c r="D15" s="6">
        <f>income_anx_rate!C13</f>
        <v>60087</v>
      </c>
      <c r="E15" s="4">
        <f>income_anx_rate!D13</f>
        <v>0.5032622917</v>
      </c>
      <c r="F15" s="4">
        <f>income_anx_rate!F13</f>
        <v>0.6630145919</v>
      </c>
      <c r="G15" s="9">
        <f>income_anx_rate!G13</f>
        <v>350</v>
      </c>
      <c r="H15" s="4">
        <f>income_anx_rate!H13</f>
        <v>0.5824887247</v>
      </c>
      <c r="I15" s="4" t="str">
        <f>income_anx_rate!I13</f>
        <v>*</v>
      </c>
      <c r="J15" s="4" t="str">
        <f>income_anx_rate!J13</f>
        <v> </v>
      </c>
      <c r="K15" s="8" t="str">
        <f>income_anx_rate!K13</f>
        <v> </v>
      </c>
      <c r="L15" s="8" t="str">
        <f>income_anx_rate!L13</f>
        <v> </v>
      </c>
      <c r="N15">
        <f>income_anx_rate!C28</f>
        <v>62731</v>
      </c>
      <c r="O15">
        <f>income_anx_rate!D28</f>
        <v>0.6963176998</v>
      </c>
      <c r="P15">
        <f>income_anx_rate!F28</f>
        <v>0.8780497916</v>
      </c>
      <c r="Q15">
        <f>income_anx_rate!G28</f>
        <v>498</v>
      </c>
      <c r="R15">
        <f>income_anx_rate!H28</f>
        <v>0.7938658717</v>
      </c>
      <c r="S15" t="str">
        <f>income_anx_rate!I28</f>
        <v>*</v>
      </c>
      <c r="T15" t="str">
        <f>income_anx_rate!J28</f>
        <v> </v>
      </c>
      <c r="U15" t="str">
        <f>income_anx_rate!K28</f>
        <v> </v>
      </c>
      <c r="V15" t="str">
        <f>income_anx_rate!L28</f>
        <v> </v>
      </c>
    </row>
    <row r="16" spans="1:22" ht="12.75">
      <c r="A16" t="s">
        <v>36</v>
      </c>
      <c r="B16" s="10">
        <f>income_anx_rate!E14/100</f>
        <v>0.006067779063</v>
      </c>
      <c r="C16" s="12">
        <f>income_anx_rate!E29/100</f>
        <v>0.006879086453</v>
      </c>
      <c r="D16" s="6">
        <f>income_anx_rate!C14</f>
        <v>59024</v>
      </c>
      <c r="E16" s="4">
        <f>income_anx_rate!D14</f>
        <v>0.5296396262</v>
      </c>
      <c r="F16" s="4">
        <f>income_anx_rate!F14</f>
        <v>0.6951508335</v>
      </c>
      <c r="G16" s="9">
        <f>income_anx_rate!G14</f>
        <v>360</v>
      </c>
      <c r="H16" s="4">
        <f>income_anx_rate!H14</f>
        <v>0.6099213879</v>
      </c>
      <c r="I16" s="4" t="str">
        <f>income_anx_rate!I14</f>
        <v>*</v>
      </c>
      <c r="J16" s="4" t="str">
        <f>income_anx_rate!J14</f>
        <v> </v>
      </c>
      <c r="K16" s="8" t="str">
        <f>income_anx_rate!K14</f>
        <v> </v>
      </c>
      <c r="L16" s="8" t="str">
        <f>income_anx_rate!L14</f>
        <v> </v>
      </c>
      <c r="N16">
        <f>income_anx_rate!C29</f>
        <v>60339</v>
      </c>
      <c r="O16">
        <f>income_anx_rate!D29</f>
        <v>0.6051067365</v>
      </c>
      <c r="P16">
        <f>income_anx_rate!F29</f>
        <v>0.7820410445</v>
      </c>
      <c r="Q16">
        <f>income_anx_rate!G29</f>
        <v>415</v>
      </c>
      <c r="R16">
        <f>income_anx_rate!H29</f>
        <v>0.6877807057</v>
      </c>
      <c r="S16" t="str">
        <f>income_anx_rate!I29</f>
        <v>*</v>
      </c>
      <c r="T16" t="str">
        <f>income_anx_rate!J29</f>
        <v> </v>
      </c>
      <c r="U16" t="str">
        <f>income_anx_rate!K29</f>
        <v> </v>
      </c>
      <c r="V16" t="str">
        <f>income_anx_rate!L29</f>
        <v> </v>
      </c>
    </row>
    <row r="18" ht="12.75">
      <c r="G18" s="4"/>
    </row>
    <row r="20" ht="12.75">
      <c r="G20" s="4"/>
    </row>
    <row r="21" ht="12.75">
      <c r="G21" s="4"/>
    </row>
    <row r="22" ht="12.75">
      <c r="G22" s="4"/>
    </row>
    <row r="23" ht="12.75">
      <c r="G23" s="4"/>
    </row>
    <row r="24" ht="12.75">
      <c r="G24" s="4"/>
    </row>
    <row r="26" ht="12.75">
      <c r="G26" s="4"/>
    </row>
    <row r="27" ht="12.75">
      <c r="G27" s="4"/>
    </row>
    <row r="28" ht="12.75">
      <c r="G28" s="4"/>
    </row>
    <row r="29" ht="12.75">
      <c r="G29" s="4"/>
    </row>
    <row r="30" ht="12.75">
      <c r="G3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B1">
      <pane xSplit="1" ySplit="3" topLeftCell="C19" activePane="bottomRight" state="frozen"/>
      <selection pane="topLeft" activeCell="B1" sqref="B1"/>
      <selection pane="topRight" activeCell="E1" sqref="E1"/>
      <selection pane="bottomLeft" activeCell="B3" sqref="B3"/>
      <selection pane="bottomRight" activeCell="B17" sqref="A17:IV17"/>
    </sheetView>
  </sheetViews>
  <sheetFormatPr defaultColWidth="9.140625" defaultRowHeight="12.75"/>
  <cols>
    <col min="2" max="2" width="20.57421875" style="0" customWidth="1"/>
    <col min="11" max="11" width="9.140625" style="2" customWidth="1"/>
  </cols>
  <sheetData>
    <row r="1" spans="1:11" ht="12.75">
      <c r="A1" t="s">
        <v>0</v>
      </c>
      <c r="B1" t="s">
        <v>46</v>
      </c>
      <c r="K1"/>
    </row>
    <row r="2" ht="12.75">
      <c r="K2"/>
    </row>
    <row r="3" spans="1:12" ht="12.75">
      <c r="A3" t="s">
        <v>1</v>
      </c>
      <c r="B3" t="s">
        <v>26</v>
      </c>
      <c r="C3" t="s">
        <v>2</v>
      </c>
      <c r="D3" t="s">
        <v>37</v>
      </c>
      <c r="E3" t="s">
        <v>38</v>
      </c>
      <c r="F3" t="s">
        <v>39</v>
      </c>
      <c r="G3" t="s">
        <v>40</v>
      </c>
      <c r="H3" t="s">
        <v>41</v>
      </c>
      <c r="I3" t="s">
        <v>42</v>
      </c>
      <c r="J3" t="s">
        <v>27</v>
      </c>
      <c r="K3" t="s">
        <v>28</v>
      </c>
      <c r="L3" t="s">
        <v>29</v>
      </c>
    </row>
    <row r="4" spans="1:12" ht="12.75">
      <c r="A4" t="s">
        <v>3</v>
      </c>
      <c r="B4" t="s">
        <v>14</v>
      </c>
      <c r="C4">
        <v>6129</v>
      </c>
      <c r="D4">
        <v>3.3225186613</v>
      </c>
      <c r="E4">
        <v>4.0248515655</v>
      </c>
      <c r="F4">
        <v>4.8756475961</v>
      </c>
      <c r="G4">
        <v>249</v>
      </c>
      <c r="H4">
        <v>4.0626529613</v>
      </c>
      <c r="I4" t="s">
        <v>25</v>
      </c>
      <c r="J4" t="s">
        <v>4</v>
      </c>
      <c r="K4" t="s">
        <v>4</v>
      </c>
      <c r="L4" t="s">
        <v>4</v>
      </c>
    </row>
    <row r="5" spans="1:12" ht="12.75">
      <c r="A5" t="s">
        <v>5</v>
      </c>
      <c r="B5" t="s">
        <v>15</v>
      </c>
      <c r="C5">
        <v>37420</v>
      </c>
      <c r="D5">
        <v>0.4917649866</v>
      </c>
      <c r="E5">
        <v>0.5847256333999999</v>
      </c>
      <c r="F5">
        <v>0.6952590681</v>
      </c>
      <c r="G5">
        <v>224</v>
      </c>
      <c r="H5">
        <v>0.5986103688</v>
      </c>
      <c r="I5" t="s">
        <v>25</v>
      </c>
      <c r="J5" t="s">
        <v>30</v>
      </c>
      <c r="K5" t="s">
        <v>31</v>
      </c>
      <c r="L5" s="1">
        <v>9.2154392E-07</v>
      </c>
    </row>
    <row r="6" spans="1:12" ht="12.75">
      <c r="A6" t="s">
        <v>6</v>
      </c>
      <c r="B6" t="s">
        <v>16</v>
      </c>
      <c r="C6">
        <v>38783</v>
      </c>
      <c r="D6">
        <v>0.4843432342</v>
      </c>
      <c r="E6">
        <v>0.5752292754</v>
      </c>
      <c r="F6">
        <v>0.6831699009</v>
      </c>
      <c r="G6">
        <v>226</v>
      </c>
      <c r="H6">
        <v>0.5827295465</v>
      </c>
      <c r="I6" t="s">
        <v>25</v>
      </c>
      <c r="J6" t="s">
        <v>4</v>
      </c>
      <c r="K6" t="s">
        <v>4</v>
      </c>
      <c r="L6" t="s">
        <v>4</v>
      </c>
    </row>
    <row r="7" spans="1:12" ht="12.75">
      <c r="A7" t="s">
        <v>7</v>
      </c>
      <c r="B7" t="s">
        <v>17</v>
      </c>
      <c r="C7">
        <v>41118</v>
      </c>
      <c r="D7">
        <v>0.3906358987</v>
      </c>
      <c r="E7">
        <v>0.46972273</v>
      </c>
      <c r="F7">
        <v>0.5648212154</v>
      </c>
      <c r="G7">
        <v>197</v>
      </c>
      <c r="H7">
        <v>0.4791089061</v>
      </c>
      <c r="I7" t="s">
        <v>25</v>
      </c>
      <c r="J7" t="s">
        <v>4</v>
      </c>
      <c r="K7" t="s">
        <v>4</v>
      </c>
      <c r="L7" t="s">
        <v>4</v>
      </c>
    </row>
    <row r="8" spans="1:12" ht="12.75">
      <c r="A8" t="s">
        <v>8</v>
      </c>
      <c r="B8" t="s">
        <v>18</v>
      </c>
      <c r="C8">
        <v>38714</v>
      </c>
      <c r="D8">
        <v>0.3052229497</v>
      </c>
      <c r="E8">
        <v>0.3779176949</v>
      </c>
      <c r="F8">
        <v>0.4679260987</v>
      </c>
      <c r="G8">
        <v>146</v>
      </c>
      <c r="H8">
        <v>0.3771245544</v>
      </c>
      <c r="I8" t="s">
        <v>25</v>
      </c>
      <c r="J8" t="s">
        <v>4</v>
      </c>
      <c r="K8" t="s">
        <v>4</v>
      </c>
      <c r="L8" t="s">
        <v>4</v>
      </c>
    </row>
    <row r="9" spans="1:12" ht="12.75">
      <c r="A9" t="s">
        <v>9</v>
      </c>
      <c r="B9" t="s">
        <v>19</v>
      </c>
      <c r="C9">
        <v>41119</v>
      </c>
      <c r="D9">
        <v>0.358709067</v>
      </c>
      <c r="E9">
        <v>0.4346278392</v>
      </c>
      <c r="F9">
        <v>0.5266143959</v>
      </c>
      <c r="G9">
        <v>182</v>
      </c>
      <c r="H9">
        <v>0.4426177679</v>
      </c>
      <c r="I9" t="s">
        <v>25</v>
      </c>
      <c r="J9" t="s">
        <v>4</v>
      </c>
      <c r="K9" t="s">
        <v>4</v>
      </c>
      <c r="L9" t="s">
        <v>4</v>
      </c>
    </row>
    <row r="10" spans="1:12" ht="12.75">
      <c r="A10" t="s">
        <v>10</v>
      </c>
      <c r="B10" t="s">
        <v>20</v>
      </c>
      <c r="C10">
        <v>62408</v>
      </c>
      <c r="D10">
        <v>1.5353420394</v>
      </c>
      <c r="E10">
        <v>1.6618928068</v>
      </c>
      <c r="F10">
        <v>1.7988745377</v>
      </c>
      <c r="G10">
        <v>1094</v>
      </c>
      <c r="H10">
        <v>1.7529803871</v>
      </c>
      <c r="I10" t="s">
        <v>25</v>
      </c>
      <c r="J10" t="s">
        <v>30</v>
      </c>
      <c r="K10" t="s">
        <v>31</v>
      </c>
      <c r="L10">
        <v>0</v>
      </c>
    </row>
    <row r="11" spans="1:12" ht="12.75">
      <c r="A11" t="s">
        <v>11</v>
      </c>
      <c r="B11" t="s">
        <v>21</v>
      </c>
      <c r="C11">
        <v>61390</v>
      </c>
      <c r="D11">
        <v>0.9708759817</v>
      </c>
      <c r="E11">
        <v>1.0738054267</v>
      </c>
      <c r="F11">
        <v>1.1876471518</v>
      </c>
      <c r="G11">
        <v>672</v>
      </c>
      <c r="H11">
        <v>1.094640821</v>
      </c>
      <c r="I11" t="s">
        <v>25</v>
      </c>
      <c r="J11" t="s">
        <v>4</v>
      </c>
      <c r="K11" t="s">
        <v>4</v>
      </c>
      <c r="L11" t="s">
        <v>4</v>
      </c>
    </row>
    <row r="12" spans="1:12" ht="12.75">
      <c r="A12" t="s">
        <v>12</v>
      </c>
      <c r="B12" t="s">
        <v>22</v>
      </c>
      <c r="C12">
        <v>61001</v>
      </c>
      <c r="D12">
        <v>0.67846352</v>
      </c>
      <c r="E12">
        <v>0.7638424003</v>
      </c>
      <c r="F12">
        <v>0.8599654886</v>
      </c>
      <c r="G12">
        <v>474</v>
      </c>
      <c r="H12">
        <v>0.777036442</v>
      </c>
      <c r="I12" t="s">
        <v>4</v>
      </c>
      <c r="J12" t="s">
        <v>4</v>
      </c>
      <c r="K12" t="s">
        <v>4</v>
      </c>
      <c r="L12" t="s">
        <v>4</v>
      </c>
    </row>
    <row r="13" spans="1:12" ht="12.75">
      <c r="A13" t="s">
        <v>13</v>
      </c>
      <c r="B13" t="s">
        <v>23</v>
      </c>
      <c r="C13">
        <v>60087</v>
      </c>
      <c r="D13">
        <v>0.5032622917</v>
      </c>
      <c r="E13">
        <v>0.5776419678</v>
      </c>
      <c r="F13">
        <v>0.6630145919</v>
      </c>
      <c r="G13">
        <v>350</v>
      </c>
      <c r="H13">
        <v>0.5824887247</v>
      </c>
      <c r="I13" t="s">
        <v>25</v>
      </c>
      <c r="J13" t="s">
        <v>4</v>
      </c>
      <c r="K13" t="s">
        <v>4</v>
      </c>
      <c r="L13" t="s">
        <v>4</v>
      </c>
    </row>
    <row r="14" spans="1:12" ht="12.75">
      <c r="A14" t="s">
        <v>4</v>
      </c>
      <c r="B14" t="s">
        <v>24</v>
      </c>
      <c r="C14">
        <v>59024</v>
      </c>
      <c r="D14">
        <v>0.5296396262</v>
      </c>
      <c r="E14">
        <v>0.6067779063</v>
      </c>
      <c r="F14">
        <v>0.6951508335</v>
      </c>
      <c r="G14">
        <v>360</v>
      </c>
      <c r="H14">
        <v>0.6099213879</v>
      </c>
      <c r="I14" t="s">
        <v>25</v>
      </c>
      <c r="J14" t="s">
        <v>4</v>
      </c>
      <c r="K14" t="s">
        <v>4</v>
      </c>
      <c r="L14" t="s">
        <v>4</v>
      </c>
    </row>
    <row r="15" spans="1:12" ht="12.75">
      <c r="A15" t="s">
        <v>4</v>
      </c>
      <c r="B15" t="s">
        <v>32</v>
      </c>
      <c r="C15">
        <v>507193</v>
      </c>
      <c r="D15">
        <v>0.7815303337</v>
      </c>
      <c r="E15">
        <v>0.8132859507</v>
      </c>
      <c r="F15">
        <v>0.8463318812</v>
      </c>
      <c r="G15">
        <v>4174</v>
      </c>
      <c r="H15">
        <v>0.8229608847</v>
      </c>
      <c r="I15" t="s">
        <v>4</v>
      </c>
      <c r="J15" t="s">
        <v>4</v>
      </c>
      <c r="K15" t="s">
        <v>4</v>
      </c>
      <c r="L15" t="s">
        <v>4</v>
      </c>
    </row>
    <row r="16" spans="1:11" ht="12.75">
      <c r="A16" t="s">
        <v>4</v>
      </c>
      <c r="G16">
        <f>+G4/G15</f>
        <v>0.05965500718735026</v>
      </c>
      <c r="K16"/>
    </row>
    <row r="17" ht="12.75">
      <c r="K17"/>
    </row>
    <row r="18" spans="1:11" ht="12.75">
      <c r="A18" t="s">
        <v>4</v>
      </c>
      <c r="K18"/>
    </row>
    <row r="19" spans="1:12" ht="12.75">
      <c r="A19" t="s">
        <v>4</v>
      </c>
      <c r="B19" t="s">
        <v>14</v>
      </c>
      <c r="C19">
        <v>9844</v>
      </c>
      <c r="D19">
        <v>2.2045555997</v>
      </c>
      <c r="E19">
        <v>2.8558790866</v>
      </c>
      <c r="F19">
        <v>3.6996324152</v>
      </c>
      <c r="G19">
        <v>256</v>
      </c>
      <c r="H19">
        <v>2.6005688744</v>
      </c>
      <c r="I19" t="s">
        <v>25</v>
      </c>
      <c r="J19" t="s">
        <v>4</v>
      </c>
      <c r="K19" t="s">
        <v>4</v>
      </c>
      <c r="L19" t="s">
        <v>4</v>
      </c>
    </row>
    <row r="20" spans="1:12" ht="12.75">
      <c r="A20" t="s">
        <v>4</v>
      </c>
      <c r="B20" t="s">
        <v>15</v>
      </c>
      <c r="C20">
        <v>36035</v>
      </c>
      <c r="D20">
        <v>0.6393808203</v>
      </c>
      <c r="E20">
        <v>0.7491507037</v>
      </c>
      <c r="F20">
        <v>0.8777660497</v>
      </c>
      <c r="G20">
        <v>270</v>
      </c>
      <c r="H20">
        <v>0.7492715416</v>
      </c>
      <c r="I20" t="s">
        <v>25</v>
      </c>
      <c r="J20" t="s">
        <v>30</v>
      </c>
      <c r="K20" t="s">
        <v>31</v>
      </c>
      <c r="L20">
        <v>0.0001462763</v>
      </c>
    </row>
    <row r="21" spans="1:12" ht="12.75">
      <c r="A21" t="s">
        <v>4</v>
      </c>
      <c r="B21" t="s">
        <v>16</v>
      </c>
      <c r="C21">
        <v>38488</v>
      </c>
      <c r="D21">
        <v>0.5369768035</v>
      </c>
      <c r="E21">
        <v>0.6333635938</v>
      </c>
      <c r="F21">
        <v>0.7470517151</v>
      </c>
      <c r="G21">
        <v>245</v>
      </c>
      <c r="H21">
        <v>0.6365620453</v>
      </c>
      <c r="I21" t="s">
        <v>25</v>
      </c>
      <c r="J21" t="s">
        <v>4</v>
      </c>
      <c r="K21" t="s">
        <v>4</v>
      </c>
      <c r="L21" t="s">
        <v>4</v>
      </c>
    </row>
    <row r="22" spans="1:12" ht="12.75">
      <c r="A22" t="s">
        <v>4</v>
      </c>
      <c r="B22" t="s">
        <v>17</v>
      </c>
      <c r="C22">
        <v>40838</v>
      </c>
      <c r="D22">
        <v>0.6375878277</v>
      </c>
      <c r="E22">
        <v>0.7394989958</v>
      </c>
      <c r="F22">
        <v>0.857699506</v>
      </c>
      <c r="G22">
        <v>303</v>
      </c>
      <c r="H22">
        <v>0.7419560214</v>
      </c>
      <c r="I22" t="s">
        <v>25</v>
      </c>
      <c r="J22" t="s">
        <v>4</v>
      </c>
      <c r="K22" t="s">
        <v>4</v>
      </c>
      <c r="L22" t="s">
        <v>4</v>
      </c>
    </row>
    <row r="23" spans="1:12" ht="12.75">
      <c r="A23" t="s">
        <v>4</v>
      </c>
      <c r="B23" t="s">
        <v>18</v>
      </c>
      <c r="C23">
        <v>37905</v>
      </c>
      <c r="D23">
        <v>0.4075672907</v>
      </c>
      <c r="E23">
        <v>0.4917866319</v>
      </c>
      <c r="F23">
        <v>0.5934089827</v>
      </c>
      <c r="G23">
        <v>190</v>
      </c>
      <c r="H23">
        <v>0.5012531328</v>
      </c>
      <c r="I23" t="s">
        <v>25</v>
      </c>
      <c r="J23" t="s">
        <v>4</v>
      </c>
      <c r="K23" t="s">
        <v>4</v>
      </c>
      <c r="L23" t="s">
        <v>4</v>
      </c>
    </row>
    <row r="24" spans="1:12" ht="12.75">
      <c r="A24" t="s">
        <v>4</v>
      </c>
      <c r="B24" t="s">
        <v>19</v>
      </c>
      <c r="C24">
        <v>38767</v>
      </c>
      <c r="D24">
        <v>0.4973008273</v>
      </c>
      <c r="E24">
        <v>0.5899489985</v>
      </c>
      <c r="F24">
        <v>0.6998577154</v>
      </c>
      <c r="G24">
        <v>236</v>
      </c>
      <c r="H24">
        <v>0.6087651869</v>
      </c>
      <c r="I24" t="s">
        <v>25</v>
      </c>
      <c r="J24" t="s">
        <v>4</v>
      </c>
      <c r="K24" t="s">
        <v>4</v>
      </c>
      <c r="L24" t="s">
        <v>4</v>
      </c>
    </row>
    <row r="25" spans="1:12" ht="12.75">
      <c r="A25" t="s">
        <v>4</v>
      </c>
      <c r="B25" t="s">
        <v>20</v>
      </c>
      <c r="C25">
        <v>65657</v>
      </c>
      <c r="D25">
        <v>1.7220491755</v>
      </c>
      <c r="E25">
        <v>1.8560644387</v>
      </c>
      <c r="F25">
        <v>2.0005091897</v>
      </c>
      <c r="G25">
        <v>1209</v>
      </c>
      <c r="H25">
        <v>1.8413878185</v>
      </c>
      <c r="I25" t="s">
        <v>25</v>
      </c>
      <c r="J25" t="s">
        <v>30</v>
      </c>
      <c r="K25" t="s">
        <v>31</v>
      </c>
      <c r="L25">
        <v>0</v>
      </c>
    </row>
    <row r="26" spans="1:12" ht="12.75">
      <c r="A26" t="s">
        <v>4</v>
      </c>
      <c r="B26" t="s">
        <v>21</v>
      </c>
      <c r="C26">
        <v>66285</v>
      </c>
      <c r="D26">
        <v>1.2117525008</v>
      </c>
      <c r="E26">
        <v>1.3223426524</v>
      </c>
      <c r="F26">
        <v>1.4430257739</v>
      </c>
      <c r="G26">
        <v>879</v>
      </c>
      <c r="H26">
        <v>1.326091876</v>
      </c>
      <c r="I26" t="s">
        <v>25</v>
      </c>
      <c r="J26" t="s">
        <v>4</v>
      </c>
      <c r="K26" t="s">
        <v>4</v>
      </c>
      <c r="L26" t="s">
        <v>4</v>
      </c>
    </row>
    <row r="27" spans="1:12" ht="12.75">
      <c r="A27" t="s">
        <v>4</v>
      </c>
      <c r="B27" t="s">
        <v>22</v>
      </c>
      <c r="C27">
        <v>65150</v>
      </c>
      <c r="D27">
        <v>0.8978851843</v>
      </c>
      <c r="E27">
        <v>0.9929373917</v>
      </c>
      <c r="F27">
        <v>1.0980520463</v>
      </c>
      <c r="G27">
        <v>655</v>
      </c>
      <c r="H27">
        <v>1.005372218</v>
      </c>
      <c r="I27" t="s">
        <v>4</v>
      </c>
      <c r="J27" t="s">
        <v>4</v>
      </c>
      <c r="K27" t="s">
        <v>4</v>
      </c>
      <c r="L27" t="s">
        <v>4</v>
      </c>
    </row>
    <row r="28" spans="1:12" ht="12.75">
      <c r="A28" t="s">
        <v>4</v>
      </c>
      <c r="B28" t="s">
        <v>23</v>
      </c>
      <c r="C28">
        <v>62731</v>
      </c>
      <c r="D28">
        <v>0.6963176998</v>
      </c>
      <c r="E28">
        <v>0.7819217424</v>
      </c>
      <c r="F28">
        <v>0.8780497916</v>
      </c>
      <c r="G28">
        <v>498</v>
      </c>
      <c r="H28">
        <v>0.7938658717</v>
      </c>
      <c r="I28" t="s">
        <v>25</v>
      </c>
      <c r="J28" t="s">
        <v>4</v>
      </c>
      <c r="K28" t="s">
        <v>4</v>
      </c>
      <c r="L28" t="s">
        <v>4</v>
      </c>
    </row>
    <row r="29" spans="1:12" ht="12.75">
      <c r="A29" t="s">
        <v>4</v>
      </c>
      <c r="B29" t="s">
        <v>24</v>
      </c>
      <c r="C29">
        <v>60339</v>
      </c>
      <c r="D29">
        <v>0.6051067365</v>
      </c>
      <c r="E29">
        <v>0.6879086453</v>
      </c>
      <c r="F29">
        <v>0.7820410445</v>
      </c>
      <c r="G29">
        <v>415</v>
      </c>
      <c r="H29">
        <v>0.6877807057</v>
      </c>
      <c r="I29" t="s">
        <v>25</v>
      </c>
      <c r="J29" t="s">
        <v>4</v>
      </c>
      <c r="K29" t="s">
        <v>4</v>
      </c>
      <c r="L29" t="s">
        <v>4</v>
      </c>
    </row>
    <row r="30" spans="1:12" ht="12.75">
      <c r="A30" t="s">
        <v>4</v>
      </c>
      <c r="B30" t="s">
        <v>32</v>
      </c>
      <c r="C30">
        <v>522039</v>
      </c>
      <c r="D30">
        <v>0.9477824173</v>
      </c>
      <c r="E30">
        <v>0.9823027663</v>
      </c>
      <c r="F30">
        <v>1.0180804233</v>
      </c>
      <c r="G30">
        <v>5156</v>
      </c>
      <c r="H30">
        <v>0.9876656725</v>
      </c>
      <c r="I30" t="s">
        <v>4</v>
      </c>
      <c r="J30" t="s">
        <v>4</v>
      </c>
      <c r="K30" t="s">
        <v>4</v>
      </c>
      <c r="L30" t="s">
        <v>4</v>
      </c>
    </row>
    <row r="31" spans="1:11" ht="12.75">
      <c r="A31" t="s">
        <v>4</v>
      </c>
      <c r="G31">
        <f>+G19/G30</f>
        <v>0.04965089216446858</v>
      </c>
      <c r="K31"/>
    </row>
    <row r="32" ht="12.75">
      <c r="K32"/>
    </row>
    <row r="33" ht="12.75">
      <c r="K33"/>
    </row>
    <row r="34" spans="1:11" ht="12.75">
      <c r="A34" t="s">
        <v>4</v>
      </c>
      <c r="K34"/>
    </row>
    <row r="35" spans="1:11" ht="12.75">
      <c r="A35" t="s">
        <v>4</v>
      </c>
      <c r="K35"/>
    </row>
    <row r="36" spans="1:11" ht="12.75">
      <c r="A36" t="s">
        <v>4</v>
      </c>
      <c r="K36"/>
    </row>
    <row r="37" spans="1:11" ht="12.75">
      <c r="A37" t="s">
        <v>4</v>
      </c>
      <c r="K37"/>
    </row>
    <row r="38" spans="1:11" ht="12.75">
      <c r="A38" t="s">
        <v>4</v>
      </c>
      <c r="K38"/>
    </row>
    <row r="39" spans="1:11" ht="12.75">
      <c r="A39" t="s">
        <v>4</v>
      </c>
      <c r="K39"/>
    </row>
    <row r="40" spans="1:11" ht="12.75">
      <c r="A40" t="s">
        <v>4</v>
      </c>
      <c r="K40"/>
    </row>
    <row r="41" spans="1:11" ht="12.75">
      <c r="A41" t="s">
        <v>4</v>
      </c>
      <c r="K41"/>
    </row>
    <row r="42" spans="1:11" ht="12.75">
      <c r="A42" t="s">
        <v>4</v>
      </c>
      <c r="K42"/>
    </row>
    <row r="43" spans="1:11" ht="12.75">
      <c r="A43" t="s">
        <v>4</v>
      </c>
      <c r="K43"/>
    </row>
    <row r="44" spans="1:11" ht="12.75">
      <c r="A44" t="s">
        <v>4</v>
      </c>
      <c r="K44"/>
    </row>
    <row r="45" spans="1:11" ht="12.75">
      <c r="A45" t="s">
        <v>4</v>
      </c>
      <c r="K45"/>
    </row>
    <row r="46" spans="1:11" ht="12.75">
      <c r="A46" t="s">
        <v>4</v>
      </c>
      <c r="K46"/>
    </row>
    <row r="47" spans="1:11" ht="12.75">
      <c r="A47" t="s">
        <v>4</v>
      </c>
      <c r="K47"/>
    </row>
    <row r="48" spans="1:11" ht="12.75">
      <c r="A48" t="s">
        <v>4</v>
      </c>
      <c r="K48"/>
    </row>
    <row r="49" spans="1:11" ht="12.75">
      <c r="A49" t="s">
        <v>4</v>
      </c>
      <c r="K49"/>
    </row>
    <row r="50" spans="1:11" ht="12.75">
      <c r="A50" t="s">
        <v>4</v>
      </c>
      <c r="K50"/>
    </row>
    <row r="51" spans="1:11" ht="12.75">
      <c r="A51" t="s">
        <v>4</v>
      </c>
      <c r="K51"/>
    </row>
    <row r="52" spans="1:11" ht="12.75">
      <c r="A52" t="s">
        <v>4</v>
      </c>
      <c r="K52"/>
    </row>
    <row r="53" spans="1:11" ht="12.75">
      <c r="A53" t="s">
        <v>4</v>
      </c>
      <c r="K53"/>
    </row>
    <row r="54" spans="1:11" ht="12.75">
      <c r="A54" t="s">
        <v>4</v>
      </c>
      <c r="K54"/>
    </row>
    <row r="55" spans="1:11" ht="12.75">
      <c r="A55" t="s">
        <v>4</v>
      </c>
      <c r="K55"/>
    </row>
    <row r="56" spans="1:11" ht="12.75">
      <c r="A56" t="s">
        <v>4</v>
      </c>
      <c r="K56"/>
    </row>
    <row r="57" spans="1:11" ht="12.75">
      <c r="A57" t="s">
        <v>4</v>
      </c>
      <c r="K57"/>
    </row>
    <row r="58" spans="1:11" ht="12.75">
      <c r="A58" t="s">
        <v>4</v>
      </c>
      <c r="I58" s="1"/>
      <c r="K58"/>
    </row>
    <row r="59" spans="1:11" ht="12.75">
      <c r="A59" t="s">
        <v>4</v>
      </c>
      <c r="K59"/>
    </row>
    <row r="60" spans="1:11" ht="12.75">
      <c r="A60" t="s">
        <v>4</v>
      </c>
      <c r="K60"/>
    </row>
    <row r="61" spans="1:11" ht="12.75">
      <c r="A61" t="s">
        <v>4</v>
      </c>
      <c r="K61"/>
    </row>
    <row r="62" spans="1:11" ht="12.75">
      <c r="A62" t="s">
        <v>4</v>
      </c>
      <c r="K6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2004-07-06T14:00:46Z</cp:lastPrinted>
  <dcterms:created xsi:type="dcterms:W3CDTF">2002-03-11T20:47:31Z</dcterms:created>
  <dcterms:modified xsi:type="dcterms:W3CDTF">2004-12-16T16:28:37Z</dcterms:modified>
  <cp:category/>
  <cp:version/>
  <cp:contentType/>
  <cp:contentStatus/>
</cp:coreProperties>
</file>