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Figure 7.9 PCH Beers" sheetId="1" r:id="rId1"/>
    <sheet name="data for Fig 7.9" sheetId="2" r:id="rId2"/>
  </sheets>
  <definedNames/>
  <calcPr fullCalcOnLoad="1"/>
</workbook>
</file>

<file path=xl/sharedStrings.xml><?xml version="1.0" encoding="utf-8"?>
<sst xmlns="http://schemas.openxmlformats.org/spreadsheetml/2006/main" count="424" uniqueCount="26">
  <si>
    <t>PCH</t>
  </si>
  <si>
    <t>RHA_name</t>
  </si>
  <si>
    <t>Brandon</t>
  </si>
  <si>
    <t>Central</t>
  </si>
  <si>
    <t>North Eastman</t>
  </si>
  <si>
    <t>Assiniboine</t>
  </si>
  <si>
    <t>Interlake</t>
  </si>
  <si>
    <t>South Eastman</t>
  </si>
  <si>
    <t>Trend</t>
  </si>
  <si>
    <t>Parkland</t>
  </si>
  <si>
    <t>P-Winnipeg</t>
  </si>
  <si>
    <t>NP-Winnipeg</t>
  </si>
  <si>
    <t>Rate_adj (91-190 days after admission)</t>
  </si>
  <si>
    <t>Suppression (91-190 days after admission)</t>
  </si>
  <si>
    <t>Crude count (91-190 days after admission)</t>
  </si>
  <si>
    <t>Denominator (91-190 days after admission)</t>
  </si>
  <si>
    <t>Rate_adj (100 days before admission)</t>
  </si>
  <si>
    <t>Suppression (100 days before admission)</t>
  </si>
  <si>
    <t>Crude count (100 days before admission)</t>
  </si>
  <si>
    <t>Denominator (100 days before admission)</t>
  </si>
  <si>
    <t>yes</t>
  </si>
  <si>
    <t>no</t>
  </si>
  <si>
    <t>suppress</t>
  </si>
  <si>
    <t>% change of adjusted %**</t>
  </si>
  <si>
    <t>** Formula: ((column D - column I) / column I) * 100</t>
  </si>
  <si>
    <t>*data updated July 11,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</si>
</sst>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0.0"/>
    <numFmt numFmtId="167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7.75"/>
      <name val="Arial"/>
      <family val="0"/>
    </font>
    <font>
      <sz val="8"/>
      <name val="Arial"/>
      <family val="2"/>
    </font>
    <font>
      <b/>
      <sz val="8.75"/>
      <name val="Univers 45 Light"/>
      <family val="2"/>
    </font>
    <font>
      <sz val="10"/>
      <name val="Univers 45 Light"/>
      <family val="2"/>
    </font>
    <font>
      <b/>
      <sz val="12"/>
      <name val="Univers 45 Light"/>
      <family val="2"/>
    </font>
    <font>
      <sz val="8"/>
      <name val="Univers 45 Light"/>
      <family val="2"/>
    </font>
    <font>
      <b/>
      <sz val="8"/>
      <name val="Microsoft Sans Serif"/>
      <family val="2"/>
    </font>
    <font>
      <b/>
      <sz val="8"/>
      <name val="Arial Rounded MT Bold"/>
      <family val="2"/>
    </font>
    <font>
      <sz val="11"/>
      <name val="Tw Cen MT"/>
      <family val="2"/>
    </font>
    <font>
      <sz val="12"/>
      <name val="Univers 45 Light"/>
      <family val="2"/>
    </font>
    <font>
      <sz val="10"/>
      <name val="Wingdings 2"/>
      <family val="1"/>
    </font>
    <font>
      <sz val="10"/>
      <name val="Univers 57 Condensed"/>
      <family val="2"/>
    </font>
    <font>
      <sz val="10"/>
      <name val="Wide Latin"/>
      <family val="1"/>
    </font>
    <font>
      <b/>
      <sz val="10"/>
      <name val="Univers 45 Light"/>
      <family val="2"/>
    </font>
    <font>
      <vertAlign val="superscript"/>
      <sz val="10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6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7.9: Percent of Admitted Residents Who Were Dispensed Beer's Criteria Medications 91-190 Days After Being Admitted to a PCH, by PCH,  by RHA, from 1999/2000 – 2003/04</a:t>
            </a:r>
            <a:r>
              <a:rPr lang="en-US" cap="none" sz="875" b="1" i="0" u="none" baseline="0"/>
              <a:t>
</a:t>
            </a:r>
            <a:r>
              <a:rPr lang="en-US" cap="none" sz="1000" b="0" i="0" u="none" baseline="0"/>
              <a:t>Adjusted by age, sex, and level of care</a:t>
            </a:r>
          </a:p>
        </c:rich>
      </c:tx>
      <c:layout>
        <c:manualLayout>
          <c:xMode val="factor"/>
          <c:yMode val="factor"/>
          <c:x val="0.009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75"/>
          <c:w val="0.947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for Fig 7.9'!$A$86</c:f>
              <c:strCache>
                <c:ptCount val="1"/>
                <c:pt idx="0">
                  <c:v>667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7.9'!$C$86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7.9'!$D$86</c:f>
              <c:numCache>
                <c:ptCount val="1"/>
                <c:pt idx="0">
                  <c:v>14.98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for Fig 7.9'!$A$2</c:f>
              <c:strCache>
                <c:ptCount val="1"/>
                <c:pt idx="0">
                  <c:v>591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7.9'!$C$2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for Fig 7.9'!$A$3</c:f>
              <c:strCache>
                <c:ptCount val="1"/>
                <c:pt idx="0">
                  <c:v>671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for Fig 7.9'!$A$4</c:f>
              <c:strCache>
                <c:ptCount val="1"/>
                <c:pt idx="0">
                  <c:v>687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for Fig 7.9'!$A$5</c:f>
              <c:strCache>
                <c:ptCount val="1"/>
                <c:pt idx="0">
                  <c:v>678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7.9'!$C$5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7.9'!$D$5</c:f>
              <c:numCache>
                <c:ptCount val="1"/>
                <c:pt idx="0">
                  <c:v>16.09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for Fig 7.9'!$A$6</c:f>
              <c:strCache>
                <c:ptCount val="1"/>
                <c:pt idx="0">
                  <c:v>601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7.9'!$D$6</c:f>
              <c:numCache>
                <c:ptCount val="1"/>
                <c:pt idx="0">
                  <c:v>16.67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for Fig 7.9'!$A$20</c:f>
              <c:strCache>
                <c:ptCount val="1"/>
                <c:pt idx="0">
                  <c:v>698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7.9'!$C$20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7.9'!$D$20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'data for Fig 7.9'!$A$21</c:f>
              <c:strCache>
                <c:ptCount val="1"/>
                <c:pt idx="0">
                  <c:v>557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7.9'!$C$21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7.9'!$D$21</c:f>
              <c:numCache>
                <c:ptCount val="1"/>
                <c:pt idx="0">
                  <c:v>12.95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'data for Fig 7.9'!$A$24</c:f>
              <c:strCache>
                <c:ptCount val="1"/>
                <c:pt idx="0">
                  <c:v>599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7.9'!$D$24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'data for Fig 7.9'!$A$25</c:f>
              <c:strCache>
                <c:ptCount val="1"/>
                <c:pt idx="0">
                  <c:v>689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7.9'!$C$25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'data for Fig 7.9'!$A$26</c:f>
              <c:strCache>
                <c:ptCount val="1"/>
                <c:pt idx="0">
                  <c:v>672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7.9'!$C$26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7.9'!$D$26</c:f>
              <c:numCache>
                <c:ptCount val="1"/>
                <c:pt idx="0">
                  <c:v>16.14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'data for Fig 7.9'!$A$27</c:f>
              <c:strCache>
                <c:ptCount val="1"/>
                <c:pt idx="0">
                  <c:v>659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7.9'!$C$27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7.9'!$D$27</c:f>
              <c:numCache>
                <c:ptCount val="1"/>
                <c:pt idx="0">
                  <c:v>23.62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'data for Fig 7.9'!$A$28</c:f>
              <c:strCache>
                <c:ptCount val="1"/>
                <c:pt idx="0">
                  <c:v>503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7.9'!$D$28</c:f>
              <c:numCache>
                <c:ptCount val="1"/>
              </c:numCache>
            </c:numRef>
          </c:yVal>
          <c:smooth val="0"/>
        </c:ser>
        <c:ser>
          <c:idx val="13"/>
          <c:order val="13"/>
          <c:tx>
            <c:strRef>
              <c:f>'data for Fig 7.9'!$A$31</c:f>
              <c:strCache>
                <c:ptCount val="1"/>
                <c:pt idx="0">
                  <c:v>674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7.9'!$C$31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7.9'!$D$31</c:f>
              <c:numCache>
                <c:ptCount val="1"/>
              </c:numCache>
            </c:numRef>
          </c:yVal>
          <c:smooth val="0"/>
        </c:ser>
        <c:ser>
          <c:idx val="14"/>
          <c:order val="14"/>
          <c:tx>
            <c:strRef>
              <c:f>'data for Fig 7.9'!$A$32</c:f>
              <c:strCache>
                <c:ptCount val="1"/>
                <c:pt idx="0">
                  <c:v>656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7.9'!$C$32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'data for Fig 7.9'!$A$33</c:f>
              <c:strCache>
                <c:ptCount val="1"/>
                <c:pt idx="0">
                  <c:v>605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7.9'!$C$33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7.9'!$D$33</c:f>
              <c:numCache>
                <c:ptCount val="1"/>
                <c:pt idx="0">
                  <c:v>15.23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'data for Fig 7.9'!$A$42</c:f>
              <c:strCache>
                <c:ptCount val="1"/>
                <c:pt idx="0">
                  <c:v>631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7.9'!$C$42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7.9'!$D$42</c:f>
              <c:numCache>
                <c:ptCount val="1"/>
              </c:numCache>
            </c:numRef>
          </c:yVal>
          <c:smooth val="0"/>
        </c:ser>
        <c:ser>
          <c:idx val="17"/>
          <c:order val="17"/>
          <c:tx>
            <c:strRef>
              <c:f>'data for Fig 7.9'!$A$43</c:f>
              <c:strCache>
                <c:ptCount val="1"/>
                <c:pt idx="0">
                  <c:v>620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7.9'!$C$43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7.9'!$D$43</c:f>
              <c:numCache>
                <c:ptCount val="1"/>
                <c:pt idx="0">
                  <c:v>9.84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'data for Fig 7.9'!$A$51</c:f>
              <c:strCache>
                <c:ptCount val="1"/>
                <c:pt idx="0">
                  <c:v>697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7.9'!$C$51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7.9'!$D$51</c:f>
              <c:numCache>
                <c:ptCount val="1"/>
              </c:numCache>
            </c:numRef>
          </c:yVal>
          <c:smooth val="0"/>
        </c:ser>
        <c:ser>
          <c:idx val="19"/>
          <c:order val="19"/>
          <c:tx>
            <c:strRef>
              <c:f>'data for Fig 7.9'!$A$52</c:f>
              <c:strCache>
                <c:ptCount val="1"/>
                <c:pt idx="0">
                  <c:v>645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7.9'!$C$52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'data for Fig 7.9'!$A$58</c:f>
              <c:strCache>
                <c:ptCount val="1"/>
                <c:pt idx="0">
                  <c:v>679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7.9'!$C$58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7.9'!$D$58</c:f>
              <c:numCache>
                <c:ptCount val="1"/>
              </c:numCache>
            </c:numRef>
          </c:yVal>
          <c:smooth val="0"/>
        </c:ser>
        <c:ser>
          <c:idx val="21"/>
          <c:order val="21"/>
          <c:tx>
            <c:strRef>
              <c:f>'data for Fig 7.9'!$A$59</c:f>
              <c:strCache>
                <c:ptCount val="1"/>
                <c:pt idx="0">
                  <c:v>594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7.9'!$C$59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7.9'!$D$59</c:f>
              <c:numCache>
                <c:ptCount val="1"/>
                <c:pt idx="0">
                  <c:v>5.96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'data for Fig 7.9'!$A$60</c:f>
              <c:strCache>
                <c:ptCount val="1"/>
                <c:pt idx="0">
                  <c:v>521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7.9'!$C$60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7.9'!$D$60</c:f>
              <c:numCache>
                <c:ptCount val="1"/>
                <c:pt idx="0">
                  <c:v>6.04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'data for Fig 7.9'!$A$61</c:f>
              <c:strCache>
                <c:ptCount val="1"/>
                <c:pt idx="0">
                  <c:v>525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7.9'!$C$61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7.9'!$D$61</c:f>
              <c:numCache>
                <c:ptCount val="1"/>
                <c:pt idx="0">
                  <c:v>7.71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'data for Fig 7.9'!$A$62</c:f>
              <c:strCache>
                <c:ptCount val="1"/>
                <c:pt idx="0">
                  <c:v>559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7.9'!$C$62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7.9'!$D$62</c:f>
              <c:numCache>
                <c:ptCount val="1"/>
                <c:pt idx="0">
                  <c:v>8.42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'data for Fig 7.9'!$A$63</c:f>
              <c:strCache>
                <c:ptCount val="1"/>
                <c:pt idx="0">
                  <c:v>571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7.9'!$C$63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7.9'!$D$63</c:f>
              <c:numCache>
                <c:ptCount val="1"/>
                <c:pt idx="0">
                  <c:v>10.44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'data for Fig 7.9'!$A$64</c:f>
              <c:strCache>
                <c:ptCount val="1"/>
                <c:pt idx="0">
                  <c:v>555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7.9'!$C$64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7.9'!$D$64</c:f>
              <c:numCache>
                <c:ptCount val="1"/>
                <c:pt idx="0">
                  <c:v>10.45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'data for Fig 7.9'!$A$65</c:f>
              <c:strCache>
                <c:ptCount val="1"/>
                <c:pt idx="0">
                  <c:v>568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7.9'!$C$65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7.9'!$D$65</c:f>
              <c:numCache>
                <c:ptCount val="1"/>
                <c:pt idx="0">
                  <c:v>10.53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'data for Fig 7.9'!$A$66</c:f>
              <c:strCache>
                <c:ptCount val="1"/>
                <c:pt idx="0">
                  <c:v>574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7.9'!$C$66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7.9'!$D$66</c:f>
              <c:numCache>
                <c:ptCount val="1"/>
                <c:pt idx="0">
                  <c:v>10.71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'data for Fig 7.9'!$A$67</c:f>
              <c:strCache>
                <c:ptCount val="1"/>
                <c:pt idx="0">
                  <c:v>564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7.9'!$C$67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7.9'!$D$67</c:f>
              <c:numCache>
                <c:ptCount val="1"/>
                <c:pt idx="0">
                  <c:v>12.99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'data for Fig 7.9'!$A$68</c:f>
              <c:strCache>
                <c:ptCount val="1"/>
                <c:pt idx="0">
                  <c:v>595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7.9'!$C$68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7.9'!$D$68</c:f>
              <c:numCache>
                <c:ptCount val="1"/>
                <c:pt idx="0">
                  <c:v>13.78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'data for Fig 7.9'!$A$69</c:f>
              <c:strCache>
                <c:ptCount val="1"/>
                <c:pt idx="0">
                  <c:v>581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7.9'!$C$69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7.9'!$D$69</c:f>
              <c:numCache>
                <c:ptCount val="1"/>
                <c:pt idx="0">
                  <c:v>14.63</c:v>
                </c:pt>
              </c:numCache>
            </c:numRef>
          </c:yVal>
          <c:smooth val="0"/>
        </c:ser>
        <c:ser>
          <c:idx val="32"/>
          <c:order val="32"/>
          <c:tx>
            <c:strRef>
              <c:f>'data for Fig 7.9'!$A$70</c:f>
              <c:strCache>
                <c:ptCount val="1"/>
                <c:pt idx="0">
                  <c:v>508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7.9'!$C$70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7.9'!$D$70</c:f>
              <c:numCache>
                <c:ptCount val="1"/>
                <c:pt idx="0">
                  <c:v>15</c:v>
                </c:pt>
              </c:numCache>
            </c:numRef>
          </c:yVal>
          <c:smooth val="0"/>
        </c:ser>
        <c:ser>
          <c:idx val="33"/>
          <c:order val="33"/>
          <c:tx>
            <c:strRef>
              <c:f>'data for Fig 7.9'!$A$71</c:f>
              <c:strCache>
                <c:ptCount val="1"/>
                <c:pt idx="0">
                  <c:v>551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7.9'!$C$71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7.9'!$D$71</c:f>
              <c:numCache>
                <c:ptCount val="1"/>
                <c:pt idx="0">
                  <c:v>17.64</c:v>
                </c:pt>
              </c:numCache>
            </c:numRef>
          </c:yVal>
          <c:smooth val="0"/>
        </c:ser>
        <c:ser>
          <c:idx val="34"/>
          <c:order val="34"/>
          <c:tx>
            <c:strRef>
              <c:f>'data for Fig 7.9'!$A$72</c:f>
              <c:strCache>
                <c:ptCount val="1"/>
                <c:pt idx="0">
                  <c:v>537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7.9'!$C$72</c:f>
              <c:numCache>
                <c:ptCount val="1"/>
                <c:pt idx="0">
                  <c:v>8.5</c:v>
                </c:pt>
              </c:numCache>
            </c:numRef>
          </c:xVal>
          <c:yVal>
            <c:numRef>
              <c:f>'data for Fig 7.9'!$D$72</c:f>
              <c:numCache>
                <c:ptCount val="1"/>
              </c:numCache>
            </c:numRef>
          </c:yVal>
          <c:smooth val="0"/>
        </c:ser>
        <c:ser>
          <c:idx val="35"/>
          <c:order val="35"/>
          <c:tx>
            <c:strRef>
              <c:f>'data for Fig 7.9'!$A$73</c:f>
              <c:strCache>
                <c:ptCount val="1"/>
                <c:pt idx="0">
                  <c:v>596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7.9'!$C$73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7.9'!$D$73</c:f>
              <c:numCache>
                <c:ptCount val="1"/>
                <c:pt idx="0">
                  <c:v>5.76</c:v>
                </c:pt>
              </c:numCache>
            </c:numRef>
          </c:yVal>
          <c:smooth val="0"/>
        </c:ser>
        <c:ser>
          <c:idx val="36"/>
          <c:order val="36"/>
          <c:tx>
            <c:strRef>
              <c:f>'data for Fig 7.9'!$A$74</c:f>
              <c:strCache>
                <c:ptCount val="1"/>
                <c:pt idx="0">
                  <c:v>688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7.9'!$C$74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7.9'!$D$74</c:f>
              <c:numCache>
                <c:ptCount val="1"/>
                <c:pt idx="0">
                  <c:v>6.03</c:v>
                </c:pt>
              </c:numCache>
            </c:numRef>
          </c:yVal>
          <c:smooth val="0"/>
        </c:ser>
        <c:ser>
          <c:idx val="37"/>
          <c:order val="37"/>
          <c:tx>
            <c:strRef>
              <c:f>'data for Fig 7.9'!$A$75</c:f>
              <c:strCache>
                <c:ptCount val="1"/>
                <c:pt idx="0">
                  <c:v>635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7.9'!$C$75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7.9'!$D$75</c:f>
              <c:numCache>
                <c:ptCount val="1"/>
                <c:pt idx="0">
                  <c:v>8.3</c:v>
                </c:pt>
              </c:numCache>
            </c:numRef>
          </c:yVal>
          <c:smooth val="0"/>
        </c:ser>
        <c:ser>
          <c:idx val="38"/>
          <c:order val="38"/>
          <c:tx>
            <c:strRef>
              <c:f>'data for Fig 7.9'!$A$76</c:f>
              <c:strCache>
                <c:ptCount val="1"/>
                <c:pt idx="0">
                  <c:v>639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7.9'!$C$76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7.9'!$D$76</c:f>
              <c:numCache>
                <c:ptCount val="1"/>
                <c:pt idx="0">
                  <c:v>8.93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'data for Fig 7.9'!$A$77</c:f>
              <c:strCache>
                <c:ptCount val="1"/>
                <c:pt idx="0">
                  <c:v>628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7.9'!$C$77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7.9'!$D$77</c:f>
              <c:numCache>
                <c:ptCount val="1"/>
                <c:pt idx="0">
                  <c:v>9.41</c:v>
                </c:pt>
              </c:numCache>
            </c:numRef>
          </c:yVal>
          <c:smooth val="0"/>
        </c:ser>
        <c:ser>
          <c:idx val="40"/>
          <c:order val="40"/>
          <c:tx>
            <c:strRef>
              <c:f>'data for Fig 7.9'!$A$78</c:f>
              <c:strCache>
                <c:ptCount val="1"/>
                <c:pt idx="0">
                  <c:v>649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7.9'!$C$78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7.9'!$D$78</c:f>
              <c:numCache>
                <c:ptCount val="1"/>
                <c:pt idx="0">
                  <c:v>9.42</c:v>
                </c:pt>
              </c:numCache>
            </c:numRef>
          </c:yVal>
          <c:smooth val="0"/>
        </c:ser>
        <c:ser>
          <c:idx val="41"/>
          <c:order val="41"/>
          <c:tx>
            <c:strRef>
              <c:f>'data for Fig 7.9'!$A$79</c:f>
              <c:strCache>
                <c:ptCount val="1"/>
                <c:pt idx="0">
                  <c:v>680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7.9'!$C$79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7.9'!$D$79</c:f>
              <c:numCache>
                <c:ptCount val="1"/>
                <c:pt idx="0">
                  <c:v>10.32</c:v>
                </c:pt>
              </c:numCache>
            </c:numRef>
          </c:yVal>
          <c:smooth val="0"/>
        </c:ser>
        <c:ser>
          <c:idx val="42"/>
          <c:order val="42"/>
          <c:tx>
            <c:strRef>
              <c:f>'data for Fig 7.9'!$A$80</c:f>
              <c:strCache>
                <c:ptCount val="1"/>
                <c:pt idx="0">
                  <c:v>636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7.9'!$C$80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7.9'!$D$80</c:f>
              <c:numCache>
                <c:ptCount val="1"/>
                <c:pt idx="0">
                  <c:v>12.28</c:v>
                </c:pt>
              </c:numCache>
            </c:numRef>
          </c:yVal>
          <c:smooth val="0"/>
        </c:ser>
        <c:ser>
          <c:idx val="45"/>
          <c:order val="43"/>
          <c:tx>
            <c:strRef>
              <c:f>'data for Fig 7.9'!$M$1</c:f>
              <c:strCache>
                <c:ptCount val="1"/>
                <c:pt idx="0">
                  <c:v>% change of adjusted %**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2"/>
            <c:backward val="2"/>
            <c:intercept val="17.2"/>
            <c:dispEq val="0"/>
            <c:dispRSqr val="0"/>
          </c:trendline>
          <c:xVal>
            <c:numRef>
              <c:f>'data for Fig 7.9'!$O$2:$O$10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for Fig 7.9'!$Q$2:$Q$10</c:f>
              <c:numCache>
                <c:ptCount val="9"/>
                <c:pt idx="0">
                  <c:v>17.2</c:v>
                </c:pt>
                <c:pt idx="1">
                  <c:v>17.2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17.2</c:v>
                </c:pt>
              </c:numCache>
            </c:numRef>
          </c:yVal>
          <c:smooth val="0"/>
        </c:ser>
        <c:ser>
          <c:idx val="43"/>
          <c:order val="44"/>
          <c:tx>
            <c:strRef>
              <c:f>'data for Fig 7.9'!$M$1</c:f>
              <c:strCache>
                <c:ptCount val="1"/>
                <c:pt idx="0">
                  <c:v>% change of adjusted %**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forward val="2"/>
            <c:backward val="2"/>
            <c:intercept val="2.9"/>
            <c:dispEq val="0"/>
            <c:dispRSqr val="0"/>
          </c:trendline>
          <c:xVal>
            <c:numRef>
              <c:f>'data for Fig 7.9'!$O$2:$O$10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for Fig 7.9'!$P$2:$P$10</c:f>
              <c:numCache>
                <c:ptCount val="9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</c:numCache>
            </c:numRef>
          </c:yVal>
          <c:smooth val="0"/>
        </c:ser>
        <c:ser>
          <c:idx val="44"/>
          <c:order val="45"/>
          <c:tx>
            <c:strRef>
              <c:f>'data for Fig 7.9'!$A$7</c:f>
              <c:strCache>
                <c:ptCount val="1"/>
                <c:pt idx="0">
                  <c:v>650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7.9'!$D$7</c:f>
              <c:numCache>
                <c:ptCount val="1"/>
                <c:pt idx="0">
                  <c:v>17.03</c:v>
                </c:pt>
              </c:numCache>
            </c:numRef>
          </c:yVal>
          <c:smooth val="0"/>
        </c:ser>
        <c:ser>
          <c:idx val="46"/>
          <c:order val="46"/>
          <c:tx>
            <c:strRef>
              <c:f>'data for Fig 7.9'!$A$8</c:f>
              <c:strCache>
                <c:ptCount val="1"/>
                <c:pt idx="0">
                  <c:v>554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numRef>
              <c:f>'data for Fig 7.9'!$C$8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7.9'!$D$8</c:f>
              <c:numCache>
                <c:ptCount val="1"/>
              </c:numCache>
            </c:numRef>
          </c:yVal>
          <c:smooth val="0"/>
        </c:ser>
        <c:ser>
          <c:idx val="47"/>
          <c:order val="47"/>
          <c:tx>
            <c:strRef>
              <c:f>'data for Fig 7.9'!$A$9</c:f>
              <c:strCache>
                <c:ptCount val="1"/>
                <c:pt idx="0">
                  <c:v>602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7.9'!$D$9</c:f>
              <c:numCache>
                <c:ptCount val="1"/>
              </c:numCache>
            </c:numRef>
          </c:yVal>
          <c:smooth val="0"/>
        </c:ser>
        <c:ser>
          <c:idx val="48"/>
          <c:order val="48"/>
          <c:tx>
            <c:strRef>
              <c:f>'data for Fig 7.9'!$A$10</c:f>
              <c:strCache>
                <c:ptCount val="1"/>
                <c:pt idx="0">
                  <c:v>610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7.9'!$C$10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7.9'!$D$10</c:f>
              <c:numCache>
                <c:ptCount val="1"/>
              </c:numCache>
            </c:numRef>
          </c:yVal>
          <c:smooth val="0"/>
        </c:ser>
        <c:ser>
          <c:idx val="49"/>
          <c:order val="49"/>
          <c:tx>
            <c:strRef>
              <c:f>'data for Fig 7.9'!$A$11</c:f>
              <c:strCache>
                <c:ptCount val="1"/>
                <c:pt idx="0">
                  <c:v>613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7.9'!$D$11</c:f>
              <c:numCache>
                <c:ptCount val="1"/>
              </c:numCache>
            </c:numRef>
          </c:yVal>
          <c:smooth val="0"/>
        </c:ser>
        <c:ser>
          <c:idx val="50"/>
          <c:order val="50"/>
          <c:tx>
            <c:strRef>
              <c:f>'data for Fig 7.9'!$A$12</c:f>
              <c:strCache>
                <c:ptCount val="1"/>
                <c:pt idx="0">
                  <c:v>618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7.9'!$C$12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7.9'!$D$12</c:f>
              <c:numCache>
                <c:ptCount val="1"/>
              </c:numCache>
            </c:numRef>
          </c:yVal>
          <c:smooth val="0"/>
        </c:ser>
        <c:ser>
          <c:idx val="51"/>
          <c:order val="51"/>
          <c:tx>
            <c:strRef>
              <c:f>'data for Fig 7.9'!$A$13</c:f>
              <c:strCache>
                <c:ptCount val="1"/>
                <c:pt idx="0">
                  <c:v>652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7.9'!$C$13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7.9'!$D$13</c:f>
              <c:numCache>
                <c:ptCount val="1"/>
              </c:numCache>
            </c:numRef>
          </c:yVal>
          <c:smooth val="0"/>
        </c:ser>
        <c:ser>
          <c:idx val="52"/>
          <c:order val="52"/>
          <c:tx>
            <c:strRef>
              <c:f>'data for Fig 7.9'!$A$14</c:f>
              <c:strCache>
                <c:ptCount val="1"/>
                <c:pt idx="0">
                  <c:v>664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7.9'!$C$14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7.9'!$D$14</c:f>
              <c:numCache>
                <c:ptCount val="1"/>
              </c:numCache>
            </c:numRef>
          </c:yVal>
          <c:smooth val="0"/>
        </c:ser>
        <c:ser>
          <c:idx val="53"/>
          <c:order val="53"/>
          <c:tx>
            <c:strRef>
              <c:f>'data for Fig 7.9'!$A$15</c:f>
              <c:strCache>
                <c:ptCount val="1"/>
                <c:pt idx="0">
                  <c:v>681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7.9'!$C$15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7.9'!$D$15</c:f>
              <c:numCache>
                <c:ptCount val="1"/>
              </c:numCache>
            </c:numRef>
          </c:yVal>
          <c:smooth val="0"/>
        </c:ser>
        <c:ser>
          <c:idx val="54"/>
          <c:order val="54"/>
          <c:tx>
            <c:strRef>
              <c:f>'data for Fig 7.9'!$A$16</c:f>
              <c:strCache>
                <c:ptCount val="1"/>
                <c:pt idx="0">
                  <c:v>682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7.9'!$C$16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7.9'!$D$16</c:f>
              <c:numCache>
                <c:ptCount val="1"/>
              </c:numCache>
            </c:numRef>
          </c:yVal>
          <c:smooth val="0"/>
        </c:ser>
        <c:ser>
          <c:idx val="55"/>
          <c:order val="55"/>
          <c:tx>
            <c:strRef>
              <c:f>'data for Fig 7.9'!$A$17</c:f>
              <c:strCache>
                <c:ptCount val="1"/>
                <c:pt idx="0">
                  <c:v>694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7.9'!$D$17</c:f>
              <c:numCache>
                <c:ptCount val="1"/>
              </c:numCache>
            </c:numRef>
          </c:yVal>
          <c:smooth val="0"/>
        </c:ser>
        <c:ser>
          <c:idx val="56"/>
          <c:order val="56"/>
          <c:tx>
            <c:strRef>
              <c:f>'data for Fig 7.9'!$A$18</c:f>
              <c:strCache>
                <c:ptCount val="1"/>
                <c:pt idx="0">
                  <c:v>695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7.9'!$D$18</c:f>
              <c:numCache>
                <c:ptCount val="1"/>
              </c:numCache>
            </c:numRef>
          </c:yVal>
          <c:smooth val="0"/>
        </c:ser>
        <c:ser>
          <c:idx val="57"/>
          <c:order val="57"/>
          <c:tx>
            <c:strRef>
              <c:f>'data for Fig 7.9'!$A$19</c:f>
              <c:strCache>
                <c:ptCount val="1"/>
                <c:pt idx="0">
                  <c:v>696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7.9'!$C$19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'data for Fig 7.9'!$D$19</c:f>
              <c:numCache>
                <c:ptCount val="1"/>
              </c:numCache>
            </c:numRef>
          </c:yVal>
          <c:smooth val="0"/>
        </c:ser>
        <c:ser>
          <c:idx val="58"/>
          <c:order val="58"/>
          <c:tx>
            <c:strRef>
              <c:f>'data for Fig 7.9'!$A$22</c:f>
              <c:strCache>
                <c:ptCount val="1"/>
                <c:pt idx="0">
                  <c:v>625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7.9'!$C$22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7.9'!$D$22</c:f>
              <c:numCache>
                <c:ptCount val="1"/>
                <c:pt idx="0">
                  <c:v>14.05</c:v>
                </c:pt>
              </c:numCache>
            </c:numRef>
          </c:yVal>
          <c:smooth val="0"/>
        </c:ser>
        <c:ser>
          <c:idx val="59"/>
          <c:order val="59"/>
          <c:tx>
            <c:strRef>
              <c:f>'data for Fig 7.9'!$A$23</c:f>
              <c:strCache>
                <c:ptCount val="1"/>
                <c:pt idx="0">
                  <c:v>529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7.9'!$C$23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'data for Fig 7.9'!$D$23</c:f>
              <c:numCache>
                <c:ptCount val="1"/>
                <c:pt idx="0">
                  <c:v>23.67</c:v>
                </c:pt>
              </c:numCache>
            </c:numRef>
          </c:yVal>
          <c:smooth val="0"/>
        </c:ser>
        <c:ser>
          <c:idx val="60"/>
          <c:order val="60"/>
          <c:tx>
            <c:strRef>
              <c:f>'data for Fig 7.9'!$A$29</c:f>
              <c:strCache>
                <c:ptCount val="1"/>
                <c:pt idx="0">
                  <c:v>629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7.9'!$C$29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7.9'!$D$29</c:f>
              <c:numCache>
                <c:ptCount val="1"/>
              </c:numCache>
            </c:numRef>
          </c:yVal>
          <c:smooth val="0"/>
        </c:ser>
        <c:ser>
          <c:idx val="61"/>
          <c:order val="61"/>
          <c:tx>
            <c:strRef>
              <c:f>'data for Fig 7.9'!$A$30</c:f>
              <c:strCache>
                <c:ptCount val="1"/>
                <c:pt idx="0">
                  <c:v>654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7.9'!$C$30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'data for Fig 7.9'!$D$30</c:f>
              <c:numCache>
                <c:ptCount val="1"/>
              </c:numCache>
            </c:numRef>
          </c:yVal>
          <c:smooth val="0"/>
        </c:ser>
        <c:ser>
          <c:idx val="62"/>
          <c:order val="62"/>
          <c:tx>
            <c:strRef>
              <c:f>'data for Fig 7.9'!$A$34</c:f>
              <c:strCache>
                <c:ptCount val="1"/>
                <c:pt idx="0">
                  <c:v>663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7.9'!$C$34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7.9'!$D$34</c:f>
              <c:numCache>
                <c:ptCount val="1"/>
                <c:pt idx="0">
                  <c:v>17.35</c:v>
                </c:pt>
              </c:numCache>
            </c:numRef>
          </c:yVal>
          <c:smooth val="0"/>
        </c:ser>
        <c:ser>
          <c:idx val="63"/>
          <c:order val="63"/>
          <c:tx>
            <c:strRef>
              <c:f>'data for Fig 7.9'!$A$35</c:f>
              <c:strCache>
                <c:ptCount val="1"/>
                <c:pt idx="0">
                  <c:v>556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7.9'!$C$35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7.9'!$D$35</c:f>
              <c:numCache>
                <c:ptCount val="1"/>
              </c:numCache>
            </c:numRef>
          </c:yVal>
          <c:smooth val="0"/>
        </c:ser>
        <c:ser>
          <c:idx val="64"/>
          <c:order val="64"/>
          <c:tx>
            <c:strRef>
              <c:f>'data for Fig 7.9'!$A$36</c:f>
              <c:strCache>
                <c:ptCount val="1"/>
                <c:pt idx="0">
                  <c:v>583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7.9'!$C$36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7.9'!$D$36</c:f>
              <c:numCache>
                <c:ptCount val="1"/>
              </c:numCache>
            </c:numRef>
          </c:yVal>
          <c:smooth val="0"/>
        </c:ser>
        <c:ser>
          <c:idx val="65"/>
          <c:order val="65"/>
          <c:tx>
            <c:strRef>
              <c:f>'data for Fig 7.9'!$A$37</c:f>
              <c:strCache>
                <c:ptCount val="1"/>
                <c:pt idx="0">
                  <c:v>593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7.9'!$C$37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7.9'!$D$37</c:f>
              <c:numCache>
                <c:ptCount val="1"/>
              </c:numCache>
            </c:numRef>
          </c:yVal>
          <c:smooth val="0"/>
        </c:ser>
        <c:ser>
          <c:idx val="66"/>
          <c:order val="66"/>
          <c:tx>
            <c:strRef>
              <c:f>'data for Fig 7.9'!$A$38</c:f>
              <c:strCache>
                <c:ptCount val="1"/>
                <c:pt idx="0">
                  <c:v>603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7.9'!$C$38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7.9'!$D$38</c:f>
              <c:numCache>
                <c:ptCount val="1"/>
              </c:numCache>
            </c:numRef>
          </c:yVal>
          <c:smooth val="0"/>
        </c:ser>
        <c:ser>
          <c:idx val="67"/>
          <c:order val="67"/>
          <c:tx>
            <c:strRef>
              <c:f>'data for Fig 7.9'!$A$39</c:f>
              <c:strCache>
                <c:ptCount val="1"/>
                <c:pt idx="0">
                  <c:v>604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7.9'!$C$39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7.9'!$D$39</c:f>
              <c:numCache>
                <c:ptCount val="1"/>
              </c:numCache>
            </c:numRef>
          </c:yVal>
          <c:smooth val="0"/>
        </c:ser>
        <c:ser>
          <c:idx val="68"/>
          <c:order val="68"/>
          <c:tx>
            <c:strRef>
              <c:f>'data for Fig 7.9'!$A$40</c:f>
              <c:strCache>
                <c:ptCount val="1"/>
                <c:pt idx="0">
                  <c:v>606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7.9'!$C$40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7.9'!$D$40</c:f>
              <c:numCache>
                <c:ptCount val="1"/>
              </c:numCache>
            </c:numRef>
          </c:yVal>
          <c:smooth val="0"/>
        </c:ser>
        <c:ser>
          <c:idx val="69"/>
          <c:order val="69"/>
          <c:tx>
            <c:strRef>
              <c:f>'data for Fig 7.9'!$A$41</c:f>
              <c:strCache>
                <c:ptCount val="1"/>
                <c:pt idx="0">
                  <c:v>612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7.9'!$C$41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'data for Fig 7.9'!$D$41</c:f>
              <c:numCache>
                <c:ptCount val="1"/>
              </c:numCache>
            </c:numRef>
          </c:yVal>
          <c:smooth val="0"/>
        </c:ser>
        <c:ser>
          <c:idx val="70"/>
          <c:order val="70"/>
          <c:tx>
            <c:strRef>
              <c:f>'data for Fig 7.9'!$A$44</c:f>
              <c:strCache>
                <c:ptCount val="1"/>
                <c:pt idx="0">
                  <c:v>566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7.9'!$C$44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7.9'!$D$44</c:f>
              <c:numCache>
                <c:ptCount val="1"/>
              </c:numCache>
            </c:numRef>
          </c:yVal>
          <c:smooth val="0"/>
        </c:ser>
        <c:ser>
          <c:idx val="71"/>
          <c:order val="71"/>
          <c:tx>
            <c:strRef>
              <c:f>'data for Fig 7.9'!$A$45</c:f>
              <c:strCache>
                <c:ptCount val="1"/>
                <c:pt idx="0">
                  <c:v>598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7.9'!$C$45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'data for Fig 7.9'!$D$45</c:f>
              <c:numCache>
                <c:ptCount val="1"/>
              </c:numCache>
            </c:numRef>
          </c:yVal>
          <c:smooth val="0"/>
        </c:ser>
        <c:ser>
          <c:idx val="72"/>
          <c:order val="72"/>
          <c:tx>
            <c:strRef>
              <c:f>'data for Fig 7.9'!$A$46</c:f>
              <c:strCache>
                <c:ptCount val="1"/>
                <c:pt idx="0">
                  <c:v>641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7.9'!$C$46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7.9'!$D$46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3"/>
          <c:order val="73"/>
          <c:tx>
            <c:strRef>
              <c:f>'data for Fig 7.9'!$A$47</c:f>
              <c:strCache>
                <c:ptCount val="1"/>
                <c:pt idx="0">
                  <c:v>552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7.9'!$C$47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7.9'!$D$47</c:f>
              <c:numCache>
                <c:ptCount val="1"/>
              </c:numCache>
            </c:numRef>
          </c:yVal>
          <c:smooth val="0"/>
        </c:ser>
        <c:ser>
          <c:idx val="74"/>
          <c:order val="74"/>
          <c:tx>
            <c:strRef>
              <c:f>'data for Fig 7.9'!$A$48</c:f>
              <c:strCache>
                <c:ptCount val="1"/>
                <c:pt idx="0">
                  <c:v>633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7.9'!$C$48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7.9'!$D$48</c:f>
              <c:numCache>
                <c:ptCount val="1"/>
              </c:numCache>
            </c:numRef>
          </c:yVal>
          <c:smooth val="0"/>
        </c:ser>
        <c:ser>
          <c:idx val="75"/>
          <c:order val="75"/>
          <c:tx>
            <c:strRef>
              <c:f>'data for Fig 7.9'!$A$49</c:f>
              <c:strCache>
                <c:ptCount val="1"/>
                <c:pt idx="0">
                  <c:v>666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7.9'!$C$49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7.9'!$D$49</c:f>
              <c:numCache>
                <c:ptCount val="1"/>
              </c:numCache>
            </c:numRef>
          </c:yVal>
          <c:smooth val="0"/>
        </c:ser>
        <c:ser>
          <c:idx val="76"/>
          <c:order val="76"/>
          <c:tx>
            <c:strRef>
              <c:f>'data for Fig 7.9'!$A$50</c:f>
              <c:strCache>
                <c:ptCount val="1"/>
                <c:pt idx="0">
                  <c:v>669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7.9'!$C$50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'data for Fig 7.9'!$D$50</c:f>
              <c:numCache>
                <c:ptCount val="1"/>
              </c:numCache>
            </c:numRef>
          </c:yVal>
          <c:smooth val="0"/>
        </c:ser>
        <c:ser>
          <c:idx val="77"/>
          <c:order val="77"/>
          <c:tx>
            <c:strRef>
              <c:f>'data for Fig 7.9'!$A$53</c:f>
              <c:strCache>
                <c:ptCount val="1"/>
                <c:pt idx="0">
                  <c:v>693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7.9'!$C$53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7.9'!$D$53</c:f>
              <c:numCache>
                <c:ptCount val="1"/>
                <c:pt idx="0">
                  <c:v>14.09</c:v>
                </c:pt>
              </c:numCache>
            </c:numRef>
          </c:yVal>
          <c:smooth val="0"/>
        </c:ser>
        <c:ser>
          <c:idx val="78"/>
          <c:order val="78"/>
          <c:tx>
            <c:strRef>
              <c:f>'data for Fig 7.9'!$A$54</c:f>
              <c:strCache>
                <c:ptCount val="1"/>
                <c:pt idx="0">
                  <c:v>662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7.9'!$C$54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7.9'!$D$54</c:f>
              <c:numCache>
                <c:ptCount val="1"/>
                <c:pt idx="0">
                  <c:v>14.16</c:v>
                </c:pt>
              </c:numCache>
            </c:numRef>
          </c:yVal>
          <c:smooth val="0"/>
        </c:ser>
        <c:ser>
          <c:idx val="79"/>
          <c:order val="79"/>
          <c:tx>
            <c:strRef>
              <c:f>'data for Fig 7.9'!$A$55</c:f>
              <c:strCache>
                <c:ptCount val="1"/>
                <c:pt idx="0">
                  <c:v>576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7.9'!$C$55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7.9'!$D$55</c:f>
              <c:numCache>
                <c:ptCount val="1"/>
              </c:numCache>
            </c:numRef>
          </c:yVal>
          <c:smooth val="0"/>
        </c:ser>
        <c:ser>
          <c:idx val="80"/>
          <c:order val="80"/>
          <c:tx>
            <c:strRef>
              <c:f>'data for Fig 7.9'!$A$56</c:f>
              <c:strCache>
                <c:ptCount val="1"/>
                <c:pt idx="0">
                  <c:v>609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7.9'!$C$56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7.9'!$D$56</c:f>
              <c:numCache>
                <c:ptCount val="1"/>
              </c:numCache>
            </c:numRef>
          </c:yVal>
          <c:smooth val="0"/>
        </c:ser>
        <c:ser>
          <c:idx val="81"/>
          <c:order val="81"/>
          <c:tx>
            <c:strRef>
              <c:f>'data for Fig 7.9'!$A$57</c:f>
              <c:strCache>
                <c:ptCount val="1"/>
                <c:pt idx="0">
                  <c:v>646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7.9'!$C$57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'data for Fig 7.9'!$D$57</c:f>
              <c:numCache>
                <c:ptCount val="1"/>
              </c:numCache>
            </c:numRef>
          </c:yVal>
          <c:smooth val="0"/>
        </c:ser>
        <c:ser>
          <c:idx val="82"/>
          <c:order val="82"/>
          <c:tx>
            <c:strRef>
              <c:f>'data for Fig 7.9'!$A$81</c:f>
              <c:strCache>
                <c:ptCount val="1"/>
                <c:pt idx="0">
                  <c:v>626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7.9'!$C$81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7.9'!$D$81</c:f>
              <c:numCache>
                <c:ptCount val="1"/>
                <c:pt idx="0">
                  <c:v>12.46</c:v>
                </c:pt>
              </c:numCache>
            </c:numRef>
          </c:yVal>
          <c:smooth val="0"/>
        </c:ser>
        <c:ser>
          <c:idx val="83"/>
          <c:order val="83"/>
          <c:tx>
            <c:strRef>
              <c:f>'data for Fig 7.9'!$A$82</c:f>
              <c:strCache>
                <c:ptCount val="1"/>
                <c:pt idx="0">
                  <c:v>619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7.9'!$C$82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7.9'!$D$82</c:f>
              <c:numCache>
                <c:ptCount val="1"/>
                <c:pt idx="0">
                  <c:v>12.57</c:v>
                </c:pt>
              </c:numCache>
            </c:numRef>
          </c:yVal>
          <c:smooth val="0"/>
        </c:ser>
        <c:ser>
          <c:idx val="84"/>
          <c:order val="84"/>
          <c:tx>
            <c:strRef>
              <c:f>'data for Fig 7.9'!$A$83</c:f>
              <c:strCache>
                <c:ptCount val="1"/>
                <c:pt idx="0">
                  <c:v>607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7.9'!$C$83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7.9'!$D$83</c:f>
              <c:numCache>
                <c:ptCount val="1"/>
                <c:pt idx="0">
                  <c:v>12.81</c:v>
                </c:pt>
              </c:numCache>
            </c:numRef>
          </c:yVal>
          <c:smooth val="0"/>
        </c:ser>
        <c:ser>
          <c:idx val="85"/>
          <c:order val="85"/>
          <c:tx>
            <c:strRef>
              <c:f>'data for Fig 7.9'!$A$84</c:f>
              <c:strCache>
                <c:ptCount val="1"/>
                <c:pt idx="0">
                  <c:v>632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7.9'!$C$84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7.9'!$D$84</c:f>
              <c:numCache>
                <c:ptCount val="1"/>
                <c:pt idx="0">
                  <c:v>14.46</c:v>
                </c:pt>
              </c:numCache>
            </c:numRef>
          </c:yVal>
          <c:smooth val="0"/>
        </c:ser>
        <c:ser>
          <c:idx val="86"/>
          <c:order val="86"/>
          <c:tx>
            <c:strRef>
              <c:f>'data for Fig 7.9'!$A$85</c:f>
              <c:strCache>
                <c:ptCount val="1"/>
                <c:pt idx="0">
                  <c:v>685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7.9'!$C$85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7.9'!$D$85</c:f>
              <c:numCache>
                <c:ptCount val="1"/>
                <c:pt idx="0">
                  <c:v>14.77</c:v>
                </c:pt>
              </c:numCache>
            </c:numRef>
          </c:yVal>
          <c:smooth val="0"/>
        </c:ser>
        <c:ser>
          <c:idx val="87"/>
          <c:order val="87"/>
          <c:tx>
            <c:strRef>
              <c:f>'data for Fig 7.9'!$A$87</c:f>
              <c:strCache>
                <c:ptCount val="1"/>
                <c:pt idx="0">
                  <c:v>617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7.9'!$C$87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7.9'!$D$87</c:f>
              <c:numCache>
                <c:ptCount val="1"/>
              </c:numCache>
            </c:numRef>
          </c:yVal>
          <c:smooth val="0"/>
        </c:ser>
        <c:ser>
          <c:idx val="88"/>
          <c:order val="88"/>
          <c:tx>
            <c:strRef>
              <c:f>'data for Fig 7.9'!$A$88</c:f>
              <c:strCache>
                <c:ptCount val="1"/>
                <c:pt idx="0">
                  <c:v>642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7.9'!$C$88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7.9'!$D$88</c:f>
              <c:numCache>
                <c:ptCount val="1"/>
              </c:numCache>
            </c:numRef>
          </c:yVal>
          <c:smooth val="0"/>
        </c:ser>
        <c:ser>
          <c:idx val="89"/>
          <c:order val="89"/>
          <c:tx>
            <c:strRef>
              <c:f>'data for Fig 7.9'!$A$89</c:f>
              <c:strCache>
                <c:ptCount val="1"/>
                <c:pt idx="0">
                  <c:v>643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Fig 7.9'!$C$89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7.9'!$D$89</c:f>
              <c:numCache>
                <c:ptCount val="1"/>
              </c:numCache>
            </c:numRef>
          </c:yVal>
          <c:smooth val="0"/>
        </c:ser>
        <c:ser>
          <c:idx val="90"/>
          <c:order val="90"/>
          <c:tx>
            <c:strRef>
              <c:f>'data for Fig 7.9'!$A$90</c:f>
              <c:strCache>
                <c:ptCount val="1"/>
                <c:pt idx="0">
                  <c:v>657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for Fig 7.9'!$C$90</c:f>
              <c:numCache>
                <c:ptCount val="1"/>
                <c:pt idx="0">
                  <c:v>9.5</c:v>
                </c:pt>
              </c:numCache>
            </c:numRef>
          </c:xVal>
          <c:yVal>
            <c:numRef>
              <c:f>'data for Fig 7.9'!$D$90</c:f>
              <c:numCache>
                <c:ptCount val="1"/>
              </c:numCache>
            </c:numRef>
          </c:yVal>
          <c:smooth val="0"/>
        </c:ser>
        <c:axId val="13380623"/>
        <c:axId val="53316744"/>
      </c:scatterChart>
      <c:valAx>
        <c:axId val="1338062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crossBetween val="midCat"/>
        <c:dispUnits/>
        <c:majorUnit val="1"/>
      </c:valAx>
      <c:valAx>
        <c:axId val="533167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Percentage of Residents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80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25" right="0.25" top="0.25" bottom="0.25" header="0.24" footer="0.24"/>
  <pageSetup horizontalDpi="600" verticalDpi="600" orientation="landscape"/>
  <headerFooter>
    <oddFooter>&amp;L&amp;"Univers 45 Light,Regular"&amp;8Based on 47 PCHs (42 suppressed).
*n = number of PCHs included in analysis, by RHA.
*s = number of PCHs suppressed during analysis, by RHA.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0.94125</cdr:y>
    </cdr:from>
    <cdr:to>
      <cdr:x>0.52375</cdr:x>
      <cdr:y>0.967</cdr:y>
    </cdr:to>
    <cdr:sp>
      <cdr:nvSpPr>
        <cdr:cNvPr id="1" name="Rectangle 8"/>
        <cdr:cNvSpPr>
          <a:spLocks/>
        </cdr:cNvSpPr>
      </cdr:nvSpPr>
      <cdr:spPr>
        <a:xfrm>
          <a:off x="4705350" y="6867525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0.96175</cdr:y>
    </cdr:from>
    <cdr:to>
      <cdr:x>0.9105</cdr:x>
      <cdr:y>0.9885</cdr:y>
    </cdr:to>
    <cdr:sp>
      <cdr:nvSpPr>
        <cdr:cNvPr id="2" name="Rectangle 14"/>
        <cdr:cNvSpPr>
          <a:spLocks/>
        </cdr:cNvSpPr>
      </cdr:nvSpPr>
      <cdr:spPr>
        <a:xfrm>
          <a:off x="8353425" y="7019925"/>
          <a:ext cx="3714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0.906</cdr:y>
    </cdr:from>
    <cdr:to>
      <cdr:x>1</cdr:x>
      <cdr:y>0.9475</cdr:y>
    </cdr:to>
    <cdr:sp>
      <cdr:nvSpPr>
        <cdr:cNvPr id="3" name="Rectangle 15"/>
        <cdr:cNvSpPr>
          <a:spLocks/>
        </cdr:cNvSpPr>
      </cdr:nvSpPr>
      <cdr:spPr>
        <a:xfrm>
          <a:off x="8915400" y="6610350"/>
          <a:ext cx="6762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0.33</cdr:y>
    </cdr:from>
    <cdr:to>
      <cdr:x>0.99975</cdr:x>
      <cdr:y>0.354</cdr:y>
    </cdr:to>
    <cdr:sp>
      <cdr:nvSpPr>
        <cdr:cNvPr id="4" name="TextBox 60"/>
        <cdr:cNvSpPr txBox="1">
          <a:spLocks noChangeArrowheads="1"/>
        </cdr:cNvSpPr>
      </cdr:nvSpPr>
      <cdr:spPr>
        <a:xfrm>
          <a:off x="9182100" y="24098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17.2</a:t>
          </a:r>
        </a:p>
      </cdr:txBody>
    </cdr:sp>
  </cdr:relSizeAnchor>
  <cdr:relSizeAnchor xmlns:cdr="http://schemas.openxmlformats.org/drawingml/2006/chartDrawing">
    <cdr:from>
      <cdr:x>0.95775</cdr:x>
      <cdr:y>0.7485</cdr:y>
    </cdr:from>
    <cdr:to>
      <cdr:x>0.99975</cdr:x>
      <cdr:y>0.774</cdr:y>
    </cdr:to>
    <cdr:sp>
      <cdr:nvSpPr>
        <cdr:cNvPr id="5" name="TextBox 61"/>
        <cdr:cNvSpPr txBox="1">
          <a:spLocks noChangeArrowheads="1"/>
        </cdr:cNvSpPr>
      </cdr:nvSpPr>
      <cdr:spPr>
        <a:xfrm>
          <a:off x="9182100" y="546735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2.9
2.9
22.9</a:t>
          </a:r>
        </a:p>
      </cdr:txBody>
    </cdr:sp>
  </cdr:relSizeAnchor>
  <cdr:relSizeAnchor xmlns:cdr="http://schemas.openxmlformats.org/drawingml/2006/chartDrawing">
    <cdr:from>
      <cdr:x>0.14725</cdr:x>
      <cdr:y>0.822</cdr:y>
    </cdr:from>
    <cdr:to>
      <cdr:x>0.1755</cdr:x>
      <cdr:y>0.84875</cdr:y>
    </cdr:to>
    <cdr:sp>
      <cdr:nvSpPr>
        <cdr:cNvPr id="6" name="TextBox 77"/>
        <cdr:cNvSpPr txBox="1">
          <a:spLocks noChangeArrowheads="1"/>
        </cdr:cNvSpPr>
      </cdr:nvSpPr>
      <cdr:spPr>
        <a:xfrm>
          <a:off x="1409700" y="60007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671</a:t>
          </a:r>
        </a:p>
      </cdr:txBody>
    </cdr:sp>
  </cdr:relSizeAnchor>
  <cdr:relSizeAnchor xmlns:cdr="http://schemas.openxmlformats.org/drawingml/2006/chartDrawing">
    <cdr:from>
      <cdr:x>0.099</cdr:x>
      <cdr:y>0.822</cdr:y>
    </cdr:from>
    <cdr:to>
      <cdr:x>0.129</cdr:x>
      <cdr:y>0.8495</cdr:y>
    </cdr:to>
    <cdr:sp>
      <cdr:nvSpPr>
        <cdr:cNvPr id="7" name="TextBox 78"/>
        <cdr:cNvSpPr txBox="1">
          <a:spLocks noChangeArrowheads="1"/>
        </cdr:cNvSpPr>
      </cdr:nvSpPr>
      <cdr:spPr>
        <a:xfrm>
          <a:off x="942975" y="600075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591</a:t>
          </a:r>
        </a:p>
      </cdr:txBody>
    </cdr:sp>
  </cdr:relSizeAnchor>
  <cdr:relSizeAnchor xmlns:cdr="http://schemas.openxmlformats.org/drawingml/2006/chartDrawing">
    <cdr:from>
      <cdr:x>0.099</cdr:x>
      <cdr:y>0.8495</cdr:y>
    </cdr:from>
    <cdr:to>
      <cdr:x>0.9395</cdr:x>
      <cdr:y>0.97025</cdr:y>
    </cdr:to>
    <cdr:grpSp>
      <cdr:nvGrpSpPr>
        <cdr:cNvPr id="8" name="Group 80"/>
        <cdr:cNvGrpSpPr>
          <a:grpSpLocks/>
        </cdr:cNvGrpSpPr>
      </cdr:nvGrpSpPr>
      <cdr:grpSpPr>
        <a:xfrm>
          <a:off x="942975" y="6200775"/>
          <a:ext cx="8058150" cy="885825"/>
          <a:chOff x="930650" y="6238537"/>
          <a:chExt cx="8052968" cy="862893"/>
        </a:xfrm>
        <a:solidFill>
          <a:srgbClr val="FFFFFF"/>
        </a:solidFill>
      </cdr:grpSpPr>
      <cdr:sp>
        <cdr:nvSpPr>
          <cdr:cNvPr id="9" name="TextBox 81"/>
          <cdr:cNvSpPr txBox="1">
            <a:spLocks noChangeArrowheads="1"/>
          </cdr:cNvSpPr>
        </cdr:nvSpPr>
        <cdr:spPr>
          <a:xfrm>
            <a:off x="7429395" y="6334102"/>
            <a:ext cx="732820" cy="7656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Winnipeg
Proprietary
(n=13)
(s=1)</a:t>
            </a:r>
          </a:p>
        </cdr:txBody>
      </cdr:sp>
      <cdr:sp>
        <cdr:nvSpPr>
          <cdr:cNvPr id="10" name="TextBox 82"/>
          <cdr:cNvSpPr txBox="1">
            <a:spLocks noChangeArrowheads="1"/>
          </cdr:cNvSpPr>
        </cdr:nvSpPr>
        <cdr:spPr>
          <a:xfrm>
            <a:off x="930650" y="6334102"/>
            <a:ext cx="732820" cy="5140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Assiniboine
(*n=6)
(*s=13)</a:t>
            </a:r>
          </a:p>
        </cdr:txBody>
      </cdr:sp>
      <cdr:sp>
        <cdr:nvSpPr>
          <cdr:cNvPr id="11" name="TextBox 83"/>
          <cdr:cNvSpPr txBox="1">
            <a:spLocks noChangeArrowheads="1"/>
          </cdr:cNvSpPr>
        </cdr:nvSpPr>
        <cdr:spPr>
          <a:xfrm>
            <a:off x="1786278" y="6352439"/>
            <a:ext cx="736847" cy="5140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Brandon
(n=3)
(s=1)</a:t>
            </a:r>
          </a:p>
        </cdr:txBody>
      </cdr:sp>
      <cdr:sp>
        <cdr:nvSpPr>
          <cdr:cNvPr id="12" name="TextBox 84"/>
          <cdr:cNvSpPr txBox="1">
            <a:spLocks noChangeArrowheads="1"/>
          </cdr:cNvSpPr>
        </cdr:nvSpPr>
        <cdr:spPr>
          <a:xfrm>
            <a:off x="2658012" y="6352439"/>
            <a:ext cx="716714" cy="5140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Central
(n=3)
(s=4)</a:t>
            </a:r>
          </a:p>
        </cdr:txBody>
      </cdr:sp>
      <cdr:sp>
        <cdr:nvSpPr>
          <cdr:cNvPr id="13" name="TextBox 85"/>
          <cdr:cNvSpPr txBox="1">
            <a:spLocks noChangeArrowheads="1"/>
          </cdr:cNvSpPr>
        </cdr:nvSpPr>
        <cdr:spPr>
          <a:xfrm>
            <a:off x="3497534" y="6352439"/>
            <a:ext cx="726780" cy="5140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Interlake
(n=3)
(s=8)</a:t>
            </a:r>
          </a:p>
        </cdr:txBody>
      </cdr:sp>
      <cdr:sp>
        <cdr:nvSpPr>
          <cdr:cNvPr id="14" name="TextBox 86"/>
          <cdr:cNvSpPr txBox="1">
            <a:spLocks noChangeArrowheads="1"/>
          </cdr:cNvSpPr>
        </cdr:nvSpPr>
        <cdr:spPr>
          <a:xfrm>
            <a:off x="4395439" y="6334102"/>
            <a:ext cx="726780" cy="7269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North Eastman
(n=1)
(s=2)</a:t>
            </a:r>
          </a:p>
        </cdr:txBody>
      </cdr:sp>
      <cdr:sp>
        <cdr:nvSpPr>
          <cdr:cNvPr id="15" name="TextBox 87"/>
          <cdr:cNvSpPr txBox="1">
            <a:spLocks noChangeArrowheads="1"/>
          </cdr:cNvSpPr>
        </cdr:nvSpPr>
        <cdr:spPr>
          <a:xfrm>
            <a:off x="5251067" y="6352439"/>
            <a:ext cx="716714" cy="5910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Parkland
(n=1)
(s=5)</a:t>
            </a:r>
          </a:p>
        </cdr:txBody>
      </cdr:sp>
      <cdr:sp>
        <cdr:nvSpPr>
          <cdr:cNvPr id="16" name="TextBox 88"/>
          <cdr:cNvSpPr txBox="1">
            <a:spLocks noChangeArrowheads="1"/>
          </cdr:cNvSpPr>
        </cdr:nvSpPr>
        <cdr:spPr>
          <a:xfrm>
            <a:off x="6112735" y="6286212"/>
            <a:ext cx="736847" cy="7269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South
Eastman
(n=3)
(s=4)</a:t>
            </a:r>
          </a:p>
        </cdr:txBody>
      </cdr:sp>
      <cdr:sp>
        <cdr:nvSpPr>
          <cdr:cNvPr id="17" name="TextBox 89"/>
          <cdr:cNvSpPr txBox="1">
            <a:spLocks noChangeArrowheads="1"/>
          </cdr:cNvSpPr>
        </cdr:nvSpPr>
        <cdr:spPr>
          <a:xfrm>
            <a:off x="8256838" y="6238537"/>
            <a:ext cx="726780" cy="8628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Winnipeg
Non-Proprietary
(n=14)
(s=4)</a:t>
            </a:r>
          </a:p>
        </cdr:txBody>
      </cdr:sp>
    </cdr:grpSp>
  </cdr:relSizeAnchor>
  <cdr:relSizeAnchor xmlns:cdr="http://schemas.openxmlformats.org/drawingml/2006/chartDrawing">
    <cdr:from>
      <cdr:x>0.745</cdr:x>
      <cdr:y>0.96975</cdr:y>
    </cdr:from>
    <cdr:to>
      <cdr:x>0.99975</cdr:x>
      <cdr:y>0.9945</cdr:y>
    </cdr:to>
    <cdr:sp>
      <cdr:nvSpPr>
        <cdr:cNvPr id="18" name="TextBox 90"/>
        <cdr:cNvSpPr txBox="1">
          <a:spLocks noChangeArrowheads="1"/>
        </cdr:cNvSpPr>
      </cdr:nvSpPr>
      <cdr:spPr>
        <a:xfrm>
          <a:off x="7143750" y="7077075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Source: Manitoba Centre for Health Policy, 2006</a:t>
          </a:r>
        </a:p>
      </cdr:txBody>
    </cdr:sp>
  </cdr:relSizeAnchor>
  <cdr:relSizeAnchor xmlns:cdr="http://schemas.openxmlformats.org/drawingml/2006/chartDrawing">
    <cdr:from>
      <cdr:x>0.6595</cdr:x>
      <cdr:y>0.12125</cdr:y>
    </cdr:from>
    <cdr:to>
      <cdr:x>0.94925</cdr:x>
      <cdr:y>0.24275</cdr:y>
    </cdr:to>
    <cdr:sp>
      <cdr:nvSpPr>
        <cdr:cNvPr id="19" name="TextBox 91"/>
        <cdr:cNvSpPr txBox="1">
          <a:spLocks noChangeArrowheads="1"/>
        </cdr:cNvSpPr>
      </cdr:nvSpPr>
      <cdr:spPr>
        <a:xfrm>
          <a:off x="6324600" y="876300"/>
          <a:ext cx="27813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800" b="1" i="0" u="none" baseline="0">
              <a:latin typeface="Microsoft Sans Serif"/>
              <a:ea typeface="Microsoft Sans Serif"/>
              <a:cs typeface="Microsoft Sans Serif"/>
            </a:rPr>
            <a:t>    </a:t>
          </a:r>
          <a:r>
            <a:rPr lang="en-US" cap="none" sz="800" b="1" i="0" u="none" baseline="0">
              <a:latin typeface="Arial Rounded MT Bold"/>
              <a:ea typeface="Arial Rounded MT Bold"/>
              <a:cs typeface="Arial Rounded MT Bold"/>
            </a:rPr>
            <a:t>
      </a:t>
          </a:r>
          <a:r>
            <a:rPr lang="en-US" cap="none" sz="1100" b="0" i="0" u="none" baseline="0">
              <a:latin typeface="Tw Cen MT"/>
              <a:ea typeface="Tw Cen MT"/>
              <a:cs typeface="Tw Cen MT"/>
            </a:rPr>
            <a:t>x</a:t>
          </a:r>
          <a:r>
            <a:rPr lang="en-US" cap="none" sz="800" b="1" i="0" u="none" baseline="0">
              <a:latin typeface="Microsoft Sans Serif"/>
              <a:ea typeface="Microsoft Sans Serif"/>
              <a:cs typeface="Microsoft Sans Serif"/>
            </a:rPr>
            <a:t>   </a:t>
          </a:r>
          <a:r>
            <a:rPr lang="en-US" cap="none" sz="1200" b="0" i="0" u="none" baseline="0"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individual PCH ID (non-proprietary)  
    </a:t>
          </a:r>
          <a:r>
            <a:rPr lang="en-US" cap="none" sz="1000" b="0" i="0" u="none" baseline="0">
              <a:latin typeface="Wingdings 2"/>
              <a:ea typeface="Wingdings 2"/>
              <a:cs typeface="Wingdings 2"/>
            </a:rPr>
            <a:t>¯</a:t>
          </a:r>
          <a:r>
            <a:rPr lang="en-US" cap="none" sz="1000" b="0" i="0" u="none" baseline="0">
              <a:latin typeface="Univers 57 Condensed"/>
              <a:ea typeface="Univers 57 Condensed"/>
              <a:cs typeface="Univers 57 Condensed"/>
            </a:rPr>
            <a:t>  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individual PCH ID (proprietary)
   </a:t>
          </a:r>
          <a:r>
            <a:rPr lang="en-US" cap="none" sz="1000" b="0" i="0" u="none" baseline="0">
              <a:latin typeface="Wide Latin"/>
              <a:ea typeface="Wide Latin"/>
              <a:cs typeface="Wide Latin"/>
            </a:rPr>
            <a:t>– –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  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10</a:t>
          </a:r>
          <a:r>
            <a:rPr lang="en-US" cap="none" sz="1000" b="0" i="0" u="none" baseline="30000">
              <a:latin typeface="Univers 45 Light"/>
              <a:ea typeface="Univers 45 Light"/>
              <a:cs typeface="Univers 45 Light"/>
            </a:rPr>
            <a:t>th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and 90</a:t>
          </a:r>
          <a:r>
            <a:rPr lang="en-US" cap="none" sz="1000" b="0" i="0" u="none" baseline="30000">
              <a:latin typeface="Univers 45 Light"/>
              <a:ea typeface="Univers 45 Light"/>
              <a:cs typeface="Univers 45 Light"/>
            </a:rPr>
            <a:t>th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percentile thresholds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95"/>
  <sheetViews>
    <sheetView workbookViewId="0" topLeftCell="A1">
      <selection activeCell="C1" sqref="C1"/>
    </sheetView>
  </sheetViews>
  <sheetFormatPr defaultColWidth="9.140625" defaultRowHeight="12.75"/>
  <cols>
    <col min="2" max="2" width="12.28125" style="0" customWidth="1"/>
    <col min="3" max="3" width="9.140625" style="2" customWidth="1"/>
    <col min="4" max="4" width="12.57421875" style="1" customWidth="1"/>
    <col min="5" max="5" width="14.00390625" style="1" customWidth="1"/>
    <col min="6" max="6" width="14.28125" style="12" customWidth="1"/>
    <col min="7" max="7" width="14.7109375" style="1" customWidth="1"/>
    <col min="8" max="8" width="7.421875" style="1" customWidth="1"/>
    <col min="9" max="9" width="12.57421875" style="3" customWidth="1"/>
    <col min="10" max="10" width="15.421875" style="1" customWidth="1"/>
    <col min="11" max="11" width="15.140625" style="1" customWidth="1"/>
    <col min="12" max="12" width="14.8515625" style="1" customWidth="1"/>
    <col min="13" max="13" width="15.421875" style="1" customWidth="1"/>
    <col min="14" max="14" width="8.00390625" style="1" customWidth="1"/>
    <col min="15" max="15" width="10.421875" style="0" customWidth="1"/>
  </cols>
  <sheetData>
    <row r="1" spans="1:17" ht="48.75" customHeight="1">
      <c r="A1" t="s">
        <v>0</v>
      </c>
      <c r="B1" t="s">
        <v>1</v>
      </c>
      <c r="C1" s="2" t="s">
        <v>0</v>
      </c>
      <c r="D1" s="5" t="s">
        <v>12</v>
      </c>
      <c r="E1" s="5" t="s">
        <v>13</v>
      </c>
      <c r="F1" s="6" t="s">
        <v>14</v>
      </c>
      <c r="G1" s="7" t="s">
        <v>15</v>
      </c>
      <c r="H1" s="7"/>
      <c r="I1" s="8" t="s">
        <v>16</v>
      </c>
      <c r="J1" s="7" t="s">
        <v>17</v>
      </c>
      <c r="K1" s="7" t="s">
        <v>18</v>
      </c>
      <c r="L1" s="9" t="s">
        <v>19</v>
      </c>
      <c r="M1" s="10" t="s">
        <v>23</v>
      </c>
      <c r="N1" s="9"/>
      <c r="O1" s="9" t="s">
        <v>8</v>
      </c>
      <c r="P1" s="1"/>
      <c r="Q1" s="1"/>
    </row>
    <row r="2" spans="1:17" ht="12.75">
      <c r="A2" s="1">
        <v>591</v>
      </c>
      <c r="B2" s="1" t="s">
        <v>5</v>
      </c>
      <c r="C2" s="3">
        <v>1</v>
      </c>
      <c r="D2" s="17">
        <v>0</v>
      </c>
      <c r="E2" s="12" t="s">
        <v>21</v>
      </c>
      <c r="F2" s="12">
        <v>0</v>
      </c>
      <c r="G2" s="12">
        <v>19</v>
      </c>
      <c r="H2" s="12"/>
      <c r="I2" s="14">
        <v>0</v>
      </c>
      <c r="J2" s="11" t="s">
        <v>21</v>
      </c>
      <c r="K2" s="11">
        <v>0</v>
      </c>
      <c r="L2" s="11">
        <v>19</v>
      </c>
      <c r="M2" s="15">
        <v>0</v>
      </c>
      <c r="O2">
        <f>1</f>
        <v>1</v>
      </c>
      <c r="P2" s="1">
        <v>2.9</v>
      </c>
      <c r="Q2" s="1">
        <v>17.2</v>
      </c>
    </row>
    <row r="3" spans="1:17" ht="12.75">
      <c r="A3" s="1">
        <v>671</v>
      </c>
      <c r="B3" s="1" t="s">
        <v>5</v>
      </c>
      <c r="C3" s="3">
        <v>1</v>
      </c>
      <c r="D3" s="17">
        <v>0</v>
      </c>
      <c r="E3" s="12" t="s">
        <v>21</v>
      </c>
      <c r="F3" s="12">
        <v>0</v>
      </c>
      <c r="G3" s="12">
        <v>8</v>
      </c>
      <c r="H3" s="12"/>
      <c r="I3" s="14"/>
      <c r="J3" s="11" t="s">
        <v>20</v>
      </c>
      <c r="K3" s="11" t="s">
        <v>22</v>
      </c>
      <c r="L3" s="11">
        <v>8</v>
      </c>
      <c r="M3" s="11" t="s">
        <v>22</v>
      </c>
      <c r="O3">
        <f aca="true" t="shared" si="0" ref="O3:O10">O2+1</f>
        <v>2</v>
      </c>
      <c r="P3" s="1">
        <v>2.9</v>
      </c>
      <c r="Q3" s="1">
        <v>17.2</v>
      </c>
    </row>
    <row r="4" spans="1:17" ht="12.75">
      <c r="A4" s="1">
        <v>687</v>
      </c>
      <c r="B4" s="1" t="s">
        <v>5</v>
      </c>
      <c r="C4" s="3">
        <v>1</v>
      </c>
      <c r="D4" s="17">
        <v>0</v>
      </c>
      <c r="E4" s="12" t="s">
        <v>21</v>
      </c>
      <c r="F4" s="12">
        <v>0</v>
      </c>
      <c r="G4" s="12">
        <v>7</v>
      </c>
      <c r="H4" s="12"/>
      <c r="I4" s="14">
        <v>0</v>
      </c>
      <c r="J4" s="11" t="s">
        <v>21</v>
      </c>
      <c r="K4" s="11">
        <v>0</v>
      </c>
      <c r="L4" s="11">
        <v>7</v>
      </c>
      <c r="M4" s="15">
        <v>0</v>
      </c>
      <c r="O4">
        <f>O3+1</f>
        <v>3</v>
      </c>
      <c r="P4" s="1">
        <v>2.9</v>
      </c>
      <c r="Q4" s="1">
        <v>17.2</v>
      </c>
    </row>
    <row r="5" spans="1:17" ht="12.75">
      <c r="A5" s="1">
        <v>678</v>
      </c>
      <c r="B5" s="1" t="s">
        <v>5</v>
      </c>
      <c r="C5" s="3">
        <v>1</v>
      </c>
      <c r="D5" s="17">
        <v>16.09</v>
      </c>
      <c r="E5" s="12" t="s">
        <v>21</v>
      </c>
      <c r="F5" s="12">
        <v>6</v>
      </c>
      <c r="G5" s="12">
        <v>35</v>
      </c>
      <c r="H5" s="12"/>
      <c r="I5" s="14">
        <v>19.45</v>
      </c>
      <c r="J5" s="11" t="s">
        <v>21</v>
      </c>
      <c r="K5" s="11">
        <v>7</v>
      </c>
      <c r="L5" s="11">
        <v>35</v>
      </c>
      <c r="M5" s="14">
        <v>-17.27506426735218</v>
      </c>
      <c r="O5">
        <f t="shared" si="0"/>
        <v>4</v>
      </c>
      <c r="P5" s="1">
        <v>2.9</v>
      </c>
      <c r="Q5" s="1">
        <v>17.2</v>
      </c>
    </row>
    <row r="6" spans="1:17" ht="12.75">
      <c r="A6" s="1">
        <v>601</v>
      </c>
      <c r="B6" s="1" t="s">
        <v>5</v>
      </c>
      <c r="C6" s="3">
        <v>1</v>
      </c>
      <c r="D6" s="17">
        <v>16.67</v>
      </c>
      <c r="E6" s="12" t="s">
        <v>21</v>
      </c>
      <c r="F6" s="12">
        <v>8</v>
      </c>
      <c r="G6" s="12">
        <v>47</v>
      </c>
      <c r="H6" s="12"/>
      <c r="I6" s="14">
        <v>16.82</v>
      </c>
      <c r="J6" s="11" t="s">
        <v>21</v>
      </c>
      <c r="K6" s="11">
        <v>8</v>
      </c>
      <c r="L6" s="11">
        <v>47</v>
      </c>
      <c r="M6" s="14">
        <v>-0.8917954815695515</v>
      </c>
      <c r="O6">
        <f t="shared" si="0"/>
        <v>5</v>
      </c>
      <c r="P6" s="1">
        <v>2.9</v>
      </c>
      <c r="Q6" s="1">
        <v>17.2</v>
      </c>
    </row>
    <row r="7" spans="1:17" ht="12.75">
      <c r="A7" s="1">
        <v>650</v>
      </c>
      <c r="B7" s="1" t="s">
        <v>5</v>
      </c>
      <c r="C7" s="3">
        <v>1</v>
      </c>
      <c r="D7" s="17">
        <v>17.03</v>
      </c>
      <c r="E7" s="12" t="s">
        <v>21</v>
      </c>
      <c r="F7" s="12">
        <v>6</v>
      </c>
      <c r="G7" s="12">
        <v>36</v>
      </c>
      <c r="H7" s="12"/>
      <c r="I7" s="14"/>
      <c r="J7" s="11" t="s">
        <v>20</v>
      </c>
      <c r="K7" s="11" t="s">
        <v>22</v>
      </c>
      <c r="L7" s="11">
        <v>36</v>
      </c>
      <c r="M7" s="11" t="s">
        <v>22</v>
      </c>
      <c r="O7">
        <f t="shared" si="0"/>
        <v>6</v>
      </c>
      <c r="P7" s="1">
        <v>2.9</v>
      </c>
      <c r="Q7" s="1">
        <v>17.2</v>
      </c>
    </row>
    <row r="8" spans="1:17" ht="12.75">
      <c r="A8" s="1">
        <v>554</v>
      </c>
      <c r="B8" s="1" t="s">
        <v>5</v>
      </c>
      <c r="C8" s="3">
        <v>1</v>
      </c>
      <c r="D8" s="17"/>
      <c r="E8" s="12" t="s">
        <v>20</v>
      </c>
      <c r="F8" s="12" t="s">
        <v>22</v>
      </c>
      <c r="G8" s="12">
        <v>7</v>
      </c>
      <c r="H8" s="12"/>
      <c r="I8" s="14">
        <v>0</v>
      </c>
      <c r="J8" s="11" t="s">
        <v>21</v>
      </c>
      <c r="K8" s="11">
        <v>0</v>
      </c>
      <c r="L8" s="11">
        <v>7</v>
      </c>
      <c r="M8" s="11" t="s">
        <v>22</v>
      </c>
      <c r="O8">
        <f>O7+1</f>
        <v>7</v>
      </c>
      <c r="P8" s="1">
        <v>2.9</v>
      </c>
      <c r="Q8" s="1">
        <v>17.2</v>
      </c>
    </row>
    <row r="9" spans="1:17" ht="12.75">
      <c r="A9" s="1">
        <v>602</v>
      </c>
      <c r="B9" s="1" t="s">
        <v>5</v>
      </c>
      <c r="C9" s="3">
        <v>1</v>
      </c>
      <c r="D9" s="17"/>
      <c r="E9" s="12" t="s">
        <v>20</v>
      </c>
      <c r="F9" s="12" t="s">
        <v>22</v>
      </c>
      <c r="G9" s="12">
        <v>12</v>
      </c>
      <c r="H9" s="12"/>
      <c r="I9" s="14">
        <v>0</v>
      </c>
      <c r="J9" s="11" t="s">
        <v>21</v>
      </c>
      <c r="K9" s="11">
        <v>0</v>
      </c>
      <c r="L9" s="11">
        <v>12</v>
      </c>
      <c r="M9" s="11" t="s">
        <v>22</v>
      </c>
      <c r="O9">
        <f t="shared" si="0"/>
        <v>8</v>
      </c>
      <c r="P9" s="1">
        <v>2.9</v>
      </c>
      <c r="Q9" s="1">
        <v>17.2</v>
      </c>
    </row>
    <row r="10" spans="1:17" ht="12.75">
      <c r="A10" s="1">
        <v>610</v>
      </c>
      <c r="B10" s="1" t="s">
        <v>5</v>
      </c>
      <c r="C10" s="3">
        <v>1</v>
      </c>
      <c r="D10" s="17"/>
      <c r="E10" s="12" t="s">
        <v>20</v>
      </c>
      <c r="F10" s="12" t="s">
        <v>22</v>
      </c>
      <c r="G10" s="12">
        <v>11</v>
      </c>
      <c r="H10" s="12"/>
      <c r="I10" s="14"/>
      <c r="J10" s="11" t="s">
        <v>20</v>
      </c>
      <c r="K10" s="11" t="s">
        <v>22</v>
      </c>
      <c r="L10" s="11">
        <v>11</v>
      </c>
      <c r="M10" s="11" t="s">
        <v>22</v>
      </c>
      <c r="O10">
        <f t="shared" si="0"/>
        <v>9</v>
      </c>
      <c r="P10" s="1">
        <v>2.9</v>
      </c>
      <c r="Q10" s="1">
        <v>17.2</v>
      </c>
    </row>
    <row r="11" spans="1:13" ht="12.75">
      <c r="A11" s="1">
        <v>613</v>
      </c>
      <c r="B11" s="1" t="s">
        <v>5</v>
      </c>
      <c r="C11" s="3">
        <v>1</v>
      </c>
      <c r="D11" s="17"/>
      <c r="E11" s="12" t="s">
        <v>20</v>
      </c>
      <c r="F11" s="12" t="s">
        <v>22</v>
      </c>
      <c r="G11" s="12">
        <v>25</v>
      </c>
      <c r="H11" s="12"/>
      <c r="I11" s="14"/>
      <c r="J11" s="11" t="s">
        <v>20</v>
      </c>
      <c r="K11" s="11" t="s">
        <v>22</v>
      </c>
      <c r="L11" s="11">
        <v>25</v>
      </c>
      <c r="M11" s="11" t="s">
        <v>22</v>
      </c>
    </row>
    <row r="12" spans="1:13" ht="12.75">
      <c r="A12" s="1">
        <v>618</v>
      </c>
      <c r="B12" s="1" t="s">
        <v>5</v>
      </c>
      <c r="C12" s="3">
        <v>1</v>
      </c>
      <c r="D12" s="17"/>
      <c r="E12" s="12" t="s">
        <v>20</v>
      </c>
      <c r="F12" s="12" t="s">
        <v>22</v>
      </c>
      <c r="G12" s="12">
        <v>6</v>
      </c>
      <c r="H12" s="12"/>
      <c r="I12" s="14"/>
      <c r="J12" s="11" t="s">
        <v>20</v>
      </c>
      <c r="K12" s="11" t="s">
        <v>22</v>
      </c>
      <c r="L12" s="11">
        <v>6</v>
      </c>
      <c r="M12" s="11" t="s">
        <v>22</v>
      </c>
    </row>
    <row r="13" spans="1:13" ht="12.75">
      <c r="A13" s="1">
        <v>652</v>
      </c>
      <c r="B13" s="1" t="s">
        <v>5</v>
      </c>
      <c r="C13" s="3">
        <v>1</v>
      </c>
      <c r="D13" s="17"/>
      <c r="E13" s="12" t="s">
        <v>20</v>
      </c>
      <c r="F13" s="12" t="s">
        <v>22</v>
      </c>
      <c r="G13" s="12">
        <v>12</v>
      </c>
      <c r="H13" s="12"/>
      <c r="I13" s="14"/>
      <c r="J13" s="11" t="s">
        <v>20</v>
      </c>
      <c r="K13" s="11" t="s">
        <v>22</v>
      </c>
      <c r="L13" s="11">
        <v>12</v>
      </c>
      <c r="M13" s="11" t="s">
        <v>22</v>
      </c>
    </row>
    <row r="14" spans="1:13" ht="12.75">
      <c r="A14" s="1">
        <v>664</v>
      </c>
      <c r="B14" s="1" t="s">
        <v>5</v>
      </c>
      <c r="C14" s="3">
        <v>1</v>
      </c>
      <c r="D14" s="17"/>
      <c r="E14" s="12" t="s">
        <v>20</v>
      </c>
      <c r="F14" s="12" t="s">
        <v>22</v>
      </c>
      <c r="G14" s="12">
        <v>11</v>
      </c>
      <c r="H14" s="12"/>
      <c r="I14" s="14"/>
      <c r="J14" s="11" t="s">
        <v>20</v>
      </c>
      <c r="K14" s="11" t="s">
        <v>22</v>
      </c>
      <c r="L14" s="11">
        <v>11</v>
      </c>
      <c r="M14" s="11" t="s">
        <v>22</v>
      </c>
    </row>
    <row r="15" spans="1:13" ht="12.75">
      <c r="A15" s="1">
        <v>681</v>
      </c>
      <c r="B15" s="1" t="s">
        <v>5</v>
      </c>
      <c r="C15" s="3">
        <v>1</v>
      </c>
      <c r="D15" s="17"/>
      <c r="E15" s="12" t="s">
        <v>20</v>
      </c>
      <c r="F15" s="12" t="s">
        <v>22</v>
      </c>
      <c r="G15" s="12">
        <v>54</v>
      </c>
      <c r="H15" s="12"/>
      <c r="I15" s="14"/>
      <c r="J15" s="11" t="s">
        <v>20</v>
      </c>
      <c r="K15" s="11" t="s">
        <v>22</v>
      </c>
      <c r="L15" s="11">
        <v>54</v>
      </c>
      <c r="M15" s="11" t="s">
        <v>22</v>
      </c>
    </row>
    <row r="16" spans="1:13" ht="12.75">
      <c r="A16" s="1">
        <v>682</v>
      </c>
      <c r="B16" s="1" t="s">
        <v>5</v>
      </c>
      <c r="C16" s="3">
        <v>1</v>
      </c>
      <c r="D16" s="17"/>
      <c r="E16" s="12" t="s">
        <v>20</v>
      </c>
      <c r="F16" s="12" t="s">
        <v>22</v>
      </c>
      <c r="G16" s="12">
        <v>33</v>
      </c>
      <c r="H16" s="12"/>
      <c r="I16" s="14"/>
      <c r="J16" s="11" t="s">
        <v>20</v>
      </c>
      <c r="K16" s="11" t="s">
        <v>22</v>
      </c>
      <c r="L16" s="11">
        <v>33</v>
      </c>
      <c r="M16" s="11" t="s">
        <v>22</v>
      </c>
    </row>
    <row r="17" spans="1:13" ht="12.75">
      <c r="A17" s="1">
        <v>694</v>
      </c>
      <c r="B17" s="1" t="s">
        <v>5</v>
      </c>
      <c r="C17" s="3">
        <v>1</v>
      </c>
      <c r="D17" s="17"/>
      <c r="E17" s="12" t="s">
        <v>20</v>
      </c>
      <c r="F17" s="12" t="s">
        <v>22</v>
      </c>
      <c r="G17" s="12">
        <v>14</v>
      </c>
      <c r="H17" s="12"/>
      <c r="I17" s="14"/>
      <c r="J17" s="11" t="s">
        <v>20</v>
      </c>
      <c r="K17" s="11" t="s">
        <v>22</v>
      </c>
      <c r="L17" s="11">
        <v>14</v>
      </c>
      <c r="M17" s="11" t="s">
        <v>22</v>
      </c>
    </row>
    <row r="18" spans="1:13" ht="12.75">
      <c r="A18" s="1">
        <v>695</v>
      </c>
      <c r="B18" s="1" t="s">
        <v>5</v>
      </c>
      <c r="C18" s="3">
        <v>1</v>
      </c>
      <c r="D18" s="17"/>
      <c r="E18" s="12" t="s">
        <v>20</v>
      </c>
      <c r="F18" s="12" t="s">
        <v>22</v>
      </c>
      <c r="G18" s="12">
        <v>37</v>
      </c>
      <c r="H18" s="12"/>
      <c r="I18" s="14">
        <v>0</v>
      </c>
      <c r="J18" s="11" t="s">
        <v>21</v>
      </c>
      <c r="K18" s="11">
        <v>0</v>
      </c>
      <c r="L18" s="11">
        <v>37</v>
      </c>
      <c r="M18" s="11" t="s">
        <v>22</v>
      </c>
    </row>
    <row r="19" spans="1:13" ht="12.75">
      <c r="A19" s="1">
        <v>696</v>
      </c>
      <c r="B19" s="1" t="s">
        <v>5</v>
      </c>
      <c r="C19" s="3">
        <v>1</v>
      </c>
      <c r="D19" s="17"/>
      <c r="E19" s="12" t="s">
        <v>20</v>
      </c>
      <c r="F19" s="12" t="s">
        <v>22</v>
      </c>
      <c r="G19" s="12">
        <v>47</v>
      </c>
      <c r="H19" s="12"/>
      <c r="I19" s="14">
        <v>8.37</v>
      </c>
      <c r="J19" s="11" t="s">
        <v>20</v>
      </c>
      <c r="K19" s="11" t="s">
        <v>22</v>
      </c>
      <c r="L19" s="11">
        <v>47</v>
      </c>
      <c r="M19" s="11" t="s">
        <v>22</v>
      </c>
    </row>
    <row r="20" spans="1:13" ht="12.75">
      <c r="A20" s="1">
        <v>698</v>
      </c>
      <c r="B20" s="1" t="s">
        <v>5</v>
      </c>
      <c r="C20" s="3">
        <v>1</v>
      </c>
      <c r="D20" s="17"/>
      <c r="E20" s="12" t="s">
        <v>20</v>
      </c>
      <c r="F20" s="12" t="s">
        <v>22</v>
      </c>
      <c r="G20" s="12">
        <v>12</v>
      </c>
      <c r="H20" s="12"/>
      <c r="I20" s="14">
        <v>8.8</v>
      </c>
      <c r="J20" s="11" t="s">
        <v>20</v>
      </c>
      <c r="K20" s="11" t="s">
        <v>22</v>
      </c>
      <c r="L20" s="11">
        <v>12</v>
      </c>
      <c r="M20" s="11" t="s">
        <v>22</v>
      </c>
    </row>
    <row r="21" spans="1:13" ht="12.75">
      <c r="A21" s="1">
        <v>557</v>
      </c>
      <c r="B21" s="1" t="s">
        <v>2</v>
      </c>
      <c r="C21" s="3">
        <v>2</v>
      </c>
      <c r="D21" s="17">
        <v>12.95</v>
      </c>
      <c r="E21" s="12" t="s">
        <v>21</v>
      </c>
      <c r="F21" s="12">
        <v>7</v>
      </c>
      <c r="G21" s="12">
        <v>55</v>
      </c>
      <c r="H21" s="12"/>
      <c r="I21" s="14">
        <v>5.54</v>
      </c>
      <c r="J21" s="11" t="s">
        <v>20</v>
      </c>
      <c r="K21" s="11" t="s">
        <v>22</v>
      </c>
      <c r="L21" s="11">
        <v>55</v>
      </c>
      <c r="M21" s="11" t="s">
        <v>22</v>
      </c>
    </row>
    <row r="22" spans="1:13" ht="12.75">
      <c r="A22" s="1">
        <v>625</v>
      </c>
      <c r="B22" s="1" t="s">
        <v>2</v>
      </c>
      <c r="C22" s="3">
        <v>2</v>
      </c>
      <c r="D22" s="17">
        <v>14.05</v>
      </c>
      <c r="E22" s="12" t="s">
        <v>21</v>
      </c>
      <c r="F22" s="12">
        <v>17</v>
      </c>
      <c r="G22" s="12">
        <v>112</v>
      </c>
      <c r="H22" s="12"/>
      <c r="I22" s="14">
        <v>12.84</v>
      </c>
      <c r="J22" s="11" t="s">
        <v>21</v>
      </c>
      <c r="K22" s="11">
        <v>15</v>
      </c>
      <c r="L22" s="11">
        <v>112</v>
      </c>
      <c r="M22" s="14">
        <v>9.423676012461065</v>
      </c>
    </row>
    <row r="23" spans="1:13" ht="12.75">
      <c r="A23" s="1">
        <v>529</v>
      </c>
      <c r="B23" s="1" t="s">
        <v>2</v>
      </c>
      <c r="C23" s="3">
        <v>2</v>
      </c>
      <c r="D23" s="17">
        <v>23.67</v>
      </c>
      <c r="E23" s="12" t="s">
        <v>21</v>
      </c>
      <c r="F23" s="12">
        <v>9</v>
      </c>
      <c r="G23" s="12">
        <v>39</v>
      </c>
      <c r="H23" s="12"/>
      <c r="I23" s="14">
        <v>17.97</v>
      </c>
      <c r="J23" s="11" t="s">
        <v>21</v>
      </c>
      <c r="K23" s="11">
        <v>7</v>
      </c>
      <c r="L23" s="11">
        <v>39</v>
      </c>
      <c r="M23" s="14">
        <v>31.719532554257114</v>
      </c>
    </row>
    <row r="24" spans="1:13" ht="12.75">
      <c r="A24" s="1">
        <v>599</v>
      </c>
      <c r="B24" s="1" t="s">
        <v>2</v>
      </c>
      <c r="C24" s="3">
        <v>2</v>
      </c>
      <c r="D24" s="17"/>
      <c r="E24" s="12" t="s">
        <v>20</v>
      </c>
      <c r="F24" s="12" t="s">
        <v>22</v>
      </c>
      <c r="G24" s="12">
        <v>20</v>
      </c>
      <c r="H24" s="12"/>
      <c r="I24" s="14">
        <v>9.1</v>
      </c>
      <c r="J24" s="11" t="s">
        <v>20</v>
      </c>
      <c r="K24" s="11" t="s">
        <v>22</v>
      </c>
      <c r="L24" s="11">
        <v>20</v>
      </c>
      <c r="M24" s="11" t="s">
        <v>22</v>
      </c>
    </row>
    <row r="25" spans="1:13" ht="12.75">
      <c r="A25" s="1">
        <v>689</v>
      </c>
      <c r="B25" s="1" t="s">
        <v>3</v>
      </c>
      <c r="C25" s="3">
        <v>3</v>
      </c>
      <c r="D25" s="17">
        <v>0</v>
      </c>
      <c r="E25" s="12" t="s">
        <v>21</v>
      </c>
      <c r="F25" s="12">
        <v>0</v>
      </c>
      <c r="G25" s="12">
        <v>34</v>
      </c>
      <c r="H25" s="12"/>
      <c r="I25" s="14">
        <v>12.2</v>
      </c>
      <c r="J25" s="11" t="s">
        <v>20</v>
      </c>
      <c r="K25" s="11" t="s">
        <v>22</v>
      </c>
      <c r="L25" s="11">
        <v>34</v>
      </c>
      <c r="M25" s="11" t="s">
        <v>22</v>
      </c>
    </row>
    <row r="26" spans="1:13" ht="12.75">
      <c r="A26" s="1">
        <v>672</v>
      </c>
      <c r="B26" s="1" t="s">
        <v>3</v>
      </c>
      <c r="C26" s="3">
        <v>3</v>
      </c>
      <c r="D26" s="17">
        <v>16.14</v>
      </c>
      <c r="E26" s="12" t="s">
        <v>21</v>
      </c>
      <c r="F26" s="12">
        <v>14</v>
      </c>
      <c r="G26" s="12">
        <v>87</v>
      </c>
      <c r="H26" s="12"/>
      <c r="I26" s="14">
        <v>18.16</v>
      </c>
      <c r="J26" s="11"/>
      <c r="K26" s="11">
        <v>16</v>
      </c>
      <c r="L26" s="11">
        <v>87</v>
      </c>
      <c r="M26" s="14">
        <v>-11.123348017621144</v>
      </c>
    </row>
    <row r="27" spans="1:13" ht="12.75">
      <c r="A27" s="1">
        <v>659</v>
      </c>
      <c r="B27" s="1" t="s">
        <v>3</v>
      </c>
      <c r="C27" s="3">
        <v>3</v>
      </c>
      <c r="D27" s="17">
        <v>23.62</v>
      </c>
      <c r="E27" s="12" t="s">
        <v>21</v>
      </c>
      <c r="F27" s="12">
        <v>7</v>
      </c>
      <c r="G27" s="12">
        <v>32</v>
      </c>
      <c r="H27" s="12"/>
      <c r="I27" s="14">
        <v>13.21</v>
      </c>
      <c r="J27" s="11" t="s">
        <v>20</v>
      </c>
      <c r="K27" s="11" t="s">
        <v>22</v>
      </c>
      <c r="L27" s="11">
        <v>32</v>
      </c>
      <c r="M27" s="11" t="s">
        <v>22</v>
      </c>
    </row>
    <row r="28" spans="1:13" ht="12.75">
      <c r="A28" s="1">
        <v>503</v>
      </c>
      <c r="B28" s="1" t="s">
        <v>3</v>
      </c>
      <c r="C28" s="3">
        <v>3</v>
      </c>
      <c r="D28" s="17"/>
      <c r="E28" s="12" t="s">
        <v>20</v>
      </c>
      <c r="F28" s="12" t="s">
        <v>22</v>
      </c>
      <c r="G28" s="12">
        <v>11</v>
      </c>
      <c r="H28" s="12"/>
      <c r="I28" s="14">
        <v>9.47</v>
      </c>
      <c r="J28" s="11" t="s">
        <v>20</v>
      </c>
      <c r="K28" s="11" t="s">
        <v>22</v>
      </c>
      <c r="L28" s="11">
        <v>11</v>
      </c>
      <c r="M28" s="11" t="s">
        <v>22</v>
      </c>
    </row>
    <row r="29" spans="1:13" ht="12.75">
      <c r="A29" s="1">
        <v>629</v>
      </c>
      <c r="B29" s="1" t="s">
        <v>3</v>
      </c>
      <c r="C29" s="3">
        <v>3</v>
      </c>
      <c r="D29" s="17"/>
      <c r="E29" s="12" t="s">
        <v>20</v>
      </c>
      <c r="F29" s="12" t="s">
        <v>22</v>
      </c>
      <c r="G29" s="12">
        <v>35</v>
      </c>
      <c r="H29" s="12"/>
      <c r="I29" s="14">
        <v>5.61</v>
      </c>
      <c r="J29" s="11" t="s">
        <v>20</v>
      </c>
      <c r="K29" s="11" t="s">
        <v>22</v>
      </c>
      <c r="L29" s="11">
        <v>35</v>
      </c>
      <c r="M29" s="11" t="s">
        <v>22</v>
      </c>
    </row>
    <row r="30" spans="1:13" ht="12.75">
      <c r="A30" s="1">
        <v>654</v>
      </c>
      <c r="B30" s="1" t="s">
        <v>3</v>
      </c>
      <c r="C30" s="3">
        <v>3</v>
      </c>
      <c r="D30" s="17"/>
      <c r="E30" s="12" t="s">
        <v>20</v>
      </c>
      <c r="F30" s="12" t="s">
        <v>22</v>
      </c>
      <c r="G30" s="12">
        <v>12</v>
      </c>
      <c r="H30" s="12"/>
      <c r="I30" s="14">
        <v>9.04</v>
      </c>
      <c r="J30" s="11" t="s">
        <v>20</v>
      </c>
      <c r="K30" s="11" t="s">
        <v>22</v>
      </c>
      <c r="L30" s="11">
        <v>12</v>
      </c>
      <c r="M30" s="11" t="s">
        <v>22</v>
      </c>
    </row>
    <row r="31" spans="1:13" ht="12.75">
      <c r="A31" s="1">
        <v>674</v>
      </c>
      <c r="B31" s="1" t="s">
        <v>3</v>
      </c>
      <c r="C31" s="3">
        <v>3</v>
      </c>
      <c r="D31" s="17"/>
      <c r="E31" s="12" t="s">
        <v>20</v>
      </c>
      <c r="F31" s="12" t="s">
        <v>22</v>
      </c>
      <c r="G31" s="12">
        <v>12</v>
      </c>
      <c r="H31" s="12"/>
      <c r="I31" s="14">
        <v>7.74</v>
      </c>
      <c r="J31" s="11" t="s">
        <v>20</v>
      </c>
      <c r="K31" s="11" t="s">
        <v>22</v>
      </c>
      <c r="L31" s="11">
        <v>12</v>
      </c>
      <c r="M31" s="11" t="s">
        <v>22</v>
      </c>
    </row>
    <row r="32" spans="1:13" ht="12.75">
      <c r="A32" s="1">
        <v>656</v>
      </c>
      <c r="B32" s="1" t="s">
        <v>6</v>
      </c>
      <c r="C32" s="3">
        <v>4</v>
      </c>
      <c r="D32" s="17">
        <v>0</v>
      </c>
      <c r="E32" s="12" t="s">
        <v>21</v>
      </c>
      <c r="F32" s="12">
        <v>0</v>
      </c>
      <c r="G32" s="12">
        <v>35</v>
      </c>
      <c r="H32" s="12"/>
      <c r="I32" s="14">
        <v>8.67</v>
      </c>
      <c r="J32" s="11" t="s">
        <v>20</v>
      </c>
      <c r="K32" s="11" t="s">
        <v>22</v>
      </c>
      <c r="L32" s="11">
        <v>35</v>
      </c>
      <c r="M32" s="11" t="s">
        <v>22</v>
      </c>
    </row>
    <row r="33" spans="1:13" ht="12.75">
      <c r="A33" s="1">
        <v>605</v>
      </c>
      <c r="B33" s="1" t="s">
        <v>6</v>
      </c>
      <c r="C33" s="3">
        <v>4</v>
      </c>
      <c r="D33" s="17">
        <v>15.23</v>
      </c>
      <c r="E33" s="12" t="s">
        <v>21</v>
      </c>
      <c r="F33" s="12">
        <v>10</v>
      </c>
      <c r="G33" s="12">
        <v>68</v>
      </c>
      <c r="H33" s="12"/>
      <c r="I33" s="14">
        <v>14.98</v>
      </c>
      <c r="J33" s="11"/>
      <c r="K33" s="11">
        <v>10</v>
      </c>
      <c r="L33" s="11">
        <v>68</v>
      </c>
      <c r="M33" s="14">
        <v>1.6688918558077435</v>
      </c>
    </row>
    <row r="34" spans="1:13" ht="12.75">
      <c r="A34" s="1">
        <v>663</v>
      </c>
      <c r="B34" s="1" t="s">
        <v>6</v>
      </c>
      <c r="C34" s="3">
        <v>4</v>
      </c>
      <c r="D34" s="17">
        <v>17.35</v>
      </c>
      <c r="E34" s="12" t="s">
        <v>21</v>
      </c>
      <c r="F34" s="12">
        <v>7</v>
      </c>
      <c r="G34" s="12">
        <v>42</v>
      </c>
      <c r="H34" s="12"/>
      <c r="I34" s="14">
        <v>14.88</v>
      </c>
      <c r="J34" s="11"/>
      <c r="K34" s="11">
        <v>6</v>
      </c>
      <c r="L34" s="11">
        <v>42</v>
      </c>
      <c r="M34" s="14">
        <v>16.599462365591403</v>
      </c>
    </row>
    <row r="35" spans="1:13" ht="12.75">
      <c r="A35" s="1">
        <v>556</v>
      </c>
      <c r="B35" s="1" t="s">
        <v>6</v>
      </c>
      <c r="C35" s="3">
        <v>4</v>
      </c>
      <c r="D35" s="17"/>
      <c r="E35" s="12" t="s">
        <v>20</v>
      </c>
      <c r="F35" s="12" t="s">
        <v>22</v>
      </c>
      <c r="G35" s="12">
        <v>38</v>
      </c>
      <c r="H35" s="12"/>
      <c r="I35" s="14">
        <v>7.82</v>
      </c>
      <c r="J35" s="11" t="s">
        <v>20</v>
      </c>
      <c r="K35" s="11" t="s">
        <v>22</v>
      </c>
      <c r="L35" s="11">
        <v>38</v>
      </c>
      <c r="M35" s="11" t="s">
        <v>22</v>
      </c>
    </row>
    <row r="36" spans="1:13" ht="12.75">
      <c r="A36" s="1">
        <v>583</v>
      </c>
      <c r="B36" s="1" t="s">
        <v>6</v>
      </c>
      <c r="C36" s="3">
        <v>4</v>
      </c>
      <c r="D36" s="17"/>
      <c r="E36" s="12" t="s">
        <v>20</v>
      </c>
      <c r="F36" s="12" t="s">
        <v>22</v>
      </c>
      <c r="G36" s="12">
        <v>70</v>
      </c>
      <c r="H36" s="12"/>
      <c r="I36" s="14">
        <v>1.46</v>
      </c>
      <c r="J36" s="11" t="s">
        <v>20</v>
      </c>
      <c r="K36" s="11" t="s">
        <v>22</v>
      </c>
      <c r="L36" s="11">
        <v>70</v>
      </c>
      <c r="M36" s="11" t="s">
        <v>22</v>
      </c>
    </row>
    <row r="37" spans="1:13" ht="12.75">
      <c r="A37" s="1">
        <v>593</v>
      </c>
      <c r="B37" s="1" t="s">
        <v>6</v>
      </c>
      <c r="C37" s="3">
        <v>4</v>
      </c>
      <c r="D37" s="17"/>
      <c r="E37" s="12" t="s">
        <v>20</v>
      </c>
      <c r="F37" s="12" t="s">
        <v>22</v>
      </c>
      <c r="G37" s="12">
        <v>55</v>
      </c>
      <c r="H37" s="12"/>
      <c r="I37" s="14">
        <v>3.63</v>
      </c>
      <c r="J37" s="11" t="s">
        <v>20</v>
      </c>
      <c r="K37" s="11" t="s">
        <v>22</v>
      </c>
      <c r="L37" s="11">
        <v>55</v>
      </c>
      <c r="M37" s="11" t="s">
        <v>22</v>
      </c>
    </row>
    <row r="38" spans="1:13" ht="12.75">
      <c r="A38" s="1">
        <v>603</v>
      </c>
      <c r="B38" s="1" t="s">
        <v>6</v>
      </c>
      <c r="C38" s="3">
        <v>4</v>
      </c>
      <c r="D38" s="17"/>
      <c r="E38" s="12" t="s">
        <v>20</v>
      </c>
      <c r="F38" s="12" t="s">
        <v>22</v>
      </c>
      <c r="G38" s="12">
        <v>37</v>
      </c>
      <c r="H38" s="12"/>
      <c r="I38" s="14">
        <v>2.64</v>
      </c>
      <c r="J38" s="11" t="s">
        <v>20</v>
      </c>
      <c r="K38" s="11" t="s">
        <v>22</v>
      </c>
      <c r="L38" s="11">
        <v>37</v>
      </c>
      <c r="M38" s="11" t="s">
        <v>22</v>
      </c>
    </row>
    <row r="39" spans="1:13" ht="12.75">
      <c r="A39" s="1">
        <v>604</v>
      </c>
      <c r="B39" s="1" t="s">
        <v>6</v>
      </c>
      <c r="C39" s="3">
        <v>4</v>
      </c>
      <c r="D39" s="17"/>
      <c r="E39" s="12" t="s">
        <v>20</v>
      </c>
      <c r="F39" s="12" t="s">
        <v>22</v>
      </c>
      <c r="G39" s="12">
        <v>11</v>
      </c>
      <c r="H39" s="12"/>
      <c r="I39" s="14">
        <v>0</v>
      </c>
      <c r="J39" s="11"/>
      <c r="K39" s="11">
        <v>0</v>
      </c>
      <c r="L39" s="11">
        <v>11</v>
      </c>
      <c r="M39" s="11" t="s">
        <v>22</v>
      </c>
    </row>
    <row r="40" spans="1:13" ht="12.75">
      <c r="A40" s="1">
        <v>606</v>
      </c>
      <c r="B40" s="1" t="s">
        <v>6</v>
      </c>
      <c r="C40" s="3">
        <v>4</v>
      </c>
      <c r="D40" s="17"/>
      <c r="E40" s="12" t="s">
        <v>20</v>
      </c>
      <c r="F40" s="12" t="s">
        <v>22</v>
      </c>
      <c r="G40" s="12">
        <v>18</v>
      </c>
      <c r="H40" s="12"/>
      <c r="I40" s="14">
        <v>10.89</v>
      </c>
      <c r="J40" s="11" t="s">
        <v>20</v>
      </c>
      <c r="K40" s="11" t="s">
        <v>22</v>
      </c>
      <c r="L40" s="11">
        <v>18</v>
      </c>
      <c r="M40" s="11" t="s">
        <v>22</v>
      </c>
    </row>
    <row r="41" spans="1:13" ht="12.75">
      <c r="A41" s="1">
        <v>612</v>
      </c>
      <c r="B41" s="1" t="s">
        <v>6</v>
      </c>
      <c r="C41" s="3">
        <v>4</v>
      </c>
      <c r="D41" s="17"/>
      <c r="E41" s="12" t="s">
        <v>20</v>
      </c>
      <c r="F41" s="12" t="s">
        <v>22</v>
      </c>
      <c r="G41" s="12">
        <v>18</v>
      </c>
      <c r="H41" s="12"/>
      <c r="I41" s="14">
        <v>11.22</v>
      </c>
      <c r="J41" s="11" t="s">
        <v>20</v>
      </c>
      <c r="K41" s="11" t="s">
        <v>22</v>
      </c>
      <c r="L41" s="11">
        <v>18</v>
      </c>
      <c r="M41" s="11" t="s">
        <v>22</v>
      </c>
    </row>
    <row r="42" spans="1:13" ht="12.75">
      <c r="A42" s="1">
        <v>631</v>
      </c>
      <c r="B42" s="1" t="s">
        <v>6</v>
      </c>
      <c r="C42" s="3">
        <v>4</v>
      </c>
      <c r="D42" s="17"/>
      <c r="E42" s="12" t="s">
        <v>20</v>
      </c>
      <c r="F42" s="12" t="s">
        <v>22</v>
      </c>
      <c r="G42" s="12">
        <v>11</v>
      </c>
      <c r="H42" s="12"/>
      <c r="I42" s="14">
        <v>19.73</v>
      </c>
      <c r="J42" s="11" t="s">
        <v>20</v>
      </c>
      <c r="K42" s="11" t="s">
        <v>22</v>
      </c>
      <c r="L42" s="11">
        <v>11</v>
      </c>
      <c r="M42" s="11" t="s">
        <v>22</v>
      </c>
    </row>
    <row r="43" spans="1:13" ht="12.75">
      <c r="A43" s="1">
        <v>620</v>
      </c>
      <c r="B43" s="1" t="s">
        <v>4</v>
      </c>
      <c r="C43" s="3">
        <v>5</v>
      </c>
      <c r="D43" s="17">
        <v>9.84</v>
      </c>
      <c r="E43" s="12" t="s">
        <v>21</v>
      </c>
      <c r="F43" s="12">
        <v>6</v>
      </c>
      <c r="G43" s="12">
        <v>64</v>
      </c>
      <c r="H43" s="12"/>
      <c r="I43" s="14">
        <v>13.05</v>
      </c>
      <c r="J43" s="11"/>
      <c r="K43" s="11">
        <v>8</v>
      </c>
      <c r="L43" s="11">
        <v>64</v>
      </c>
      <c r="M43" s="14">
        <v>-24.59770114942529</v>
      </c>
    </row>
    <row r="44" spans="1:13" ht="12.75">
      <c r="A44" s="1">
        <v>566</v>
      </c>
      <c r="B44" s="1" t="s">
        <v>4</v>
      </c>
      <c r="C44" s="3">
        <v>5</v>
      </c>
      <c r="D44" s="17"/>
      <c r="E44" s="12" t="s">
        <v>20</v>
      </c>
      <c r="F44" s="12" t="s">
        <v>22</v>
      </c>
      <c r="G44" s="12">
        <v>10</v>
      </c>
      <c r="H44" s="12"/>
      <c r="I44" s="14">
        <v>0</v>
      </c>
      <c r="J44" s="11"/>
      <c r="K44" s="11">
        <v>0</v>
      </c>
      <c r="L44" s="11">
        <v>10</v>
      </c>
      <c r="M44" s="11" t="s">
        <v>22</v>
      </c>
    </row>
    <row r="45" spans="1:13" ht="12.75">
      <c r="A45" s="1">
        <v>598</v>
      </c>
      <c r="B45" s="1" t="s">
        <v>4</v>
      </c>
      <c r="C45" s="3">
        <v>5</v>
      </c>
      <c r="D45" s="17"/>
      <c r="E45" s="12" t="s">
        <v>20</v>
      </c>
      <c r="F45" s="12" t="s">
        <v>22</v>
      </c>
      <c r="G45" s="12">
        <v>10</v>
      </c>
      <c r="H45" s="12"/>
      <c r="I45" s="14">
        <v>31</v>
      </c>
      <c r="J45" s="11" t="s">
        <v>20</v>
      </c>
      <c r="K45" s="11" t="s">
        <v>22</v>
      </c>
      <c r="L45" s="11">
        <v>10</v>
      </c>
      <c r="M45" s="11" t="s">
        <v>22</v>
      </c>
    </row>
    <row r="46" spans="1:13" ht="12.75">
      <c r="A46" s="1">
        <v>641</v>
      </c>
      <c r="B46" s="1" t="s">
        <v>9</v>
      </c>
      <c r="C46" s="3">
        <v>6</v>
      </c>
      <c r="D46" s="17">
        <v>0</v>
      </c>
      <c r="E46" s="12" t="s">
        <v>21</v>
      </c>
      <c r="F46" s="12">
        <v>0</v>
      </c>
      <c r="G46" s="12">
        <v>15</v>
      </c>
      <c r="H46" s="12"/>
      <c r="I46" s="14">
        <v>6.3</v>
      </c>
      <c r="J46" s="11" t="s">
        <v>20</v>
      </c>
      <c r="K46" s="11" t="s">
        <v>22</v>
      </c>
      <c r="L46" s="11">
        <v>15</v>
      </c>
      <c r="M46" s="11" t="s">
        <v>22</v>
      </c>
    </row>
    <row r="47" spans="1:13" ht="12.75">
      <c r="A47" s="1">
        <v>552</v>
      </c>
      <c r="B47" s="1" t="s">
        <v>9</v>
      </c>
      <c r="C47" s="3">
        <v>6</v>
      </c>
      <c r="D47" s="17"/>
      <c r="E47" s="12" t="s">
        <v>20</v>
      </c>
      <c r="F47" s="12" t="s">
        <v>22</v>
      </c>
      <c r="G47" s="12">
        <v>25</v>
      </c>
      <c r="H47" s="12"/>
      <c r="I47" s="14">
        <v>3.83</v>
      </c>
      <c r="J47" s="11" t="s">
        <v>20</v>
      </c>
      <c r="K47" s="11" t="s">
        <v>22</v>
      </c>
      <c r="L47" s="11">
        <v>25</v>
      </c>
      <c r="M47" s="11" t="s">
        <v>22</v>
      </c>
    </row>
    <row r="48" spans="1:13" ht="12.75">
      <c r="A48" s="1">
        <v>633</v>
      </c>
      <c r="B48" s="1" t="s">
        <v>9</v>
      </c>
      <c r="C48" s="3">
        <v>6</v>
      </c>
      <c r="D48" s="17"/>
      <c r="E48" s="12" t="s">
        <v>20</v>
      </c>
      <c r="F48" s="12" t="s">
        <v>22</v>
      </c>
      <c r="G48" s="12">
        <v>22</v>
      </c>
      <c r="H48" s="12"/>
      <c r="I48" s="14">
        <v>4.22</v>
      </c>
      <c r="J48" s="11" t="s">
        <v>20</v>
      </c>
      <c r="K48" s="11" t="s">
        <v>22</v>
      </c>
      <c r="L48" s="11">
        <v>22</v>
      </c>
      <c r="M48" s="11" t="s">
        <v>22</v>
      </c>
    </row>
    <row r="49" spans="1:13" ht="12.75">
      <c r="A49" s="1">
        <v>666</v>
      </c>
      <c r="B49" s="1" t="s">
        <v>9</v>
      </c>
      <c r="C49" s="3">
        <v>6</v>
      </c>
      <c r="D49" s="17"/>
      <c r="E49" s="12" t="s">
        <v>20</v>
      </c>
      <c r="F49" s="12" t="s">
        <v>22</v>
      </c>
      <c r="G49" s="12">
        <v>35</v>
      </c>
      <c r="H49" s="12"/>
      <c r="I49" s="14">
        <v>3.01</v>
      </c>
      <c r="J49" s="11" t="s">
        <v>20</v>
      </c>
      <c r="K49" s="11" t="s">
        <v>22</v>
      </c>
      <c r="L49" s="11">
        <v>35</v>
      </c>
      <c r="M49" s="11" t="s">
        <v>22</v>
      </c>
    </row>
    <row r="50" spans="1:13" ht="12.75">
      <c r="A50" s="1">
        <v>669</v>
      </c>
      <c r="B50" s="1" t="s">
        <v>9</v>
      </c>
      <c r="C50" s="3">
        <v>6</v>
      </c>
      <c r="D50" s="17"/>
      <c r="E50" s="12" t="s">
        <v>20</v>
      </c>
      <c r="F50" s="12" t="s">
        <v>22</v>
      </c>
      <c r="G50" s="12">
        <v>42</v>
      </c>
      <c r="H50" s="12"/>
      <c r="I50" s="14">
        <v>4.78</v>
      </c>
      <c r="J50" s="11" t="s">
        <v>20</v>
      </c>
      <c r="K50" s="11" t="s">
        <v>22</v>
      </c>
      <c r="L50" s="11">
        <v>42</v>
      </c>
      <c r="M50" s="11" t="s">
        <v>22</v>
      </c>
    </row>
    <row r="51" spans="1:13" ht="12.75">
      <c r="A51" s="1">
        <v>697</v>
      </c>
      <c r="B51" s="1" t="s">
        <v>9</v>
      </c>
      <c r="C51" s="3">
        <v>6</v>
      </c>
      <c r="D51" s="17"/>
      <c r="E51" s="12" t="s">
        <v>20</v>
      </c>
      <c r="F51" s="12" t="s">
        <v>22</v>
      </c>
      <c r="G51" s="12">
        <v>12</v>
      </c>
      <c r="H51" s="12"/>
      <c r="I51" s="14">
        <v>8.4</v>
      </c>
      <c r="J51" s="11" t="s">
        <v>20</v>
      </c>
      <c r="K51" s="11" t="s">
        <v>22</v>
      </c>
      <c r="L51" s="11">
        <v>12</v>
      </c>
      <c r="M51" s="11" t="s">
        <v>22</v>
      </c>
    </row>
    <row r="52" spans="1:13" ht="12.75">
      <c r="A52" s="1">
        <v>645</v>
      </c>
      <c r="B52" s="1" t="s">
        <v>7</v>
      </c>
      <c r="C52" s="3">
        <v>7</v>
      </c>
      <c r="D52" s="17">
        <v>0</v>
      </c>
      <c r="E52" s="12" t="s">
        <v>21</v>
      </c>
      <c r="F52" s="12">
        <v>0</v>
      </c>
      <c r="G52" s="12">
        <v>11</v>
      </c>
      <c r="H52" s="12"/>
      <c r="I52" s="14">
        <v>28.29</v>
      </c>
      <c r="J52" s="11" t="s">
        <v>20</v>
      </c>
      <c r="K52" s="11" t="s">
        <v>22</v>
      </c>
      <c r="L52" s="11">
        <v>11</v>
      </c>
      <c r="M52" s="11" t="s">
        <v>22</v>
      </c>
    </row>
    <row r="53" spans="1:13" ht="12.75">
      <c r="A53" s="1">
        <v>693</v>
      </c>
      <c r="B53" s="1" t="s">
        <v>7</v>
      </c>
      <c r="C53" s="3">
        <v>7</v>
      </c>
      <c r="D53" s="17">
        <v>14.09</v>
      </c>
      <c r="E53" s="12" t="s">
        <v>21</v>
      </c>
      <c r="F53" s="12">
        <v>7</v>
      </c>
      <c r="G53" s="12">
        <v>52</v>
      </c>
      <c r="H53" s="12"/>
      <c r="I53" s="14">
        <v>20</v>
      </c>
      <c r="J53" s="11"/>
      <c r="K53" s="11">
        <v>10</v>
      </c>
      <c r="L53" s="11">
        <v>52</v>
      </c>
      <c r="M53" s="14">
        <v>-29.55</v>
      </c>
    </row>
    <row r="54" spans="1:13" ht="12.75">
      <c r="A54" s="1">
        <v>662</v>
      </c>
      <c r="B54" s="1" t="s">
        <v>7</v>
      </c>
      <c r="C54" s="3">
        <v>7</v>
      </c>
      <c r="D54" s="17">
        <v>14.16</v>
      </c>
      <c r="E54" s="12" t="s">
        <v>21</v>
      </c>
      <c r="F54" s="12">
        <v>6</v>
      </c>
      <c r="G54" s="12">
        <v>44</v>
      </c>
      <c r="H54" s="12"/>
      <c r="I54" s="14">
        <v>9.54</v>
      </c>
      <c r="J54" s="11" t="s">
        <v>20</v>
      </c>
      <c r="K54" s="11" t="s">
        <v>22</v>
      </c>
      <c r="L54" s="11">
        <v>44</v>
      </c>
      <c r="M54" s="11" t="s">
        <v>22</v>
      </c>
    </row>
    <row r="55" spans="1:13" ht="12.75">
      <c r="A55" s="1">
        <v>576</v>
      </c>
      <c r="B55" s="1" t="s">
        <v>7</v>
      </c>
      <c r="C55" s="3">
        <v>7</v>
      </c>
      <c r="D55" s="17"/>
      <c r="E55" s="12" t="s">
        <v>20</v>
      </c>
      <c r="F55" s="12" t="s">
        <v>22</v>
      </c>
      <c r="G55" s="12">
        <v>22</v>
      </c>
      <c r="H55" s="12"/>
      <c r="I55" s="14">
        <v>4.43</v>
      </c>
      <c r="J55" s="11" t="s">
        <v>20</v>
      </c>
      <c r="K55" s="11" t="s">
        <v>22</v>
      </c>
      <c r="L55" s="11">
        <v>22</v>
      </c>
      <c r="M55" s="11" t="s">
        <v>22</v>
      </c>
    </row>
    <row r="56" spans="1:13" ht="12.75">
      <c r="A56" s="1">
        <v>609</v>
      </c>
      <c r="B56" s="1" t="s">
        <v>7</v>
      </c>
      <c r="C56" s="3">
        <v>7</v>
      </c>
      <c r="D56" s="17"/>
      <c r="E56" s="12" t="s">
        <v>20</v>
      </c>
      <c r="F56" s="12" t="s">
        <v>22</v>
      </c>
      <c r="G56" s="12">
        <v>40</v>
      </c>
      <c r="H56" s="12"/>
      <c r="I56" s="14">
        <v>9.9</v>
      </c>
      <c r="J56" s="11" t="s">
        <v>20</v>
      </c>
      <c r="K56" s="11" t="s">
        <v>22</v>
      </c>
      <c r="L56" s="11">
        <v>40</v>
      </c>
      <c r="M56" s="11" t="s">
        <v>22</v>
      </c>
    </row>
    <row r="57" spans="1:13" ht="12.75">
      <c r="A57" s="1">
        <v>646</v>
      </c>
      <c r="B57" s="1" t="s">
        <v>7</v>
      </c>
      <c r="C57" s="3">
        <v>7</v>
      </c>
      <c r="D57" s="17"/>
      <c r="E57" s="12" t="s">
        <v>20</v>
      </c>
      <c r="F57" s="12" t="s">
        <v>22</v>
      </c>
      <c r="G57" s="12">
        <v>27</v>
      </c>
      <c r="H57" s="12"/>
      <c r="I57" s="14">
        <v>7.56</v>
      </c>
      <c r="J57" s="11" t="s">
        <v>20</v>
      </c>
      <c r="K57" s="11" t="s">
        <v>22</v>
      </c>
      <c r="L57" s="11">
        <v>27</v>
      </c>
      <c r="M57" s="11" t="s">
        <v>22</v>
      </c>
    </row>
    <row r="58" spans="1:13" ht="12.75">
      <c r="A58" s="1">
        <v>679</v>
      </c>
      <c r="B58" s="1" t="s">
        <v>7</v>
      </c>
      <c r="C58" s="3">
        <v>7</v>
      </c>
      <c r="D58" s="17"/>
      <c r="E58" s="12" t="s">
        <v>20</v>
      </c>
      <c r="F58" s="12" t="s">
        <v>22</v>
      </c>
      <c r="G58" s="12">
        <v>41</v>
      </c>
      <c r="H58" s="12"/>
      <c r="I58" s="14">
        <v>20.41</v>
      </c>
      <c r="J58" s="11"/>
      <c r="K58" s="11">
        <v>8</v>
      </c>
      <c r="L58" s="11">
        <v>41</v>
      </c>
      <c r="M58" s="11" t="s">
        <v>22</v>
      </c>
    </row>
    <row r="59" spans="1:13" ht="12.75">
      <c r="A59" s="1">
        <v>594</v>
      </c>
      <c r="B59" s="1" t="s">
        <v>10</v>
      </c>
      <c r="C59" s="3">
        <v>8.5</v>
      </c>
      <c r="D59" s="17">
        <v>5.96</v>
      </c>
      <c r="E59" s="12" t="s">
        <v>21</v>
      </c>
      <c r="F59" s="12">
        <v>9</v>
      </c>
      <c r="G59" s="12">
        <v>156</v>
      </c>
      <c r="H59" s="12"/>
      <c r="I59" s="14">
        <v>5.91</v>
      </c>
      <c r="J59" s="11"/>
      <c r="K59" s="11">
        <v>9</v>
      </c>
      <c r="L59" s="11">
        <v>156</v>
      </c>
      <c r="M59" s="14">
        <v>0.8460236886632796</v>
      </c>
    </row>
    <row r="60" spans="1:13" ht="12.75">
      <c r="A60" s="1">
        <v>521</v>
      </c>
      <c r="B60" s="1" t="s">
        <v>10</v>
      </c>
      <c r="C60" s="3">
        <v>8.5</v>
      </c>
      <c r="D60" s="17">
        <v>6.04</v>
      </c>
      <c r="E60" s="12" t="s">
        <v>21</v>
      </c>
      <c r="F60" s="12">
        <v>10</v>
      </c>
      <c r="G60" s="12">
        <v>168</v>
      </c>
      <c r="H60" s="12"/>
      <c r="I60" s="14">
        <v>7.16</v>
      </c>
      <c r="J60" s="11"/>
      <c r="K60" s="11">
        <v>12</v>
      </c>
      <c r="L60" s="11">
        <v>168</v>
      </c>
      <c r="M60" s="14">
        <v>-15.64245810055866</v>
      </c>
    </row>
    <row r="61" spans="1:13" ht="12.75">
      <c r="A61" s="1">
        <v>525</v>
      </c>
      <c r="B61" s="1" t="s">
        <v>10</v>
      </c>
      <c r="C61" s="3">
        <v>8.5</v>
      </c>
      <c r="D61" s="17">
        <v>7.71</v>
      </c>
      <c r="E61" s="12" t="s">
        <v>21</v>
      </c>
      <c r="F61" s="12">
        <v>18</v>
      </c>
      <c r="G61" s="12">
        <v>198</v>
      </c>
      <c r="H61" s="12"/>
      <c r="I61" s="14">
        <v>7.55</v>
      </c>
      <c r="J61" s="11"/>
      <c r="K61" s="11">
        <v>17</v>
      </c>
      <c r="L61" s="11">
        <v>198</v>
      </c>
      <c r="M61" s="14">
        <v>2.119205298013247</v>
      </c>
    </row>
    <row r="62" spans="1:13" ht="12.75">
      <c r="A62" s="1">
        <v>559</v>
      </c>
      <c r="B62" s="1" t="s">
        <v>10</v>
      </c>
      <c r="C62" s="3">
        <v>8.5</v>
      </c>
      <c r="D62" s="17">
        <v>8.42</v>
      </c>
      <c r="E62" s="12" t="s">
        <v>21</v>
      </c>
      <c r="F62" s="12">
        <v>13</v>
      </c>
      <c r="G62" s="12">
        <v>161</v>
      </c>
      <c r="H62" s="12"/>
      <c r="I62" s="14">
        <v>10.22</v>
      </c>
      <c r="J62" s="11"/>
      <c r="K62" s="11">
        <v>16</v>
      </c>
      <c r="L62" s="11">
        <v>161</v>
      </c>
      <c r="M62" s="14">
        <v>-17.612524461839534</v>
      </c>
    </row>
    <row r="63" spans="1:13" ht="12.75">
      <c r="A63" s="1">
        <v>571</v>
      </c>
      <c r="B63" s="1" t="s">
        <v>10</v>
      </c>
      <c r="C63" s="3">
        <v>8.5</v>
      </c>
      <c r="D63" s="17">
        <v>10.44</v>
      </c>
      <c r="E63" s="12" t="s">
        <v>21</v>
      </c>
      <c r="F63" s="12">
        <v>21</v>
      </c>
      <c r="G63" s="12">
        <v>201</v>
      </c>
      <c r="H63" s="12"/>
      <c r="I63" s="14">
        <v>6.88</v>
      </c>
      <c r="J63" s="11"/>
      <c r="K63" s="11">
        <v>14</v>
      </c>
      <c r="L63" s="11">
        <v>201</v>
      </c>
      <c r="M63" s="14">
        <v>51.74418604651162</v>
      </c>
    </row>
    <row r="64" spans="1:13" ht="12.75">
      <c r="A64" s="1">
        <v>555</v>
      </c>
      <c r="B64" s="1" t="s">
        <v>10</v>
      </c>
      <c r="C64" s="3">
        <v>8.5</v>
      </c>
      <c r="D64" s="17">
        <v>10.45</v>
      </c>
      <c r="E64" s="12" t="s">
        <v>21</v>
      </c>
      <c r="F64" s="12">
        <v>7</v>
      </c>
      <c r="G64" s="12">
        <v>69</v>
      </c>
      <c r="H64" s="12"/>
      <c r="I64" s="14">
        <v>4.37</v>
      </c>
      <c r="J64" s="11" t="s">
        <v>20</v>
      </c>
      <c r="K64" s="11" t="s">
        <v>22</v>
      </c>
      <c r="L64" s="11">
        <v>69</v>
      </c>
      <c r="M64" s="11" t="s">
        <v>22</v>
      </c>
    </row>
    <row r="65" spans="1:13" ht="12.75">
      <c r="A65" s="1">
        <v>568</v>
      </c>
      <c r="B65" s="1" t="s">
        <v>10</v>
      </c>
      <c r="C65" s="3">
        <v>8.5</v>
      </c>
      <c r="D65" s="17">
        <v>10.53</v>
      </c>
      <c r="E65" s="12" t="s">
        <v>21</v>
      </c>
      <c r="F65" s="12">
        <v>13</v>
      </c>
      <c r="G65" s="12">
        <v>127</v>
      </c>
      <c r="H65" s="12"/>
      <c r="I65" s="14">
        <v>5.55</v>
      </c>
      <c r="J65" s="11"/>
      <c r="K65" s="11">
        <v>7</v>
      </c>
      <c r="L65" s="11">
        <v>127</v>
      </c>
      <c r="M65" s="14">
        <v>89.72972972972973</v>
      </c>
    </row>
    <row r="66" spans="1:13" ht="12.75">
      <c r="A66" s="1">
        <v>574</v>
      </c>
      <c r="B66" s="1" t="s">
        <v>10</v>
      </c>
      <c r="C66" s="3">
        <v>8.5</v>
      </c>
      <c r="D66" s="17">
        <v>10.71</v>
      </c>
      <c r="E66" s="12" t="s">
        <v>21</v>
      </c>
      <c r="F66" s="12">
        <v>9</v>
      </c>
      <c r="G66" s="12">
        <v>85</v>
      </c>
      <c r="H66" s="12"/>
      <c r="I66" s="14">
        <v>7</v>
      </c>
      <c r="J66" s="11"/>
      <c r="K66" s="11">
        <v>6</v>
      </c>
      <c r="L66" s="11">
        <v>85</v>
      </c>
      <c r="M66" s="14">
        <v>53</v>
      </c>
    </row>
    <row r="67" spans="1:13" ht="12.75">
      <c r="A67" s="1">
        <v>564</v>
      </c>
      <c r="B67" s="1" t="s">
        <v>10</v>
      </c>
      <c r="C67" s="3">
        <v>8.5</v>
      </c>
      <c r="D67" s="17">
        <v>12.99</v>
      </c>
      <c r="E67" s="12" t="s">
        <v>21</v>
      </c>
      <c r="F67" s="12">
        <v>9</v>
      </c>
      <c r="G67" s="12">
        <v>75</v>
      </c>
      <c r="H67" s="12"/>
      <c r="I67" s="14">
        <v>4.12</v>
      </c>
      <c r="J67" s="11" t="s">
        <v>20</v>
      </c>
      <c r="K67" s="11" t="s">
        <v>22</v>
      </c>
      <c r="L67" s="11">
        <v>75</v>
      </c>
      <c r="M67" s="11" t="s">
        <v>22</v>
      </c>
    </row>
    <row r="68" spans="1:13" ht="12.75">
      <c r="A68" s="1">
        <v>595</v>
      </c>
      <c r="B68" s="1" t="s">
        <v>10</v>
      </c>
      <c r="C68" s="3">
        <v>8.5</v>
      </c>
      <c r="D68" s="17">
        <v>13.78</v>
      </c>
      <c r="E68" s="12" t="s">
        <v>21</v>
      </c>
      <c r="F68" s="12">
        <v>11</v>
      </c>
      <c r="G68" s="12">
        <v>81</v>
      </c>
      <c r="H68" s="12"/>
      <c r="I68" s="14">
        <v>3.69</v>
      </c>
      <c r="J68" s="11" t="s">
        <v>20</v>
      </c>
      <c r="K68" s="11" t="s">
        <v>22</v>
      </c>
      <c r="L68" s="11">
        <v>81</v>
      </c>
      <c r="M68" s="11" t="s">
        <v>22</v>
      </c>
    </row>
    <row r="69" spans="1:13" ht="12.75">
      <c r="A69" s="1">
        <v>581</v>
      </c>
      <c r="B69" s="1" t="s">
        <v>10</v>
      </c>
      <c r="C69" s="3">
        <v>8.5</v>
      </c>
      <c r="D69" s="17">
        <v>14.63</v>
      </c>
      <c r="E69" s="12" t="s">
        <v>21</v>
      </c>
      <c r="F69" s="12">
        <v>8</v>
      </c>
      <c r="G69" s="12">
        <v>56</v>
      </c>
      <c r="H69" s="12"/>
      <c r="I69" s="14">
        <v>1.79</v>
      </c>
      <c r="J69" s="11" t="s">
        <v>20</v>
      </c>
      <c r="K69" s="11" t="s">
        <v>22</v>
      </c>
      <c r="L69" s="11">
        <v>56</v>
      </c>
      <c r="M69" s="11" t="s">
        <v>22</v>
      </c>
    </row>
    <row r="70" spans="1:13" ht="12.75">
      <c r="A70" s="1">
        <v>508</v>
      </c>
      <c r="B70" s="1" t="s">
        <v>10</v>
      </c>
      <c r="C70" s="3">
        <v>8.5</v>
      </c>
      <c r="D70" s="17">
        <v>15</v>
      </c>
      <c r="E70" s="12" t="s">
        <v>21</v>
      </c>
      <c r="F70" s="12">
        <v>18</v>
      </c>
      <c r="G70" s="12">
        <v>118</v>
      </c>
      <c r="H70" s="12"/>
      <c r="I70" s="14">
        <v>6.57</v>
      </c>
      <c r="J70" s="11"/>
      <c r="K70" s="11">
        <v>8</v>
      </c>
      <c r="L70" s="11">
        <v>118</v>
      </c>
      <c r="M70" s="14">
        <v>128.31050228310502</v>
      </c>
    </row>
    <row r="71" spans="1:13" ht="12.75">
      <c r="A71" s="1">
        <v>551</v>
      </c>
      <c r="B71" s="1" t="s">
        <v>10</v>
      </c>
      <c r="C71" s="3">
        <v>8.5</v>
      </c>
      <c r="D71" s="17">
        <v>17.64</v>
      </c>
      <c r="E71" s="12" t="s">
        <v>21</v>
      </c>
      <c r="F71" s="12">
        <v>11</v>
      </c>
      <c r="G71" s="12">
        <v>67</v>
      </c>
      <c r="H71" s="12"/>
      <c r="I71" s="14">
        <v>10.87</v>
      </c>
      <c r="J71" s="11"/>
      <c r="K71" s="11">
        <v>7</v>
      </c>
      <c r="L71" s="11">
        <v>67</v>
      </c>
      <c r="M71" s="14">
        <v>62.28150873965043</v>
      </c>
    </row>
    <row r="72" spans="1:13" ht="12.75">
      <c r="A72" s="1">
        <v>537</v>
      </c>
      <c r="B72" s="1" t="s">
        <v>10</v>
      </c>
      <c r="C72" s="3">
        <v>8.5</v>
      </c>
      <c r="D72" s="17"/>
      <c r="E72" s="12" t="s">
        <v>20</v>
      </c>
      <c r="F72" s="12" t="s">
        <v>22</v>
      </c>
      <c r="G72" s="12">
        <v>43</v>
      </c>
      <c r="H72" s="12"/>
      <c r="I72" s="14">
        <v>2.37</v>
      </c>
      <c r="J72" s="11" t="s">
        <v>20</v>
      </c>
      <c r="K72" s="11" t="s">
        <v>22</v>
      </c>
      <c r="L72" s="11">
        <v>43</v>
      </c>
      <c r="M72" s="11" t="s">
        <v>22</v>
      </c>
    </row>
    <row r="73" spans="1:13" ht="12.75">
      <c r="A73" s="1">
        <v>596</v>
      </c>
      <c r="B73" s="1" t="s">
        <v>11</v>
      </c>
      <c r="C73" s="3">
        <v>9.5</v>
      </c>
      <c r="D73" s="17">
        <v>5.76</v>
      </c>
      <c r="E73" s="12" t="s">
        <v>21</v>
      </c>
      <c r="F73" s="12">
        <v>6</v>
      </c>
      <c r="G73" s="12">
        <v>103</v>
      </c>
      <c r="H73" s="12"/>
      <c r="I73" s="14">
        <v>2.91</v>
      </c>
      <c r="J73" s="11" t="s">
        <v>20</v>
      </c>
      <c r="K73" s="11" t="s">
        <v>22</v>
      </c>
      <c r="L73" s="11">
        <v>103</v>
      </c>
      <c r="M73" s="11" t="s">
        <v>22</v>
      </c>
    </row>
    <row r="74" spans="1:13" ht="12.75">
      <c r="A74" s="1">
        <v>688</v>
      </c>
      <c r="B74" s="1" t="s">
        <v>11</v>
      </c>
      <c r="C74" s="3">
        <v>9.5</v>
      </c>
      <c r="D74" s="17">
        <v>6.03</v>
      </c>
      <c r="E74" s="12" t="s">
        <v>21</v>
      </c>
      <c r="F74" s="12">
        <v>9</v>
      </c>
      <c r="G74" s="12">
        <v>140</v>
      </c>
      <c r="H74" s="12"/>
      <c r="I74" s="14">
        <v>7.36</v>
      </c>
      <c r="J74" s="11"/>
      <c r="K74" s="11">
        <v>11</v>
      </c>
      <c r="L74" s="11">
        <v>140</v>
      </c>
      <c r="M74" s="14">
        <v>-18.070652173913043</v>
      </c>
    </row>
    <row r="75" spans="1:13" ht="12.75">
      <c r="A75" s="1">
        <v>635</v>
      </c>
      <c r="B75" s="1" t="s">
        <v>11</v>
      </c>
      <c r="C75" s="3">
        <v>9.5</v>
      </c>
      <c r="D75" s="17">
        <v>8.3</v>
      </c>
      <c r="E75" s="12" t="s">
        <v>21</v>
      </c>
      <c r="F75" s="12">
        <v>15</v>
      </c>
      <c r="G75" s="12">
        <v>188</v>
      </c>
      <c r="H75" s="12"/>
      <c r="I75" s="14">
        <v>2.75</v>
      </c>
      <c r="J75" s="11" t="s">
        <v>20</v>
      </c>
      <c r="K75" s="11" t="s">
        <v>22</v>
      </c>
      <c r="L75" s="11">
        <v>188</v>
      </c>
      <c r="M75" s="11" t="s">
        <v>22</v>
      </c>
    </row>
    <row r="76" spans="1:13" ht="12.75">
      <c r="A76" s="1">
        <v>639</v>
      </c>
      <c r="B76" s="1" t="s">
        <v>11</v>
      </c>
      <c r="C76" s="3">
        <v>9.5</v>
      </c>
      <c r="D76" s="17">
        <v>8.93</v>
      </c>
      <c r="E76" s="12" t="s">
        <v>21</v>
      </c>
      <c r="F76" s="12">
        <v>8</v>
      </c>
      <c r="G76" s="12">
        <v>93</v>
      </c>
      <c r="H76" s="12"/>
      <c r="I76" s="14">
        <v>2.22</v>
      </c>
      <c r="J76" s="11" t="s">
        <v>20</v>
      </c>
      <c r="K76" s="11" t="s">
        <v>22</v>
      </c>
      <c r="L76" s="11">
        <v>93</v>
      </c>
      <c r="M76" s="11" t="s">
        <v>22</v>
      </c>
    </row>
    <row r="77" spans="1:13" ht="12.75">
      <c r="A77" s="1">
        <v>628</v>
      </c>
      <c r="B77" s="1" t="s">
        <v>11</v>
      </c>
      <c r="C77" s="3">
        <v>9.5</v>
      </c>
      <c r="D77" s="17">
        <v>9.41</v>
      </c>
      <c r="E77" s="12" t="s">
        <v>21</v>
      </c>
      <c r="F77" s="12">
        <v>8</v>
      </c>
      <c r="G77" s="12">
        <v>87</v>
      </c>
      <c r="H77" s="12"/>
      <c r="I77" s="14">
        <v>4.68</v>
      </c>
      <c r="J77" s="11" t="s">
        <v>20</v>
      </c>
      <c r="K77" s="11" t="s">
        <v>22</v>
      </c>
      <c r="L77" s="11">
        <v>87</v>
      </c>
      <c r="M77" s="11" t="s">
        <v>22</v>
      </c>
    </row>
    <row r="78" spans="1:13" ht="12.75">
      <c r="A78" s="1">
        <v>649</v>
      </c>
      <c r="B78" s="1" t="s">
        <v>11</v>
      </c>
      <c r="C78" s="3">
        <v>9.5</v>
      </c>
      <c r="D78" s="17">
        <v>9.42</v>
      </c>
      <c r="E78" s="12" t="s">
        <v>21</v>
      </c>
      <c r="F78" s="12">
        <v>13</v>
      </c>
      <c r="G78" s="12">
        <v>137</v>
      </c>
      <c r="H78" s="12"/>
      <c r="I78" s="14">
        <v>5.79</v>
      </c>
      <c r="J78" s="11"/>
      <c r="K78" s="11">
        <v>8</v>
      </c>
      <c r="L78" s="11">
        <v>137</v>
      </c>
      <c r="M78" s="14">
        <v>62.69430051813472</v>
      </c>
    </row>
    <row r="79" spans="1:13" ht="12.75">
      <c r="A79" s="1">
        <v>680</v>
      </c>
      <c r="B79" s="1" t="s">
        <v>11</v>
      </c>
      <c r="C79" s="3">
        <v>9.5</v>
      </c>
      <c r="D79" s="17">
        <v>10.32</v>
      </c>
      <c r="E79" s="12" t="s">
        <v>21</v>
      </c>
      <c r="F79" s="12">
        <v>11</v>
      </c>
      <c r="G79" s="12">
        <v>112</v>
      </c>
      <c r="H79" s="12"/>
      <c r="I79" s="14">
        <v>7.48</v>
      </c>
      <c r="J79" s="11"/>
      <c r="K79" s="11">
        <v>8</v>
      </c>
      <c r="L79" s="11">
        <v>112</v>
      </c>
      <c r="M79" s="14">
        <v>37.96791443850267</v>
      </c>
    </row>
    <row r="80" spans="1:13" ht="12.75">
      <c r="A80" s="1">
        <v>636</v>
      </c>
      <c r="B80" s="1" t="s">
        <v>10</v>
      </c>
      <c r="C80" s="3">
        <v>9.5</v>
      </c>
      <c r="D80" s="17">
        <v>12.28</v>
      </c>
      <c r="E80" s="12" t="s">
        <v>21</v>
      </c>
      <c r="F80" s="12">
        <v>6</v>
      </c>
      <c r="G80" s="12">
        <v>47</v>
      </c>
      <c r="H80" s="12"/>
      <c r="I80" s="14">
        <v>4.17</v>
      </c>
      <c r="J80" s="11" t="s">
        <v>20</v>
      </c>
      <c r="K80" s="11" t="s">
        <v>22</v>
      </c>
      <c r="L80" s="11">
        <v>47</v>
      </c>
      <c r="M80" s="11" t="s">
        <v>22</v>
      </c>
    </row>
    <row r="81" spans="1:13" ht="12.75">
      <c r="A81" s="1">
        <v>626</v>
      </c>
      <c r="B81" s="1" t="s">
        <v>11</v>
      </c>
      <c r="C81" s="3">
        <v>9.5</v>
      </c>
      <c r="D81" s="17">
        <v>12.46</v>
      </c>
      <c r="E81" s="12" t="s">
        <v>21</v>
      </c>
      <c r="F81" s="12">
        <v>8</v>
      </c>
      <c r="G81" s="12">
        <v>64</v>
      </c>
      <c r="H81" s="12"/>
      <c r="I81" s="14">
        <v>11.04</v>
      </c>
      <c r="J81" s="11"/>
      <c r="K81" s="11">
        <v>7</v>
      </c>
      <c r="L81" s="11">
        <v>64</v>
      </c>
      <c r="M81" s="14">
        <v>12.862318840579725</v>
      </c>
    </row>
    <row r="82" spans="1:13" ht="12.75">
      <c r="A82" s="1">
        <v>619</v>
      </c>
      <c r="B82" s="1" t="s">
        <v>11</v>
      </c>
      <c r="C82" s="3">
        <v>9.5</v>
      </c>
      <c r="D82" s="17">
        <v>12.57</v>
      </c>
      <c r="E82" s="12" t="s">
        <v>21</v>
      </c>
      <c r="F82" s="12">
        <v>12</v>
      </c>
      <c r="G82" s="12">
        <v>97</v>
      </c>
      <c r="H82" s="12"/>
      <c r="I82" s="14">
        <v>5.3</v>
      </c>
      <c r="J82" s="11" t="s">
        <v>20</v>
      </c>
      <c r="K82" s="11" t="s">
        <v>22</v>
      </c>
      <c r="L82" s="11">
        <v>97</v>
      </c>
      <c r="M82" s="11" t="s">
        <v>22</v>
      </c>
    </row>
    <row r="83" spans="1:13" ht="12.75">
      <c r="A83" s="1">
        <v>607</v>
      </c>
      <c r="B83" s="1" t="s">
        <v>11</v>
      </c>
      <c r="C83" s="3">
        <v>9.5</v>
      </c>
      <c r="D83" s="17">
        <v>12.81</v>
      </c>
      <c r="E83" s="12" t="s">
        <v>21</v>
      </c>
      <c r="F83" s="12">
        <v>14</v>
      </c>
      <c r="G83" s="12">
        <v>107</v>
      </c>
      <c r="H83" s="12"/>
      <c r="I83" s="14">
        <v>7.42</v>
      </c>
      <c r="J83" s="11"/>
      <c r="K83" s="11">
        <v>8</v>
      </c>
      <c r="L83" s="11">
        <v>107</v>
      </c>
      <c r="M83" s="14">
        <v>72.64150943396227</v>
      </c>
    </row>
    <row r="84" spans="1:13" ht="12.75">
      <c r="A84" s="1">
        <v>632</v>
      </c>
      <c r="B84" s="1" t="s">
        <v>11</v>
      </c>
      <c r="C84" s="3">
        <v>9.5</v>
      </c>
      <c r="D84" s="17">
        <v>14.46</v>
      </c>
      <c r="E84" s="12" t="s">
        <v>21</v>
      </c>
      <c r="F84" s="12">
        <v>6</v>
      </c>
      <c r="G84" s="12">
        <v>41</v>
      </c>
      <c r="H84" s="12"/>
      <c r="I84" s="14">
        <v>7.4</v>
      </c>
      <c r="J84" s="11" t="s">
        <v>20</v>
      </c>
      <c r="K84" s="11" t="s">
        <v>22</v>
      </c>
      <c r="L84" s="11">
        <v>41</v>
      </c>
      <c r="M84" s="11" t="s">
        <v>22</v>
      </c>
    </row>
    <row r="85" spans="1:13" ht="12.75">
      <c r="A85" s="1">
        <v>685</v>
      </c>
      <c r="B85" s="1" t="s">
        <v>11</v>
      </c>
      <c r="C85" s="3">
        <v>9.5</v>
      </c>
      <c r="D85" s="17">
        <v>14.77</v>
      </c>
      <c r="E85" s="12" t="s">
        <v>21</v>
      </c>
      <c r="F85" s="12">
        <v>9</v>
      </c>
      <c r="G85" s="12">
        <v>59</v>
      </c>
      <c r="H85" s="12"/>
      <c r="I85" s="14">
        <v>6.71</v>
      </c>
      <c r="J85" s="11" t="s">
        <v>20</v>
      </c>
      <c r="K85" s="11" t="s">
        <v>22</v>
      </c>
      <c r="L85" s="11">
        <v>59</v>
      </c>
      <c r="M85" s="11" t="s">
        <v>22</v>
      </c>
    </row>
    <row r="86" spans="1:13" ht="12.75">
      <c r="A86" s="1">
        <v>667</v>
      </c>
      <c r="B86" s="1" t="s">
        <v>11</v>
      </c>
      <c r="C86" s="3">
        <v>9.5</v>
      </c>
      <c r="D86" s="17">
        <v>14.98</v>
      </c>
      <c r="E86" s="12" t="s">
        <v>21</v>
      </c>
      <c r="F86" s="12">
        <v>8</v>
      </c>
      <c r="G86" s="12">
        <v>56</v>
      </c>
      <c r="H86" s="12"/>
      <c r="I86" s="14">
        <v>5.55</v>
      </c>
      <c r="J86" s="11" t="s">
        <v>20</v>
      </c>
      <c r="K86" s="11" t="s">
        <v>22</v>
      </c>
      <c r="L86" s="11">
        <v>56</v>
      </c>
      <c r="M86" s="11" t="s">
        <v>22</v>
      </c>
    </row>
    <row r="87" spans="1:13" ht="12.75">
      <c r="A87" s="1">
        <v>617</v>
      </c>
      <c r="B87" s="1" t="s">
        <v>11</v>
      </c>
      <c r="C87" s="3">
        <v>9.5</v>
      </c>
      <c r="D87" s="17"/>
      <c r="E87" s="12" t="s">
        <v>20</v>
      </c>
      <c r="F87" s="12" t="s">
        <v>22</v>
      </c>
      <c r="G87" s="12">
        <v>75</v>
      </c>
      <c r="H87" s="12"/>
      <c r="I87" s="14">
        <v>5.36</v>
      </c>
      <c r="J87" s="11" t="s">
        <v>20</v>
      </c>
      <c r="K87" s="11" t="s">
        <v>22</v>
      </c>
      <c r="L87" s="11">
        <v>75</v>
      </c>
      <c r="M87" s="11" t="s">
        <v>22</v>
      </c>
    </row>
    <row r="88" spans="1:13" ht="12.75">
      <c r="A88" s="1">
        <v>642</v>
      </c>
      <c r="B88" s="1" t="s">
        <v>11</v>
      </c>
      <c r="C88" s="3">
        <v>9.5</v>
      </c>
      <c r="D88" s="17"/>
      <c r="E88" s="12" t="s">
        <v>20</v>
      </c>
      <c r="F88" s="12" t="s">
        <v>22</v>
      </c>
      <c r="G88" s="12">
        <v>58</v>
      </c>
      <c r="H88" s="12"/>
      <c r="I88" s="14">
        <v>6.92</v>
      </c>
      <c r="J88" s="11" t="s">
        <v>20</v>
      </c>
      <c r="K88" s="11" t="s">
        <v>22</v>
      </c>
      <c r="L88" s="11">
        <v>58</v>
      </c>
      <c r="M88" s="11" t="s">
        <v>22</v>
      </c>
    </row>
    <row r="89" spans="1:13" ht="12.75">
      <c r="A89" s="1">
        <v>643</v>
      </c>
      <c r="B89" s="1" t="s">
        <v>11</v>
      </c>
      <c r="C89" s="3">
        <v>9.5</v>
      </c>
      <c r="D89" s="17"/>
      <c r="E89" s="12" t="s">
        <v>20</v>
      </c>
      <c r="F89" s="12" t="s">
        <v>22</v>
      </c>
      <c r="G89" s="12">
        <v>39</v>
      </c>
      <c r="H89" s="12"/>
      <c r="I89" s="14">
        <v>9.09</v>
      </c>
      <c r="J89" s="11" t="s">
        <v>20</v>
      </c>
      <c r="K89" s="11" t="s">
        <v>22</v>
      </c>
      <c r="L89" s="11">
        <v>39</v>
      </c>
      <c r="M89" s="11" t="s">
        <v>22</v>
      </c>
    </row>
    <row r="90" spans="1:13" ht="12.75">
      <c r="A90" s="1">
        <v>657</v>
      </c>
      <c r="B90" s="1" t="s">
        <v>11</v>
      </c>
      <c r="C90" s="3">
        <v>9.5</v>
      </c>
      <c r="D90" s="17"/>
      <c r="E90" s="12" t="s">
        <v>20</v>
      </c>
      <c r="F90" s="12" t="s">
        <v>22</v>
      </c>
      <c r="G90" s="12">
        <v>65</v>
      </c>
      <c r="H90" s="12"/>
      <c r="I90" s="14">
        <v>3.17</v>
      </c>
      <c r="J90" s="11" t="s">
        <v>20</v>
      </c>
      <c r="K90" s="11" t="s">
        <v>22</v>
      </c>
      <c r="L90" s="11">
        <v>65</v>
      </c>
      <c r="M90" s="11" t="s">
        <v>22</v>
      </c>
    </row>
    <row r="91" spans="1:13" ht="12.75">
      <c r="A91">
        <f>COUNT(A2:A90)</f>
        <v>89</v>
      </c>
      <c r="C91" s="3"/>
      <c r="D91" s="13"/>
      <c r="E91" s="13"/>
      <c r="F91" s="13"/>
      <c r="G91" s="13"/>
      <c r="H91" s="13"/>
      <c r="I91" s="18"/>
      <c r="J91" s="13"/>
      <c r="K91" s="13"/>
      <c r="L91" s="12"/>
      <c r="M91" s="12"/>
    </row>
    <row r="92" spans="3:11" ht="12.75">
      <c r="C92" s="3"/>
      <c r="D92" s="4"/>
      <c r="E92" s="4"/>
      <c r="F92" s="13"/>
      <c r="G92" s="4"/>
      <c r="H92" s="4"/>
      <c r="I92" s="16"/>
      <c r="J92" s="4"/>
      <c r="K92" s="4"/>
    </row>
    <row r="93" ht="12.75">
      <c r="A93" t="s">
        <v>25</v>
      </c>
    </row>
    <row r="95" ht="12.75">
      <c r="A95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aynslieh</dc:creator>
  <cp:keywords/>
  <dc:description/>
  <cp:lastModifiedBy>jo-anne</cp:lastModifiedBy>
  <cp:lastPrinted>2006-08-31T21:11:35Z</cp:lastPrinted>
  <dcterms:created xsi:type="dcterms:W3CDTF">2005-07-11T19:59:08Z</dcterms:created>
  <dcterms:modified xsi:type="dcterms:W3CDTF">2006-09-29T16:12:26Z</dcterms:modified>
  <cp:category/>
  <cp:version/>
  <cp:contentType/>
  <cp:contentStatus/>
</cp:coreProperties>
</file>