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450" tabRatio="710" activeTab="1"/>
  </bookViews>
  <sheets>
    <sheet name="under_5_mort_DRR" sheetId="1" r:id="rId1"/>
    <sheet name="Under_5_mort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<sst xmlns="http://schemas.openxmlformats.org/spreadsheetml/2006/main" count="1355" uniqueCount="86">
  <si>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</si>
  <si>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</si>
  <si>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</si>
  <si>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</si>
  <si>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</si>
  <si>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</si>
  <si>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</si>
  <si>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</si>
  <si>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</si>
  <si>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</si>
  <si>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</si>
  <si>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</si>
  <si>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</si>
  <si>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</si>
  <si>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</si>
  <si>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</si>
  <si>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</si>
  <si>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</si>
  <si>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</si>
  <si>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</si>
  <si>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</si>
  <si>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</si>
  <si>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</si>
  <si>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</si>
  <si>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</si>
  <si>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</si>
  <si>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</si>
  <si>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</si>
  <si>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</si>
  <si>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</si>
  <si>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</si>
  <si>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</si>
  <si>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</si>
  <si>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</si>
  <si>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</si>
  <si>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</si>
  <si>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</si>
  <si>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</si>
  <si>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</si>
  <si>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</si>
  <si>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Program model_under_5_mort_rate.sas</t>
  </si>
  <si>
    <t>cal_yrs</t>
  </si>
  <si>
    <t>died</t>
  </si>
  <si>
    <t>DRD</t>
  </si>
  <si>
    <t>DRD_lcl</t>
  </si>
  <si>
    <t>DRD_ucl</t>
  </si>
  <si>
    <t>DRDR</t>
  </si>
  <si>
    <t>sig</t>
  </si>
  <si>
    <t>suppress</t>
  </si>
  <si>
    <t>1: 1984-1988</t>
  </si>
  <si>
    <t>2: 1989-1993</t>
  </si>
  <si>
    <t>s</t>
  </si>
  <si>
    <t>3: 1994-1998</t>
  </si>
  <si>
    <t>4: 1999-2003</t>
  </si>
  <si>
    <t>5: 2004-2007</t>
  </si>
  <si>
    <t>(R1 and R5 @ 1984-1988 (ref)) vs (R1 and R5 @ 2004-2007)</t>
  </si>
  <si>
    <t>(U1 and U5 @ 1984-1988 (ref)) vs (U1 and U5 @ 2004-2007)</t>
  </si>
  <si>
    <t>R1 vs R5 @ 1984-1988</t>
  </si>
  <si>
    <t>R1 vs R5 @ 1989-1993</t>
  </si>
  <si>
    <t>R1 vs R5 @ 1994-1998</t>
  </si>
  <si>
    <t>R1 vs R5 @ 1999-2003</t>
  </si>
  <si>
    <t>R1 vs R5 @ 2004-2007</t>
  </si>
  <si>
    <t>U1 vs U5 @ 1984-1988</t>
  </si>
  <si>
    <t>U1 vs U5 @ 1989-1993</t>
  </si>
  <si>
    <t>U1 vs U5 @ 1994-1998</t>
  </si>
  <si>
    <t>U1 vs U5 @ 1999-2003</t>
  </si>
  <si>
    <t>U1 vs U5 @ 2004-2007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</si>
  <si>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</si>
  <si>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</si>
  <si>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</si>
  <si>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</si>
  <si>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</si>
  <si>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Under 5 Mortality - Rural</t>
  </si>
  <si>
    <t>Under 5 Mortality - Urban</t>
  </si>
  <si>
    <t>Disparity Rate Difference Ratio</t>
  </si>
  <si>
    <t>T1: 1984-1988</t>
  </si>
  <si>
    <t>T2: 1989-1993</t>
  </si>
  <si>
    <t>T3: 1994-1998</t>
  </si>
  <si>
    <t>T4: 1999-2003</t>
  </si>
  <si>
    <t>T5: 2004-2007</t>
  </si>
  <si>
    <t xml:space="preserve">date:   January 25, 2010 </t>
  </si>
  <si>
    <t>Z_stat</t>
  </si>
  <si>
    <t>Prob_Z</t>
  </si>
  <si>
    <t>Postive error bar values</t>
  </si>
  <si>
    <t>Negative error bar values</t>
  </si>
  <si>
    <t xml:space="preserve">Crude and Adjusted Under 5 Mortality Rates for 5 time periods, per 1000, Ages 0-4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</si>
</sst>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6"/>
          <c:w val="0.9865"/>
          <c:h val="0.7695"/>
        </c:manualLayout>
      </c:layout>
      <c:lineChart>
        <c:grouping val="standard"/>
        <c:varyColors val="0"/>
        <c:ser>
          <c:idx val="1"/>
          <c:order val="0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(2)'!$O$14:$O$18</c:f>
                <c:numCache>
                  <c:ptCount val="5"/>
                  <c:pt idx="0">
                    <c:v>0.7099178687999999</c:v>
                  </c:pt>
                  <c:pt idx="1">
                    <c:v>0.9109364364999997</c:v>
                  </c:pt>
                  <c:pt idx="2">
                    <c:v>0.7187776451999999</c:v>
                  </c:pt>
                  <c:pt idx="3">
                    <c:v>1.3113595074000002</c:v>
                  </c:pt>
                  <c:pt idx="4">
                    <c:v>0.9056185481999999</c:v>
                  </c:pt>
                </c:numCache>
              </c:numRef>
            </c:plus>
            <c:minus>
              <c:numRef>
                <c:f>'rural_data (2)'!$P$14:$P$18</c:f>
                <c:numCache>
                  <c:ptCount val="5"/>
                  <c:pt idx="0">
                    <c:v>0.5360495083000001</c:v>
                  </c:pt>
                  <c:pt idx="1">
                    <c:v>0.6486190635000002</c:v>
                  </c:pt>
                  <c:pt idx="2">
                    <c:v>0.5174936264000001</c:v>
                  </c:pt>
                  <c:pt idx="3">
                    <c:v>0.8747245647999997</c:v>
                  </c:pt>
                  <c:pt idx="4">
                    <c:v>0.5857748827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(2)'!$F$11:$J$11</c:f>
              <c:numCache>
                <c:ptCount val="5"/>
                <c:pt idx="0">
                  <c:v>2.1887313101</c:v>
                </c:pt>
                <c:pt idx="1">
                  <c:v>2.2524270181</c:v>
                </c:pt>
                <c:pt idx="2">
                  <c:v>1.8479502367</c:v>
                </c:pt>
                <c:pt idx="3">
                  <c:v>2.6270879001</c:v>
                </c:pt>
                <c:pt idx="4">
                  <c:v>1.6585871664</c:v>
                </c:pt>
              </c:numCache>
            </c:numRef>
          </c:val>
          <c:smooth val="0"/>
        </c:ser>
        <c:ser>
          <c:idx val="2"/>
          <c:order val="1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'urban_data(2)'!$O$14:$O$18</c:f>
                <c:numCache>
                  <c:ptCount val="5"/>
                  <c:pt idx="0">
                    <c:v>0.7693263268999999</c:v>
                  </c:pt>
                  <c:pt idx="1">
                    <c:v>0.5997183828999999</c:v>
                  </c:pt>
                  <c:pt idx="2">
                    <c:v>1.1296303945000004</c:v>
                  </c:pt>
                  <c:pt idx="3">
                    <c:v>1.2664686813000001</c:v>
                  </c:pt>
                  <c:pt idx="4">
                    <c:v>1.3305994600000002</c:v>
                  </c:pt>
                </c:numCache>
              </c:numRef>
            </c:plus>
            <c:minus>
              <c:numRef>
                <c:f>'urban_data(2)'!$P$14:$P$18</c:f>
                <c:numCache>
                  <c:ptCount val="5"/>
                  <c:pt idx="0">
                    <c:v>0.5695518468999998</c:v>
                  </c:pt>
                  <c:pt idx="1">
                    <c:v>0.4344205996999999</c:v>
                  </c:pt>
                  <c:pt idx="2">
                    <c:v>0.7793275432999998</c:v>
                  </c:pt>
                  <c:pt idx="3">
                    <c:v>0.8604885309000001</c:v>
                  </c:pt>
                  <c:pt idx="4">
                    <c:v>0.8453384205000001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'urban_data(2)'!$F$11:$J$11</c:f>
              <c:numCache>
                <c:ptCount val="5"/>
                <c:pt idx="0">
                  <c:v>2.1933293495</c:v>
                </c:pt>
                <c:pt idx="1">
                  <c:v>1.576125308</c:v>
                </c:pt>
                <c:pt idx="2">
                  <c:v>2.5131170855</c:v>
                </c:pt>
                <c:pt idx="3">
                  <c:v>2.6843228023</c:v>
                </c:pt>
                <c:pt idx="4">
                  <c:v>2.317941797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 val="autoZero"/>
        <c:auto val="0"/>
        <c:lblOffset val="100"/>
        <c:tickLblSkip val="1"/>
        <c:noMultiLvlLbl val="0"/>
      </c:catAx>
      <c:valAx>
        <c:axId val="2231803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8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105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5875"/>
          <c:w val="0.9915"/>
          <c:h val="0.7705"/>
        </c:manualLayout>
      </c:layout>
      <c:lineChart>
        <c:grouping val="standard"/>
        <c:varyColors val="0"/>
        <c:ser>
          <c:idx val="1"/>
          <c:order val="0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(2)'!$O$20:$O$24</c:f>
                <c:numCache>
                  <c:ptCount val="5"/>
                  <c:pt idx="0">
                    <c:v>0.7680598917000001</c:v>
                  </c:pt>
                  <c:pt idx="1">
                    <c:v>0.6555684514</c:v>
                  </c:pt>
                  <c:pt idx="2">
                    <c:v>0.6948537871000002</c:v>
                  </c:pt>
                  <c:pt idx="3">
                    <c:v>0.6403951130999999</c:v>
                  </c:pt>
                  <c:pt idx="4">
                    <c:v>0.6656309100999999</c:v>
                  </c:pt>
                </c:numCache>
              </c:numRef>
            </c:plus>
            <c:minus>
              <c:numRef>
                <c:f>'rural_data (2)'!$P$20:$P$24</c:f>
                <c:numCache>
                  <c:ptCount val="5"/>
                  <c:pt idx="0">
                    <c:v>0.7680598917000001</c:v>
                  </c:pt>
                  <c:pt idx="1">
                    <c:v>0.6555684515</c:v>
                  </c:pt>
                  <c:pt idx="2">
                    <c:v>0.6948537870999999</c:v>
                  </c:pt>
                  <c:pt idx="3">
                    <c:v>0.6403951131000001</c:v>
                  </c:pt>
                  <c:pt idx="4">
                    <c:v>0.6656309101000001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(2)'!$F$9:$J$9</c:f>
              <c:numCache>
                <c:ptCount val="5"/>
                <c:pt idx="0">
                  <c:v>2.3346515746</c:v>
                </c:pt>
                <c:pt idx="1">
                  <c:v>1.7204150395</c:v>
                </c:pt>
                <c:pt idx="2">
                  <c:v>1.4303038241</c:v>
                </c:pt>
                <c:pt idx="3">
                  <c:v>1.7877956332</c:v>
                </c:pt>
                <c:pt idx="4">
                  <c:v>0.8299555521</c:v>
                </c:pt>
              </c:numCache>
            </c:numRef>
          </c:val>
          <c:smooth val="0"/>
        </c:ser>
        <c:ser>
          <c:idx val="2"/>
          <c:order val="1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'urban_data(2)'!$O$20:$O$24</c:f>
                <c:numCache>
                  <c:ptCount val="5"/>
                  <c:pt idx="0">
                    <c:v>0.6071608777000002</c:v>
                  </c:pt>
                  <c:pt idx="1">
                    <c:v>0.4971951709000001</c:v>
                  </c:pt>
                  <c:pt idx="2">
                    <c:v>0.5131330032999999</c:v>
                  </c:pt>
                  <c:pt idx="3">
                    <c:v>0.5615225423000001</c:v>
                  </c:pt>
                  <c:pt idx="4">
                    <c:v>0.5783338413000001</c:v>
                  </c:pt>
                </c:numCache>
              </c:numRef>
            </c:plus>
            <c:minus>
              <c:numRef>
                <c:f>'urban_data(2)'!$P$20:$P$24</c:f>
                <c:numCache>
                  <c:ptCount val="5"/>
                  <c:pt idx="0">
                    <c:v>0.6071608776999999</c:v>
                  </c:pt>
                  <c:pt idx="1">
                    <c:v>0.4971951709</c:v>
                  </c:pt>
                  <c:pt idx="2">
                    <c:v>0.5131330034</c:v>
                  </c:pt>
                  <c:pt idx="3">
                    <c:v>0.5615225423000001</c:v>
                  </c:pt>
                  <c:pt idx="4">
                    <c:v>0.5783338412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'urban_data(2)'!$F$9:$J$9</c:f>
              <c:numCache>
                <c:ptCount val="5"/>
                <c:pt idx="0">
                  <c:v>1.738729941</c:v>
                </c:pt>
                <c:pt idx="1">
                  <c:v>0.7425793486</c:v>
                </c:pt>
                <c:pt idx="2">
                  <c:v>1.4807729859</c:v>
                </c:pt>
                <c:pt idx="3">
                  <c:v>1.6691551252</c:v>
                </c:pt>
                <c:pt idx="4">
                  <c:v>1.1966599694</c:v>
                </c:pt>
              </c:numCache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300"/>
        <c:crosses val="autoZero"/>
        <c:auto val="0"/>
        <c:lblOffset val="100"/>
        <c:tickLblSkip val="1"/>
        <c:noMultiLvlLbl val="0"/>
      </c:catAx>
      <c:valAx>
        <c:axId val="629303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579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6124575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0.9545</cdr:y>
    </cdr:from>
    <cdr:to>
      <cdr:x>0.54275</cdr:x>
      <cdr:y>0.99075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76950"/>
          <a:ext cx="475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0.76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0.45, 1.27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0.9125</cdr:y>
    </cdr:from>
    <cdr:to>
      <cdr:x>0.55075</cdr:x>
      <cdr:y>0.9485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10250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1.06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0.61, 1.82 )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0.21925</cdr:x>
      <cdr:y>0</cdr:y>
    </cdr:from>
    <cdr:to>
      <cdr:x>1</cdr:x>
      <cdr:y>0.08175</cdr:y>
    </cdr:to>
    <cdr:sp>
      <cdr:nvSpPr>
        <cdr:cNvPr id="4" name="TextBox 13"/>
        <cdr:cNvSpPr txBox="1">
          <a:spLocks noChangeArrowheads="1"/>
        </cdr:cNvSpPr>
      </cdr:nvSpPr>
      <cdr:spPr>
        <a:xfrm>
          <a:off x="1914525" y="0"/>
          <a:ext cx="6838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3.23: Under Five Mortality Disparity Rate Ratios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per 1,000 children under age 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952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0.95875</cdr:y>
    </cdr:from>
    <cdr:to>
      <cdr:x>1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610552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0.011</cdr:x>
      <cdr:y>0.945</cdr:y>
    </cdr:from>
    <cdr:to>
      <cdr:x>0.4805</cdr:x>
      <cdr:y>0.98275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0" y="6019800"/>
          <a:ext cx="415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 0.36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 p&lt;.01</a:t>
          </a:r>
        </a:p>
      </cdr:txBody>
    </cdr:sp>
  </cdr:relSizeAnchor>
  <cdr:relSizeAnchor xmlns:cdr="http://schemas.openxmlformats.org/drawingml/2006/chartDrawing">
    <cdr:from>
      <cdr:x>0.01175</cdr:x>
      <cdr:y>0.90575</cdr:y>
    </cdr:from>
    <cdr:to>
      <cdr:x>0.4675</cdr:x>
      <cdr:y>0.9435</cdr:y>
    </cdr:to>
    <cdr:sp>
      <cdr:nvSpPr>
        <cdr:cNvPr id="3" name="TextBox 1"/>
        <cdr:cNvSpPr txBox="1">
          <a:spLocks noChangeArrowheads="1"/>
        </cdr:cNvSpPr>
      </cdr:nvSpPr>
      <cdr:spPr>
        <a:xfrm>
          <a:off x="95250" y="5762625"/>
          <a:ext cx="402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0.69, NS  </a:t>
          </a:r>
        </a:p>
      </cdr:txBody>
    </cdr:sp>
  </cdr:relSizeAnchor>
  <cdr:relSizeAnchor xmlns:cdr="http://schemas.openxmlformats.org/drawingml/2006/chartDrawing">
    <cdr:from>
      <cdr:x>0.182</cdr:x>
      <cdr:y>0</cdr:y>
    </cdr:from>
    <cdr:to>
      <cdr:x>1</cdr:x>
      <cdr:y>0.0925</cdr:y>
    </cdr:to>
    <cdr:sp>
      <cdr:nvSpPr>
        <cdr:cNvPr id="4" name="TextBox 9"/>
        <cdr:cNvSpPr txBox="1">
          <a:spLocks noChangeArrowheads="1"/>
        </cdr:cNvSpPr>
      </cdr:nvSpPr>
      <cdr:spPr>
        <a:xfrm>
          <a:off x="1609725" y="0"/>
          <a:ext cx="7239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3.24: Under Five Mortality Disparity Rate Differences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per 1,000 children under age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48725" cy="6372225"/>
    <xdr:graphicFrame>
      <xdr:nvGraphicFramePr>
        <xdr:cNvPr id="1" name="Shape 1025"/>
        <xdr:cNvGraphicFramePr/>
      </xdr:nvGraphicFramePr>
      <xdr:xfrm>
        <a:off x="832208775" y="0"/>
        <a:ext cx="88487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1" ht="15">
      <c r="A1" t="s">
        <v>72</v>
      </c>
    </row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1984-1988</v>
      </c>
      <c r="G2" s="3" t="str">
        <f>orig_data!C17</f>
        <v>T2: 1989-1993</v>
      </c>
      <c r="H2" s="3" t="str">
        <f>orig_data!C29</f>
        <v>T3: 1994-1998</v>
      </c>
      <c r="I2" s="3" t="str">
        <f>orig_data!C41</f>
        <v>T4: 1999-2003</v>
      </c>
      <c r="J2" s="3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</row>
    <row r="3" spans="1:29" ht="15">
      <c r="A3" t="s">
        <v>28</v>
      </c>
      <c r="F3" s="2">
        <f>orig_data!G5</f>
        <v>10.963276112</v>
      </c>
      <c r="G3" s="2" t="str">
        <f>orig_data!G17</f>
        <v> </v>
      </c>
      <c r="H3" s="2" t="str">
        <f>orig_data!G29</f>
        <v> </v>
      </c>
      <c r="I3" s="2">
        <f>orig_data!G41</f>
        <v>5.1047523E-08</v>
      </c>
      <c r="J3" s="2">
        <f>orig_data!G53</f>
        <v>12.081874156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4.2986375105</v>
      </c>
      <c r="G4" s="2">
        <f>orig_data!G18</f>
        <v>3.0940799433</v>
      </c>
      <c r="H4" s="2">
        <f>orig_data!G30</f>
        <v>3.1170818474</v>
      </c>
      <c r="I4" s="2">
        <f>orig_data!G42</f>
        <v>2.8865657937</v>
      </c>
      <c r="J4" s="2">
        <f>orig_data!G54</f>
        <v>2.0901616333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2.8218725134</v>
      </c>
      <c r="G5" s="2">
        <f>orig_data!G19</f>
        <v>1.9407247012</v>
      </c>
      <c r="H5" s="2">
        <f>orig_data!G31</f>
        <v>2.464348619</v>
      </c>
      <c r="I5" s="2">
        <f>orig_data!G43</f>
        <v>1.7392361642</v>
      </c>
      <c r="J5" s="2">
        <f>orig_data!G55</f>
        <v>2.2119406338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2.2644182922</v>
      </c>
      <c r="G6" s="2">
        <f>orig_data!G20</f>
        <v>1.7203221128</v>
      </c>
      <c r="H6" s="2">
        <f>orig_data!G32</f>
        <v>1.7740242487</v>
      </c>
      <c r="I6" s="2">
        <f>orig_data!G44</f>
        <v>1.5566038375</v>
      </c>
      <c r="J6" s="2">
        <f>orig_data!G56</f>
        <v>1.6364384462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2.3940577575</v>
      </c>
      <c r="G7" s="2">
        <f>orig_data!G21</f>
        <v>1.9369679396</v>
      </c>
      <c r="H7" s="2">
        <f>orig_data!G33</f>
        <v>1.7100352083</v>
      </c>
      <c r="I7" s="2">
        <f>orig_data!G45</f>
        <v>1.9254891695</v>
      </c>
      <c r="J7" s="2">
        <f>orig_data!G57</f>
        <v>1.4055791824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1.9639859359</v>
      </c>
      <c r="G8" s="2">
        <f>orig_data!G22</f>
        <v>1.3736649039</v>
      </c>
      <c r="H8" s="2">
        <f>orig_data!G34</f>
        <v>1.6867780233</v>
      </c>
      <c r="I8" s="2">
        <f>orig_data!G46</f>
        <v>1.0987701605</v>
      </c>
      <c r="J8" s="2">
        <f>orig_data!G58</f>
        <v>1.2602060812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orig_data!S83</f>
        <v>2.3346515746</v>
      </c>
      <c r="G9" s="2">
        <f>orig_data!S84</f>
        <v>1.7204150395</v>
      </c>
      <c r="H9" s="2">
        <f>orig_data!S85</f>
        <v>1.4303038241</v>
      </c>
      <c r="I9" s="2">
        <f>orig_data!S86</f>
        <v>1.7877956332</v>
      </c>
      <c r="J9" s="2">
        <f>orig_data!S87</f>
        <v>0.8299555521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74</v>
      </c>
      <c r="C10" s="5">
        <f>orig_data!V88</f>
        <v>0.3554943963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orig_data!P67</f>
        <v>2.1887313101</v>
      </c>
      <c r="G11" s="2">
        <f>orig_data!P68</f>
        <v>2.2524270181</v>
      </c>
      <c r="H11" s="2">
        <f>orig_data!P69</f>
        <v>1.8479502367</v>
      </c>
      <c r="I11" s="2">
        <f>orig_data!P70</f>
        <v>2.6270879001</v>
      </c>
      <c r="J11" s="2">
        <f>orig_data!P71</f>
        <v>1.6585871664</v>
      </c>
    </row>
    <row r="12" spans="1:5" ht="15">
      <c r="A12" t="s">
        <v>35</v>
      </c>
      <c r="B12" s="2">
        <f>orig_data!P65</f>
        <v>0.7577847307</v>
      </c>
      <c r="C12" s="2"/>
      <c r="D12" s="2">
        <f>orig_data!Q65</f>
        <v>0.4512416684</v>
      </c>
      <c r="E12" s="2">
        <f>orig_data!R65</f>
        <v>1.2725724113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2.1887313101</v>
      </c>
      <c r="C14" s="2"/>
      <c r="D14" s="2">
        <f>orig_data!Q67</f>
        <v>1.6526818018</v>
      </c>
      <c r="E14" s="2">
        <f>orig_data!R67</f>
        <v>2.8986491789</v>
      </c>
      <c r="G14" s="2"/>
      <c r="L14" s="2"/>
      <c r="N14" s="2"/>
      <c r="O14" s="2">
        <f>E14-B14</f>
        <v>0.7099178687999999</v>
      </c>
      <c r="P14" s="2">
        <f>B14-D14</f>
        <v>0.5360495083000001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2.2524270181</v>
      </c>
      <c r="C15" s="2"/>
      <c r="D15" s="2">
        <f>orig_data!Q68</f>
        <v>1.6038079546</v>
      </c>
      <c r="E15" s="2">
        <f>orig_data!R68</f>
        <v>3.1633634546</v>
      </c>
      <c r="G15" s="2"/>
      <c r="L15" s="2"/>
      <c r="N15" s="2"/>
      <c r="O15" s="2">
        <f>E15-B15</f>
        <v>0.9109364364999997</v>
      </c>
      <c r="P15" s="2">
        <f>B15-D15</f>
        <v>0.6486190635000002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1.8479502367</v>
      </c>
      <c r="C16" s="2"/>
      <c r="D16" s="2">
        <f>orig_data!Q69</f>
        <v>1.3304566103</v>
      </c>
      <c r="E16" s="2">
        <f>orig_data!R69</f>
        <v>2.5667278819</v>
      </c>
      <c r="G16" s="2"/>
      <c r="L16" s="2"/>
      <c r="N16" s="2"/>
      <c r="O16" s="2">
        <f>E16-B16</f>
        <v>0.7187776451999999</v>
      </c>
      <c r="P16" s="2">
        <f>B16-D16</f>
        <v>0.5174936264000001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2.6270879001</v>
      </c>
      <c r="C17" s="2"/>
      <c r="D17" s="2">
        <f>orig_data!Q70</f>
        <v>1.7523633353</v>
      </c>
      <c r="E17" s="2">
        <f>orig_data!R70</f>
        <v>3.9384474075</v>
      </c>
      <c r="G17" s="2"/>
      <c r="L17" s="2"/>
      <c r="N17" s="2"/>
      <c r="O17" s="2">
        <f>E17-B17</f>
        <v>1.3113595074000002</v>
      </c>
      <c r="P17" s="2">
        <f>B17-D17</f>
        <v>0.8747245647999997</v>
      </c>
    </row>
    <row r="18" spans="1:16" ht="15">
      <c r="A18" t="str">
        <f>CONCATENATE((orig_data!A71),(orig_data!B71))</f>
        <v>Disparity Rate RatiosR1 vs R5 @ 2004-2007</v>
      </c>
      <c r="B18" s="2">
        <f>orig_data!P71</f>
        <v>1.6585871664</v>
      </c>
      <c r="C18" s="2"/>
      <c r="D18" s="2">
        <f>orig_data!Q71</f>
        <v>1.0728122837</v>
      </c>
      <c r="E18" s="2">
        <f>orig_data!R71</f>
        <v>2.5642057146</v>
      </c>
      <c r="G18" s="2"/>
      <c r="L18" s="2"/>
      <c r="N18" s="2"/>
      <c r="O18" s="2">
        <f>E18-B18</f>
        <v>0.9056185481999999</v>
      </c>
      <c r="P18" s="2">
        <f>B18-D18</f>
        <v>0.5857748827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2.3346515746</v>
      </c>
      <c r="M20" s="2">
        <f>orig_data!T83</f>
        <v>1.5665916829</v>
      </c>
      <c r="N20" s="2">
        <f>orig_data!U83</f>
        <v>3.1027114663</v>
      </c>
      <c r="O20" s="2">
        <f>N20-L20</f>
        <v>0.7680598917000001</v>
      </c>
      <c r="P20" s="2">
        <f>L20-M20</f>
        <v>0.7680598917000001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1.7204150395</v>
      </c>
      <c r="M21" s="2">
        <f>orig_data!T84</f>
        <v>1.064846588</v>
      </c>
      <c r="N21" s="2">
        <f>orig_data!U84</f>
        <v>2.3759834909</v>
      </c>
      <c r="O21" s="2">
        <f>N21-L21</f>
        <v>0.6555684514</v>
      </c>
      <c r="P21" s="2">
        <f>L21-M21</f>
        <v>0.6555684515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1.4303038241</v>
      </c>
      <c r="M22" s="2">
        <f>orig_data!T85</f>
        <v>0.735450037</v>
      </c>
      <c r="N22" s="2">
        <f>orig_data!U85</f>
        <v>2.1251576112</v>
      </c>
      <c r="O22" s="2">
        <f>N22-L22</f>
        <v>0.6948537871000002</v>
      </c>
      <c r="P22" s="2">
        <f>L22-M22</f>
        <v>0.6948537870999999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1.7877956332</v>
      </c>
      <c r="M23" s="2">
        <f>orig_data!T86</f>
        <v>1.1474005201</v>
      </c>
      <c r="N23" s="2">
        <f>orig_data!U86</f>
        <v>2.4281907463</v>
      </c>
      <c r="O23" s="2">
        <f>N23-L23</f>
        <v>0.6403951130999999</v>
      </c>
      <c r="P23" s="2">
        <f>L23-M23</f>
        <v>0.6403951131000001</v>
      </c>
    </row>
    <row r="24" spans="1:16" ht="15">
      <c r="A24" t="str">
        <f>CONCATENATE((orig_data!A87),(orig_data!C87))</f>
        <v>Disparity Rate Difference for Rural5: 2004-2007</v>
      </c>
      <c r="L24" s="2">
        <f>orig_data!S87</f>
        <v>0.8299555521</v>
      </c>
      <c r="M24" s="2">
        <f>orig_data!T87</f>
        <v>0.164324642</v>
      </c>
      <c r="N24" s="2">
        <f>orig_data!U87</f>
        <v>1.4955864622</v>
      </c>
      <c r="O24" s="2">
        <f>N24-L24</f>
        <v>0.6656309100999999</v>
      </c>
      <c r="P24" s="2">
        <f>L24-M24</f>
        <v>0.6656309101000001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2" sqref="I4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73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1984-1988</v>
      </c>
      <c r="G2" t="str">
        <f>orig_data!C17</f>
        <v>T2: 1989-1993</v>
      </c>
      <c r="H2" t="str">
        <f>orig_data!C29</f>
        <v>T3: 1994-1998</v>
      </c>
      <c r="I2" t="str">
        <f>orig_data!C41</f>
        <v>T4: 1999-2003</v>
      </c>
      <c r="J2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83</v>
      </c>
      <c r="P2" t="s">
        <v>84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10.963276112</v>
      </c>
      <c r="G3" s="2" t="str">
        <f>orig_data!G17</f>
        <v> </v>
      </c>
      <c r="H3" s="2" t="str">
        <f>orig_data!G29</f>
        <v> </v>
      </c>
      <c r="I3" s="2">
        <f>orig_data!G41</f>
        <v>5.1047523E-08</v>
      </c>
      <c r="J3" s="2">
        <f>orig_data!G53</f>
        <v>12.081874156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3.1957710686</v>
      </c>
      <c r="G4" s="2">
        <f>orig_data!G23</f>
        <v>2.0314992038</v>
      </c>
      <c r="H4" s="2">
        <f>orig_data!G35</f>
        <v>2.4593971783</v>
      </c>
      <c r="I4" s="2">
        <f>orig_data!G47</f>
        <v>2.6601499173</v>
      </c>
      <c r="J4" s="2">
        <f>orig_data!G59</f>
        <v>2.1046363096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2.4710051241</v>
      </c>
      <c r="G5" s="2">
        <f>orig_data!G24</f>
        <v>1.7860093466</v>
      </c>
      <c r="H5" s="2">
        <f>orig_data!G36</f>
        <v>1.3448873892</v>
      </c>
      <c r="I5" s="2">
        <f>orig_data!G48</f>
        <v>1.6827614678</v>
      </c>
      <c r="J5" s="2">
        <f>orig_data!G60</f>
        <v>0.7951802302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2.0810894526</v>
      </c>
      <c r="G6" s="2">
        <f>orig_data!G25</f>
        <v>1.4168606322</v>
      </c>
      <c r="H6" s="2">
        <f>orig_data!G37</f>
        <v>1.4414688483</v>
      </c>
      <c r="I6" s="2">
        <f>orig_data!G49</f>
        <v>1.5884541477</v>
      </c>
      <c r="J6" s="2">
        <f>orig_data!G61</f>
        <v>1.4443651389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1.6481082919</v>
      </c>
      <c r="G7" s="2">
        <f>orig_data!G26</f>
        <v>1.2691991974</v>
      </c>
      <c r="H7" s="2">
        <f>orig_data!G38</f>
        <v>1.0649863277</v>
      </c>
      <c r="I7" s="2">
        <f>orig_data!G50</f>
        <v>1.0665846015</v>
      </c>
      <c r="J7" s="2">
        <f>orig_data!G62</f>
        <v>1.2788029066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1.4570411276</v>
      </c>
      <c r="G8" s="2">
        <f>orig_data!G27</f>
        <v>1.2889198552</v>
      </c>
      <c r="H8" s="2">
        <f>orig_data!G39</f>
        <v>0.9786241924</v>
      </c>
      <c r="I8" s="2">
        <f>orig_data!G51</f>
        <v>0.9909947921</v>
      </c>
      <c r="J8" s="2">
        <f>orig_data!G63</f>
        <v>0.9079763402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orig_data!S77</f>
        <v>1.738729941</v>
      </c>
      <c r="G9" s="2">
        <f>orig_data!S78</f>
        <v>0.7425793486</v>
      </c>
      <c r="H9" s="2">
        <f>orig_data!S79</f>
        <v>1.4807729859</v>
      </c>
      <c r="I9" s="2">
        <f>orig_data!S80</f>
        <v>1.6691551252</v>
      </c>
      <c r="J9" s="2">
        <f>orig_data!S81</f>
        <v>1.1966599694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68</v>
      </c>
      <c r="C10" s="2">
        <f>orig_data!V82</f>
        <v>0.6882379726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orig_data!P72</f>
        <v>2.1933293495</v>
      </c>
      <c r="G11" s="2">
        <f>orig_data!P73</f>
        <v>1.576125308</v>
      </c>
      <c r="H11" s="2">
        <f>orig_data!P74</f>
        <v>2.5131170855</v>
      </c>
      <c r="I11" s="2">
        <f>orig_data!P75</f>
        <v>2.6843228023</v>
      </c>
      <c r="J11" s="2">
        <f>orig_data!P76</f>
        <v>2.317941797</v>
      </c>
    </row>
    <row r="12" spans="1:9" ht="15">
      <c r="A12" t="s">
        <v>33</v>
      </c>
      <c r="B12" s="2">
        <f>orig_data!P66</f>
        <v>1.056814289</v>
      </c>
      <c r="D12" s="2">
        <f>orig_data!Q66</f>
        <v>0.6132544029</v>
      </c>
      <c r="E12" s="2">
        <f>orig_data!R66</f>
        <v>1.8211959606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2.1933293495</v>
      </c>
      <c r="C14" s="2"/>
      <c r="D14" s="2">
        <f>orig_data!Q72</f>
        <v>1.6237775026</v>
      </c>
      <c r="E14" s="2">
        <f>orig_data!R72</f>
        <v>2.9626556764</v>
      </c>
      <c r="G14" s="2"/>
      <c r="K14" s="2"/>
      <c r="M14" s="2"/>
      <c r="O14" s="2">
        <f>E14-B14</f>
        <v>0.7693263268999999</v>
      </c>
      <c r="P14" s="2">
        <f>B14-D14</f>
        <v>0.5695518468999998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1.576125308</v>
      </c>
      <c r="C15" s="2"/>
      <c r="D15" s="2">
        <f>orig_data!Q73</f>
        <v>1.1417047083</v>
      </c>
      <c r="E15" s="2">
        <f>orig_data!R73</f>
        <v>2.1758436909</v>
      </c>
      <c r="G15" s="2"/>
      <c r="K15" s="2"/>
      <c r="M15" s="2"/>
      <c r="O15" s="2">
        <f>E15-B15</f>
        <v>0.5997183828999999</v>
      </c>
      <c r="P15" s="2">
        <f>B15-D15</f>
        <v>0.4344205996999999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2.5131170855</v>
      </c>
      <c r="C16" s="2"/>
      <c r="D16" s="2">
        <f>orig_data!Q74</f>
        <v>1.7337895422</v>
      </c>
      <c r="E16" s="2">
        <f>orig_data!R74</f>
        <v>3.64274748</v>
      </c>
      <c r="G16" s="2"/>
      <c r="K16" s="2"/>
      <c r="M16" s="2"/>
      <c r="O16" s="2">
        <f>E16-B16</f>
        <v>1.1296303945000004</v>
      </c>
      <c r="P16" s="2">
        <f>B16-D16</f>
        <v>0.7793275432999998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2.6843228023</v>
      </c>
      <c r="C17" s="2"/>
      <c r="D17" s="2">
        <f>orig_data!Q75</f>
        <v>1.8238342714</v>
      </c>
      <c r="E17" s="2">
        <f>orig_data!R75</f>
        <v>3.9507914836</v>
      </c>
      <c r="G17" s="2"/>
      <c r="K17" s="2"/>
      <c r="M17" s="2"/>
      <c r="O17" s="2">
        <f>E17-B17</f>
        <v>1.2664686813000001</v>
      </c>
      <c r="P17" s="2">
        <f>B17-D17</f>
        <v>0.8604885309000001</v>
      </c>
    </row>
    <row r="18" spans="1:16" ht="15">
      <c r="A18" t="str">
        <f>CONCATENATE((orig_data!A76),(orig_data!B76))</f>
        <v>Disparity Rate RatiosU1 vs U5 @ 2004-2007</v>
      </c>
      <c r="B18" s="2">
        <f>orig_data!P76</f>
        <v>2.317941797</v>
      </c>
      <c r="C18" s="2"/>
      <c r="D18" s="2">
        <f>orig_data!Q76</f>
        <v>1.4726033765</v>
      </c>
      <c r="E18" s="2">
        <f>orig_data!R76</f>
        <v>3.648541257</v>
      </c>
      <c r="G18" s="2"/>
      <c r="K18" s="2"/>
      <c r="M18" s="2"/>
      <c r="O18" s="2">
        <f>E18-B18</f>
        <v>1.3305994600000002</v>
      </c>
      <c r="P18" s="2">
        <f>B18-D18</f>
        <v>0.8453384205000001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1.738729941</v>
      </c>
      <c r="M20" s="2">
        <f>orig_data!T77</f>
        <v>1.1315690633</v>
      </c>
      <c r="N20" s="2">
        <f>orig_data!U77</f>
        <v>2.3458908187</v>
      </c>
      <c r="O20" s="2">
        <f>N20-L20</f>
        <v>0.6071608777000002</v>
      </c>
      <c r="P20" s="2">
        <f>L20-M20</f>
        <v>0.6071608776999999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0.7425793486</v>
      </c>
      <c r="M21" s="2">
        <f>orig_data!T78</f>
        <v>0.2453841777</v>
      </c>
      <c r="N21" s="2">
        <f>orig_data!U78</f>
        <v>1.2397745195</v>
      </c>
      <c r="O21" s="2">
        <f>N21-L21</f>
        <v>0.4971951709000001</v>
      </c>
      <c r="P21" s="2">
        <f>L21-M21</f>
        <v>0.4971951709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1.4807729859</v>
      </c>
      <c r="M22" s="2">
        <f>orig_data!T79</f>
        <v>0.9676399825</v>
      </c>
      <c r="N22" s="2">
        <f>orig_data!U79</f>
        <v>1.9939059892</v>
      </c>
      <c r="O22" s="2">
        <f>N22-L22</f>
        <v>0.5131330032999999</v>
      </c>
      <c r="P22" s="2">
        <f>L22-M22</f>
        <v>0.5131330034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1.6691551252</v>
      </c>
      <c r="M23" s="2">
        <f>orig_data!T80</f>
        <v>1.1076325829</v>
      </c>
      <c r="N23" s="2">
        <f>orig_data!U80</f>
        <v>2.2306776675</v>
      </c>
      <c r="O23" s="2">
        <f>N23-L23</f>
        <v>0.5615225423000001</v>
      </c>
      <c r="P23" s="2">
        <f>L23-M23</f>
        <v>0.5615225423000001</v>
      </c>
    </row>
    <row r="24" spans="1:16" ht="15">
      <c r="A24" t="str">
        <f>CONCATENATE((orig_data!A81),(orig_data!C81))</f>
        <v>Disparity Rate Difference for Urban5: 2004-2007</v>
      </c>
      <c r="K24" s="2" t="str">
        <f>orig_data!R87</f>
        <v> </v>
      </c>
      <c r="L24" s="2">
        <f>orig_data!S81</f>
        <v>1.1966599694</v>
      </c>
      <c r="M24" s="2">
        <f>orig_data!T81</f>
        <v>0.6183261282</v>
      </c>
      <c r="N24" s="2">
        <f>orig_data!U81</f>
        <v>1.7749938107</v>
      </c>
      <c r="O24" s="2">
        <f>N24-L24</f>
        <v>0.5783338413000001</v>
      </c>
      <c r="P24" s="2">
        <f>L24-M24</f>
        <v>0.5783338412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8" sqref="E18"/>
    </sheetView>
  </sheetViews>
  <sheetFormatPr defaultColWidth="8.796875" defaultRowHeight="14.25"/>
  <cols>
    <col min="1" max="1" width="33.8984375" style="0" customWidth="1"/>
  </cols>
  <sheetData>
    <row r="1" ht="15">
      <c r="A1" t="s">
        <v>85</v>
      </c>
    </row>
    <row r="2" ht="15">
      <c r="A2" t="s">
        <v>40</v>
      </c>
    </row>
    <row r="3" ht="15">
      <c r="A3" t="s">
        <v>80</v>
      </c>
    </row>
    <row r="4" spans="1:26" ht="15">
      <c r="A4" t="s">
        <v>29</v>
      </c>
      <c r="B4" t="s">
        <v>0</v>
      </c>
      <c r="C4" t="s">
        <v>41</v>
      </c>
      <c r="D4" t="s">
        <v>1</v>
      </c>
      <c r="E4" t="s">
        <v>42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43</v>
      </c>
      <c r="T4" t="s">
        <v>44</v>
      </c>
      <c r="U4" t="s">
        <v>45</v>
      </c>
      <c r="V4" t="s">
        <v>46</v>
      </c>
      <c r="W4" t="s">
        <v>81</v>
      </c>
      <c r="X4" t="s">
        <v>82</v>
      </c>
      <c r="Y4" t="s">
        <v>47</v>
      </c>
      <c r="Z4" t="s">
        <v>48</v>
      </c>
    </row>
    <row r="5" spans="1:26" ht="15">
      <c r="A5" t="s">
        <v>15</v>
      </c>
      <c r="B5" t="s">
        <v>15</v>
      </c>
      <c r="C5" t="s">
        <v>75</v>
      </c>
      <c r="D5" t="s">
        <v>16</v>
      </c>
      <c r="E5">
        <v>14</v>
      </c>
      <c r="F5">
        <v>1096</v>
      </c>
      <c r="G5">
        <v>10.963276112</v>
      </c>
      <c r="H5">
        <v>6.4695087494</v>
      </c>
      <c r="I5">
        <v>18.578446645</v>
      </c>
      <c r="J5" s="1">
        <v>4.0770429E-08</v>
      </c>
      <c r="K5">
        <v>12.773722628</v>
      </c>
      <c r="L5">
        <v>3.4139209733</v>
      </c>
      <c r="M5">
        <v>1.4768</v>
      </c>
      <c r="N5">
        <v>0.9493</v>
      </c>
      <c r="O5">
        <v>2.0042</v>
      </c>
      <c r="P5">
        <v>4.3786934408</v>
      </c>
      <c r="Q5">
        <v>2.5838987576</v>
      </c>
      <c r="R5">
        <v>7.4201654349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178</v>
      </c>
      <c r="F6">
        <v>42281</v>
      </c>
      <c r="G6">
        <v>4.2986375105</v>
      </c>
      <c r="H6">
        <v>3.6654839093</v>
      </c>
      <c r="I6">
        <v>5.0411582491</v>
      </c>
      <c r="J6" s="1">
        <v>2.961168E-11</v>
      </c>
      <c r="K6">
        <v>4.2099288096</v>
      </c>
      <c r="L6">
        <v>0.3155475051</v>
      </c>
      <c r="M6">
        <v>0.5405</v>
      </c>
      <c r="N6">
        <v>0.3812</v>
      </c>
      <c r="O6">
        <v>0.6998</v>
      </c>
      <c r="P6">
        <v>1.7168605149</v>
      </c>
      <c r="Q6">
        <v>1.4639812211</v>
      </c>
      <c r="R6">
        <v>2.0134206539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92</v>
      </c>
      <c r="F7">
        <v>34511</v>
      </c>
      <c r="G7">
        <v>2.8218725134</v>
      </c>
      <c r="H7">
        <v>2.2794802668</v>
      </c>
      <c r="I7">
        <v>3.4933245958</v>
      </c>
      <c r="J7">
        <v>0.2721229254</v>
      </c>
      <c r="K7">
        <v>2.6658166961</v>
      </c>
      <c r="L7">
        <v>0.2779306032</v>
      </c>
      <c r="M7">
        <v>0.1196</v>
      </c>
      <c r="N7">
        <v>-0.0939</v>
      </c>
      <c r="O7">
        <v>0.3331</v>
      </c>
      <c r="P7">
        <v>1.1270458336</v>
      </c>
      <c r="Q7">
        <v>0.9104163017</v>
      </c>
      <c r="R7">
        <v>1.3952214044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72</v>
      </c>
      <c r="F8">
        <v>33974</v>
      </c>
      <c r="G8">
        <v>2.2644182922</v>
      </c>
      <c r="H8">
        <v>1.7828874624</v>
      </c>
      <c r="I8">
        <v>2.876003287</v>
      </c>
      <c r="J8">
        <v>0.4100872614</v>
      </c>
      <c r="K8">
        <v>2.1192676753</v>
      </c>
      <c r="L8">
        <v>0.2497580907</v>
      </c>
      <c r="M8">
        <v>-0.1005</v>
      </c>
      <c r="N8">
        <v>-0.3396</v>
      </c>
      <c r="O8">
        <v>0.1386</v>
      </c>
      <c r="P8">
        <v>0.9044006027</v>
      </c>
      <c r="Q8">
        <v>0.7120789039</v>
      </c>
      <c r="R8">
        <v>1.1486654718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81</v>
      </c>
      <c r="F9">
        <v>36104</v>
      </c>
      <c r="G9">
        <v>2.3940577575</v>
      </c>
      <c r="H9">
        <v>1.9091213659</v>
      </c>
      <c r="I9">
        <v>3.0021729622</v>
      </c>
      <c r="J9">
        <v>0.6979979224</v>
      </c>
      <c r="K9">
        <v>2.2435187237</v>
      </c>
      <c r="L9">
        <v>0.2492798582</v>
      </c>
      <c r="M9">
        <v>-0.0448</v>
      </c>
      <c r="N9">
        <v>-0.2712</v>
      </c>
      <c r="O9">
        <v>0.1815</v>
      </c>
      <c r="P9">
        <v>0.9561781435</v>
      </c>
      <c r="Q9">
        <v>0.7624962755</v>
      </c>
      <c r="R9">
        <v>1.1990571908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67</v>
      </c>
      <c r="F10">
        <v>37458</v>
      </c>
      <c r="G10">
        <v>1.9639859359</v>
      </c>
      <c r="H10">
        <v>1.5337333673</v>
      </c>
      <c r="I10">
        <v>2.5149356718</v>
      </c>
      <c r="J10">
        <v>0.0542644294</v>
      </c>
      <c r="K10">
        <v>1.788669977</v>
      </c>
      <c r="L10">
        <v>0.2185208172</v>
      </c>
      <c r="M10">
        <v>-0.2428</v>
      </c>
      <c r="N10">
        <v>-0.4901</v>
      </c>
      <c r="O10">
        <v>0.0044</v>
      </c>
      <c r="P10">
        <v>0.7844089893</v>
      </c>
      <c r="Q10">
        <v>0.6125676455</v>
      </c>
      <c r="R10">
        <v>1.004456352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75</v>
      </c>
      <c r="D11" t="s">
        <v>22</v>
      </c>
      <c r="E11">
        <v>167</v>
      </c>
      <c r="F11">
        <v>51364</v>
      </c>
      <c r="G11">
        <v>3.1957710686</v>
      </c>
      <c r="H11">
        <v>2.713091159</v>
      </c>
      <c r="I11">
        <v>3.7643234688</v>
      </c>
      <c r="J11">
        <v>0.0034889952</v>
      </c>
      <c r="K11">
        <v>3.2513044155</v>
      </c>
      <c r="L11">
        <v>0.2515934893</v>
      </c>
      <c r="M11">
        <v>0.244</v>
      </c>
      <c r="N11">
        <v>0.0803</v>
      </c>
      <c r="O11">
        <v>0.4078</v>
      </c>
      <c r="P11">
        <v>1.2763795852</v>
      </c>
      <c r="Q11">
        <v>1.083598948</v>
      </c>
      <c r="R11">
        <v>1.5034573893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111</v>
      </c>
      <c r="F12">
        <v>44635</v>
      </c>
      <c r="G12">
        <v>2.4710051241</v>
      </c>
      <c r="H12">
        <v>2.0311994286</v>
      </c>
      <c r="I12">
        <v>3.0060397997</v>
      </c>
      <c r="J12">
        <v>0.8951770568</v>
      </c>
      <c r="K12">
        <v>2.4868376834</v>
      </c>
      <c r="L12">
        <v>0.2360401871</v>
      </c>
      <c r="M12">
        <v>-0.0132</v>
      </c>
      <c r="N12">
        <v>-0.2092</v>
      </c>
      <c r="O12">
        <v>0.1828</v>
      </c>
      <c r="P12">
        <v>0.9869106477</v>
      </c>
      <c r="Q12">
        <v>0.811253819</v>
      </c>
      <c r="R12">
        <v>1.200601592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91</v>
      </c>
      <c r="F13">
        <v>44524</v>
      </c>
      <c r="G13">
        <v>2.0810894526</v>
      </c>
      <c r="H13">
        <v>1.6792817154</v>
      </c>
      <c r="I13">
        <v>2.579039163</v>
      </c>
      <c r="J13">
        <v>0.0911461249</v>
      </c>
      <c r="K13">
        <v>2.0438415237</v>
      </c>
      <c r="L13">
        <v>0.2142528078</v>
      </c>
      <c r="M13">
        <v>-0.1849</v>
      </c>
      <c r="N13">
        <v>-0.3994</v>
      </c>
      <c r="O13">
        <v>0.0296</v>
      </c>
      <c r="P13">
        <v>0.8311797169</v>
      </c>
      <c r="Q13">
        <v>0.6706991375</v>
      </c>
      <c r="R13">
        <v>1.0300590581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79</v>
      </c>
      <c r="F14">
        <v>50377</v>
      </c>
      <c r="G14">
        <v>1.6481082919</v>
      </c>
      <c r="H14">
        <v>1.3108095682</v>
      </c>
      <c r="I14">
        <v>2.0722010334</v>
      </c>
      <c r="J14">
        <v>0.0003444944</v>
      </c>
      <c r="K14">
        <v>1.5681759533</v>
      </c>
      <c r="L14">
        <v>0.1764335792</v>
      </c>
      <c r="M14">
        <v>-0.4182</v>
      </c>
      <c r="N14">
        <v>-0.6472</v>
      </c>
      <c r="O14">
        <v>-0.1892</v>
      </c>
      <c r="P14">
        <v>0.6582485831</v>
      </c>
      <c r="Q14">
        <v>0.5235326739</v>
      </c>
      <c r="R14">
        <v>0.827629714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57</v>
      </c>
      <c r="F15">
        <v>42865</v>
      </c>
      <c r="G15">
        <v>1.4570411276</v>
      </c>
      <c r="H15">
        <v>1.1157991672</v>
      </c>
      <c r="I15">
        <v>1.9026442302</v>
      </c>
      <c r="J15">
        <v>6.98995E-05</v>
      </c>
      <c r="K15">
        <v>1.3297562114</v>
      </c>
      <c r="L15">
        <v>0.1761305129</v>
      </c>
      <c r="M15">
        <v>-0.5414</v>
      </c>
      <c r="N15">
        <v>-0.8082</v>
      </c>
      <c r="O15">
        <v>-0.2746</v>
      </c>
      <c r="P15">
        <v>0.5819370381</v>
      </c>
      <c r="Q15">
        <v>0.4456462142</v>
      </c>
      <c r="R15">
        <v>0.7599093305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1009</v>
      </c>
      <c r="F16">
        <v>419189</v>
      </c>
      <c r="G16">
        <v>2.5037779558</v>
      </c>
      <c r="H16" t="s">
        <v>15</v>
      </c>
      <c r="I16" t="s">
        <v>15</v>
      </c>
      <c r="J16" t="s">
        <v>15</v>
      </c>
      <c r="K16">
        <v>2.4070288104</v>
      </c>
      <c r="L16">
        <v>0.075776703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76</v>
      </c>
      <c r="D17" t="s">
        <v>16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51</v>
      </c>
    </row>
    <row r="18" spans="1:26" ht="15">
      <c r="A18" t="s">
        <v>15</v>
      </c>
      <c r="B18" t="s">
        <v>15</v>
      </c>
      <c r="C18" t="s">
        <v>76</v>
      </c>
      <c r="D18" t="s">
        <v>17</v>
      </c>
      <c r="E18">
        <v>137</v>
      </c>
      <c r="F18">
        <v>43270</v>
      </c>
      <c r="G18">
        <v>3.0940799433</v>
      </c>
      <c r="H18">
        <v>2.5796716789</v>
      </c>
      <c r="I18">
        <v>3.7110655491</v>
      </c>
      <c r="J18" s="1">
        <v>4.8294217E-09</v>
      </c>
      <c r="K18">
        <v>3.1661659348</v>
      </c>
      <c r="L18">
        <v>0.2705038112</v>
      </c>
      <c r="M18">
        <v>0.543</v>
      </c>
      <c r="N18">
        <v>0.3612</v>
      </c>
      <c r="O18">
        <v>0.7248</v>
      </c>
      <c r="P18">
        <v>1.7211376831</v>
      </c>
      <c r="Q18">
        <v>1.4349888232</v>
      </c>
      <c r="R18">
        <v>2.0643470363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76</v>
      </c>
      <c r="D19" t="s">
        <v>18</v>
      </c>
      <c r="E19">
        <v>63</v>
      </c>
      <c r="F19">
        <v>32823</v>
      </c>
      <c r="G19">
        <v>1.9407247012</v>
      </c>
      <c r="H19">
        <v>1.5010458693</v>
      </c>
      <c r="I19">
        <v>2.5091920526</v>
      </c>
      <c r="J19">
        <v>0.5591717579</v>
      </c>
      <c r="K19">
        <v>1.9193857965</v>
      </c>
      <c r="L19">
        <v>0.2418198804</v>
      </c>
      <c r="M19">
        <v>0.0766</v>
      </c>
      <c r="N19">
        <v>-0.1803</v>
      </c>
      <c r="O19">
        <v>0.3335</v>
      </c>
      <c r="P19">
        <v>1.0795630614</v>
      </c>
      <c r="Q19">
        <v>0.8349837939</v>
      </c>
      <c r="R19">
        <v>1.3957832619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76</v>
      </c>
      <c r="D20" t="s">
        <v>19</v>
      </c>
      <c r="E20">
        <v>56</v>
      </c>
      <c r="F20">
        <v>33771</v>
      </c>
      <c r="G20">
        <v>1.7203221128</v>
      </c>
      <c r="H20">
        <v>1.3115145124</v>
      </c>
      <c r="I20">
        <v>2.2565577</v>
      </c>
      <c r="J20">
        <v>0.7506439694</v>
      </c>
      <c r="K20">
        <v>1.6582274733</v>
      </c>
      <c r="L20">
        <v>0.2215899669</v>
      </c>
      <c r="M20">
        <v>-0.044</v>
      </c>
      <c r="N20">
        <v>-0.3153</v>
      </c>
      <c r="O20">
        <v>0.2273</v>
      </c>
      <c r="P20">
        <v>0.9569601528</v>
      </c>
      <c r="Q20">
        <v>0.7295535638</v>
      </c>
      <c r="R20">
        <v>1.2552508541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76</v>
      </c>
      <c r="D21" t="s">
        <v>20</v>
      </c>
      <c r="E21">
        <v>65</v>
      </c>
      <c r="F21">
        <v>34468</v>
      </c>
      <c r="G21">
        <v>1.9369679396</v>
      </c>
      <c r="H21">
        <v>1.5036606043</v>
      </c>
      <c r="I21">
        <v>2.4951407173</v>
      </c>
      <c r="J21">
        <v>0.5635623169</v>
      </c>
      <c r="K21">
        <v>1.8858071254</v>
      </c>
      <c r="L21">
        <v>0.2339055863</v>
      </c>
      <c r="M21">
        <v>0.0746</v>
      </c>
      <c r="N21">
        <v>-0.1786</v>
      </c>
      <c r="O21">
        <v>0.3278</v>
      </c>
      <c r="P21">
        <v>1.0774732951</v>
      </c>
      <c r="Q21">
        <v>0.8364382873</v>
      </c>
      <c r="R21">
        <v>1.3879669536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76</v>
      </c>
      <c r="D22" t="s">
        <v>21</v>
      </c>
      <c r="E22">
        <v>44</v>
      </c>
      <c r="F22">
        <v>33798</v>
      </c>
      <c r="G22">
        <v>1.3736649039</v>
      </c>
      <c r="H22">
        <v>1.0137204057</v>
      </c>
      <c r="I22">
        <v>1.861415887</v>
      </c>
      <c r="J22">
        <v>0.0826905077</v>
      </c>
      <c r="K22">
        <v>1.3018521806</v>
      </c>
      <c r="L22">
        <v>0.1962616007</v>
      </c>
      <c r="M22">
        <v>-0.269</v>
      </c>
      <c r="N22">
        <v>-0.5729</v>
      </c>
      <c r="O22">
        <v>0.0348</v>
      </c>
      <c r="P22">
        <v>0.7641258382</v>
      </c>
      <c r="Q22">
        <v>0.5639002296</v>
      </c>
      <c r="R22">
        <v>1.0354461054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76</v>
      </c>
      <c r="D23" t="s">
        <v>22</v>
      </c>
      <c r="E23">
        <v>122</v>
      </c>
      <c r="F23">
        <v>56638</v>
      </c>
      <c r="G23">
        <v>2.0314992038</v>
      </c>
      <c r="H23">
        <v>1.6781618848</v>
      </c>
      <c r="I23">
        <v>2.4592317656</v>
      </c>
      <c r="J23">
        <v>0.2097758703</v>
      </c>
      <c r="K23">
        <v>2.1540308627</v>
      </c>
      <c r="L23">
        <v>0.1950167912</v>
      </c>
      <c r="M23">
        <v>0.1223</v>
      </c>
      <c r="N23">
        <v>-0.0688</v>
      </c>
      <c r="O23">
        <v>0.3133</v>
      </c>
      <c r="P23">
        <v>1.130058013</v>
      </c>
      <c r="Q23">
        <v>0.9335077669</v>
      </c>
      <c r="R23">
        <v>1.3679919526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76</v>
      </c>
      <c r="D24" t="s">
        <v>23</v>
      </c>
      <c r="E24">
        <v>91</v>
      </c>
      <c r="F24">
        <v>48635</v>
      </c>
      <c r="G24">
        <v>1.7860093466</v>
      </c>
      <c r="H24">
        <v>1.4371264606</v>
      </c>
      <c r="I24">
        <v>2.2195885148</v>
      </c>
      <c r="J24">
        <v>0.9531035406</v>
      </c>
      <c r="K24">
        <v>1.8710804976</v>
      </c>
      <c r="L24">
        <v>0.1961425314</v>
      </c>
      <c r="M24">
        <v>-0.0065</v>
      </c>
      <c r="N24">
        <v>-0.2239</v>
      </c>
      <c r="O24">
        <v>0.2108</v>
      </c>
      <c r="P24">
        <v>0.9934998595</v>
      </c>
      <c r="Q24">
        <v>0.7994274718</v>
      </c>
      <c r="R24">
        <v>1.2346860791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76</v>
      </c>
      <c r="D25" t="s">
        <v>24</v>
      </c>
      <c r="E25">
        <v>69</v>
      </c>
      <c r="F25">
        <v>48264</v>
      </c>
      <c r="G25">
        <v>1.4168606322</v>
      </c>
      <c r="H25">
        <v>1.1074723404</v>
      </c>
      <c r="I25">
        <v>1.8126809836</v>
      </c>
      <c r="J25">
        <v>0.0582359373</v>
      </c>
      <c r="K25">
        <v>1.4296369965</v>
      </c>
      <c r="L25">
        <v>0.1721080694</v>
      </c>
      <c r="M25">
        <v>-0.2381</v>
      </c>
      <c r="N25">
        <v>-0.4844</v>
      </c>
      <c r="O25">
        <v>0.0083</v>
      </c>
      <c r="P25">
        <v>0.7881542399</v>
      </c>
      <c r="Q25">
        <v>0.6160514314</v>
      </c>
      <c r="R25">
        <v>1.0083364378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76</v>
      </c>
      <c r="D26" t="s">
        <v>25</v>
      </c>
      <c r="E26">
        <v>61</v>
      </c>
      <c r="F26">
        <v>49698</v>
      </c>
      <c r="G26">
        <v>1.2691991974</v>
      </c>
      <c r="H26">
        <v>0.9778730161</v>
      </c>
      <c r="I26">
        <v>1.6473167539</v>
      </c>
      <c r="J26">
        <v>0.0088818589</v>
      </c>
      <c r="K26">
        <v>1.227413578</v>
      </c>
      <c r="L26">
        <v>0.1571542049</v>
      </c>
      <c r="M26">
        <v>-0.3481</v>
      </c>
      <c r="N26">
        <v>-0.6089</v>
      </c>
      <c r="O26">
        <v>-0.0874</v>
      </c>
      <c r="P26">
        <v>0.7060149078</v>
      </c>
      <c r="Q26">
        <v>0.5439594736</v>
      </c>
      <c r="R26">
        <v>0.9163496074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76</v>
      </c>
      <c r="D27" t="s">
        <v>26</v>
      </c>
      <c r="E27">
        <v>53</v>
      </c>
      <c r="F27">
        <v>45082</v>
      </c>
      <c r="G27">
        <v>1.2889198552</v>
      </c>
      <c r="H27">
        <v>0.9757100536</v>
      </c>
      <c r="I27">
        <v>1.7026722099</v>
      </c>
      <c r="J27">
        <v>0.0191656817</v>
      </c>
      <c r="K27">
        <v>1.1756355086</v>
      </c>
      <c r="L27">
        <v>0.1614859565</v>
      </c>
      <c r="M27">
        <v>-0.3327</v>
      </c>
      <c r="N27">
        <v>-0.6111</v>
      </c>
      <c r="O27">
        <v>-0.0543</v>
      </c>
      <c r="P27">
        <v>0.7169848789</v>
      </c>
      <c r="Q27">
        <v>0.5427562868</v>
      </c>
      <c r="R27">
        <v>0.9471420765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76</v>
      </c>
      <c r="D28" t="s">
        <v>27</v>
      </c>
      <c r="E28">
        <v>765</v>
      </c>
      <c r="F28">
        <v>428080</v>
      </c>
      <c r="G28">
        <v>1.7976946143</v>
      </c>
      <c r="H28" t="s">
        <v>15</v>
      </c>
      <c r="I28" t="s">
        <v>15</v>
      </c>
      <c r="J28" t="s">
        <v>15</v>
      </c>
      <c r="K28">
        <v>1.7870491497</v>
      </c>
      <c r="L28">
        <v>0.0646108984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77</v>
      </c>
      <c r="D29" t="s">
        <v>16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51</v>
      </c>
    </row>
    <row r="30" spans="1:26" ht="15">
      <c r="A30" t="s">
        <v>15</v>
      </c>
      <c r="B30" t="s">
        <v>15</v>
      </c>
      <c r="C30" t="s">
        <v>77</v>
      </c>
      <c r="D30" t="s">
        <v>17</v>
      </c>
      <c r="E30">
        <v>130</v>
      </c>
      <c r="F30">
        <v>42605</v>
      </c>
      <c r="G30">
        <v>3.1170818474</v>
      </c>
      <c r="H30">
        <v>2.5856603374</v>
      </c>
      <c r="I30">
        <v>3.7577245175</v>
      </c>
      <c r="J30" s="1">
        <v>2.5035686E-08</v>
      </c>
      <c r="K30">
        <v>3.0512850604</v>
      </c>
      <c r="L30">
        <v>0.2676154031</v>
      </c>
      <c r="M30">
        <v>0.5315</v>
      </c>
      <c r="N30">
        <v>0.3446</v>
      </c>
      <c r="O30">
        <v>0.7184</v>
      </c>
      <c r="P30">
        <v>1.7014549463</v>
      </c>
      <c r="Q30">
        <v>1.4113792277</v>
      </c>
      <c r="R30">
        <v>2.0511488886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77</v>
      </c>
      <c r="D31" t="s">
        <v>18</v>
      </c>
      <c r="E31">
        <v>84</v>
      </c>
      <c r="F31">
        <v>35006</v>
      </c>
      <c r="G31">
        <v>2.464348619</v>
      </c>
      <c r="H31">
        <v>1.9656665457</v>
      </c>
      <c r="I31">
        <v>3.0895444241</v>
      </c>
      <c r="J31">
        <v>0.0101582084</v>
      </c>
      <c r="K31">
        <v>2.3995886419</v>
      </c>
      <c r="L31">
        <v>0.2618165854</v>
      </c>
      <c r="M31">
        <v>0.2965</v>
      </c>
      <c r="N31">
        <v>0.0704</v>
      </c>
      <c r="O31">
        <v>0.5226</v>
      </c>
      <c r="P31">
        <v>1.3451613889</v>
      </c>
      <c r="Q31">
        <v>1.0729564479</v>
      </c>
      <c r="R31">
        <v>1.6864236807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77</v>
      </c>
      <c r="D32" t="s">
        <v>19</v>
      </c>
      <c r="E32">
        <v>50</v>
      </c>
      <c r="F32">
        <v>29852</v>
      </c>
      <c r="G32">
        <v>1.7740242487</v>
      </c>
      <c r="H32">
        <v>1.3317787987</v>
      </c>
      <c r="I32">
        <v>2.3631266979</v>
      </c>
      <c r="J32">
        <v>0.8259891722</v>
      </c>
      <c r="K32">
        <v>1.674929653</v>
      </c>
      <c r="L32">
        <v>0.2368708231</v>
      </c>
      <c r="M32">
        <v>-0.0322</v>
      </c>
      <c r="N32">
        <v>-0.3189</v>
      </c>
      <c r="O32">
        <v>0.2546</v>
      </c>
      <c r="P32">
        <v>0.9683487571</v>
      </c>
      <c r="Q32">
        <v>0.7269496713</v>
      </c>
      <c r="R32">
        <v>1.289909539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77</v>
      </c>
      <c r="D33" t="s">
        <v>20</v>
      </c>
      <c r="E33">
        <v>55</v>
      </c>
      <c r="F33">
        <v>33896</v>
      </c>
      <c r="G33">
        <v>1.7100352083</v>
      </c>
      <c r="H33">
        <v>1.2998231897</v>
      </c>
      <c r="I33">
        <v>2.249706296</v>
      </c>
      <c r="J33">
        <v>0.6224820107</v>
      </c>
      <c r="K33">
        <v>1.6226103375</v>
      </c>
      <c r="L33">
        <v>0.2187927333</v>
      </c>
      <c r="M33">
        <v>-0.0689</v>
      </c>
      <c r="N33">
        <v>-0.3432</v>
      </c>
      <c r="O33">
        <v>0.2054</v>
      </c>
      <c r="P33">
        <v>0.9334204252</v>
      </c>
      <c r="Q33">
        <v>0.709506745</v>
      </c>
      <c r="R33">
        <v>1.2279991647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77</v>
      </c>
      <c r="D34" t="s">
        <v>21</v>
      </c>
      <c r="E34">
        <v>49</v>
      </c>
      <c r="F34">
        <v>31924</v>
      </c>
      <c r="G34">
        <v>1.6867780233</v>
      </c>
      <c r="H34">
        <v>1.2628398515</v>
      </c>
      <c r="I34">
        <v>2.2530331908</v>
      </c>
      <c r="J34">
        <v>0.5759887955</v>
      </c>
      <c r="K34">
        <v>1.5348953765</v>
      </c>
      <c r="L34">
        <v>0.2192707681</v>
      </c>
      <c r="M34">
        <v>-0.0826</v>
      </c>
      <c r="N34">
        <v>-0.3721</v>
      </c>
      <c r="O34">
        <v>0.2069</v>
      </c>
      <c r="P34">
        <v>0.920725522</v>
      </c>
      <c r="Q34">
        <v>0.6893194394</v>
      </c>
      <c r="R34">
        <v>1.2298151458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77</v>
      </c>
      <c r="D35" t="s">
        <v>22</v>
      </c>
      <c r="E35">
        <v>137</v>
      </c>
      <c r="F35">
        <v>55050</v>
      </c>
      <c r="G35">
        <v>2.4593971783</v>
      </c>
      <c r="H35">
        <v>2.0484480448</v>
      </c>
      <c r="I35">
        <v>2.9527888179</v>
      </c>
      <c r="J35">
        <v>0.0015937616</v>
      </c>
      <c r="K35">
        <v>2.4886466848</v>
      </c>
      <c r="L35">
        <v>0.2126194353</v>
      </c>
      <c r="M35">
        <v>0.2945</v>
      </c>
      <c r="N35">
        <v>0.1117</v>
      </c>
      <c r="O35">
        <v>0.4773</v>
      </c>
      <c r="P35">
        <v>1.3424586516</v>
      </c>
      <c r="Q35">
        <v>1.1181426182</v>
      </c>
      <c r="R35">
        <v>1.6117758164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77</v>
      </c>
      <c r="D36" t="s">
        <v>23</v>
      </c>
      <c r="E36">
        <v>63</v>
      </c>
      <c r="F36">
        <v>46779</v>
      </c>
      <c r="G36">
        <v>1.3448873892</v>
      </c>
      <c r="H36">
        <v>1.0394573074</v>
      </c>
      <c r="I36">
        <v>1.7400638551</v>
      </c>
      <c r="J36">
        <v>0.0186866335</v>
      </c>
      <c r="K36">
        <v>1.3467581607</v>
      </c>
      <c r="L36">
        <v>0.1696755795</v>
      </c>
      <c r="M36">
        <v>-0.3091</v>
      </c>
      <c r="N36">
        <v>-0.5667</v>
      </c>
      <c r="O36">
        <v>-0.0515</v>
      </c>
      <c r="P36">
        <v>0.7341049778</v>
      </c>
      <c r="Q36">
        <v>0.5673863773</v>
      </c>
      <c r="R36">
        <v>0.9498115218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77</v>
      </c>
      <c r="D37" t="s">
        <v>24</v>
      </c>
      <c r="E37">
        <v>62</v>
      </c>
      <c r="F37">
        <v>44798</v>
      </c>
      <c r="G37">
        <v>1.4414688483</v>
      </c>
      <c r="H37">
        <v>1.1119887162</v>
      </c>
      <c r="I37">
        <v>1.868573314</v>
      </c>
      <c r="J37">
        <v>0.0701850978</v>
      </c>
      <c r="K37">
        <v>1.3839903567</v>
      </c>
      <c r="L37">
        <v>0.1757669511</v>
      </c>
      <c r="M37">
        <v>-0.2398</v>
      </c>
      <c r="N37">
        <v>-0.4993</v>
      </c>
      <c r="O37">
        <v>0.0198</v>
      </c>
      <c r="P37">
        <v>0.7868238378</v>
      </c>
      <c r="Q37">
        <v>0.6069775495</v>
      </c>
      <c r="R37">
        <v>1.0199582376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77</v>
      </c>
      <c r="D38" t="s">
        <v>25</v>
      </c>
      <c r="E38">
        <v>44</v>
      </c>
      <c r="F38">
        <v>44260</v>
      </c>
      <c r="G38">
        <v>1.0649863277</v>
      </c>
      <c r="H38">
        <v>0.7854530557</v>
      </c>
      <c r="I38">
        <v>1.4440021207</v>
      </c>
      <c r="J38">
        <v>0.0004792811</v>
      </c>
      <c r="K38">
        <v>0.9941256213</v>
      </c>
      <c r="L38">
        <v>0.1498700764</v>
      </c>
      <c r="M38">
        <v>-0.5425</v>
      </c>
      <c r="N38">
        <v>-0.8469</v>
      </c>
      <c r="O38">
        <v>-0.238</v>
      </c>
      <c r="P38">
        <v>0.5813213588</v>
      </c>
      <c r="Q38">
        <v>0.4287384971</v>
      </c>
      <c r="R38">
        <v>0.7882066211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77</v>
      </c>
      <c r="D39" t="s">
        <v>26</v>
      </c>
      <c r="E39">
        <v>35</v>
      </c>
      <c r="F39">
        <v>40779</v>
      </c>
      <c r="G39">
        <v>0.9786241924</v>
      </c>
      <c r="H39">
        <v>0.6970218694</v>
      </c>
      <c r="I39">
        <v>1.373996071</v>
      </c>
      <c r="J39">
        <v>0.0002927267</v>
      </c>
      <c r="K39">
        <v>0.8582849015</v>
      </c>
      <c r="L39">
        <v>0.1450766273</v>
      </c>
      <c r="M39">
        <v>-0.627</v>
      </c>
      <c r="N39">
        <v>-0.9664</v>
      </c>
      <c r="O39">
        <v>-0.2877</v>
      </c>
      <c r="P39">
        <v>0.5341807031</v>
      </c>
      <c r="Q39">
        <v>0.3804684527</v>
      </c>
      <c r="R39">
        <v>0.7499939128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77</v>
      </c>
      <c r="D40" t="s">
        <v>27</v>
      </c>
      <c r="E40">
        <v>713</v>
      </c>
      <c r="F40">
        <v>406689</v>
      </c>
      <c r="G40">
        <v>1.8320096305</v>
      </c>
      <c r="H40" t="s">
        <v>15</v>
      </c>
      <c r="I40" t="s">
        <v>15</v>
      </c>
      <c r="J40" t="s">
        <v>15</v>
      </c>
      <c r="K40">
        <v>1.7531824072</v>
      </c>
      <c r="L40">
        <v>0.0656571971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78</v>
      </c>
      <c r="D41" t="s">
        <v>16</v>
      </c>
      <c r="E41">
        <v>0</v>
      </c>
      <c r="F41">
        <v>466</v>
      </c>
      <c r="G41" s="1">
        <v>5.1047523E-08</v>
      </c>
      <c r="H41">
        <v>0</v>
      </c>
      <c r="I41" t="s">
        <v>15</v>
      </c>
      <c r="J41">
        <v>0.9980209396</v>
      </c>
      <c r="K41">
        <v>0</v>
      </c>
      <c r="L41" t="s">
        <v>15</v>
      </c>
      <c r="M41">
        <v>-17.3761</v>
      </c>
      <c r="N41">
        <v>-13747.7</v>
      </c>
      <c r="O41">
        <v>13712.92</v>
      </c>
      <c r="P41" s="1">
        <v>2.8423357E-08</v>
      </c>
      <c r="Q41">
        <v>0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78</v>
      </c>
      <c r="D42" t="s">
        <v>17</v>
      </c>
      <c r="E42">
        <v>122</v>
      </c>
      <c r="F42">
        <v>42278</v>
      </c>
      <c r="G42">
        <v>2.8865657937</v>
      </c>
      <c r="H42">
        <v>2.3780904699</v>
      </c>
      <c r="I42">
        <v>3.5037616049</v>
      </c>
      <c r="J42" s="1">
        <v>1.5886536E-06</v>
      </c>
      <c r="K42">
        <v>2.8856615734</v>
      </c>
      <c r="L42">
        <v>0.2612555234</v>
      </c>
      <c r="M42">
        <v>0.4745</v>
      </c>
      <c r="N42">
        <v>0.2808</v>
      </c>
      <c r="O42">
        <v>0.6683</v>
      </c>
      <c r="P42">
        <v>1.6072453032</v>
      </c>
      <c r="Q42">
        <v>1.3241252795</v>
      </c>
      <c r="R42">
        <v>1.9509011003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78</v>
      </c>
      <c r="D43" t="s">
        <v>18</v>
      </c>
      <c r="E43">
        <v>52</v>
      </c>
      <c r="F43">
        <v>30950</v>
      </c>
      <c r="G43">
        <v>1.7392361642</v>
      </c>
      <c r="H43">
        <v>1.3109095629</v>
      </c>
      <c r="I43">
        <v>2.3075142027</v>
      </c>
      <c r="J43">
        <v>0.8239024928</v>
      </c>
      <c r="K43">
        <v>1.6801292407</v>
      </c>
      <c r="L43">
        <v>0.2329920049</v>
      </c>
      <c r="M43">
        <v>-0.0321</v>
      </c>
      <c r="N43">
        <v>-0.3148</v>
      </c>
      <c r="O43">
        <v>0.2506</v>
      </c>
      <c r="P43">
        <v>0.9684099916</v>
      </c>
      <c r="Q43">
        <v>0.7299169284</v>
      </c>
      <c r="R43">
        <v>1.2848282802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78</v>
      </c>
      <c r="D44" t="s">
        <v>19</v>
      </c>
      <c r="E44">
        <v>43</v>
      </c>
      <c r="F44">
        <v>28992</v>
      </c>
      <c r="G44">
        <v>1.5566038375</v>
      </c>
      <c r="H44">
        <v>1.1429869295</v>
      </c>
      <c r="I44">
        <v>2.1198978261</v>
      </c>
      <c r="J44">
        <v>0.3640394658</v>
      </c>
      <c r="K44">
        <v>1.4831677704</v>
      </c>
      <c r="L44">
        <v>0.2261809646</v>
      </c>
      <c r="M44">
        <v>-0.143</v>
      </c>
      <c r="N44">
        <v>-0.4519</v>
      </c>
      <c r="O44">
        <v>0.1658</v>
      </c>
      <c r="P44">
        <v>0.8667199661</v>
      </c>
      <c r="Q44">
        <v>0.636417288</v>
      </c>
      <c r="R44">
        <v>1.1803631262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78</v>
      </c>
      <c r="D45" t="s">
        <v>20</v>
      </c>
      <c r="E45">
        <v>54</v>
      </c>
      <c r="F45">
        <v>29481</v>
      </c>
      <c r="G45">
        <v>1.9254891695</v>
      </c>
      <c r="H45">
        <v>1.4583940196</v>
      </c>
      <c r="I45">
        <v>2.5421857824</v>
      </c>
      <c r="J45">
        <v>0.6232758059</v>
      </c>
      <c r="K45">
        <v>1.831688206</v>
      </c>
      <c r="L45">
        <v>0.2492611929</v>
      </c>
      <c r="M45">
        <v>0.0696</v>
      </c>
      <c r="N45">
        <v>-0.2082</v>
      </c>
      <c r="O45">
        <v>0.3475</v>
      </c>
      <c r="P45">
        <v>1.0721160179</v>
      </c>
      <c r="Q45">
        <v>0.8120365534</v>
      </c>
      <c r="R45">
        <v>1.4154938604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78</v>
      </c>
      <c r="D46" t="s">
        <v>21</v>
      </c>
      <c r="E46">
        <v>29</v>
      </c>
      <c r="F46">
        <v>28379</v>
      </c>
      <c r="G46">
        <v>1.0987701605</v>
      </c>
      <c r="H46">
        <v>0.757299856</v>
      </c>
      <c r="I46">
        <v>1.5942111386</v>
      </c>
      <c r="J46">
        <v>0.0096674106</v>
      </c>
      <c r="K46">
        <v>1.0218823778</v>
      </c>
      <c r="L46">
        <v>0.1897587937</v>
      </c>
      <c r="M46">
        <v>-0.4914</v>
      </c>
      <c r="N46">
        <v>-0.8635</v>
      </c>
      <c r="O46">
        <v>-0.1192</v>
      </c>
      <c r="P46">
        <v>0.6117973073</v>
      </c>
      <c r="Q46">
        <v>0.4216659947</v>
      </c>
      <c r="R46">
        <v>0.8876597826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78</v>
      </c>
      <c r="D47" t="s">
        <v>22</v>
      </c>
      <c r="E47">
        <v>131</v>
      </c>
      <c r="F47">
        <v>48700</v>
      </c>
      <c r="G47">
        <v>2.6601499173</v>
      </c>
      <c r="H47">
        <v>2.204007164</v>
      </c>
      <c r="I47">
        <v>3.2106962709</v>
      </c>
      <c r="J47">
        <v>4.25528E-05</v>
      </c>
      <c r="K47">
        <v>2.6899383984</v>
      </c>
      <c r="L47">
        <v>0.2350210091</v>
      </c>
      <c r="M47">
        <v>0.3928</v>
      </c>
      <c r="N47">
        <v>0.2047</v>
      </c>
      <c r="O47">
        <v>0.5809</v>
      </c>
      <c r="P47">
        <v>1.4811765143</v>
      </c>
      <c r="Q47">
        <v>1.227195365</v>
      </c>
      <c r="R47">
        <v>1.7877217671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78</v>
      </c>
      <c r="D48" t="s">
        <v>23</v>
      </c>
      <c r="E48">
        <v>71</v>
      </c>
      <c r="F48">
        <v>42391</v>
      </c>
      <c r="G48">
        <v>1.6827614678</v>
      </c>
      <c r="H48">
        <v>1.31673067</v>
      </c>
      <c r="I48">
        <v>2.1505431764</v>
      </c>
      <c r="J48">
        <v>0.6028799318</v>
      </c>
      <c r="K48">
        <v>1.6748838197</v>
      </c>
      <c r="L48">
        <v>0.1987721397</v>
      </c>
      <c r="M48">
        <v>-0.0651</v>
      </c>
      <c r="N48">
        <v>-0.3104</v>
      </c>
      <c r="O48">
        <v>0.1802</v>
      </c>
      <c r="P48">
        <v>0.9369647737</v>
      </c>
      <c r="Q48">
        <v>0.7331581319</v>
      </c>
      <c r="R48">
        <v>1.1974265154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78</v>
      </c>
      <c r="D49" t="s">
        <v>24</v>
      </c>
      <c r="E49">
        <v>62</v>
      </c>
      <c r="F49">
        <v>39707</v>
      </c>
      <c r="G49">
        <v>1.5884541477</v>
      </c>
      <c r="H49">
        <v>1.2237970949</v>
      </c>
      <c r="I49">
        <v>2.0617687279</v>
      </c>
      <c r="J49">
        <v>0.3561430406</v>
      </c>
      <c r="K49">
        <v>1.5614375299</v>
      </c>
      <c r="L49">
        <v>0.1983027646</v>
      </c>
      <c r="M49">
        <v>-0.1228</v>
      </c>
      <c r="N49">
        <v>-0.3836</v>
      </c>
      <c r="O49">
        <v>0.138</v>
      </c>
      <c r="P49">
        <v>0.8844542792</v>
      </c>
      <c r="Q49">
        <v>0.6814125412</v>
      </c>
      <c r="R49">
        <v>1.1479967342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78</v>
      </c>
      <c r="D50" t="s">
        <v>25</v>
      </c>
      <c r="E50">
        <v>38</v>
      </c>
      <c r="F50">
        <v>38062</v>
      </c>
      <c r="G50">
        <v>1.0665846015</v>
      </c>
      <c r="H50">
        <v>0.7688366174</v>
      </c>
      <c r="I50">
        <v>1.4796416903</v>
      </c>
      <c r="J50">
        <v>0.0018083134</v>
      </c>
      <c r="K50">
        <v>0.9983710788</v>
      </c>
      <c r="L50">
        <v>0.1619571752</v>
      </c>
      <c r="M50">
        <v>-0.5211</v>
      </c>
      <c r="N50">
        <v>-0.8484</v>
      </c>
      <c r="O50">
        <v>-0.1937</v>
      </c>
      <c r="P50">
        <v>0.593876327</v>
      </c>
      <c r="Q50">
        <v>0.4280896853</v>
      </c>
      <c r="R50">
        <v>0.8238672967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78</v>
      </c>
      <c r="D51" t="s">
        <v>26</v>
      </c>
      <c r="E51">
        <v>32</v>
      </c>
      <c r="F51">
        <v>35871</v>
      </c>
      <c r="G51">
        <v>0.9909947921</v>
      </c>
      <c r="H51">
        <v>0.6947801932</v>
      </c>
      <c r="I51">
        <v>1.4134983806</v>
      </c>
      <c r="J51">
        <v>0.0010318162</v>
      </c>
      <c r="K51">
        <v>0.8920855287</v>
      </c>
      <c r="L51">
        <v>0.1576999317</v>
      </c>
      <c r="M51">
        <v>-0.5946</v>
      </c>
      <c r="N51">
        <v>-0.9497</v>
      </c>
      <c r="O51">
        <v>-0.2395</v>
      </c>
      <c r="P51">
        <v>0.5517877779</v>
      </c>
      <c r="Q51">
        <v>0.386854928</v>
      </c>
      <c r="R51">
        <v>0.7870385765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78</v>
      </c>
      <c r="D52" t="s">
        <v>27</v>
      </c>
      <c r="E52">
        <v>634</v>
      </c>
      <c r="F52">
        <v>365277</v>
      </c>
      <c r="G52">
        <v>1.7959709</v>
      </c>
      <c r="H52" t="s">
        <v>15</v>
      </c>
      <c r="I52" t="s">
        <v>15</v>
      </c>
      <c r="J52" t="s">
        <v>15</v>
      </c>
      <c r="K52">
        <v>1.735669095</v>
      </c>
      <c r="L52">
        <v>0.0689322257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79</v>
      </c>
      <c r="D53" t="s">
        <v>16</v>
      </c>
      <c r="E53">
        <v>13</v>
      </c>
      <c r="F53">
        <v>1389</v>
      </c>
      <c r="G53">
        <v>12.081874156</v>
      </c>
      <c r="H53">
        <v>6.9613964676</v>
      </c>
      <c r="I53">
        <v>20.968735771</v>
      </c>
      <c r="J53" s="1">
        <v>4.91925E-13</v>
      </c>
      <c r="K53">
        <v>9.3592512599</v>
      </c>
      <c r="L53">
        <v>2.5957892552</v>
      </c>
      <c r="M53">
        <v>2.0331</v>
      </c>
      <c r="N53">
        <v>1.4817</v>
      </c>
      <c r="O53">
        <v>2.5844</v>
      </c>
      <c r="P53">
        <v>7.637390788</v>
      </c>
      <c r="Q53">
        <v>4.4005511534</v>
      </c>
      <c r="R53">
        <v>13.255098286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79</v>
      </c>
      <c r="D54" t="s">
        <v>17</v>
      </c>
      <c r="E54">
        <v>73</v>
      </c>
      <c r="F54">
        <v>33803</v>
      </c>
      <c r="G54">
        <v>2.0901616333</v>
      </c>
      <c r="H54">
        <v>1.632522174</v>
      </c>
      <c r="I54">
        <v>2.6760896254</v>
      </c>
      <c r="J54">
        <v>0.0271321771</v>
      </c>
      <c r="K54">
        <v>2.1595716357</v>
      </c>
      <c r="L54">
        <v>0.2527587417</v>
      </c>
      <c r="M54">
        <v>0.2786</v>
      </c>
      <c r="N54">
        <v>0.0315</v>
      </c>
      <c r="O54">
        <v>0.5257</v>
      </c>
      <c r="P54">
        <v>1.3212669654</v>
      </c>
      <c r="Q54">
        <v>1.0319764676</v>
      </c>
      <c r="R54">
        <v>1.6916532972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79</v>
      </c>
      <c r="D55" t="s">
        <v>18</v>
      </c>
      <c r="E55">
        <v>57</v>
      </c>
      <c r="F55">
        <v>25362</v>
      </c>
      <c r="G55">
        <v>2.2119406338</v>
      </c>
      <c r="H55">
        <v>1.6794817112</v>
      </c>
      <c r="I55">
        <v>2.913209078</v>
      </c>
      <c r="J55">
        <v>0.0170410953</v>
      </c>
      <c r="K55">
        <v>2.2474568252</v>
      </c>
      <c r="L55">
        <v>0.2976829286</v>
      </c>
      <c r="M55">
        <v>0.3352</v>
      </c>
      <c r="N55">
        <v>0.0598</v>
      </c>
      <c r="O55">
        <v>0.6106</v>
      </c>
      <c r="P55">
        <v>1.3982478878</v>
      </c>
      <c r="Q55">
        <v>1.0616612939</v>
      </c>
      <c r="R55">
        <v>1.841545102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79</v>
      </c>
      <c r="D56" t="s">
        <v>19</v>
      </c>
      <c r="E56">
        <v>39</v>
      </c>
      <c r="F56">
        <v>23812</v>
      </c>
      <c r="G56">
        <v>1.6364384462</v>
      </c>
      <c r="H56">
        <v>1.1799861415</v>
      </c>
      <c r="I56">
        <v>2.269459525</v>
      </c>
      <c r="J56">
        <v>0.8391284721</v>
      </c>
      <c r="K56">
        <v>1.6378296657</v>
      </c>
      <c r="L56">
        <v>0.2622626406</v>
      </c>
      <c r="M56">
        <v>0.0339</v>
      </c>
      <c r="N56">
        <v>-0.2931</v>
      </c>
      <c r="O56">
        <v>0.3609</v>
      </c>
      <c r="P56">
        <v>1.0344520852</v>
      </c>
      <c r="Q56">
        <v>0.7459120308</v>
      </c>
      <c r="R56">
        <v>1.4346076648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79</v>
      </c>
      <c r="D57" t="s">
        <v>20</v>
      </c>
      <c r="E57">
        <v>31</v>
      </c>
      <c r="F57">
        <v>22409</v>
      </c>
      <c r="G57">
        <v>1.4055791824</v>
      </c>
      <c r="H57">
        <v>0.9769059301</v>
      </c>
      <c r="I57">
        <v>2.0223572989</v>
      </c>
      <c r="J57">
        <v>0.5242686823</v>
      </c>
      <c r="K57">
        <v>1.383372752</v>
      </c>
      <c r="L57">
        <v>0.2484610809</v>
      </c>
      <c r="M57">
        <v>-0.1182</v>
      </c>
      <c r="N57">
        <v>-0.482</v>
      </c>
      <c r="O57">
        <v>0.2456</v>
      </c>
      <c r="P57">
        <v>0.8885175727</v>
      </c>
      <c r="Q57">
        <v>0.6175376646</v>
      </c>
      <c r="R57">
        <v>1.2784053869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79</v>
      </c>
      <c r="D58" t="s">
        <v>21</v>
      </c>
      <c r="E58">
        <v>28</v>
      </c>
      <c r="F58">
        <v>23469</v>
      </c>
      <c r="G58">
        <v>1.2602060812</v>
      </c>
      <c r="H58">
        <v>0.8604062441</v>
      </c>
      <c r="I58">
        <v>1.8457785238</v>
      </c>
      <c r="J58">
        <v>0.2429041838</v>
      </c>
      <c r="K58">
        <v>1.1930631897</v>
      </c>
      <c r="L58">
        <v>0.2254677499</v>
      </c>
      <c r="M58">
        <v>-0.2274</v>
      </c>
      <c r="N58">
        <v>-0.609</v>
      </c>
      <c r="O58">
        <v>0.1543</v>
      </c>
      <c r="P58">
        <v>0.7966219637</v>
      </c>
      <c r="Q58">
        <v>0.5438939884</v>
      </c>
      <c r="R58">
        <v>1.1667835397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79</v>
      </c>
      <c r="D59" t="s">
        <v>22</v>
      </c>
      <c r="E59">
        <v>84</v>
      </c>
      <c r="F59">
        <v>37837</v>
      </c>
      <c r="G59">
        <v>2.1046363096</v>
      </c>
      <c r="H59">
        <v>1.6676035032</v>
      </c>
      <c r="I59">
        <v>2.6562033405</v>
      </c>
      <c r="J59">
        <v>0.0162145831</v>
      </c>
      <c r="K59">
        <v>2.2200491582</v>
      </c>
      <c r="L59">
        <v>0.2422272218</v>
      </c>
      <c r="M59">
        <v>0.2855</v>
      </c>
      <c r="N59">
        <v>0.0527</v>
      </c>
      <c r="O59">
        <v>0.5182</v>
      </c>
      <c r="P59">
        <v>1.3304169333</v>
      </c>
      <c r="Q59">
        <v>1.0541526479</v>
      </c>
      <c r="R59">
        <v>1.6790824554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79</v>
      </c>
      <c r="D60" t="s">
        <v>23</v>
      </c>
      <c r="E60">
        <v>26</v>
      </c>
      <c r="F60">
        <v>31546</v>
      </c>
      <c r="G60">
        <v>0.7951802302</v>
      </c>
      <c r="H60">
        <v>0.5355842419</v>
      </c>
      <c r="I60">
        <v>1.1806015729</v>
      </c>
      <c r="J60">
        <v>0.0006468188</v>
      </c>
      <c r="K60">
        <v>0.8241932416</v>
      </c>
      <c r="L60">
        <v>0.1616375932</v>
      </c>
      <c r="M60">
        <v>-0.6878</v>
      </c>
      <c r="N60">
        <v>-1.083</v>
      </c>
      <c r="O60">
        <v>-0.2926</v>
      </c>
      <c r="P60">
        <v>0.5026622597</v>
      </c>
      <c r="Q60">
        <v>0.3385622216</v>
      </c>
      <c r="R60">
        <v>0.7463010673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79</v>
      </c>
      <c r="D61" t="s">
        <v>24</v>
      </c>
      <c r="E61">
        <v>43</v>
      </c>
      <c r="F61">
        <v>29480</v>
      </c>
      <c r="G61">
        <v>1.4443651389</v>
      </c>
      <c r="H61">
        <v>1.0565125467</v>
      </c>
      <c r="I61">
        <v>1.9746009274</v>
      </c>
      <c r="J61">
        <v>0.56850118</v>
      </c>
      <c r="K61">
        <v>1.4586160109</v>
      </c>
      <c r="L61">
        <v>0.2224368563</v>
      </c>
      <c r="M61">
        <v>-0.091</v>
      </c>
      <c r="N61">
        <v>-0.4037</v>
      </c>
      <c r="O61">
        <v>0.2217</v>
      </c>
      <c r="P61">
        <v>0.9130355824</v>
      </c>
      <c r="Q61">
        <v>0.6678598938</v>
      </c>
      <c r="R61">
        <v>1.2482168526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79</v>
      </c>
      <c r="D62" t="s">
        <v>25</v>
      </c>
      <c r="E62">
        <v>37</v>
      </c>
      <c r="F62">
        <v>29770</v>
      </c>
      <c r="G62">
        <v>1.2788029066</v>
      </c>
      <c r="H62">
        <v>0.9147200418</v>
      </c>
      <c r="I62">
        <v>1.7878004189</v>
      </c>
      <c r="J62">
        <v>0.2133695305</v>
      </c>
      <c r="K62">
        <v>1.2428619416</v>
      </c>
      <c r="L62">
        <v>0.2043252446</v>
      </c>
      <c r="M62">
        <v>-0.2127</v>
      </c>
      <c r="N62">
        <v>-0.5478</v>
      </c>
      <c r="O62">
        <v>0.1223</v>
      </c>
      <c r="P62">
        <v>0.8083776914</v>
      </c>
      <c r="Q62">
        <v>0.5782277096</v>
      </c>
      <c r="R62">
        <v>1.1301334771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79</v>
      </c>
      <c r="D63" t="s">
        <v>26</v>
      </c>
      <c r="E63">
        <v>24</v>
      </c>
      <c r="F63">
        <v>28745</v>
      </c>
      <c r="G63">
        <v>0.9079763402</v>
      </c>
      <c r="H63">
        <v>0.6022812138</v>
      </c>
      <c r="I63">
        <v>1.3688307313</v>
      </c>
      <c r="J63">
        <v>0.0080295627</v>
      </c>
      <c r="K63">
        <v>0.8349278135</v>
      </c>
      <c r="L63">
        <v>0.1704289263</v>
      </c>
      <c r="M63">
        <v>-0.5552</v>
      </c>
      <c r="N63">
        <v>-0.9657</v>
      </c>
      <c r="O63">
        <v>-0.1447</v>
      </c>
      <c r="P63">
        <v>0.5739647712</v>
      </c>
      <c r="Q63">
        <v>0.3807237962</v>
      </c>
      <c r="R63">
        <v>0.8652875442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79</v>
      </c>
      <c r="D64" t="s">
        <v>27</v>
      </c>
      <c r="E64">
        <v>455</v>
      </c>
      <c r="F64">
        <v>287622</v>
      </c>
      <c r="G64">
        <v>1.581937404</v>
      </c>
      <c r="H64" t="s">
        <v>15</v>
      </c>
      <c r="I64" t="s">
        <v>15</v>
      </c>
      <c r="J64" t="s">
        <v>15</v>
      </c>
      <c r="K64">
        <v>1.581937404</v>
      </c>
      <c r="L64">
        <v>0.0741623694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55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0.2943469161</v>
      </c>
      <c r="K65" t="s">
        <v>15</v>
      </c>
      <c r="L65" t="s">
        <v>15</v>
      </c>
      <c r="M65">
        <v>-0.2774</v>
      </c>
      <c r="N65">
        <v>-0.7958</v>
      </c>
      <c r="O65">
        <v>0.241</v>
      </c>
      <c r="P65">
        <v>0.7577847307</v>
      </c>
      <c r="Q65">
        <v>0.4512416684</v>
      </c>
      <c r="R65">
        <v>1.2725724113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56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0.8422584435</v>
      </c>
      <c r="K66" t="s">
        <v>15</v>
      </c>
      <c r="L66" t="s">
        <v>15</v>
      </c>
      <c r="M66">
        <v>0.0553</v>
      </c>
      <c r="N66">
        <v>-0.489</v>
      </c>
      <c r="O66">
        <v>0.5995</v>
      </c>
      <c r="P66">
        <v>1.056814289</v>
      </c>
      <c r="Q66">
        <v>0.6132544029</v>
      </c>
      <c r="R66">
        <v>1.8211959606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57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s="1">
        <v>4.6253408E-08</v>
      </c>
      <c r="K67" t="s">
        <v>15</v>
      </c>
      <c r="L67" t="s">
        <v>15</v>
      </c>
      <c r="M67">
        <v>0.7833</v>
      </c>
      <c r="N67">
        <v>0.5024</v>
      </c>
      <c r="O67">
        <v>1.0642</v>
      </c>
      <c r="P67">
        <v>2.1887313101</v>
      </c>
      <c r="Q67">
        <v>1.6526818018</v>
      </c>
      <c r="R67">
        <v>2.8986491789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58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s="1">
        <v>2.7854657E-06</v>
      </c>
      <c r="K68" t="s">
        <v>15</v>
      </c>
      <c r="L68" t="s">
        <v>15</v>
      </c>
      <c r="M68">
        <v>0.812</v>
      </c>
      <c r="N68">
        <v>0.4724</v>
      </c>
      <c r="O68">
        <v>1.1516</v>
      </c>
      <c r="P68">
        <v>2.2524270181</v>
      </c>
      <c r="Q68">
        <v>1.6038079546</v>
      </c>
      <c r="R68">
        <v>3.1633634546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59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0.0002490638</v>
      </c>
      <c r="K69" t="s">
        <v>15</v>
      </c>
      <c r="L69" t="s">
        <v>15</v>
      </c>
      <c r="M69">
        <v>0.6141</v>
      </c>
      <c r="N69">
        <v>0.2855</v>
      </c>
      <c r="O69">
        <v>0.9426</v>
      </c>
      <c r="P69">
        <v>1.8479502367</v>
      </c>
      <c r="Q69">
        <v>1.3304566103</v>
      </c>
      <c r="R69">
        <v>2.5667278819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60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2.9351181E-06</v>
      </c>
      <c r="K70" t="s">
        <v>15</v>
      </c>
      <c r="L70" t="s">
        <v>15</v>
      </c>
      <c r="M70">
        <v>0.9659</v>
      </c>
      <c r="N70">
        <v>0.561</v>
      </c>
      <c r="O70">
        <v>1.3708</v>
      </c>
      <c r="P70">
        <v>2.6270879001</v>
      </c>
      <c r="Q70">
        <v>1.7523633353</v>
      </c>
      <c r="R70">
        <v>3.9384474075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61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0.0228375306</v>
      </c>
      <c r="K71" t="s">
        <v>15</v>
      </c>
      <c r="L71" t="s">
        <v>15</v>
      </c>
      <c r="M71">
        <v>0.506</v>
      </c>
      <c r="N71">
        <v>0.0703</v>
      </c>
      <c r="O71">
        <v>0.9416</v>
      </c>
      <c r="P71">
        <v>1.6585871664</v>
      </c>
      <c r="Q71">
        <v>1.0728122837</v>
      </c>
      <c r="R71">
        <v>2.5642057146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62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3.0559359E-07</v>
      </c>
      <c r="K72" t="s">
        <v>15</v>
      </c>
      <c r="L72" t="s">
        <v>15</v>
      </c>
      <c r="M72">
        <v>0.7854</v>
      </c>
      <c r="N72">
        <v>0.4848</v>
      </c>
      <c r="O72">
        <v>1.0861</v>
      </c>
      <c r="P72">
        <v>2.1933293495</v>
      </c>
      <c r="Q72">
        <v>1.6237775026</v>
      </c>
      <c r="R72">
        <v>2.9626556764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63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>
        <v>0.0056837406</v>
      </c>
      <c r="K73" t="s">
        <v>15</v>
      </c>
      <c r="L73" t="s">
        <v>15</v>
      </c>
      <c r="M73">
        <v>0.455</v>
      </c>
      <c r="N73">
        <v>0.1325</v>
      </c>
      <c r="O73">
        <v>0.7774</v>
      </c>
      <c r="P73">
        <v>1.576125308</v>
      </c>
      <c r="Q73">
        <v>1.1417047083</v>
      </c>
      <c r="R73">
        <v>2.1758436909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64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1.1415205E-06</v>
      </c>
      <c r="K74" t="s">
        <v>15</v>
      </c>
      <c r="L74" t="s">
        <v>15</v>
      </c>
      <c r="M74">
        <v>0.9215</v>
      </c>
      <c r="N74">
        <v>0.5503</v>
      </c>
      <c r="O74">
        <v>1.2927</v>
      </c>
      <c r="P74">
        <v>2.5131170855</v>
      </c>
      <c r="Q74">
        <v>1.7337895422</v>
      </c>
      <c r="R74">
        <v>3.64274748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65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5.5150195E-07</v>
      </c>
      <c r="K75" t="s">
        <v>15</v>
      </c>
      <c r="L75" t="s">
        <v>15</v>
      </c>
      <c r="M75">
        <v>0.9874</v>
      </c>
      <c r="N75">
        <v>0.6009</v>
      </c>
      <c r="O75">
        <v>1.3739</v>
      </c>
      <c r="P75">
        <v>2.6843228023</v>
      </c>
      <c r="Q75">
        <v>1.8238342714</v>
      </c>
      <c r="R75">
        <v>3.9507914836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66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>
        <v>0.0002811058</v>
      </c>
      <c r="K76" t="s">
        <v>15</v>
      </c>
      <c r="L76" t="s">
        <v>15</v>
      </c>
      <c r="M76">
        <v>0.8407</v>
      </c>
      <c r="N76">
        <v>0.387</v>
      </c>
      <c r="O76">
        <v>1.2943</v>
      </c>
      <c r="P76">
        <v>2.317941797</v>
      </c>
      <c r="Q76">
        <v>1.4726033765</v>
      </c>
      <c r="R76">
        <v>3.648541257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67</v>
      </c>
      <c r="B77" t="s">
        <v>15</v>
      </c>
      <c r="C77" t="s">
        <v>49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1.738729941</v>
      </c>
      <c r="T77">
        <v>1.1315690633</v>
      </c>
      <c r="U77">
        <v>2.3458908187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67</v>
      </c>
      <c r="B78" t="s">
        <v>15</v>
      </c>
      <c r="C78" t="s">
        <v>50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0.7425793486</v>
      </c>
      <c r="T78">
        <v>0.2453841777</v>
      </c>
      <c r="U78">
        <v>1.2397745195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67</v>
      </c>
      <c r="B79" t="s">
        <v>15</v>
      </c>
      <c r="C79" t="s">
        <v>52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1.4807729859</v>
      </c>
      <c r="T79">
        <v>0.9676399825</v>
      </c>
      <c r="U79">
        <v>1.9939059892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67</v>
      </c>
      <c r="B80" t="s">
        <v>15</v>
      </c>
      <c r="C80" t="s">
        <v>53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1.6691551252</v>
      </c>
      <c r="T80">
        <v>1.1076325829</v>
      </c>
      <c r="U80">
        <v>2.2306776675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67</v>
      </c>
      <c r="B81" t="s">
        <v>15</v>
      </c>
      <c r="C81" t="s">
        <v>54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1.1966599694</v>
      </c>
      <c r="T81">
        <v>0.6183261282</v>
      </c>
      <c r="U81">
        <v>1.7749938107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68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0.6882379726</v>
      </c>
      <c r="W82">
        <v>1.2670636627</v>
      </c>
      <c r="X82">
        <v>0.2051325272</v>
      </c>
      <c r="Y82" t="s">
        <v>15</v>
      </c>
      <c r="Z82" t="s">
        <v>15</v>
      </c>
    </row>
    <row r="83" spans="1:26" ht="15">
      <c r="A83" t="s">
        <v>69</v>
      </c>
      <c r="B83" t="s">
        <v>15</v>
      </c>
      <c r="C83" t="s">
        <v>49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2.3346515746</v>
      </c>
      <c r="T83">
        <v>1.5665916829</v>
      </c>
      <c r="U83">
        <v>3.1027114663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69</v>
      </c>
      <c r="B84" t="s">
        <v>15</v>
      </c>
      <c r="C84" t="s">
        <v>50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1.7204150395</v>
      </c>
      <c r="T84">
        <v>1.064846588</v>
      </c>
      <c r="U84">
        <v>2.3759834909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69</v>
      </c>
      <c r="B85" t="s">
        <v>15</v>
      </c>
      <c r="C85" t="s">
        <v>52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1.4303038241</v>
      </c>
      <c r="T85">
        <v>0.735450037</v>
      </c>
      <c r="U85">
        <v>2.1251576112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69</v>
      </c>
      <c r="B86" t="s">
        <v>15</v>
      </c>
      <c r="C86" t="s">
        <v>53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1.7877956332</v>
      </c>
      <c r="T86">
        <v>1.1474005201</v>
      </c>
      <c r="U86">
        <v>2.4281907463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69</v>
      </c>
      <c r="B87" t="s">
        <v>15</v>
      </c>
      <c r="C87" t="s">
        <v>54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0.8299555521</v>
      </c>
      <c r="T87">
        <v>0.164324642</v>
      </c>
      <c r="U87">
        <v>1.4955864622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70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0.3554943963</v>
      </c>
      <c r="W88">
        <v>2.9017419046</v>
      </c>
      <c r="X88">
        <v>0.0037109414</v>
      </c>
      <c r="Y88" t="s">
        <v>71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2010-02-24T20:17:25Z</cp:lastPrinted>
  <dcterms:created xsi:type="dcterms:W3CDTF">2009-11-26T17:16:58Z</dcterms:created>
  <dcterms:modified xsi:type="dcterms:W3CDTF">2010-11-03T16:58:30Z</dcterms:modified>
  <cp:category/>
  <cp:version/>
  <cp:contentType/>
  <cp:contentStatus/>
</cp:coreProperties>
</file>