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3600" windowWidth="19320" windowHeight="12435" activeTab="0"/>
  </bookViews>
  <sheets>
    <sheet name="PYLL_rural_T1-T5" sheetId="1" r:id="rId1"/>
    <sheet name="PYLL_urban_T1-T5" sheetId="2" r:id="rId2"/>
    <sheet name="rural_data (2)" sheetId="3" r:id="rId3"/>
    <sheet name="urban_data(2)" sheetId="4" r:id="rId4"/>
    <sheet name="orig_data" sheetId="5" r:id="rId5"/>
  </sheets>
  <definedNames/>
  <calcPr fullCalcOnLoad="1"/>
</workbook>
</file>

<file path=xl/sharedStrings.xml><?xml version="1.0" encoding="utf-8"?>
<sst xmlns="http://schemas.openxmlformats.org/spreadsheetml/2006/main" count="1322" uniqueCount="83">
  <si>
    <t>Label</t>
  </si>
  <si>
    <t>chquint</t>
  </si>
  <si>
    <t>pop</t>
  </si>
  <si>
    <t>adj_rate</t>
  </si>
  <si>
    <t>lci_adj</t>
  </si>
  <si>
    <t>uci_adj</t>
  </si>
  <si>
    <t>prob</t>
  </si>
  <si>
    <t>crd_rate</t>
  </si>
  <si>
    <t>std_error</t>
  </si>
  <si>
    <t>Estimate</t>
  </si>
  <si>
    <t>lci_est</t>
  </si>
  <si>
    <t>uci_est</t>
  </si>
  <si>
    <t>rate_ratio</t>
  </si>
  <si>
    <t>lci_ratio</t>
  </si>
  <si>
    <t>uci_ratio</t>
  </si>
  <si>
    <t xml:space="preserve"> </t>
  </si>
  <si>
    <t>NF</t>
  </si>
  <si>
    <t>R1</t>
  </si>
  <si>
    <t>R2</t>
  </si>
  <si>
    <t>R3</t>
  </si>
  <si>
    <t>R4</t>
  </si>
  <si>
    <t>R5</t>
  </si>
  <si>
    <t>U1</t>
  </si>
  <si>
    <t>U2</t>
  </si>
  <si>
    <t>U3</t>
  </si>
  <si>
    <t>U4</t>
  </si>
  <si>
    <t>U5</t>
  </si>
  <si>
    <t>Z</t>
  </si>
  <si>
    <t>NF (Not displayed)</t>
  </si>
  <si>
    <t>description</t>
  </si>
  <si>
    <t>Disparity Rate Ratios</t>
  </si>
  <si>
    <t>Time Comparison of Disparity Rate Ratios</t>
  </si>
  <si>
    <t>Disparity Rate Ratios at time t</t>
  </si>
  <si>
    <t>ComparingDisparity Rate Ratios</t>
  </si>
  <si>
    <t>Disparity Rate Difference</t>
  </si>
  <si>
    <t>comparing Disparity Rate Ratios</t>
  </si>
  <si>
    <t>R1 (lowest income)</t>
  </si>
  <si>
    <t>R5 (highest income)</t>
  </si>
  <si>
    <t>U1 (lowest income)</t>
  </si>
  <si>
    <t>U5 (highest income)</t>
  </si>
  <si>
    <t>DRD</t>
  </si>
  <si>
    <t>DRD_lcl</t>
  </si>
  <si>
    <t>DRD_ucl</t>
  </si>
  <si>
    <t>DRDR</t>
  </si>
  <si>
    <t>sig</t>
  </si>
  <si>
    <t>suppress</t>
  </si>
  <si>
    <t>Disparity Rate Difference for Urban</t>
  </si>
  <si>
    <t>Disparity Rate Difference Ratio for Urban</t>
  </si>
  <si>
    <t>Disparity Rate Difference for Rural</t>
  </si>
  <si>
    <t>Disparity Rate Difference Ratio for Rural</t>
  </si>
  <si>
    <t>*</t>
  </si>
  <si>
    <t>Disparity Rate Difference Ratio</t>
  </si>
  <si>
    <t xml:space="preserve">date:   January 25, 2010 </t>
  </si>
  <si>
    <t>Z_stat</t>
  </si>
  <si>
    <t>Prob_Z</t>
  </si>
  <si>
    <t>Program model_PYLL.sas</t>
  </si>
  <si>
    <t>cal_yrs</t>
  </si>
  <si>
    <t>pyll</t>
  </si>
  <si>
    <t>1: 1984-1988</t>
  </si>
  <si>
    <t>2: 1989-1993</t>
  </si>
  <si>
    <t>3: 1994-1998</t>
  </si>
  <si>
    <t>4: 1999-2003</t>
  </si>
  <si>
    <t>5: 2004-2007</t>
  </si>
  <si>
    <t>(R1 and R5 @ 1984-1988 (ref)) vs (R1 and R5 @ 2004-2007)</t>
  </si>
  <si>
    <t>(U1 and U5 @ 1984-1988 (ref)) vs (U1 and U5 @ 2004-2007)</t>
  </si>
  <si>
    <t>R1 vs R5 @ 1984-1988</t>
  </si>
  <si>
    <t>R1 vs R5 @ 1989-1993</t>
  </si>
  <si>
    <t>R1 vs R5 @ 1994-1998</t>
  </si>
  <si>
    <t>R1 vs R5 @ 1999-2003</t>
  </si>
  <si>
    <t>R1 vs R5 @ 2004-2007</t>
  </si>
  <si>
    <t>U1 vs U5 @ 1984-1988</t>
  </si>
  <si>
    <t>U1 vs U5 @ 1989-1993</t>
  </si>
  <si>
    <t>U1 vs U5 @ 1994-1998</t>
  </si>
  <si>
    <t>U1 vs U5 @ 1999-2003</t>
  </si>
  <si>
    <t>U1 vs U5 @ 2004-2007</t>
  </si>
  <si>
    <t>T1: 1984-1988</t>
  </si>
  <si>
    <t>T2: 1989-1993</t>
  </si>
  <si>
    <t>T3: 1994-1998</t>
  </si>
  <si>
    <t>T4: 1999-2003</t>
  </si>
  <si>
    <t>T5: 2004-2007</t>
  </si>
  <si>
    <t>Postive error bar values</t>
  </si>
  <si>
    <t>Negative error bar values</t>
  </si>
  <si>
    <t>Crude and Adjusted Potential Years of Life Lost (PYLL) for 5 time periods, per 1000, Ages 0-74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</si>
</sst>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1"/>
      <color theme="1"/>
      <name val="Univers 45 Light"/>
      <family val="2"/>
    </font>
    <font>
      <sz val="10"/>
      <color indexed="8"/>
      <name val="Franklin Gothic Book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b/>
      <sz val="18"/>
      <color indexed="56"/>
      <name val="Univers 45 Light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sz val="10"/>
      <color indexed="17"/>
      <name val="Franklin Gothic Book"/>
      <family val="2"/>
    </font>
    <font>
      <sz val="10"/>
      <color indexed="20"/>
      <name val="Franklin Gothic Book"/>
      <family val="2"/>
    </font>
    <font>
      <sz val="10"/>
      <color indexed="60"/>
      <name val="Franklin Gothic Book"/>
      <family val="2"/>
    </font>
    <font>
      <sz val="10"/>
      <color indexed="62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52"/>
      <name val="Franklin Gothic Book"/>
      <family val="2"/>
    </font>
    <font>
      <sz val="10"/>
      <color indexed="52"/>
      <name val="Franklin Gothic Book"/>
      <family val="2"/>
    </font>
    <font>
      <b/>
      <sz val="10"/>
      <color indexed="9"/>
      <name val="Franklin Gothic Book"/>
      <family val="2"/>
    </font>
    <font>
      <sz val="10"/>
      <color indexed="10"/>
      <name val="Franklin Gothic Book"/>
      <family val="2"/>
    </font>
    <font>
      <i/>
      <sz val="10"/>
      <color indexed="23"/>
      <name val="Franklin Gothic Book"/>
      <family val="2"/>
    </font>
    <font>
      <b/>
      <sz val="10"/>
      <color indexed="8"/>
      <name val="Franklin Gothic Book"/>
      <family val="2"/>
    </font>
    <font>
      <sz val="10"/>
      <color indexed="9"/>
      <name val="Franklin Gothic Book"/>
      <family val="2"/>
    </font>
    <font>
      <b/>
      <sz val="10"/>
      <color indexed="8"/>
      <name val="Univers 45 Light"/>
      <family val="0"/>
    </font>
    <font>
      <b/>
      <sz val="12"/>
      <color indexed="8"/>
      <name val="Univers 45 Light"/>
      <family val="0"/>
    </font>
    <font>
      <sz val="8"/>
      <color indexed="8"/>
      <name val="Univers 45 Light"/>
      <family val="0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sz val="10"/>
      <color rgb="FF9C0006"/>
      <name val="Franklin Gothic Book"/>
      <family val="2"/>
    </font>
    <font>
      <b/>
      <sz val="10"/>
      <color rgb="FFFA7D00"/>
      <name val="Franklin Gothic Book"/>
      <family val="2"/>
    </font>
    <font>
      <b/>
      <sz val="10"/>
      <color theme="0"/>
      <name val="Franklin Gothic Book"/>
      <family val="2"/>
    </font>
    <font>
      <i/>
      <sz val="10"/>
      <color rgb="FF7F7F7F"/>
      <name val="Franklin Gothic Book"/>
      <family val="2"/>
    </font>
    <font>
      <sz val="10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0"/>
      <color rgb="FF3F3F76"/>
      <name val="Franklin Gothic Book"/>
      <family val="2"/>
    </font>
    <font>
      <sz val="10"/>
      <color rgb="FFFA7D00"/>
      <name val="Franklin Gothic Book"/>
      <family val="2"/>
    </font>
    <font>
      <sz val="10"/>
      <color rgb="FF9C6500"/>
      <name val="Franklin Gothic Book"/>
      <family val="2"/>
    </font>
    <font>
      <b/>
      <sz val="10"/>
      <color rgb="FF3F3F3F"/>
      <name val="Franklin Gothic Book"/>
      <family val="2"/>
    </font>
    <font>
      <b/>
      <sz val="18"/>
      <color theme="3"/>
      <name val="Univers 45 Light"/>
      <family val="2"/>
    </font>
    <font>
      <b/>
      <sz val="10"/>
      <color theme="1"/>
      <name val="Franklin Gothic Book"/>
      <family val="2"/>
    </font>
    <font>
      <sz val="10"/>
      <color rgb="FFFF0000"/>
      <name val="Franklin Gothic Boo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vertical="top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Figure 3.9: Potential Years of Life Lost Over Time by Rural Income Quintile
</a:t>
            </a:r>
            <a:r>
              <a:rPr lang="en-US" cap="none" sz="1000" b="0" i="0" u="non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rPr>
              <a:t>Adjusted by (2004-2007) age &amp; sex, annual rate per 1,000 residents aged 0-74</a:t>
            </a:r>
          </a:p>
        </c:rich>
      </c:tx>
      <c:layout>
        <c:manualLayout>
          <c:xMode val="factor"/>
          <c:yMode val="factor"/>
          <c:x val="0.12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5425"/>
          <c:w val="0.94675"/>
          <c:h val="0.76125"/>
        </c:manualLayout>
      </c:layout>
      <c:lineChart>
        <c:grouping val="standard"/>
        <c:varyColors val="0"/>
        <c:ser>
          <c:idx val="0"/>
          <c:order val="0"/>
          <c:tx>
            <c:strRef>
              <c:f>'rural_data 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(2)'!$F$3:$J$3</c:f>
              <c:numCache>
                <c:ptCount val="5"/>
                <c:pt idx="0">
                  <c:v>429.712757</c:v>
                </c:pt>
                <c:pt idx="1">
                  <c:v>301.94373106</c:v>
                </c:pt>
                <c:pt idx="2">
                  <c:v>407.49869464</c:v>
                </c:pt>
                <c:pt idx="3">
                  <c:v>427.85447336</c:v>
                </c:pt>
                <c:pt idx="4">
                  <c:v>554.17504143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'rural_data (2)'!$A$4</c:f>
              <c:strCache>
                <c:ptCount val="1"/>
                <c:pt idx="0">
                  <c:v>R1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(2)'!$F$4:$J$4</c:f>
              <c:numCache>
                <c:ptCount val="5"/>
                <c:pt idx="0">
                  <c:v>123.53136331</c:v>
                </c:pt>
                <c:pt idx="1">
                  <c:v>102.88809507</c:v>
                </c:pt>
                <c:pt idx="2">
                  <c:v>109.40158205</c:v>
                </c:pt>
                <c:pt idx="3">
                  <c:v>114.02802115</c:v>
                </c:pt>
                <c:pt idx="4">
                  <c:v>111.56609202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'rural_data (2)'!$A$5</c:f>
              <c:strCache>
                <c:ptCount val="1"/>
                <c:pt idx="0">
                  <c:v>R2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(2)'!$F$5:$J$5</c:f>
              <c:numCache>
                <c:ptCount val="5"/>
                <c:pt idx="0">
                  <c:v>71.390590577</c:v>
                </c:pt>
                <c:pt idx="1">
                  <c:v>71.048958253</c:v>
                </c:pt>
                <c:pt idx="2">
                  <c:v>88.666196989</c:v>
                </c:pt>
                <c:pt idx="3">
                  <c:v>67.715271014</c:v>
                </c:pt>
                <c:pt idx="4">
                  <c:v>68.533213875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'rural_data (2)'!$A$6</c:f>
              <c:strCache>
                <c:ptCount val="1"/>
                <c:pt idx="0">
                  <c:v>R3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(2)'!$F$6:$J$6</c:f>
              <c:numCache>
                <c:ptCount val="5"/>
                <c:pt idx="0">
                  <c:v>67.393978434</c:v>
                </c:pt>
                <c:pt idx="1">
                  <c:v>65.101499721</c:v>
                </c:pt>
                <c:pt idx="2">
                  <c:v>59.271784138</c:v>
                </c:pt>
                <c:pt idx="3">
                  <c:v>66.01670384</c:v>
                </c:pt>
                <c:pt idx="4">
                  <c:v>56.392897715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'rural_data (2)'!$A$7</c:f>
              <c:strCache>
                <c:ptCount val="1"/>
                <c:pt idx="0">
                  <c:v>R4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(2)'!$F$7:$J$7</c:f>
              <c:numCache>
                <c:ptCount val="5"/>
                <c:pt idx="0">
                  <c:v>74.139001066</c:v>
                </c:pt>
                <c:pt idx="1">
                  <c:v>70.028918137</c:v>
                </c:pt>
                <c:pt idx="2">
                  <c:v>66.807782331</c:v>
                </c:pt>
                <c:pt idx="3">
                  <c:v>52.400058608</c:v>
                </c:pt>
                <c:pt idx="4">
                  <c:v>52.865040198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'rural_data (2)'!$A$8</c:f>
              <c:strCache>
                <c:ptCount val="1"/>
                <c:pt idx="0">
                  <c:v>R5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'rural_data 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'rural_data (2)'!$F$8:$J$8</c:f>
              <c:numCache>
                <c:ptCount val="5"/>
                <c:pt idx="0">
                  <c:v>69.7655917</c:v>
                </c:pt>
                <c:pt idx="1">
                  <c:v>67.634053415</c:v>
                </c:pt>
                <c:pt idx="2">
                  <c:v>58.787279694</c:v>
                </c:pt>
                <c:pt idx="3">
                  <c:v>48.021446761</c:v>
                </c:pt>
                <c:pt idx="4">
                  <c:v>48.63200834</c:v>
                </c:pt>
              </c:numCache>
            </c:numRef>
          </c:val>
          <c:smooth val="0"/>
        </c:ser>
        <c:marker val="1"/>
        <c:axId val="44825636"/>
        <c:axId val="777541"/>
      </c:lineChart>
      <c:catAx>
        <c:axId val="44825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32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7541"/>
        <c:crosses val="autoZero"/>
        <c:auto val="1"/>
        <c:lblOffset val="50"/>
        <c:tickLblSkip val="1"/>
        <c:noMultiLvlLbl val="0"/>
      </c:catAx>
      <c:valAx>
        <c:axId val="77754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Potential Years of Life Lost per 1,000</a:t>
                </a:r>
              </a:p>
            </c:rich>
          </c:tx>
          <c:layout>
            <c:manualLayout>
              <c:xMode val="factor"/>
              <c:yMode val="factor"/>
              <c:x val="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25636"/>
        <c:crossesAt val="1"/>
        <c:crossBetween val="midCat"/>
        <c:dispUnits/>
        <c:majorUnit val="2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0.05725"/>
          <c:w val="0.9355"/>
          <c:h val="0.71775"/>
        </c:manualLayout>
      </c:layout>
      <c:lineChart>
        <c:grouping val="standard"/>
        <c:varyColors val="0"/>
        <c:ser>
          <c:idx val="0"/>
          <c:order val="0"/>
          <c:tx>
            <c:strRef>
              <c:f>'urban_data(2)'!$A$3</c:f>
              <c:strCache>
                <c:ptCount val="1"/>
                <c:pt idx="0">
                  <c:v>NF (Not displayed)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'urban_data(2)'!$F$3:$J$3</c:f>
              <c:numCache>
                <c:ptCount val="5"/>
                <c:pt idx="0">
                  <c:v>429.712757</c:v>
                </c:pt>
                <c:pt idx="1">
                  <c:v>301.94373106</c:v>
                </c:pt>
                <c:pt idx="2">
                  <c:v>407.49869464</c:v>
                </c:pt>
                <c:pt idx="3">
                  <c:v>427.85447336</c:v>
                </c:pt>
                <c:pt idx="4">
                  <c:v>554.17504143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'urban_data(2)'!$A$4</c:f>
              <c:strCache>
                <c:ptCount val="1"/>
                <c:pt idx="0">
                  <c:v>U1 (lowest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'urban_data(2)'!$F$4:$J$4</c:f>
              <c:numCache>
                <c:ptCount val="5"/>
                <c:pt idx="0">
                  <c:v>107.37908973</c:v>
                </c:pt>
                <c:pt idx="1">
                  <c:v>94.896329503</c:v>
                </c:pt>
                <c:pt idx="2">
                  <c:v>99.555627626</c:v>
                </c:pt>
                <c:pt idx="3">
                  <c:v>99.624895814</c:v>
                </c:pt>
                <c:pt idx="4">
                  <c:v>100.88956816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'urban_data(2)'!$A$5</c:f>
              <c:strCache>
                <c:ptCount val="1"/>
                <c:pt idx="0">
                  <c:v>U2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'urban_data(2)'!$F$5:$J$5</c:f>
              <c:numCache>
                <c:ptCount val="5"/>
                <c:pt idx="0">
                  <c:v>79.656773134</c:v>
                </c:pt>
                <c:pt idx="1">
                  <c:v>66.114359413</c:v>
                </c:pt>
                <c:pt idx="2">
                  <c:v>66.740848321</c:v>
                </c:pt>
                <c:pt idx="3">
                  <c:v>60.186782895</c:v>
                </c:pt>
                <c:pt idx="4">
                  <c:v>53.266840345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'urban_data(2)'!$A$6</c:f>
              <c:strCache>
                <c:ptCount val="1"/>
                <c:pt idx="0">
                  <c:v>U3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'urban_data(2)'!$F$6:$J$6</c:f>
              <c:numCache>
                <c:ptCount val="5"/>
                <c:pt idx="0">
                  <c:v>64.321860417</c:v>
                </c:pt>
                <c:pt idx="1">
                  <c:v>58.047622495</c:v>
                </c:pt>
                <c:pt idx="2">
                  <c:v>51.174249623</c:v>
                </c:pt>
                <c:pt idx="3">
                  <c:v>47.029900133</c:v>
                </c:pt>
                <c:pt idx="4">
                  <c:v>41.048809129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'urban_data(2)'!$A$7</c:f>
              <c:strCache>
                <c:ptCount val="1"/>
                <c:pt idx="0">
                  <c:v>U4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'urban_data(2)'!$F$7:$J$7</c:f>
              <c:numCache>
                <c:ptCount val="5"/>
                <c:pt idx="0">
                  <c:v>53.213949554</c:v>
                </c:pt>
                <c:pt idx="1">
                  <c:v>51.532457351</c:v>
                </c:pt>
                <c:pt idx="2">
                  <c:v>41.100980139</c:v>
                </c:pt>
                <c:pt idx="3">
                  <c:v>37.728197514</c:v>
                </c:pt>
                <c:pt idx="4">
                  <c:v>34.198673919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'urban_data(2)'!$A$8</c:f>
              <c:strCache>
                <c:ptCount val="1"/>
                <c:pt idx="0">
                  <c:v>U5 (highest income)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'urban_data(2)'!$F$2:$J$2</c:f>
              <c:strCache>
                <c:ptCount val="5"/>
                <c:pt idx="0">
                  <c:v>T1: 1984-1988</c:v>
                </c:pt>
                <c:pt idx="1">
                  <c:v>T2: 1989-1993</c:v>
                </c:pt>
                <c:pt idx="2">
                  <c:v>T3: 1994-1998</c:v>
                </c:pt>
                <c:pt idx="3">
                  <c:v>T4: 1999-2003</c:v>
                </c:pt>
                <c:pt idx="4">
                  <c:v>T5: 2004-2007</c:v>
                </c:pt>
              </c:strCache>
            </c:strRef>
          </c:cat>
          <c:val>
            <c:numRef>
              <c:f>'urban_data(2)'!$F$8:$J$8</c:f>
              <c:numCache>
                <c:ptCount val="5"/>
                <c:pt idx="0">
                  <c:v>46.185040795</c:v>
                </c:pt>
                <c:pt idx="1">
                  <c:v>40.590474395</c:v>
                </c:pt>
                <c:pt idx="2">
                  <c:v>37.121179538</c:v>
                </c:pt>
                <c:pt idx="3">
                  <c:v>33.654891244</c:v>
                </c:pt>
                <c:pt idx="4">
                  <c:v>28.067620075</c:v>
                </c:pt>
              </c:numCache>
            </c:numRef>
          </c:val>
          <c:smooth val="0"/>
        </c:ser>
        <c:marker val="1"/>
        <c:axId val="6997870"/>
        <c:axId val="62980831"/>
      </c:lineChart>
      <c:catAx>
        <c:axId val="6997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Time Period (years)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crossAx val="62980831"/>
        <c:crosses val="autoZero"/>
        <c:auto val="1"/>
        <c:lblOffset val="100"/>
        <c:tickLblSkip val="1"/>
        <c:noMultiLvlLbl val="0"/>
      </c:catAx>
      <c:valAx>
        <c:axId val="62980831"/>
        <c:scaling>
          <c:orientation val="minMax"/>
          <c:max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rPr>
                  <a:t>Potential Years of Life Lost per 1,000
</a:t>
                </a:r>
              </a:p>
            </c:rich>
          </c:tx>
          <c:layout>
            <c:manualLayout>
              <c:xMode val="factor"/>
              <c:yMode val="factor"/>
              <c:x val="0.03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97870"/>
        <c:crossesAt val="1"/>
        <c:crossBetween val="midCat"/>
        <c:dispUnits/>
        <c:majorUnit val="25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Univers 45 Light"/>
          <a:ea typeface="Univers 45 Light"/>
          <a:cs typeface="Univers 45 Light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tabSelected="1"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lr&amp;C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workbookViewId="0" zoomScale="110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lr&amp;C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</cdr:x>
      <cdr:y>0.95725</cdr:y>
    </cdr:from>
    <cdr:to>
      <cdr:x>0.98625</cdr:x>
      <cdr:y>0.98725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6086475"/>
          <a:ext cx="24669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0.91625</cdr:y>
    </cdr:from>
    <cdr:to>
      <cdr:x>0.5525</cdr:x>
      <cdr:y>0.95425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829300"/>
          <a:ext cx="48387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(95% CI  0.95,  1.78 )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NS</a:t>
          </a:r>
        </a:p>
      </cdr:txBody>
    </cdr:sp>
  </cdr:relSizeAnchor>
  <cdr:relSizeAnchor xmlns:cdr="http://schemas.openxmlformats.org/drawingml/2006/chartDrawing">
    <cdr:from>
      <cdr:x>0.29925</cdr:x>
      <cdr:y>0.91625</cdr:y>
    </cdr:from>
    <cdr:to>
      <cdr:x>0.3525</cdr:x>
      <cdr:y>0.95425</cdr:y>
    </cdr:to>
    <cdr:sp textlink="'rural_data (2)'!$B$12">
      <cdr:nvSpPr>
        <cdr:cNvPr id="3" name="TextBox 5"/>
        <cdr:cNvSpPr txBox="1">
          <a:spLocks noChangeArrowheads="1"/>
        </cdr:cNvSpPr>
      </cdr:nvSpPr>
      <cdr:spPr>
        <a:xfrm>
          <a:off x="2619375" y="58293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723c593-4b5d-4745-a794-1276f0dc9f7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1.30</a:t>
          </a:fld>
        </a:p>
      </cdr:txBody>
    </cdr:sp>
  </cdr:relSizeAnchor>
  <cdr:relSizeAnchor xmlns:cdr="http://schemas.openxmlformats.org/drawingml/2006/chartDrawing">
    <cdr:from>
      <cdr:x>0.00325</cdr:x>
      <cdr:y>0.8035</cdr:y>
    </cdr:from>
    <cdr:to>
      <cdr:x>0.2335</cdr:x>
      <cdr:y>0.83275</cdr:y>
    </cdr:to>
    <cdr:sp>
      <cdr:nvSpPr>
        <cdr:cNvPr id="4" name="TextBox 1"/>
        <cdr:cNvSpPr txBox="1">
          <a:spLocks noChangeArrowheads="1"/>
        </cdr:cNvSpPr>
      </cdr:nvSpPr>
      <cdr:spPr>
        <a:xfrm>
          <a:off x="19050" y="5105400"/>
          <a:ext cx="2019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(R1/R5)</a:t>
          </a:r>
        </a:p>
      </cdr:txBody>
    </cdr:sp>
  </cdr:relSizeAnchor>
  <cdr:relSizeAnchor xmlns:cdr="http://schemas.openxmlformats.org/drawingml/2006/chartDrawing">
    <cdr:from>
      <cdr:x>0.00325</cdr:x>
      <cdr:y>0.8325</cdr:y>
    </cdr:from>
    <cdr:to>
      <cdr:x>0.255</cdr:x>
      <cdr:y>0.8615</cdr:y>
    </cdr:to>
    <cdr:sp>
      <cdr:nvSpPr>
        <cdr:cNvPr id="5" name="TextBox 1"/>
        <cdr:cNvSpPr txBox="1">
          <a:spLocks noChangeArrowheads="1"/>
        </cdr:cNvSpPr>
      </cdr:nvSpPr>
      <cdr:spPr>
        <a:xfrm>
          <a:off x="19050" y="5295900"/>
          <a:ext cx="2200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(R1-R5)</a:t>
          </a:r>
        </a:p>
      </cdr:txBody>
    </cdr:sp>
  </cdr:relSizeAnchor>
  <cdr:relSizeAnchor xmlns:cdr="http://schemas.openxmlformats.org/drawingml/2006/chartDrawing">
    <cdr:from>
      <cdr:x>0.26275</cdr:x>
      <cdr:y>0.83325</cdr:y>
    </cdr:from>
    <cdr:to>
      <cdr:x>0.32</cdr:x>
      <cdr:y>0.8625</cdr:y>
    </cdr:to>
    <cdr:sp textlink="'rural_data (2)'!$F$9">
      <cdr:nvSpPr>
        <cdr:cNvPr id="6" name="TextBox 2"/>
        <cdr:cNvSpPr txBox="1">
          <a:spLocks noChangeArrowheads="1"/>
        </cdr:cNvSpPr>
      </cdr:nvSpPr>
      <cdr:spPr>
        <a:xfrm>
          <a:off x="2295525" y="52959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45a512c-ede7-4486-b119-1c2dd758a86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53.77</a:t>
          </a:fld>
        </a:p>
      </cdr:txBody>
    </cdr:sp>
  </cdr:relSizeAnchor>
  <cdr:relSizeAnchor xmlns:cdr="http://schemas.openxmlformats.org/drawingml/2006/chartDrawing">
    <cdr:from>
      <cdr:x>0.41575</cdr:x>
      <cdr:y>0.8345</cdr:y>
    </cdr:from>
    <cdr:to>
      <cdr:x>0.47375</cdr:x>
      <cdr:y>0.86425</cdr:y>
    </cdr:to>
    <cdr:sp textlink="'rural_data (2)'!$G$9">
      <cdr:nvSpPr>
        <cdr:cNvPr id="7" name="TextBox 4"/>
        <cdr:cNvSpPr txBox="1">
          <a:spLocks noChangeArrowheads="1"/>
        </cdr:cNvSpPr>
      </cdr:nvSpPr>
      <cdr:spPr>
        <a:xfrm>
          <a:off x="3638550" y="53054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fba24ba-ab4a-4f3b-8f95-6d3c593a319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35.25</a:t>
          </a:fld>
        </a:p>
      </cdr:txBody>
    </cdr:sp>
  </cdr:relSizeAnchor>
  <cdr:relSizeAnchor xmlns:cdr="http://schemas.openxmlformats.org/drawingml/2006/chartDrawing">
    <cdr:from>
      <cdr:x>0.56875</cdr:x>
      <cdr:y>0.837</cdr:y>
    </cdr:from>
    <cdr:to>
      <cdr:x>0.63525</cdr:x>
      <cdr:y>0.8725</cdr:y>
    </cdr:to>
    <cdr:sp textlink="'rural_data (2)'!$H$9">
      <cdr:nvSpPr>
        <cdr:cNvPr id="8" name="TextBox 5"/>
        <cdr:cNvSpPr txBox="1">
          <a:spLocks noChangeArrowheads="1"/>
        </cdr:cNvSpPr>
      </cdr:nvSpPr>
      <cdr:spPr>
        <a:xfrm>
          <a:off x="4972050" y="5324475"/>
          <a:ext cx="581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0c2e8e9-5962-4a8b-ab16-f0a7dc9bfc55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50.61</a:t>
          </a:fld>
        </a:p>
      </cdr:txBody>
    </cdr:sp>
  </cdr:relSizeAnchor>
  <cdr:relSizeAnchor xmlns:cdr="http://schemas.openxmlformats.org/drawingml/2006/chartDrawing">
    <cdr:from>
      <cdr:x>0.7295</cdr:x>
      <cdr:y>0.8345</cdr:y>
    </cdr:from>
    <cdr:to>
      <cdr:x>0.78825</cdr:x>
      <cdr:y>0.86425</cdr:y>
    </cdr:to>
    <cdr:sp textlink="'rural_data (2)'!$I$9">
      <cdr:nvSpPr>
        <cdr:cNvPr id="9" name="TextBox 6"/>
        <cdr:cNvSpPr txBox="1">
          <a:spLocks noChangeArrowheads="1"/>
        </cdr:cNvSpPr>
      </cdr:nvSpPr>
      <cdr:spPr>
        <a:xfrm>
          <a:off x="6381750" y="5305425"/>
          <a:ext cx="514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02ce883a-10ec-4539-86f5-6451ba265cd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66.01</a:t>
          </a:fld>
        </a:p>
      </cdr:txBody>
    </cdr:sp>
  </cdr:relSizeAnchor>
  <cdr:relSizeAnchor xmlns:cdr="http://schemas.openxmlformats.org/drawingml/2006/chartDrawing">
    <cdr:from>
      <cdr:x>0.885</cdr:x>
      <cdr:y>0.834</cdr:y>
    </cdr:from>
    <cdr:to>
      <cdr:x>0.94275</cdr:x>
      <cdr:y>0.86375</cdr:y>
    </cdr:to>
    <cdr:sp textlink="'rural_data (2)'!$J$9">
      <cdr:nvSpPr>
        <cdr:cNvPr id="10" name="TextBox 6"/>
        <cdr:cNvSpPr txBox="1">
          <a:spLocks noChangeArrowheads="1"/>
        </cdr:cNvSpPr>
      </cdr:nvSpPr>
      <cdr:spPr>
        <a:xfrm>
          <a:off x="7743825" y="5305425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ac8c693-07d5-4667-8058-902de487ecf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62.93</a:t>
          </a:fld>
        </a:p>
      </cdr:txBody>
    </cdr:sp>
  </cdr:relSizeAnchor>
  <cdr:relSizeAnchor xmlns:cdr="http://schemas.openxmlformats.org/drawingml/2006/chartDrawing">
    <cdr:from>
      <cdr:x>0</cdr:x>
      <cdr:y>0.9525</cdr:y>
    </cdr:from>
    <cdr:to>
      <cdr:x>0.52175</cdr:x>
      <cdr:y>0.9895</cdr:y>
    </cdr:to>
    <cdr:sp>
      <cdr:nvSpPr>
        <cdr:cNvPr id="11" name="TextBox 24"/>
        <cdr:cNvSpPr txBox="1">
          <a:spLocks noChangeArrowheads="1"/>
        </cdr:cNvSpPr>
      </cdr:nvSpPr>
      <cdr:spPr>
        <a:xfrm>
          <a:off x="0" y="6057900"/>
          <a:ext cx="45624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Differences T5 to T1:       ,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p&lt; .001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</a:t>
          </a:r>
        </a:p>
      </cdr:txBody>
    </cdr:sp>
  </cdr:relSizeAnchor>
  <cdr:relSizeAnchor xmlns:cdr="http://schemas.openxmlformats.org/drawingml/2006/chartDrawing">
    <cdr:from>
      <cdr:x>0.2635</cdr:x>
      <cdr:y>0.80275</cdr:y>
    </cdr:from>
    <cdr:to>
      <cdr:x>0.3185</cdr:x>
      <cdr:y>0.832</cdr:y>
    </cdr:to>
    <cdr:sp textlink="'rural_data (2)'!$F$11">
      <cdr:nvSpPr>
        <cdr:cNvPr id="12" name="TextBox 25"/>
        <cdr:cNvSpPr txBox="1">
          <a:spLocks noChangeArrowheads="1"/>
        </cdr:cNvSpPr>
      </cdr:nvSpPr>
      <cdr:spPr>
        <a:xfrm>
          <a:off x="2305050" y="510540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04e63c9-a44f-4f17-8c97-c8de89f2592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1.77</a:t>
          </a:fld>
        </a:p>
      </cdr:txBody>
    </cdr:sp>
  </cdr:relSizeAnchor>
  <cdr:relSizeAnchor xmlns:cdr="http://schemas.openxmlformats.org/drawingml/2006/chartDrawing">
    <cdr:from>
      <cdr:x>0.4205</cdr:x>
      <cdr:y>0.804</cdr:y>
    </cdr:from>
    <cdr:to>
      <cdr:x>0.47525</cdr:x>
      <cdr:y>0.83375</cdr:y>
    </cdr:to>
    <cdr:sp textlink="'rural_data (2)'!$G$11">
      <cdr:nvSpPr>
        <cdr:cNvPr id="13" name="TextBox 1"/>
        <cdr:cNvSpPr txBox="1">
          <a:spLocks noChangeArrowheads="1"/>
        </cdr:cNvSpPr>
      </cdr:nvSpPr>
      <cdr:spPr>
        <a:xfrm>
          <a:off x="3676650" y="51149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1549d987-911b-46f5-8d82-7d02e01c766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1.52</a:t>
          </a:fld>
        </a:p>
      </cdr:txBody>
    </cdr:sp>
  </cdr:relSizeAnchor>
  <cdr:relSizeAnchor xmlns:cdr="http://schemas.openxmlformats.org/drawingml/2006/chartDrawing">
    <cdr:from>
      <cdr:x>0.5735</cdr:x>
      <cdr:y>0.804</cdr:y>
    </cdr:from>
    <cdr:to>
      <cdr:x>0.62825</cdr:x>
      <cdr:y>0.83375</cdr:y>
    </cdr:to>
    <cdr:sp textlink="'rural_data (2)'!$H$11">
      <cdr:nvSpPr>
        <cdr:cNvPr id="14" name="TextBox 1"/>
        <cdr:cNvSpPr txBox="1">
          <a:spLocks noChangeArrowheads="1"/>
        </cdr:cNvSpPr>
      </cdr:nvSpPr>
      <cdr:spPr>
        <a:xfrm>
          <a:off x="5019675" y="51149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ecd22c9d-5d66-405a-93e6-b796a748e51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1.86</a:t>
          </a:fld>
        </a:p>
      </cdr:txBody>
    </cdr:sp>
  </cdr:relSizeAnchor>
  <cdr:relSizeAnchor xmlns:cdr="http://schemas.openxmlformats.org/drawingml/2006/chartDrawing">
    <cdr:from>
      <cdr:x>0.732</cdr:x>
      <cdr:y>0.80575</cdr:y>
    </cdr:from>
    <cdr:to>
      <cdr:x>0.7875</cdr:x>
      <cdr:y>0.835</cdr:y>
    </cdr:to>
    <cdr:sp textlink="'rural_data (2)'!$I$11">
      <cdr:nvSpPr>
        <cdr:cNvPr id="15" name="TextBox 1"/>
        <cdr:cNvSpPr txBox="1">
          <a:spLocks noChangeArrowheads="1"/>
        </cdr:cNvSpPr>
      </cdr:nvSpPr>
      <cdr:spPr>
        <a:xfrm>
          <a:off x="6400800" y="5124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8d3433f-b104-4371-a9c7-a672c26552e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2.37</a:t>
          </a:fld>
        </a:p>
      </cdr:txBody>
    </cdr:sp>
  </cdr:relSizeAnchor>
  <cdr:relSizeAnchor xmlns:cdr="http://schemas.openxmlformats.org/drawingml/2006/chartDrawing">
    <cdr:from>
      <cdr:x>0.88725</cdr:x>
      <cdr:y>0.8065</cdr:y>
    </cdr:from>
    <cdr:to>
      <cdr:x>0.94275</cdr:x>
      <cdr:y>0.83575</cdr:y>
    </cdr:to>
    <cdr:sp textlink="'rural_data (2)'!$J$11">
      <cdr:nvSpPr>
        <cdr:cNvPr id="16" name="TextBox 1"/>
        <cdr:cNvSpPr txBox="1">
          <a:spLocks noChangeArrowheads="1"/>
        </cdr:cNvSpPr>
      </cdr:nvSpPr>
      <cdr:spPr>
        <a:xfrm>
          <a:off x="7762875" y="5124450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1bd30be-6a77-41fb-9c38-f5a3505fcab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2.29</a:t>
          </a:fld>
        </a:p>
      </cdr:txBody>
    </cdr:sp>
  </cdr:relSizeAnchor>
  <cdr:relSizeAnchor xmlns:cdr="http://schemas.openxmlformats.org/drawingml/2006/chartDrawing">
    <cdr:from>
      <cdr:x>0.33625</cdr:x>
      <cdr:y>0.9525</cdr:y>
    </cdr:from>
    <cdr:to>
      <cdr:x>0.3995</cdr:x>
      <cdr:y>0.9895</cdr:y>
    </cdr:to>
    <cdr:sp textlink="'rural_data (2)'!$C$10">
      <cdr:nvSpPr>
        <cdr:cNvPr id="17" name="TextBox 30"/>
        <cdr:cNvSpPr txBox="1">
          <a:spLocks noChangeArrowheads="1"/>
        </cdr:cNvSpPr>
      </cdr:nvSpPr>
      <cdr:spPr>
        <a:xfrm>
          <a:off x="2943225" y="6057900"/>
          <a:ext cx="552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c7b2052a-a433-463c-9b27-13fc7c30f5af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1.17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19050" y="0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</cdr:x>
      <cdr:y>0.95225</cdr:y>
    </cdr:from>
    <cdr:to>
      <cdr:x>1</cdr:x>
      <cdr:y>0.9795</cdr:y>
    </cdr:to>
    <cdr:sp>
      <cdr:nvSpPr>
        <cdr:cNvPr id="1" name="TextBox 2"/>
        <cdr:cNvSpPr txBox="1">
          <a:spLocks noChangeArrowheads="1"/>
        </cdr:cNvSpPr>
      </cdr:nvSpPr>
      <cdr:spPr>
        <a:xfrm>
          <a:off x="6267450" y="6057900"/>
          <a:ext cx="24765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 Centre for Health Policy,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2010</a:t>
          </a:r>
        </a:p>
      </cdr:txBody>
    </cdr:sp>
  </cdr:relSizeAnchor>
  <cdr:relSizeAnchor xmlns:cdr="http://schemas.openxmlformats.org/drawingml/2006/chartDrawing">
    <cdr:from>
      <cdr:x>0</cdr:x>
      <cdr:y>0.90925</cdr:y>
    </cdr:from>
    <cdr:to>
      <cdr:x>0.54925</cdr:x>
      <cdr:y>0.946</cdr:y>
    </cdr:to>
    <cdr:sp>
      <cdr:nvSpPr>
        <cdr:cNvPr id="2" name="TextBox 1"/>
        <cdr:cNvSpPr txBox="1">
          <a:spLocks noChangeArrowheads="1"/>
        </cdr:cNvSpPr>
      </cdr:nvSpPr>
      <cdr:spPr>
        <a:xfrm>
          <a:off x="0" y="5781675"/>
          <a:ext cx="4810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 of Disparity Rate Ratios T5 to T1: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(95% CI        ,      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)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p&lt;.01</a:t>
          </a:r>
        </a:p>
      </cdr:txBody>
    </cdr:sp>
  </cdr:relSizeAnchor>
  <cdr:relSizeAnchor xmlns:cdr="http://schemas.openxmlformats.org/drawingml/2006/chartDrawing">
    <cdr:from>
      <cdr:x>0.42125</cdr:x>
      <cdr:y>0.90925</cdr:y>
    </cdr:from>
    <cdr:to>
      <cdr:x>0.4755</cdr:x>
      <cdr:y>0.946</cdr:y>
    </cdr:to>
    <cdr:sp textlink="'urban_data(2)'!$E$12">
      <cdr:nvSpPr>
        <cdr:cNvPr id="3" name="TextBox 3"/>
        <cdr:cNvSpPr txBox="1">
          <a:spLocks noChangeArrowheads="1"/>
        </cdr:cNvSpPr>
      </cdr:nvSpPr>
      <cdr:spPr>
        <a:xfrm>
          <a:off x="3686175" y="5781675"/>
          <a:ext cx="4762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fd25b50-05f5-4643-93aa-f7d745b3acfa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2.12</a:t>
          </a:fld>
        </a:p>
      </cdr:txBody>
    </cdr:sp>
  </cdr:relSizeAnchor>
  <cdr:relSizeAnchor xmlns:cdr="http://schemas.openxmlformats.org/drawingml/2006/chartDrawing">
    <cdr:from>
      <cdr:x>0.00275</cdr:x>
      <cdr:y>0.76775</cdr:y>
    </cdr:from>
    <cdr:to>
      <cdr:x>0.2355</cdr:x>
      <cdr:y>0.797</cdr:y>
    </cdr:to>
    <cdr:sp>
      <cdr:nvSpPr>
        <cdr:cNvPr id="4" name="TextBox 1"/>
        <cdr:cNvSpPr txBox="1">
          <a:spLocks noChangeArrowheads="1"/>
        </cdr:cNvSpPr>
      </cdr:nvSpPr>
      <cdr:spPr>
        <a:xfrm>
          <a:off x="19050" y="4876800"/>
          <a:ext cx="2038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Ratios (U1/U5)</a:t>
          </a:r>
        </a:p>
      </cdr:txBody>
    </cdr:sp>
  </cdr:relSizeAnchor>
  <cdr:relSizeAnchor xmlns:cdr="http://schemas.openxmlformats.org/drawingml/2006/chartDrawing">
    <cdr:from>
      <cdr:x>0.27275</cdr:x>
      <cdr:y>0.763</cdr:y>
    </cdr:from>
    <cdr:to>
      <cdr:x>0.32775</cdr:x>
      <cdr:y>0.79275</cdr:y>
    </cdr:to>
    <cdr:sp textlink="'urban_data(2)'!$F$11">
      <cdr:nvSpPr>
        <cdr:cNvPr id="5" name="TextBox 2"/>
        <cdr:cNvSpPr txBox="1">
          <a:spLocks noChangeArrowheads="1"/>
        </cdr:cNvSpPr>
      </cdr:nvSpPr>
      <cdr:spPr>
        <a:xfrm>
          <a:off x="2381250" y="4848225"/>
          <a:ext cx="4857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89a26e4a-1278-4acf-8555-877d68c899a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2.32</a:t>
          </a:fld>
        </a:p>
      </cdr:txBody>
    </cdr:sp>
  </cdr:relSizeAnchor>
  <cdr:relSizeAnchor xmlns:cdr="http://schemas.openxmlformats.org/drawingml/2006/chartDrawing">
    <cdr:from>
      <cdr:x>0.42525</cdr:x>
      <cdr:y>0.763</cdr:y>
    </cdr:from>
    <cdr:to>
      <cdr:x>0.48</cdr:x>
      <cdr:y>0.79275</cdr:y>
    </cdr:to>
    <cdr:sp textlink="'urban_data(2)'!$G$11">
      <cdr:nvSpPr>
        <cdr:cNvPr id="6" name="TextBox 3"/>
        <cdr:cNvSpPr txBox="1">
          <a:spLocks noChangeArrowheads="1"/>
        </cdr:cNvSpPr>
      </cdr:nvSpPr>
      <cdr:spPr>
        <a:xfrm>
          <a:off x="3714750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2e550aaa-cf3d-4b09-b726-07ed4fa0891e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2.34</a:t>
          </a:fld>
        </a:p>
      </cdr:txBody>
    </cdr:sp>
  </cdr:relSizeAnchor>
  <cdr:relSizeAnchor xmlns:cdr="http://schemas.openxmlformats.org/drawingml/2006/chartDrawing">
    <cdr:from>
      <cdr:x>0.5715</cdr:x>
      <cdr:y>0.763</cdr:y>
    </cdr:from>
    <cdr:to>
      <cdr:x>0.62625</cdr:x>
      <cdr:y>0.79275</cdr:y>
    </cdr:to>
    <cdr:sp textlink="'urban_data(2)'!$H$11">
      <cdr:nvSpPr>
        <cdr:cNvPr id="7" name="TextBox 4"/>
        <cdr:cNvSpPr txBox="1">
          <a:spLocks noChangeArrowheads="1"/>
        </cdr:cNvSpPr>
      </cdr:nvSpPr>
      <cdr:spPr>
        <a:xfrm>
          <a:off x="5000625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b6ff20fa-a1f5-4fdb-8f5d-7a7dce9b6753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2.68</a:t>
          </a:fld>
        </a:p>
      </cdr:txBody>
    </cdr:sp>
  </cdr:relSizeAnchor>
  <cdr:relSizeAnchor xmlns:cdr="http://schemas.openxmlformats.org/drawingml/2006/chartDrawing">
    <cdr:from>
      <cdr:x>0.73225</cdr:x>
      <cdr:y>0.763</cdr:y>
    </cdr:from>
    <cdr:to>
      <cdr:x>0.787</cdr:x>
      <cdr:y>0.79275</cdr:y>
    </cdr:to>
    <cdr:sp textlink="'urban_data(2)'!$I$11">
      <cdr:nvSpPr>
        <cdr:cNvPr id="8" name="TextBox 5"/>
        <cdr:cNvSpPr txBox="1">
          <a:spLocks noChangeArrowheads="1"/>
        </cdr:cNvSpPr>
      </cdr:nvSpPr>
      <cdr:spPr>
        <a:xfrm>
          <a:off x="6400800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fddba15-ce9d-44d0-aa3e-d4b210354de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2.96</a:t>
          </a:fld>
        </a:p>
      </cdr:txBody>
    </cdr:sp>
  </cdr:relSizeAnchor>
  <cdr:relSizeAnchor xmlns:cdr="http://schemas.openxmlformats.org/drawingml/2006/chartDrawing">
    <cdr:from>
      <cdr:x>0.87925</cdr:x>
      <cdr:y>0.763</cdr:y>
    </cdr:from>
    <cdr:to>
      <cdr:x>0.934</cdr:x>
      <cdr:y>0.79275</cdr:y>
    </cdr:to>
    <cdr:sp textlink="'urban_data(2)'!$J$11">
      <cdr:nvSpPr>
        <cdr:cNvPr id="9" name="TextBox 6"/>
        <cdr:cNvSpPr txBox="1">
          <a:spLocks noChangeArrowheads="1"/>
        </cdr:cNvSpPr>
      </cdr:nvSpPr>
      <cdr:spPr>
        <a:xfrm>
          <a:off x="7696200" y="4848225"/>
          <a:ext cx="476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d36547d-61ff-406d-9c69-2e2a6b86eaed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3.59</a:t>
          </a:fld>
        </a:p>
      </cdr:txBody>
    </cdr:sp>
  </cdr:relSizeAnchor>
  <cdr:relSizeAnchor xmlns:cdr="http://schemas.openxmlformats.org/drawingml/2006/chartDrawing">
    <cdr:from>
      <cdr:x>0.70325</cdr:x>
      <cdr:y>0.81125</cdr:y>
    </cdr:from>
    <cdr:to>
      <cdr:x>0.76025</cdr:x>
      <cdr:y>0.848</cdr:y>
    </cdr:to>
    <cdr:sp textlink="'urban_data(2)'!$G$18">
      <cdr:nvSpPr>
        <cdr:cNvPr id="10" name="TextBox 6"/>
        <cdr:cNvSpPr txBox="1">
          <a:spLocks noChangeArrowheads="1"/>
        </cdr:cNvSpPr>
      </cdr:nvSpPr>
      <cdr:spPr>
        <a:xfrm>
          <a:off x="6153150" y="5153025"/>
          <a:ext cx="495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f09a3a4-230e-4cc1-a8c9-7aa49aac4c34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</a:t>
          </a:fld>
        </a:p>
      </cdr:txBody>
    </cdr:sp>
  </cdr:relSizeAnchor>
  <cdr:relSizeAnchor xmlns:cdr="http://schemas.openxmlformats.org/drawingml/2006/chartDrawing">
    <cdr:from>
      <cdr:x>0.00275</cdr:x>
      <cdr:y>0.80475</cdr:y>
    </cdr:from>
    <cdr:to>
      <cdr:x>0.2675</cdr:x>
      <cdr:y>0.8345</cdr:y>
    </cdr:to>
    <cdr:sp>
      <cdr:nvSpPr>
        <cdr:cNvPr id="11" name="TextBox 1"/>
        <cdr:cNvSpPr txBox="1">
          <a:spLocks noChangeArrowheads="1"/>
        </cdr:cNvSpPr>
      </cdr:nvSpPr>
      <cdr:spPr>
        <a:xfrm>
          <a:off x="19050" y="5114925"/>
          <a:ext cx="23145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 (U1-U5)</a:t>
          </a:r>
        </a:p>
      </cdr:txBody>
    </cdr:sp>
  </cdr:relSizeAnchor>
  <cdr:relSizeAnchor xmlns:cdr="http://schemas.openxmlformats.org/drawingml/2006/chartDrawing">
    <cdr:from>
      <cdr:x>0.269</cdr:x>
      <cdr:y>0.804</cdr:y>
    </cdr:from>
    <cdr:to>
      <cdr:x>0.3315</cdr:x>
      <cdr:y>0.83325</cdr:y>
    </cdr:to>
    <cdr:sp textlink="'urban_data(2)'!$F$9">
      <cdr:nvSpPr>
        <cdr:cNvPr id="12" name="TextBox 2"/>
        <cdr:cNvSpPr txBox="1">
          <a:spLocks noChangeArrowheads="1"/>
        </cdr:cNvSpPr>
      </cdr:nvSpPr>
      <cdr:spPr>
        <a:xfrm>
          <a:off x="2352675" y="51149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a462cf0-57c7-497e-8411-aacc43fe190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61.19</a:t>
          </a:fld>
        </a:p>
      </cdr:txBody>
    </cdr:sp>
  </cdr:relSizeAnchor>
  <cdr:relSizeAnchor xmlns:cdr="http://schemas.openxmlformats.org/drawingml/2006/chartDrawing">
    <cdr:from>
      <cdr:x>0.42125</cdr:x>
      <cdr:y>0.804</cdr:y>
    </cdr:from>
    <cdr:to>
      <cdr:x>0.48375</cdr:x>
      <cdr:y>0.83325</cdr:y>
    </cdr:to>
    <cdr:sp textlink="'urban_data(2)'!$G$9">
      <cdr:nvSpPr>
        <cdr:cNvPr id="13" name="TextBox 3"/>
        <cdr:cNvSpPr txBox="1">
          <a:spLocks noChangeArrowheads="1"/>
        </cdr:cNvSpPr>
      </cdr:nvSpPr>
      <cdr:spPr>
        <a:xfrm>
          <a:off x="3686175" y="51149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4844c717-2cb2-4a25-b1f4-8e9a6c8f5dc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54.31</a:t>
          </a:fld>
        </a:p>
      </cdr:txBody>
    </cdr:sp>
  </cdr:relSizeAnchor>
  <cdr:relSizeAnchor xmlns:cdr="http://schemas.openxmlformats.org/drawingml/2006/chartDrawing">
    <cdr:from>
      <cdr:x>0.5675</cdr:x>
      <cdr:y>0.804</cdr:y>
    </cdr:from>
    <cdr:to>
      <cdr:x>0.63</cdr:x>
      <cdr:y>0.83325</cdr:y>
    </cdr:to>
    <cdr:sp textlink="'urban_data(2)'!$H$9">
      <cdr:nvSpPr>
        <cdr:cNvPr id="14" name="TextBox 4"/>
        <cdr:cNvSpPr txBox="1">
          <a:spLocks noChangeArrowheads="1"/>
        </cdr:cNvSpPr>
      </cdr:nvSpPr>
      <cdr:spPr>
        <a:xfrm>
          <a:off x="4962525" y="51149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4a0b0ea-4dfa-4524-852e-c8ed8bbe797c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62.43</a:t>
          </a:fld>
        </a:p>
      </cdr:txBody>
    </cdr:sp>
  </cdr:relSizeAnchor>
  <cdr:relSizeAnchor xmlns:cdr="http://schemas.openxmlformats.org/drawingml/2006/chartDrawing">
    <cdr:from>
      <cdr:x>0.729</cdr:x>
      <cdr:y>0.804</cdr:y>
    </cdr:from>
    <cdr:to>
      <cdr:x>0.79075</cdr:x>
      <cdr:y>0.83325</cdr:y>
    </cdr:to>
    <cdr:sp textlink="'urban_data(2)'!$I$9">
      <cdr:nvSpPr>
        <cdr:cNvPr id="15" name="TextBox 5"/>
        <cdr:cNvSpPr txBox="1">
          <a:spLocks noChangeArrowheads="1"/>
        </cdr:cNvSpPr>
      </cdr:nvSpPr>
      <cdr:spPr>
        <a:xfrm>
          <a:off x="6372225" y="51149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4995c86-903a-4e7d-8a38-bb4f337146c0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65.97</a:t>
          </a:fld>
        </a:p>
      </cdr:txBody>
    </cdr:sp>
  </cdr:relSizeAnchor>
  <cdr:relSizeAnchor xmlns:cdr="http://schemas.openxmlformats.org/drawingml/2006/chartDrawing">
    <cdr:from>
      <cdr:x>0.87375</cdr:x>
      <cdr:y>0.804</cdr:y>
    </cdr:from>
    <cdr:to>
      <cdr:x>0.93625</cdr:x>
      <cdr:y>0.83325</cdr:y>
    </cdr:to>
    <cdr:sp textlink="'urban_data(2)'!$J$9">
      <cdr:nvSpPr>
        <cdr:cNvPr id="16" name="TextBox 6"/>
        <cdr:cNvSpPr txBox="1">
          <a:spLocks noChangeArrowheads="1"/>
        </cdr:cNvSpPr>
      </cdr:nvSpPr>
      <cdr:spPr>
        <a:xfrm>
          <a:off x="7639050" y="5114925"/>
          <a:ext cx="5429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d0d3c7eb-0e8f-4291-9394-693953eb7dd9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72.82</a:t>
          </a:fld>
        </a:p>
      </cdr:txBody>
    </cdr:sp>
  </cdr:relSizeAnchor>
  <cdr:relSizeAnchor xmlns:cdr="http://schemas.openxmlformats.org/drawingml/2006/chartDrawing">
    <cdr:from>
      <cdr:x>0</cdr:x>
      <cdr:y>0.946</cdr:y>
    </cdr:from>
    <cdr:to>
      <cdr:x>0.448</cdr:x>
      <cdr:y>0.98325</cdr:y>
    </cdr:to>
    <cdr:sp>
      <cdr:nvSpPr>
        <cdr:cNvPr id="17" name="TextBox 33"/>
        <cdr:cNvSpPr txBox="1">
          <a:spLocks noChangeArrowheads="1"/>
        </cdr:cNvSpPr>
      </cdr:nvSpPr>
      <cdr:spPr>
        <a:xfrm>
          <a:off x="0" y="6010275"/>
          <a:ext cx="3924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Comparison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of 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Disparity Rate Differences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T5 to T1:       , p&lt;.001 </a:t>
          </a:r>
        </a:p>
      </cdr:txBody>
    </cdr:sp>
  </cdr:relSizeAnchor>
  <cdr:relSizeAnchor xmlns:cdr="http://schemas.openxmlformats.org/drawingml/2006/chartDrawing">
    <cdr:from>
      <cdr:x>0.298</cdr:x>
      <cdr:y>0.90925</cdr:y>
    </cdr:from>
    <cdr:to>
      <cdr:x>0.34825</cdr:x>
      <cdr:y>0.946</cdr:y>
    </cdr:to>
    <cdr:sp textlink="'urban_data(2)'!$B$12">
      <cdr:nvSpPr>
        <cdr:cNvPr id="18" name="TextBox 34"/>
        <cdr:cNvSpPr txBox="1">
          <a:spLocks noChangeArrowheads="1"/>
        </cdr:cNvSpPr>
      </cdr:nvSpPr>
      <cdr:spPr>
        <a:xfrm>
          <a:off x="2600325" y="5781675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9afb56b0-8196-42d1-83b1-5ae21ea67f78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1.55</a:t>
          </a:fld>
        </a:p>
      </cdr:txBody>
    </cdr:sp>
  </cdr:relSizeAnchor>
  <cdr:relSizeAnchor xmlns:cdr="http://schemas.openxmlformats.org/drawingml/2006/chartDrawing">
    <cdr:from>
      <cdr:x>0.38475</cdr:x>
      <cdr:y>0.90925</cdr:y>
    </cdr:from>
    <cdr:to>
      <cdr:x>0.4405</cdr:x>
      <cdr:y>0.946</cdr:y>
    </cdr:to>
    <cdr:sp textlink="'urban_data(2)'!$D$12">
      <cdr:nvSpPr>
        <cdr:cNvPr id="19" name="TextBox 1"/>
        <cdr:cNvSpPr txBox="1">
          <a:spLocks noChangeArrowheads="1"/>
        </cdr:cNvSpPr>
      </cdr:nvSpPr>
      <cdr:spPr>
        <a:xfrm>
          <a:off x="3362325" y="5781675"/>
          <a:ext cx="4857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0a126ac-bc34-42bd-b2cd-2ac2a927d936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1.42</a:t>
          </a:fld>
        </a:p>
      </cdr:txBody>
    </cdr:sp>
  </cdr:relSizeAnchor>
  <cdr:relSizeAnchor xmlns:cdr="http://schemas.openxmlformats.org/drawingml/2006/chartDrawing">
    <cdr:from>
      <cdr:x>0.33075</cdr:x>
      <cdr:y>0.946</cdr:y>
    </cdr:from>
    <cdr:to>
      <cdr:x>0.3885</cdr:x>
      <cdr:y>0.98325</cdr:y>
    </cdr:to>
    <cdr:sp textlink="'urban_data(2)'!$C$10">
      <cdr:nvSpPr>
        <cdr:cNvPr id="20" name="TextBox 39"/>
        <cdr:cNvSpPr txBox="1">
          <a:spLocks noChangeArrowheads="1"/>
        </cdr:cNvSpPr>
      </cdr:nvSpPr>
      <cdr:spPr>
        <a:xfrm>
          <a:off x="2886075" y="6010275"/>
          <a:ext cx="504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d9deb00-d2ea-4b49-8f83-c4c086d195fb}" type="TxLink"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1.19</a:t>
          </a:fld>
        </a:p>
      </cdr:txBody>
    </cdr:sp>
  </cdr:relSizeAnchor>
  <cdr:relSizeAnchor xmlns:cdr="http://schemas.openxmlformats.org/drawingml/2006/chartDrawing">
    <cdr:from>
      <cdr:x>0.214</cdr:x>
      <cdr:y>0</cdr:y>
    </cdr:from>
    <cdr:to>
      <cdr:x>0.963</cdr:x>
      <cdr:y>0.0805</cdr:y>
    </cdr:to>
    <cdr:sp>
      <cdr:nvSpPr>
        <cdr:cNvPr id="21" name="TextBox 23"/>
        <cdr:cNvSpPr txBox="1">
          <a:spLocks noChangeArrowheads="1"/>
        </cdr:cNvSpPr>
      </cdr:nvSpPr>
      <cdr:spPr>
        <a:xfrm>
          <a:off x="1866900" y="0"/>
          <a:ext cx="65532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Figures 3.10: Potential Years of Life Lost Over Time by Urban Income Quintile
</a:t>
          </a:r>
          <a:r>
            <a:rPr lang="en-US" cap="none" sz="10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Adjusted by (2004-2007) age &amp; sex, annual rate per 1,000 residents aged 0-74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62700"/>
    <xdr:graphicFrame>
      <xdr:nvGraphicFramePr>
        <xdr:cNvPr id="1" name="Shape 1025"/>
        <xdr:cNvGraphicFramePr/>
      </xdr:nvGraphicFramePr>
      <xdr:xfrm>
        <a:off x="0" y="9525"/>
        <a:ext cx="875347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31" sqref="A31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customWidth="1"/>
    <col min="6" max="7" width="11.3984375" style="0" bestFit="1" customWidth="1"/>
    <col min="8" max="10" width="10.3984375" style="0" bestFit="1" customWidth="1"/>
  </cols>
  <sheetData>
    <row r="2" spans="2:16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3" t="str">
        <f>orig_data!C5</f>
        <v>T1: 1984-1988</v>
      </c>
      <c r="G2" s="3" t="str">
        <f>orig_data!C17</f>
        <v>T2: 1989-1993</v>
      </c>
      <c r="H2" s="3" t="str">
        <f>orig_data!C29</f>
        <v>T3: 1994-1998</v>
      </c>
      <c r="I2" s="3" t="str">
        <f>orig_data!C41</f>
        <v>T4: 1999-2003</v>
      </c>
      <c r="J2" s="3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80</v>
      </c>
      <c r="P2" t="s">
        <v>81</v>
      </c>
    </row>
    <row r="3" spans="1:29" ht="15">
      <c r="A3" t="s">
        <v>28</v>
      </c>
      <c r="F3" s="2">
        <f>orig_data!G5</f>
        <v>429.712757</v>
      </c>
      <c r="G3" s="2">
        <f>orig_data!G17</f>
        <v>301.94373106</v>
      </c>
      <c r="H3" s="2">
        <f>orig_data!G29</f>
        <v>407.49869464</v>
      </c>
      <c r="I3" s="2">
        <f>orig_data!G41</f>
        <v>427.85447336</v>
      </c>
      <c r="J3" s="2">
        <f>orig_data!G53</f>
        <v>554.17504143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15">
      <c r="A4" t="s">
        <v>36</v>
      </c>
      <c r="F4" s="2">
        <f>orig_data!G6</f>
        <v>123.53136331</v>
      </c>
      <c r="G4" s="2">
        <f>orig_data!G18</f>
        <v>102.88809507</v>
      </c>
      <c r="H4" s="2">
        <f>orig_data!G30</f>
        <v>109.40158205</v>
      </c>
      <c r="I4" s="2">
        <f>orig_data!G42</f>
        <v>114.02802115</v>
      </c>
      <c r="J4" s="2">
        <f>orig_data!G54</f>
        <v>111.56609202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15">
      <c r="A5" t="s">
        <v>18</v>
      </c>
      <c r="F5" s="2">
        <f>orig_data!G7</f>
        <v>71.390590577</v>
      </c>
      <c r="G5" s="2">
        <f>orig_data!G19</f>
        <v>71.048958253</v>
      </c>
      <c r="H5" s="2">
        <f>orig_data!G31</f>
        <v>88.666196989</v>
      </c>
      <c r="I5" s="2">
        <f>orig_data!G43</f>
        <v>67.715271014</v>
      </c>
      <c r="J5" s="2">
        <f>orig_data!G55</f>
        <v>68.533213875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15">
      <c r="A6" t="s">
        <v>19</v>
      </c>
      <c r="F6" s="2">
        <f>orig_data!G8</f>
        <v>67.393978434</v>
      </c>
      <c r="G6" s="2">
        <f>orig_data!G20</f>
        <v>65.101499721</v>
      </c>
      <c r="H6" s="2">
        <f>orig_data!G32</f>
        <v>59.271784138</v>
      </c>
      <c r="I6" s="2">
        <f>orig_data!G44</f>
        <v>66.01670384</v>
      </c>
      <c r="J6" s="2">
        <f>orig_data!G56</f>
        <v>56.392897715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5">
      <c r="A7" t="s">
        <v>20</v>
      </c>
      <c r="F7" s="2">
        <f>orig_data!G9</f>
        <v>74.139001066</v>
      </c>
      <c r="G7" s="2">
        <f>orig_data!G21</f>
        <v>70.028918137</v>
      </c>
      <c r="H7" s="2">
        <f>orig_data!G33</f>
        <v>66.807782331</v>
      </c>
      <c r="I7" s="2">
        <f>orig_data!G45</f>
        <v>52.400058608</v>
      </c>
      <c r="J7" s="2">
        <f>orig_data!G57</f>
        <v>52.865040198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ht="15">
      <c r="A8" t="s">
        <v>37</v>
      </c>
      <c r="F8" s="2">
        <f>orig_data!G10</f>
        <v>69.7655917</v>
      </c>
      <c r="G8" s="2">
        <f>orig_data!G22</f>
        <v>67.634053415</v>
      </c>
      <c r="H8" s="2">
        <f>orig_data!G34</f>
        <v>58.787279694</v>
      </c>
      <c r="I8" s="2">
        <f>orig_data!G46</f>
        <v>48.021446761</v>
      </c>
      <c r="J8" s="2">
        <f>orig_data!G58</f>
        <v>48.63200834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5">
      <c r="A9" t="s">
        <v>34</v>
      </c>
      <c r="F9" s="2">
        <f>orig_data!S83</f>
        <v>53.765771605</v>
      </c>
      <c r="G9" s="2">
        <f>orig_data!S84</f>
        <v>35.254041657</v>
      </c>
      <c r="H9" s="2">
        <f>orig_data!S85</f>
        <v>50.614302352</v>
      </c>
      <c r="I9" s="2">
        <f>orig_data!S86</f>
        <v>66.006574384</v>
      </c>
      <c r="J9" s="2">
        <f>orig_data!S87</f>
        <v>62.934083678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51</v>
      </c>
      <c r="C10" s="6">
        <f>orig_data!V88</f>
        <v>1.170523212</v>
      </c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30</v>
      </c>
      <c r="F11" s="2">
        <f>orig_data!P67</f>
        <v>1.7706631635</v>
      </c>
      <c r="G11" s="2">
        <f>orig_data!P68</f>
        <v>1.5212469145</v>
      </c>
      <c r="H11" s="2">
        <f>orig_data!P69</f>
        <v>1.8609737109</v>
      </c>
      <c r="I11" s="2">
        <f>orig_data!P70</f>
        <v>2.3745228192</v>
      </c>
      <c r="J11" s="2">
        <f>orig_data!P71</f>
        <v>2.2940876971</v>
      </c>
    </row>
    <row r="12" spans="1:5" ht="15">
      <c r="A12" t="s">
        <v>35</v>
      </c>
      <c r="B12" s="2">
        <f>orig_data!P65</f>
        <v>1.2956093199</v>
      </c>
      <c r="C12" s="2"/>
      <c r="D12" s="2">
        <f>orig_data!Q65</f>
        <v>0.9454290813</v>
      </c>
      <c r="E12" s="2">
        <f>orig_data!R65</f>
        <v>1.7754938398</v>
      </c>
    </row>
    <row r="13" spans="7:9" ht="15">
      <c r="G13" s="2"/>
      <c r="H13" s="2"/>
      <c r="I13" s="2"/>
    </row>
    <row r="14" spans="1:16" ht="15">
      <c r="A14" t="str">
        <f>CONCATENATE((orig_data!A67),(orig_data!B67))</f>
        <v>Disparity Rate RatiosR1 vs R5 @ 1984-1988</v>
      </c>
      <c r="B14" s="2">
        <f>orig_data!P67</f>
        <v>1.7706631635</v>
      </c>
      <c r="C14" s="2"/>
      <c r="D14" s="2">
        <f>orig_data!Q67</f>
        <v>1.4175702217</v>
      </c>
      <c r="E14" s="2">
        <f>orig_data!R67</f>
        <v>2.2117056289</v>
      </c>
      <c r="G14" s="2"/>
      <c r="L14" s="2"/>
      <c r="N14" s="2"/>
      <c r="O14" s="2">
        <f>E14-B14</f>
        <v>0.4410424653999998</v>
      </c>
      <c r="P14" s="2">
        <f>B14-D14</f>
        <v>0.35309294180000017</v>
      </c>
    </row>
    <row r="15" spans="1:16" ht="15">
      <c r="A15" t="str">
        <f>CONCATENATE((orig_data!A68),(orig_data!B68))</f>
        <v>Disparity Rate RatiosR1 vs R5 @ 1989-1993</v>
      </c>
      <c r="B15" s="2">
        <f>orig_data!P68</f>
        <v>1.5212469145</v>
      </c>
      <c r="C15" s="2"/>
      <c r="D15" s="2">
        <f>orig_data!Q68</f>
        <v>1.2176051007</v>
      </c>
      <c r="E15" s="2">
        <f>orig_data!R68</f>
        <v>1.9006097901</v>
      </c>
      <c r="G15" s="2"/>
      <c r="L15" s="2"/>
      <c r="N15" s="2"/>
      <c r="O15" s="2">
        <f>E15-B15</f>
        <v>0.37936287560000004</v>
      </c>
      <c r="P15" s="2">
        <f>B15-D15</f>
        <v>0.3036418138000001</v>
      </c>
    </row>
    <row r="16" spans="1:16" ht="15">
      <c r="A16" t="str">
        <f>CONCATENATE((orig_data!A69),(orig_data!B69))</f>
        <v>Disparity Rate RatiosR1 vs R5 @ 1994-1998</v>
      </c>
      <c r="B16" s="2">
        <f>orig_data!P69</f>
        <v>1.8609737109</v>
      </c>
      <c r="C16" s="2"/>
      <c r="D16" s="2">
        <f>orig_data!Q69</f>
        <v>1.4895429742</v>
      </c>
      <c r="E16" s="2">
        <f>orig_data!R69</f>
        <v>2.3250239924</v>
      </c>
      <c r="G16" s="2"/>
      <c r="L16" s="2"/>
      <c r="N16" s="2"/>
      <c r="O16" s="2">
        <f>E16-B16</f>
        <v>0.46405028149999983</v>
      </c>
      <c r="P16" s="2">
        <f>B16-D16</f>
        <v>0.37143073670000004</v>
      </c>
    </row>
    <row r="17" spans="1:16" ht="15">
      <c r="A17" t="str">
        <f>CONCATENATE((orig_data!A70),(orig_data!B70))</f>
        <v>Disparity Rate RatiosR1 vs R5 @ 1999-2003</v>
      </c>
      <c r="B17" s="2">
        <f>orig_data!P70</f>
        <v>2.3745228192</v>
      </c>
      <c r="C17" s="2"/>
      <c r="D17" s="2">
        <f>orig_data!Q70</f>
        <v>1.900318055</v>
      </c>
      <c r="E17" s="2">
        <f>orig_data!R70</f>
        <v>2.9670604896</v>
      </c>
      <c r="G17" s="2"/>
      <c r="L17" s="2"/>
      <c r="N17" s="2"/>
      <c r="O17" s="2">
        <f>E17-B17</f>
        <v>0.5925376704</v>
      </c>
      <c r="P17" s="2">
        <f>B17-D17</f>
        <v>0.4742047642</v>
      </c>
    </row>
    <row r="18" spans="1:16" ht="15">
      <c r="A18" t="str">
        <f>CONCATENATE((orig_data!A71),(orig_data!B71))</f>
        <v>Disparity Rate RatiosR1 vs R5 @ 2004-2007</v>
      </c>
      <c r="B18" s="2">
        <f>orig_data!P71</f>
        <v>2.2940876971</v>
      </c>
      <c r="C18" s="2"/>
      <c r="D18" s="2">
        <f>orig_data!Q71</f>
        <v>1.8353387307</v>
      </c>
      <c r="E18" s="2">
        <f>orig_data!R71</f>
        <v>2.86750248</v>
      </c>
      <c r="G18" s="2"/>
      <c r="L18" s="2"/>
      <c r="N18" s="2"/>
      <c r="O18" s="2">
        <f>E18-B18</f>
        <v>0.5734147829</v>
      </c>
      <c r="P18" s="2">
        <f>B18-D18</f>
        <v>0.4587489664000002</v>
      </c>
    </row>
    <row r="19" spans="7:16" ht="15">
      <c r="G19" s="2"/>
      <c r="L19" s="2"/>
      <c r="N19" s="2"/>
      <c r="O19" s="2"/>
      <c r="P19" s="2"/>
    </row>
    <row r="20" spans="1:16" ht="15">
      <c r="A20" t="str">
        <f>CONCATENATE((orig_data!A83),(orig_data!C83))</f>
        <v>Disparity Rate Difference for Rural1: 1984-1988</v>
      </c>
      <c r="L20" s="2">
        <f>orig_data!S83</f>
        <v>53.765771605</v>
      </c>
      <c r="M20" s="2">
        <f>orig_data!T83</f>
        <v>52.507370982</v>
      </c>
      <c r="N20" s="2">
        <f>orig_data!U83</f>
        <v>55.024172229</v>
      </c>
      <c r="O20" s="2">
        <f>N20-L20</f>
        <v>1.2584006240000036</v>
      </c>
      <c r="P20" s="2">
        <f>L20-M20</f>
        <v>1.258400623</v>
      </c>
    </row>
    <row r="21" spans="1:16" ht="15">
      <c r="A21" t="str">
        <f>CONCATENATE((orig_data!A84),(orig_data!C84))</f>
        <v>Disparity Rate Difference for Rural2: 1989-1993</v>
      </c>
      <c r="L21" s="2">
        <f>orig_data!S84</f>
        <v>35.254041657</v>
      </c>
      <c r="M21" s="2">
        <f>orig_data!T84</f>
        <v>34.053988864</v>
      </c>
      <c r="N21" s="2">
        <f>orig_data!U84</f>
        <v>36.454094449</v>
      </c>
      <c r="O21" s="2">
        <f>N21-L21</f>
        <v>1.200052792000001</v>
      </c>
      <c r="P21" s="2">
        <f>L21-M21</f>
        <v>1.2000527930000047</v>
      </c>
    </row>
    <row r="22" spans="1:16" ht="15">
      <c r="A22" t="str">
        <f>CONCATENATE((orig_data!A85),(orig_data!C85))</f>
        <v>Disparity Rate Difference for Rural3: 1994-1998</v>
      </c>
      <c r="L22" s="2">
        <f>orig_data!S85</f>
        <v>50.614302352</v>
      </c>
      <c r="M22" s="2">
        <f>orig_data!T85</f>
        <v>49.437934393</v>
      </c>
      <c r="N22" s="2">
        <f>orig_data!U85</f>
        <v>51.79067031</v>
      </c>
      <c r="O22" s="2">
        <f>N22-L22</f>
        <v>1.1763679580000002</v>
      </c>
      <c r="P22" s="2">
        <f>L22-M22</f>
        <v>1.1763679590000038</v>
      </c>
    </row>
    <row r="23" spans="1:16" ht="15">
      <c r="A23" t="str">
        <f>CONCATENATE((orig_data!A86),(orig_data!C86))</f>
        <v>Disparity Rate Difference for Rural4: 1999-2003</v>
      </c>
      <c r="L23" s="2">
        <f>orig_data!S86</f>
        <v>66.006574384</v>
      </c>
      <c r="M23" s="2">
        <f>orig_data!T86</f>
        <v>64.86270183</v>
      </c>
      <c r="N23" s="2">
        <f>orig_data!U86</f>
        <v>67.150446939</v>
      </c>
      <c r="O23" s="2">
        <f>N23-L23</f>
        <v>1.1438725550000015</v>
      </c>
      <c r="P23" s="2">
        <f>L23-M23</f>
        <v>1.1438725539999979</v>
      </c>
    </row>
    <row r="24" spans="1:16" ht="15">
      <c r="A24" t="str">
        <f>CONCATENATE((orig_data!A87),(orig_data!C87))</f>
        <v>Disparity Rate Difference for Rural5: 2004-2007</v>
      </c>
      <c r="L24" s="2">
        <f>orig_data!S87</f>
        <v>62.934083678</v>
      </c>
      <c r="M24" s="2">
        <f>orig_data!T87</f>
        <v>61.66965014</v>
      </c>
      <c r="N24" s="2">
        <f>orig_data!U87</f>
        <v>64.198517215</v>
      </c>
      <c r="O24" s="2">
        <f>N24-L24</f>
        <v>1.264433536999995</v>
      </c>
      <c r="P24" s="2">
        <f>L24-M24</f>
        <v>1.2644335379999987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3" sqref="A33"/>
    </sheetView>
  </sheetViews>
  <sheetFormatPr defaultColWidth="8.796875" defaultRowHeight="14.25"/>
  <cols>
    <col min="1" max="1" width="35.8984375" style="0" bestFit="1" customWidth="1"/>
    <col min="2" max="2" width="6" style="0" bestFit="1" customWidth="1"/>
    <col min="3" max="3" width="6.09765625" style="0" bestFit="1" customWidth="1"/>
    <col min="4" max="4" width="7.19921875" style="0" bestFit="1" customWidth="1"/>
    <col min="5" max="5" width="7.8984375" style="0" bestFit="1" customWidth="1"/>
    <col min="6" max="6" width="10.3984375" style="0" bestFit="1" customWidth="1"/>
    <col min="11" max="11" width="10.3984375" style="0" bestFit="1" customWidth="1"/>
  </cols>
  <sheetData>
    <row r="2" spans="2:29" ht="15">
      <c r="B2" t="str">
        <f>orig_data!P4</f>
        <v>rate_ratio</v>
      </c>
      <c r="C2" t="str">
        <f>orig_data!V4</f>
        <v>DRDR</v>
      </c>
      <c r="D2" t="str">
        <f>orig_data!Q4</f>
        <v>lci_ratio</v>
      </c>
      <c r="E2" t="str">
        <f>orig_data!R4</f>
        <v>uci_ratio</v>
      </c>
      <c r="F2" s="5" t="str">
        <f>orig_data!C11</f>
        <v>T1: 1984-1988</v>
      </c>
      <c r="G2" s="5" t="str">
        <f>orig_data!C17</f>
        <v>T2: 1989-1993</v>
      </c>
      <c r="H2" s="5" t="str">
        <f>orig_data!C29</f>
        <v>T3: 1994-1998</v>
      </c>
      <c r="I2" s="5" t="str">
        <f>orig_data!C41</f>
        <v>T4: 1999-2003</v>
      </c>
      <c r="J2" s="5" t="str">
        <f>orig_data!C53</f>
        <v>T5: 2004-2007</v>
      </c>
      <c r="L2" t="str">
        <f>orig_data!S4</f>
        <v>DRD</v>
      </c>
      <c r="M2" t="str">
        <f>orig_data!T4</f>
        <v>DRD_lcl</v>
      </c>
      <c r="N2" t="str">
        <f>orig_data!U4</f>
        <v>DRD_ucl</v>
      </c>
      <c r="O2" t="s">
        <v>80</v>
      </c>
      <c r="P2" t="s">
        <v>81</v>
      </c>
      <c r="X2">
        <f>orig_data!B221</f>
        <v>0</v>
      </c>
      <c r="Y2">
        <f>orig_data!B233</f>
        <v>0</v>
      </c>
      <c r="Z2">
        <f>orig_data!B245</f>
        <v>0</v>
      </c>
      <c r="AA2">
        <f>orig_data!B257</f>
        <v>0</v>
      </c>
      <c r="AB2">
        <f>orig_data!B269</f>
        <v>0</v>
      </c>
      <c r="AC2">
        <f>orig_data!B281</f>
        <v>0</v>
      </c>
    </row>
    <row r="3" spans="1:29" ht="15">
      <c r="A3" t="s">
        <v>28</v>
      </c>
      <c r="F3" s="2">
        <f>orig_data!G5</f>
        <v>429.712757</v>
      </c>
      <c r="G3" s="2">
        <f>orig_data!G17</f>
        <v>301.94373106</v>
      </c>
      <c r="H3" s="2">
        <f>orig_data!G29</f>
        <v>407.49869464</v>
      </c>
      <c r="I3" s="2">
        <f>orig_data!G41</f>
        <v>427.85447336</v>
      </c>
      <c r="J3" s="2">
        <f>orig_data!G53</f>
        <v>554.17504143</v>
      </c>
      <c r="K3" s="2"/>
      <c r="L3" s="2"/>
      <c r="M3" s="2"/>
      <c r="N3" s="4"/>
      <c r="O3" s="4"/>
      <c r="P3" s="4"/>
      <c r="Q3" s="4"/>
      <c r="R3" s="4"/>
      <c r="S3" s="4"/>
      <c r="T3" s="4"/>
      <c r="U3" s="4"/>
      <c r="V3" s="4"/>
      <c r="W3" s="4"/>
      <c r="X3" s="4">
        <f>orig_data!F221</f>
        <v>0</v>
      </c>
      <c r="Y3" s="4">
        <f>orig_data!F233</f>
        <v>0</v>
      </c>
      <c r="Z3" s="4">
        <f>orig_data!F245</f>
        <v>0</v>
      </c>
      <c r="AA3" s="4">
        <f>orig_data!F257</f>
        <v>0</v>
      </c>
      <c r="AB3" s="4">
        <f>orig_data!F269</f>
        <v>0</v>
      </c>
      <c r="AC3" s="4">
        <f>orig_data!F281</f>
        <v>0</v>
      </c>
    </row>
    <row r="4" spans="1:29" ht="15">
      <c r="A4" t="s">
        <v>38</v>
      </c>
      <c r="F4" s="2">
        <f>orig_data!G11</f>
        <v>107.37908973</v>
      </c>
      <c r="G4" s="2">
        <f>orig_data!G23</f>
        <v>94.896329503</v>
      </c>
      <c r="H4" s="2">
        <f>orig_data!G35</f>
        <v>99.555627626</v>
      </c>
      <c r="I4" s="2">
        <f>orig_data!G47</f>
        <v>99.624895814</v>
      </c>
      <c r="J4" s="2">
        <f>orig_data!G59</f>
        <v>100.88956816</v>
      </c>
      <c r="K4" s="2"/>
      <c r="L4" s="2"/>
      <c r="M4" s="2"/>
      <c r="N4" s="4"/>
      <c r="O4" s="4"/>
      <c r="P4" s="4"/>
      <c r="Q4" s="4"/>
      <c r="R4" s="4"/>
      <c r="S4" s="4"/>
      <c r="T4" s="4"/>
      <c r="U4" s="4"/>
      <c r="V4" s="4"/>
      <c r="W4" s="4"/>
      <c r="X4" s="4">
        <f>orig_data!F227</f>
        <v>0</v>
      </c>
      <c r="Y4" s="4">
        <f>orig_data!F239</f>
        <v>0</v>
      </c>
      <c r="Z4" s="4">
        <f>orig_data!F251</f>
        <v>0</v>
      </c>
      <c r="AA4" s="4">
        <f>orig_data!F263</f>
        <v>0</v>
      </c>
      <c r="AB4" s="4">
        <f>orig_data!F275</f>
        <v>0</v>
      </c>
      <c r="AC4" s="4">
        <f>orig_data!F287</f>
        <v>0</v>
      </c>
    </row>
    <row r="5" spans="1:29" ht="15">
      <c r="A5" t="s">
        <v>23</v>
      </c>
      <c r="F5" s="2">
        <f>orig_data!G12</f>
        <v>79.656773134</v>
      </c>
      <c r="G5" s="2">
        <f>orig_data!G24</f>
        <v>66.114359413</v>
      </c>
      <c r="H5" s="2">
        <f>orig_data!G36</f>
        <v>66.740848321</v>
      </c>
      <c r="I5" s="2">
        <f>orig_data!G48</f>
        <v>60.186782895</v>
      </c>
      <c r="J5" s="2">
        <f>orig_data!G60</f>
        <v>53.266840345</v>
      </c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>
        <f>orig_data!F228</f>
        <v>0</v>
      </c>
      <c r="Y5" s="4">
        <f>orig_data!F240</f>
        <v>0</v>
      </c>
      <c r="Z5" s="4">
        <f>orig_data!F252</f>
        <v>0</v>
      </c>
      <c r="AA5" s="4">
        <f>orig_data!F264</f>
        <v>0</v>
      </c>
      <c r="AB5" s="4">
        <f>orig_data!F276</f>
        <v>0</v>
      </c>
      <c r="AC5" s="4">
        <f>orig_data!F288</f>
        <v>0</v>
      </c>
    </row>
    <row r="6" spans="1:29" ht="15">
      <c r="A6" t="s">
        <v>24</v>
      </c>
      <c r="F6" s="2">
        <f>orig_data!G13</f>
        <v>64.321860417</v>
      </c>
      <c r="G6" s="2">
        <f>orig_data!G25</f>
        <v>58.047622495</v>
      </c>
      <c r="H6" s="2">
        <f>orig_data!G37</f>
        <v>51.174249623</v>
      </c>
      <c r="I6" s="2">
        <f>orig_data!G49</f>
        <v>47.029900133</v>
      </c>
      <c r="J6" s="2">
        <f>orig_data!G61</f>
        <v>41.048809129</v>
      </c>
      <c r="K6" s="2"/>
      <c r="L6" s="2"/>
      <c r="M6" s="2"/>
      <c r="N6" s="4"/>
      <c r="O6" s="4"/>
      <c r="P6" s="4"/>
      <c r="Q6" s="4"/>
      <c r="R6" s="4"/>
      <c r="S6" s="4"/>
      <c r="T6" s="4"/>
      <c r="U6" s="4"/>
      <c r="V6" s="4"/>
      <c r="W6" s="4"/>
      <c r="X6" s="4">
        <f>orig_data!F229</f>
        <v>0</v>
      </c>
      <c r="Y6" s="4">
        <f>orig_data!F241</f>
        <v>0</v>
      </c>
      <c r="Z6" s="4">
        <f>orig_data!F253</f>
        <v>0</v>
      </c>
      <c r="AA6" s="4">
        <f>orig_data!F265</f>
        <v>0</v>
      </c>
      <c r="AB6" s="4">
        <f>orig_data!F277</f>
        <v>0</v>
      </c>
      <c r="AC6" s="4">
        <f>orig_data!F289</f>
        <v>0</v>
      </c>
    </row>
    <row r="7" spans="1:29" ht="15">
      <c r="A7" t="s">
        <v>25</v>
      </c>
      <c r="F7" s="2">
        <f>orig_data!G14</f>
        <v>53.213949554</v>
      </c>
      <c r="G7" s="2">
        <f>orig_data!G26</f>
        <v>51.532457351</v>
      </c>
      <c r="H7" s="2">
        <f>orig_data!G38</f>
        <v>41.100980139</v>
      </c>
      <c r="I7" s="2">
        <f>orig_data!G50</f>
        <v>37.728197514</v>
      </c>
      <c r="J7" s="2">
        <f>orig_data!G62</f>
        <v>34.198673919</v>
      </c>
      <c r="K7" s="2"/>
      <c r="L7" s="2"/>
      <c r="M7" s="2"/>
      <c r="N7" s="4"/>
      <c r="O7" s="4"/>
      <c r="P7" s="4"/>
      <c r="Q7" s="4"/>
      <c r="R7" s="4"/>
      <c r="S7" s="4"/>
      <c r="T7" s="4"/>
      <c r="U7" s="4"/>
      <c r="V7" s="4"/>
      <c r="W7" s="4"/>
      <c r="X7" s="4">
        <f>orig_data!F230</f>
        <v>0</v>
      </c>
      <c r="Y7" s="4">
        <f>orig_data!F242</f>
        <v>0</v>
      </c>
      <c r="Z7" s="4">
        <f>orig_data!F254</f>
        <v>0</v>
      </c>
      <c r="AA7" s="4">
        <f>orig_data!F266</f>
        <v>0</v>
      </c>
      <c r="AB7" s="4">
        <f>orig_data!F278</f>
        <v>0</v>
      </c>
      <c r="AC7" s="4">
        <f>orig_data!F290</f>
        <v>0</v>
      </c>
    </row>
    <row r="8" spans="1:29" ht="15">
      <c r="A8" t="s">
        <v>39</v>
      </c>
      <c r="F8" s="2">
        <f>orig_data!G15</f>
        <v>46.185040795</v>
      </c>
      <c r="G8" s="2">
        <f>orig_data!G27</f>
        <v>40.590474395</v>
      </c>
      <c r="H8" s="2">
        <f>orig_data!G39</f>
        <v>37.121179538</v>
      </c>
      <c r="I8" s="2">
        <f>orig_data!G51</f>
        <v>33.654891244</v>
      </c>
      <c r="J8" s="2">
        <f>orig_data!G63</f>
        <v>28.067620075</v>
      </c>
      <c r="K8" s="2"/>
      <c r="L8" s="2"/>
      <c r="M8" s="2"/>
      <c r="N8" s="4"/>
      <c r="O8" s="4"/>
      <c r="P8" s="4"/>
      <c r="Q8" s="4"/>
      <c r="R8" s="4"/>
      <c r="S8" s="4"/>
      <c r="T8" s="4"/>
      <c r="U8" s="4"/>
      <c r="V8" s="4"/>
      <c r="W8" s="4"/>
      <c r="X8" s="4">
        <f>orig_data!F231</f>
        <v>0</v>
      </c>
      <c r="Y8" s="4">
        <f>orig_data!F243</f>
        <v>0</v>
      </c>
      <c r="Z8" s="4">
        <f>orig_data!F255</f>
        <v>0</v>
      </c>
      <c r="AA8" s="4">
        <f>orig_data!F267</f>
        <v>0</v>
      </c>
      <c r="AB8" s="4">
        <f>orig_data!F279</f>
        <v>0</v>
      </c>
      <c r="AC8" s="4">
        <f>orig_data!F291</f>
        <v>0</v>
      </c>
    </row>
    <row r="9" spans="1:29" ht="15">
      <c r="A9" t="s">
        <v>34</v>
      </c>
      <c r="F9" s="2">
        <f>orig_data!S77</f>
        <v>61.194048938</v>
      </c>
      <c r="G9" s="2">
        <f>orig_data!S78</f>
        <v>54.305855108</v>
      </c>
      <c r="H9" s="2">
        <f>orig_data!S79</f>
        <v>62.434448088</v>
      </c>
      <c r="I9" s="2">
        <f>orig_data!S80</f>
        <v>65.97000457</v>
      </c>
      <c r="J9" s="2">
        <f>orig_data!S81</f>
        <v>72.821948082</v>
      </c>
      <c r="K9" s="2"/>
      <c r="L9" s="2"/>
      <c r="M9" s="2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5">
      <c r="A10" t="s">
        <v>47</v>
      </c>
      <c r="C10" s="2">
        <f>orig_data!V82</f>
        <v>1.1900168292</v>
      </c>
      <c r="D10" s="2"/>
      <c r="F10" s="2"/>
      <c r="G10" s="2"/>
      <c r="H10" s="2"/>
      <c r="I10" s="2"/>
      <c r="J10" s="2"/>
      <c r="K10" s="2"/>
      <c r="L10" s="2"/>
      <c r="M10" s="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10" ht="15">
      <c r="A11" t="s">
        <v>32</v>
      </c>
      <c r="F11" s="2">
        <f>orig_data!P72</f>
        <v>2.3249755307</v>
      </c>
      <c r="G11" s="2">
        <f>orig_data!P73</f>
        <v>2.3378965365</v>
      </c>
      <c r="H11" s="2">
        <f>orig_data!P74</f>
        <v>2.6819090575</v>
      </c>
      <c r="I11" s="2">
        <f>orig_data!P75</f>
        <v>2.9601906924</v>
      </c>
      <c r="J11" s="2">
        <f>orig_data!P76</f>
        <v>3.5945180919</v>
      </c>
    </row>
    <row r="12" spans="1:9" ht="15">
      <c r="A12" t="s">
        <v>33</v>
      </c>
      <c r="B12" s="2">
        <f>orig_data!P66</f>
        <v>1.5460455581</v>
      </c>
      <c r="D12" s="2">
        <f>orig_data!Q67</f>
        <v>1.4175702217</v>
      </c>
      <c r="E12" s="2">
        <f>orig_data!R66</f>
        <v>2.1186723424</v>
      </c>
      <c r="G12" s="2"/>
      <c r="H12" s="2"/>
      <c r="I12" s="2"/>
    </row>
    <row r="13" ht="15">
      <c r="G13" s="2"/>
    </row>
    <row r="14" spans="1:16" ht="15">
      <c r="A14" t="str">
        <f>CONCATENATE((orig_data!A72),(orig_data!B72))</f>
        <v>Disparity Rate RatiosU1 vs U5 @ 1984-1988</v>
      </c>
      <c r="B14" s="2">
        <f>orig_data!P72</f>
        <v>2.3249755307</v>
      </c>
      <c r="C14" s="2"/>
      <c r="D14" s="2">
        <f>orig_data!Q72</f>
        <v>1.8614499348</v>
      </c>
      <c r="E14" s="2">
        <f>orig_data!R72</f>
        <v>2.9039251163</v>
      </c>
      <c r="G14" s="2"/>
      <c r="K14" s="2"/>
      <c r="M14" s="2"/>
      <c r="O14" s="2">
        <f>E14-B14</f>
        <v>0.5789495855999998</v>
      </c>
      <c r="P14" s="2">
        <f>B14-D14</f>
        <v>0.4635255959000002</v>
      </c>
    </row>
    <row r="15" spans="1:16" ht="15">
      <c r="A15" t="str">
        <f>CONCATENATE((orig_data!A73),(orig_data!B73))</f>
        <v>Disparity Rate RatiosU1 vs U5 @ 1989-1993</v>
      </c>
      <c r="B15" s="2">
        <f>orig_data!P73</f>
        <v>2.3378965365</v>
      </c>
      <c r="C15" s="2"/>
      <c r="D15" s="2">
        <f>orig_data!Q73</f>
        <v>1.8716486959</v>
      </c>
      <c r="E15" s="2">
        <f>orig_data!R73</f>
        <v>2.9202917339</v>
      </c>
      <c r="G15" s="2"/>
      <c r="K15" s="2"/>
      <c r="M15" s="2"/>
      <c r="O15" s="2">
        <f>E15-B15</f>
        <v>0.5823951973999999</v>
      </c>
      <c r="P15" s="2">
        <f>B15-D15</f>
        <v>0.46624784060000013</v>
      </c>
    </row>
    <row r="16" spans="1:16" ht="15">
      <c r="A16" t="str">
        <f>CONCATENATE((orig_data!A74),(orig_data!B74))</f>
        <v>Disparity Rate RatiosU1 vs U5 @ 1994-1998</v>
      </c>
      <c r="B16" s="2">
        <f>orig_data!P74</f>
        <v>2.6819090575</v>
      </c>
      <c r="C16" s="2"/>
      <c r="D16" s="2">
        <f>orig_data!Q74</f>
        <v>2.1463735406</v>
      </c>
      <c r="E16" s="2">
        <f>orig_data!R74</f>
        <v>3.3510645079</v>
      </c>
      <c r="G16" s="2"/>
      <c r="K16" s="2"/>
      <c r="M16" s="2"/>
      <c r="O16" s="2">
        <f>E16-B16</f>
        <v>0.6691554503999999</v>
      </c>
      <c r="P16" s="2">
        <f>B16-D16</f>
        <v>0.5355355169</v>
      </c>
    </row>
    <row r="17" spans="1:16" ht="15">
      <c r="A17" t="str">
        <f>CONCATENATE((orig_data!A75),(orig_data!B75))</f>
        <v>Disparity Rate RatiosU1 vs U5 @ 1999-2003</v>
      </c>
      <c r="B17" s="2">
        <f>orig_data!P75</f>
        <v>2.9601906924</v>
      </c>
      <c r="C17" s="2"/>
      <c r="D17" s="2">
        <f>orig_data!Q75</f>
        <v>2.3697864535</v>
      </c>
      <c r="E17" s="2">
        <f>orig_data!R75</f>
        <v>3.6976871576</v>
      </c>
      <c r="G17" s="2"/>
      <c r="K17" s="2"/>
      <c r="M17" s="2"/>
      <c r="O17" s="2">
        <f>E17-B17</f>
        <v>0.7374964652</v>
      </c>
      <c r="P17" s="2">
        <f>B17-D17</f>
        <v>0.5904042388999997</v>
      </c>
    </row>
    <row r="18" spans="1:16" ht="15">
      <c r="A18" t="str">
        <f>CONCATENATE((orig_data!A76),(orig_data!B76))</f>
        <v>Disparity Rate RatiosU1 vs U5 @ 2004-2007</v>
      </c>
      <c r="B18" s="2">
        <f>orig_data!P76</f>
        <v>3.5945180919</v>
      </c>
      <c r="C18" s="2"/>
      <c r="D18" s="2">
        <f>orig_data!Q76</f>
        <v>2.8756380465</v>
      </c>
      <c r="E18" s="2">
        <f>orig_data!R76</f>
        <v>4.4931107826</v>
      </c>
      <c r="G18" s="2"/>
      <c r="K18" s="2"/>
      <c r="M18" s="2"/>
      <c r="O18" s="2">
        <f>E18-B18</f>
        <v>0.8985926906999997</v>
      </c>
      <c r="P18" s="2">
        <f>B18-D18</f>
        <v>0.7188800453999997</v>
      </c>
    </row>
    <row r="19" spans="7:16" ht="15">
      <c r="G19" s="2"/>
      <c r="K19" s="2"/>
      <c r="M19" s="2"/>
      <c r="O19" s="2"/>
      <c r="P19" s="2"/>
    </row>
    <row r="20" spans="1:16" ht="15">
      <c r="A20" t="str">
        <f>CONCATENATE((orig_data!A77),(orig_data!C77))</f>
        <v>Disparity Rate Difference for Urban1: 1984-1988</v>
      </c>
      <c r="G20" s="2"/>
      <c r="K20" s="2" t="str">
        <f>orig_data!R83</f>
        <v> </v>
      </c>
      <c r="L20" s="2">
        <f>orig_data!S77</f>
        <v>61.194048938</v>
      </c>
      <c r="M20" s="2">
        <f>orig_data!T77</f>
        <v>60.270339987</v>
      </c>
      <c r="N20" s="2">
        <f>orig_data!U77</f>
        <v>62.117757888</v>
      </c>
      <c r="O20" s="2">
        <f>N20-L20</f>
        <v>0.9237089499999982</v>
      </c>
      <c r="P20" s="2">
        <f>L20-M20</f>
        <v>0.9237089510000018</v>
      </c>
    </row>
    <row r="21" spans="1:16" ht="15">
      <c r="A21" t="str">
        <f>CONCATENATE((orig_data!A78),(orig_data!C78))</f>
        <v>Disparity Rate Difference for Urban2: 1989-1993</v>
      </c>
      <c r="K21" s="2" t="str">
        <f>orig_data!R84</f>
        <v> </v>
      </c>
      <c r="L21" s="2">
        <f>orig_data!S78</f>
        <v>54.305855108</v>
      </c>
      <c r="M21" s="2">
        <f>orig_data!T78</f>
        <v>53.443168597</v>
      </c>
      <c r="N21" s="2">
        <f>orig_data!U78</f>
        <v>55.168541619</v>
      </c>
      <c r="O21" s="2">
        <f>N21-L21</f>
        <v>0.8626865109999997</v>
      </c>
      <c r="P21" s="2">
        <f>L21-M21</f>
        <v>0.8626865109999997</v>
      </c>
    </row>
    <row r="22" spans="1:16" ht="15">
      <c r="A22" t="str">
        <f>CONCATENATE((orig_data!A79),(orig_data!C79))</f>
        <v>Disparity Rate Difference for Urban3: 1994-1998</v>
      </c>
      <c r="K22" s="2" t="str">
        <f>orig_data!R85</f>
        <v> </v>
      </c>
      <c r="L22" s="2">
        <f>orig_data!S79</f>
        <v>62.434448088</v>
      </c>
      <c r="M22" s="2">
        <f>orig_data!T79</f>
        <v>61.56736088</v>
      </c>
      <c r="N22" s="2">
        <f>orig_data!U79</f>
        <v>63.301535297</v>
      </c>
      <c r="O22" s="2">
        <f>N22-L22</f>
        <v>0.8670872089999975</v>
      </c>
      <c r="P22" s="2">
        <f>L22-M22</f>
        <v>0.8670872080000009</v>
      </c>
    </row>
    <row r="23" spans="1:16" ht="15">
      <c r="A23" t="str">
        <f>CONCATENATE((orig_data!A80),(orig_data!C80))</f>
        <v>Disparity Rate Difference for Urban4: 1999-2003</v>
      </c>
      <c r="K23" s="2" t="str">
        <f>orig_data!R86</f>
        <v> </v>
      </c>
      <c r="L23" s="2">
        <f>orig_data!S80</f>
        <v>65.97000457</v>
      </c>
      <c r="M23" s="2">
        <f>orig_data!T80</f>
        <v>65.112599784</v>
      </c>
      <c r="N23" s="2">
        <f>orig_data!U80</f>
        <v>66.827409356</v>
      </c>
      <c r="O23" s="2">
        <f>N23-L23</f>
        <v>0.8574047860000036</v>
      </c>
      <c r="P23" s="2">
        <f>L23-M23</f>
        <v>0.8574047860000036</v>
      </c>
    </row>
    <row r="24" spans="1:16" ht="15">
      <c r="A24" t="str">
        <f>CONCATENATE((orig_data!A81),(orig_data!C81))</f>
        <v>Disparity Rate Difference for Urban5: 2004-2007</v>
      </c>
      <c r="K24" s="2" t="str">
        <f>orig_data!R87</f>
        <v> </v>
      </c>
      <c r="L24" s="2">
        <f>orig_data!S81</f>
        <v>72.821948082</v>
      </c>
      <c r="M24" s="2">
        <f>orig_data!T81</f>
        <v>71.888358876</v>
      </c>
      <c r="N24" s="2">
        <f>orig_data!U81</f>
        <v>73.755537288</v>
      </c>
      <c r="O24" s="2">
        <f>N24-L24</f>
        <v>0.9335892059999935</v>
      </c>
      <c r="P24" s="2">
        <f>L24-M24</f>
        <v>0.9335892060000077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88"/>
  <sheetViews>
    <sheetView zoomScalePageLayoutView="0" workbookViewId="0" topLeftCell="A1">
      <pane xSplit="3" ySplit="4" topLeftCell="D8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26" sqref="E126"/>
    </sheetView>
  </sheetViews>
  <sheetFormatPr defaultColWidth="8.796875" defaultRowHeight="14.25"/>
  <cols>
    <col min="1" max="1" width="40.3984375" style="0" customWidth="1"/>
    <col min="2" max="2" width="33.3984375" style="0" customWidth="1"/>
    <col min="3" max="3" width="15" style="0" customWidth="1"/>
  </cols>
  <sheetData>
    <row r="1" ht="15">
      <c r="A1" t="s">
        <v>82</v>
      </c>
    </row>
    <row r="2" ht="15">
      <c r="A2" t="s">
        <v>55</v>
      </c>
    </row>
    <row r="3" ht="15">
      <c r="A3" t="s">
        <v>52</v>
      </c>
    </row>
    <row r="4" spans="1:26" ht="15">
      <c r="A4" t="s">
        <v>29</v>
      </c>
      <c r="B4" t="s">
        <v>0</v>
      </c>
      <c r="C4" t="s">
        <v>56</v>
      </c>
      <c r="D4" t="s">
        <v>1</v>
      </c>
      <c r="E4" t="s">
        <v>57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 t="s">
        <v>11</v>
      </c>
      <c r="P4" t="s">
        <v>12</v>
      </c>
      <c r="Q4" t="s">
        <v>13</v>
      </c>
      <c r="R4" t="s">
        <v>14</v>
      </c>
      <c r="S4" t="s">
        <v>40</v>
      </c>
      <c r="T4" t="s">
        <v>41</v>
      </c>
      <c r="U4" t="s">
        <v>42</v>
      </c>
      <c r="V4" t="s">
        <v>43</v>
      </c>
      <c r="W4" t="s">
        <v>53</v>
      </c>
      <c r="X4" t="s">
        <v>54</v>
      </c>
      <c r="Y4" t="s">
        <v>44</v>
      </c>
      <c r="Z4" t="s">
        <v>45</v>
      </c>
    </row>
    <row r="5" spans="1:26" ht="15">
      <c r="A5" t="s">
        <v>15</v>
      </c>
      <c r="B5" t="s">
        <v>15</v>
      </c>
      <c r="C5" t="s">
        <v>75</v>
      </c>
      <c r="D5" t="s">
        <v>16</v>
      </c>
      <c r="E5">
        <v>7672</v>
      </c>
      <c r="F5">
        <v>20316</v>
      </c>
      <c r="G5">
        <v>429.712757</v>
      </c>
      <c r="H5">
        <v>343.17240269</v>
      </c>
      <c r="I5">
        <v>538.07664045</v>
      </c>
      <c r="J5" s="1">
        <v>3.703639E-52</v>
      </c>
      <c r="K5">
        <v>377.6333924</v>
      </c>
      <c r="L5">
        <v>4.311377917</v>
      </c>
      <c r="M5">
        <v>1.7437</v>
      </c>
      <c r="N5">
        <v>1.5188</v>
      </c>
      <c r="O5">
        <v>1.9686</v>
      </c>
      <c r="P5">
        <v>5.7183646994</v>
      </c>
      <c r="Q5">
        <v>4.5667365498</v>
      </c>
      <c r="R5">
        <v>7.1604075424</v>
      </c>
      <c r="S5" t="s">
        <v>15</v>
      </c>
      <c r="T5" t="s">
        <v>15</v>
      </c>
      <c r="U5" t="s">
        <v>15</v>
      </c>
      <c r="V5" t="s">
        <v>15</v>
      </c>
      <c r="W5" t="s">
        <v>15</v>
      </c>
      <c r="X5" t="s">
        <v>15</v>
      </c>
      <c r="Y5" t="s">
        <v>15</v>
      </c>
      <c r="Z5" t="s">
        <v>15</v>
      </c>
    </row>
    <row r="6" spans="1:26" ht="15">
      <c r="A6" t="s">
        <v>15</v>
      </c>
      <c r="B6" t="s">
        <v>15</v>
      </c>
      <c r="C6" t="s">
        <v>75</v>
      </c>
      <c r="D6" t="s">
        <v>17</v>
      </c>
      <c r="E6">
        <v>48793</v>
      </c>
      <c r="F6">
        <v>416636</v>
      </c>
      <c r="G6">
        <v>123.53136331</v>
      </c>
      <c r="H6">
        <v>98.961650008</v>
      </c>
      <c r="I6">
        <v>154.20112457</v>
      </c>
      <c r="J6">
        <v>1.11755E-05</v>
      </c>
      <c r="K6">
        <v>117.11181943</v>
      </c>
      <c r="L6">
        <v>0.5301783236</v>
      </c>
      <c r="M6">
        <v>0.4971</v>
      </c>
      <c r="N6">
        <v>0.2753</v>
      </c>
      <c r="O6">
        <v>0.7188</v>
      </c>
      <c r="P6">
        <v>1.6438827465</v>
      </c>
      <c r="Q6">
        <v>1.3169234489</v>
      </c>
      <c r="R6">
        <v>2.0520178955</v>
      </c>
      <c r="S6" t="s">
        <v>15</v>
      </c>
      <c r="T6" t="s">
        <v>15</v>
      </c>
      <c r="U6" t="s">
        <v>15</v>
      </c>
      <c r="V6" t="s">
        <v>15</v>
      </c>
      <c r="W6" t="s">
        <v>15</v>
      </c>
      <c r="X6" t="s">
        <v>15</v>
      </c>
      <c r="Y6" t="s">
        <v>15</v>
      </c>
      <c r="Z6" t="s">
        <v>15</v>
      </c>
    </row>
    <row r="7" spans="1:26" ht="15">
      <c r="A7" t="s">
        <v>15</v>
      </c>
      <c r="B7" t="s">
        <v>15</v>
      </c>
      <c r="C7" t="s">
        <v>75</v>
      </c>
      <c r="D7" t="s">
        <v>18</v>
      </c>
      <c r="E7">
        <v>31461</v>
      </c>
      <c r="F7">
        <v>410087</v>
      </c>
      <c r="G7">
        <v>71.390590577</v>
      </c>
      <c r="H7">
        <v>57.181185468</v>
      </c>
      <c r="I7">
        <v>89.131003165</v>
      </c>
      <c r="J7">
        <v>0.6507299625</v>
      </c>
      <c r="K7">
        <v>76.717867184</v>
      </c>
      <c r="L7">
        <v>0.4325240483</v>
      </c>
      <c r="M7">
        <v>-0.0513</v>
      </c>
      <c r="N7">
        <v>-0.2732</v>
      </c>
      <c r="O7">
        <v>0.1707</v>
      </c>
      <c r="P7">
        <v>0.9500240018</v>
      </c>
      <c r="Q7">
        <v>0.7609335937</v>
      </c>
      <c r="R7">
        <v>1.1861029811</v>
      </c>
      <c r="S7" t="s">
        <v>15</v>
      </c>
      <c r="T7" t="s">
        <v>15</v>
      </c>
      <c r="U7" t="s">
        <v>15</v>
      </c>
      <c r="V7" t="s">
        <v>15</v>
      </c>
      <c r="W7" t="s">
        <v>15</v>
      </c>
      <c r="X7" t="s">
        <v>15</v>
      </c>
      <c r="Y7" t="s">
        <v>15</v>
      </c>
      <c r="Z7" t="s">
        <v>15</v>
      </c>
    </row>
    <row r="8" spans="1:26" ht="15">
      <c r="A8" t="s">
        <v>15</v>
      </c>
      <c r="B8" t="s">
        <v>15</v>
      </c>
      <c r="C8" t="s">
        <v>75</v>
      </c>
      <c r="D8" t="s">
        <v>19</v>
      </c>
      <c r="E8">
        <v>27605</v>
      </c>
      <c r="F8">
        <v>412353</v>
      </c>
      <c r="G8">
        <v>67.393978434</v>
      </c>
      <c r="H8">
        <v>53.979263959</v>
      </c>
      <c r="I8">
        <v>84.142465014</v>
      </c>
      <c r="J8">
        <v>0.3363293563</v>
      </c>
      <c r="K8">
        <v>66.945068909</v>
      </c>
      <c r="L8">
        <v>0.4029254663</v>
      </c>
      <c r="M8">
        <v>-0.1089</v>
      </c>
      <c r="N8">
        <v>-0.3308</v>
      </c>
      <c r="O8">
        <v>0.1131</v>
      </c>
      <c r="P8">
        <v>0.8968394374</v>
      </c>
      <c r="Q8">
        <v>0.718324305</v>
      </c>
      <c r="R8">
        <v>1.1197184487</v>
      </c>
      <c r="S8" t="s">
        <v>15</v>
      </c>
      <c r="T8" t="s">
        <v>15</v>
      </c>
      <c r="U8" t="s">
        <v>15</v>
      </c>
      <c r="V8" t="s">
        <v>15</v>
      </c>
      <c r="W8" t="s">
        <v>15</v>
      </c>
      <c r="X8" t="s">
        <v>15</v>
      </c>
      <c r="Y8" t="s">
        <v>15</v>
      </c>
      <c r="Z8" t="s">
        <v>15</v>
      </c>
    </row>
    <row r="9" spans="1:26" ht="15">
      <c r="A9" t="s">
        <v>15</v>
      </c>
      <c r="B9" t="s">
        <v>15</v>
      </c>
      <c r="C9" t="s">
        <v>75</v>
      </c>
      <c r="D9" t="s">
        <v>20</v>
      </c>
      <c r="E9">
        <v>29233</v>
      </c>
      <c r="F9">
        <v>418092</v>
      </c>
      <c r="G9">
        <v>74.139001066</v>
      </c>
      <c r="H9">
        <v>59.386152291</v>
      </c>
      <c r="I9">
        <v>92.556787518</v>
      </c>
      <c r="J9">
        <v>0.9051297301</v>
      </c>
      <c r="K9">
        <v>69.920017604</v>
      </c>
      <c r="L9">
        <v>0.408944937</v>
      </c>
      <c r="M9">
        <v>-0.0135</v>
      </c>
      <c r="N9">
        <v>-0.2354</v>
      </c>
      <c r="O9">
        <v>0.2084</v>
      </c>
      <c r="P9">
        <v>0.9865982325</v>
      </c>
      <c r="Q9">
        <v>0.7902759957</v>
      </c>
      <c r="R9">
        <v>1.231691305</v>
      </c>
      <c r="S9" t="s">
        <v>15</v>
      </c>
      <c r="T9" t="s">
        <v>15</v>
      </c>
      <c r="U9" t="s">
        <v>15</v>
      </c>
      <c r="V9" t="s">
        <v>15</v>
      </c>
      <c r="W9" t="s">
        <v>15</v>
      </c>
      <c r="X9" t="s">
        <v>15</v>
      </c>
      <c r="Y9" t="s">
        <v>15</v>
      </c>
      <c r="Z9" t="s">
        <v>15</v>
      </c>
    </row>
    <row r="10" spans="1:26" ht="15">
      <c r="A10" t="s">
        <v>15</v>
      </c>
      <c r="B10" t="s">
        <v>15</v>
      </c>
      <c r="C10" t="s">
        <v>75</v>
      </c>
      <c r="D10" t="s">
        <v>21</v>
      </c>
      <c r="E10">
        <v>27661</v>
      </c>
      <c r="F10">
        <v>425992</v>
      </c>
      <c r="G10">
        <v>69.7655917</v>
      </c>
      <c r="H10">
        <v>55.879632332</v>
      </c>
      <c r="I10">
        <v>87.102179848</v>
      </c>
      <c r="J10">
        <v>0.5117700235</v>
      </c>
      <c r="K10">
        <v>64.933144284</v>
      </c>
      <c r="L10">
        <v>0.3904203937</v>
      </c>
      <c r="M10">
        <v>-0.0743</v>
      </c>
      <c r="N10">
        <v>-0.2962</v>
      </c>
      <c r="O10">
        <v>0.1476</v>
      </c>
      <c r="P10">
        <v>0.9283994722</v>
      </c>
      <c r="Q10">
        <v>0.7436132899</v>
      </c>
      <c r="R10">
        <v>1.1591045934</v>
      </c>
      <c r="S10" t="s">
        <v>15</v>
      </c>
      <c r="T10" t="s">
        <v>15</v>
      </c>
      <c r="U10" t="s">
        <v>15</v>
      </c>
      <c r="V10" t="s">
        <v>15</v>
      </c>
      <c r="W10" t="s">
        <v>15</v>
      </c>
      <c r="X10" t="s">
        <v>15</v>
      </c>
      <c r="Y10" t="s">
        <v>15</v>
      </c>
      <c r="Z10" t="s">
        <v>15</v>
      </c>
    </row>
    <row r="11" spans="1:26" ht="15">
      <c r="A11" t="s">
        <v>15</v>
      </c>
      <c r="B11" t="s">
        <v>15</v>
      </c>
      <c r="C11" t="s">
        <v>75</v>
      </c>
      <c r="D11" t="s">
        <v>22</v>
      </c>
      <c r="E11">
        <v>62549</v>
      </c>
      <c r="F11">
        <v>617431</v>
      </c>
      <c r="G11">
        <v>107.37908973</v>
      </c>
      <c r="H11">
        <v>86.029428376</v>
      </c>
      <c r="I11">
        <v>134.02703156</v>
      </c>
      <c r="J11">
        <v>0.0016004033</v>
      </c>
      <c r="K11">
        <v>101.30524706</v>
      </c>
      <c r="L11">
        <v>0.405062235</v>
      </c>
      <c r="M11">
        <v>0.3569</v>
      </c>
      <c r="N11">
        <v>0.1353</v>
      </c>
      <c r="O11">
        <v>0.5786</v>
      </c>
      <c r="P11">
        <v>1.4289377873</v>
      </c>
      <c r="Q11">
        <v>1.1448290476</v>
      </c>
      <c r="R11">
        <v>1.7835529282</v>
      </c>
      <c r="S11" t="s">
        <v>15</v>
      </c>
      <c r="T11" t="s">
        <v>15</v>
      </c>
      <c r="U11" t="s">
        <v>15</v>
      </c>
      <c r="V11" t="s">
        <v>15</v>
      </c>
      <c r="W11" t="s">
        <v>15</v>
      </c>
      <c r="X11" t="s">
        <v>15</v>
      </c>
      <c r="Y11" t="s">
        <v>15</v>
      </c>
      <c r="Z11" t="s">
        <v>15</v>
      </c>
    </row>
    <row r="12" spans="1:26" ht="15">
      <c r="A12" t="s">
        <v>15</v>
      </c>
      <c r="B12" t="s">
        <v>15</v>
      </c>
      <c r="C12" t="s">
        <v>75</v>
      </c>
      <c r="D12" t="s">
        <v>23</v>
      </c>
      <c r="E12">
        <v>48275</v>
      </c>
      <c r="F12">
        <v>632725</v>
      </c>
      <c r="G12">
        <v>79.656773134</v>
      </c>
      <c r="H12">
        <v>63.807109419</v>
      </c>
      <c r="I12">
        <v>99.443487786</v>
      </c>
      <c r="J12">
        <v>0.6065752386</v>
      </c>
      <c r="K12">
        <v>76.296969458</v>
      </c>
      <c r="L12">
        <v>0.3472531122</v>
      </c>
      <c r="M12">
        <v>0.0583</v>
      </c>
      <c r="N12">
        <v>-0.1636</v>
      </c>
      <c r="O12">
        <v>0.2802</v>
      </c>
      <c r="P12">
        <v>1.0600254987</v>
      </c>
      <c r="Q12">
        <v>0.8491074936</v>
      </c>
      <c r="R12">
        <v>1.3233354627</v>
      </c>
      <c r="S12" t="s">
        <v>15</v>
      </c>
      <c r="T12" t="s">
        <v>15</v>
      </c>
      <c r="U12" t="s">
        <v>15</v>
      </c>
      <c r="V12" t="s">
        <v>15</v>
      </c>
      <c r="W12" t="s">
        <v>15</v>
      </c>
      <c r="X12" t="s">
        <v>15</v>
      </c>
      <c r="Y12" t="s">
        <v>15</v>
      </c>
      <c r="Z12" t="s">
        <v>15</v>
      </c>
    </row>
    <row r="13" spans="1:26" ht="15">
      <c r="A13" t="s">
        <v>15</v>
      </c>
      <c r="B13" t="s">
        <v>15</v>
      </c>
      <c r="C13" t="s">
        <v>75</v>
      </c>
      <c r="D13" t="s">
        <v>24</v>
      </c>
      <c r="E13">
        <v>40654</v>
      </c>
      <c r="F13">
        <v>637344</v>
      </c>
      <c r="G13">
        <v>64.321860417</v>
      </c>
      <c r="H13">
        <v>51.524090861</v>
      </c>
      <c r="I13">
        <v>80.298393592</v>
      </c>
      <c r="J13">
        <v>0.1694135036</v>
      </c>
      <c r="K13">
        <v>63.786589346</v>
      </c>
      <c r="L13">
        <v>0.3163572121</v>
      </c>
      <c r="M13">
        <v>-0.1555</v>
      </c>
      <c r="N13">
        <v>-0.3774</v>
      </c>
      <c r="O13">
        <v>0.0663</v>
      </c>
      <c r="P13">
        <v>0.8559574972</v>
      </c>
      <c r="Q13">
        <v>0.685652305</v>
      </c>
      <c r="R13">
        <v>1.0685638065</v>
      </c>
      <c r="S13" t="s">
        <v>15</v>
      </c>
      <c r="T13" t="s">
        <v>15</v>
      </c>
      <c r="U13" t="s">
        <v>15</v>
      </c>
      <c r="V13" t="s">
        <v>15</v>
      </c>
      <c r="W13" t="s">
        <v>15</v>
      </c>
      <c r="X13" t="s">
        <v>15</v>
      </c>
      <c r="Y13" t="s">
        <v>15</v>
      </c>
      <c r="Z13" t="s">
        <v>15</v>
      </c>
    </row>
    <row r="14" spans="1:26" ht="15">
      <c r="A14" t="s">
        <v>15</v>
      </c>
      <c r="B14" t="s">
        <v>15</v>
      </c>
      <c r="C14" t="s">
        <v>75</v>
      </c>
      <c r="D14" t="s">
        <v>25</v>
      </c>
      <c r="E14">
        <v>32008</v>
      </c>
      <c r="F14">
        <v>652934</v>
      </c>
      <c r="G14">
        <v>53.213949554</v>
      </c>
      <c r="H14">
        <v>42.62302477</v>
      </c>
      <c r="I14">
        <v>66.436496291</v>
      </c>
      <c r="J14">
        <v>0.0023043999</v>
      </c>
      <c r="K14">
        <v>49.021800059</v>
      </c>
      <c r="L14">
        <v>0.2740059447</v>
      </c>
      <c r="M14">
        <v>-0.3451</v>
      </c>
      <c r="N14">
        <v>-0.567</v>
      </c>
      <c r="O14">
        <v>-0.1232</v>
      </c>
      <c r="P14">
        <v>0.7081399509</v>
      </c>
      <c r="Q14">
        <v>0.5672021513</v>
      </c>
      <c r="R14">
        <v>0.884097828</v>
      </c>
      <c r="S14" t="s">
        <v>15</v>
      </c>
      <c r="T14" t="s">
        <v>15</v>
      </c>
      <c r="U14" t="s">
        <v>15</v>
      </c>
      <c r="V14" t="s">
        <v>15</v>
      </c>
      <c r="W14" t="s">
        <v>15</v>
      </c>
      <c r="X14" t="s">
        <v>15</v>
      </c>
      <c r="Y14" t="s">
        <v>15</v>
      </c>
      <c r="Z14" t="s">
        <v>15</v>
      </c>
    </row>
    <row r="15" spans="1:26" ht="15">
      <c r="A15" t="s">
        <v>15</v>
      </c>
      <c r="B15" t="s">
        <v>15</v>
      </c>
      <c r="C15" t="s">
        <v>75</v>
      </c>
      <c r="D15" t="s">
        <v>26</v>
      </c>
      <c r="E15">
        <v>30370</v>
      </c>
      <c r="F15">
        <v>658802</v>
      </c>
      <c r="G15">
        <v>46.185040795</v>
      </c>
      <c r="H15">
        <v>36.992256705</v>
      </c>
      <c r="I15">
        <v>57.662283494</v>
      </c>
      <c r="J15">
        <v>1.71864E-05</v>
      </c>
      <c r="K15">
        <v>46.098827872</v>
      </c>
      <c r="L15">
        <v>0.2645254653</v>
      </c>
      <c r="M15">
        <v>-0.4868</v>
      </c>
      <c r="N15">
        <v>-0.7087</v>
      </c>
      <c r="O15">
        <v>-0.2648</v>
      </c>
      <c r="P15">
        <v>0.6146033661</v>
      </c>
      <c r="Q15">
        <v>0.4922712008</v>
      </c>
      <c r="R15">
        <v>0.7673357633</v>
      </c>
      <c r="S15" t="s">
        <v>15</v>
      </c>
      <c r="T15" t="s">
        <v>15</v>
      </c>
      <c r="U15" t="s">
        <v>15</v>
      </c>
      <c r="V15" t="s">
        <v>15</v>
      </c>
      <c r="W15" t="s">
        <v>15</v>
      </c>
      <c r="X15" t="s">
        <v>15</v>
      </c>
      <c r="Y15" t="s">
        <v>15</v>
      </c>
      <c r="Z15" t="s">
        <v>15</v>
      </c>
    </row>
    <row r="16" spans="1:26" ht="15">
      <c r="A16" t="s">
        <v>15</v>
      </c>
      <c r="B16" t="s">
        <v>15</v>
      </c>
      <c r="C16" t="s">
        <v>75</v>
      </c>
      <c r="D16" t="s">
        <v>27</v>
      </c>
      <c r="E16">
        <v>386281</v>
      </c>
      <c r="F16">
        <v>5302712</v>
      </c>
      <c r="G16">
        <v>75.146091513</v>
      </c>
      <c r="H16" t="s">
        <v>15</v>
      </c>
      <c r="I16" t="s">
        <v>15</v>
      </c>
      <c r="J16" t="s">
        <v>15</v>
      </c>
      <c r="K16">
        <v>72.845932421</v>
      </c>
      <c r="L16">
        <v>0.1172070224</v>
      </c>
      <c r="M16" t="s">
        <v>15</v>
      </c>
      <c r="N16" t="s">
        <v>15</v>
      </c>
      <c r="O16" t="s">
        <v>15</v>
      </c>
      <c r="P16" t="s">
        <v>15</v>
      </c>
      <c r="Q16" t="s">
        <v>15</v>
      </c>
      <c r="R16" t="s">
        <v>15</v>
      </c>
      <c r="S16" t="s">
        <v>15</v>
      </c>
      <c r="T16" t="s">
        <v>15</v>
      </c>
      <c r="U16" t="s">
        <v>15</v>
      </c>
      <c r="V16" t="s">
        <v>15</v>
      </c>
      <c r="W16" t="s">
        <v>15</v>
      </c>
      <c r="X16" t="s">
        <v>15</v>
      </c>
      <c r="Y16" t="s">
        <v>15</v>
      </c>
      <c r="Z16" t="s">
        <v>15</v>
      </c>
    </row>
    <row r="17" spans="1:26" ht="15">
      <c r="A17" t="s">
        <v>15</v>
      </c>
      <c r="B17" t="s">
        <v>15</v>
      </c>
      <c r="C17" t="s">
        <v>76</v>
      </c>
      <c r="D17" t="s">
        <v>16</v>
      </c>
      <c r="E17">
        <v>8758</v>
      </c>
      <c r="F17">
        <v>28515</v>
      </c>
      <c r="G17">
        <v>301.94373106</v>
      </c>
      <c r="H17">
        <v>241.44091876</v>
      </c>
      <c r="I17">
        <v>377.60797629</v>
      </c>
      <c r="J17" s="1">
        <v>1.319667E-38</v>
      </c>
      <c r="K17">
        <v>307.13659477</v>
      </c>
      <c r="L17">
        <v>3.2819283429</v>
      </c>
      <c r="M17">
        <v>1.4825</v>
      </c>
      <c r="N17">
        <v>1.2589</v>
      </c>
      <c r="O17">
        <v>1.7061</v>
      </c>
      <c r="P17">
        <v>4.4040870485</v>
      </c>
      <c r="Q17">
        <v>3.5216058951</v>
      </c>
      <c r="R17">
        <v>5.5077096383</v>
      </c>
      <c r="S17" t="s">
        <v>15</v>
      </c>
      <c r="T17" t="s">
        <v>15</v>
      </c>
      <c r="U17" t="s">
        <v>15</v>
      </c>
      <c r="V17" t="s">
        <v>15</v>
      </c>
      <c r="W17" t="s">
        <v>15</v>
      </c>
      <c r="X17" t="s">
        <v>15</v>
      </c>
      <c r="Y17" t="s">
        <v>15</v>
      </c>
      <c r="Z17" t="s">
        <v>15</v>
      </c>
    </row>
    <row r="18" spans="1:26" ht="15">
      <c r="A18" t="s">
        <v>15</v>
      </c>
      <c r="B18" t="s">
        <v>15</v>
      </c>
      <c r="C18" t="s">
        <v>76</v>
      </c>
      <c r="D18" t="s">
        <v>17</v>
      </c>
      <c r="E18">
        <v>39416</v>
      </c>
      <c r="F18">
        <v>415557</v>
      </c>
      <c r="G18">
        <v>102.88809507</v>
      </c>
      <c r="H18">
        <v>82.420334959</v>
      </c>
      <c r="I18">
        <v>128.4386931</v>
      </c>
      <c r="J18">
        <v>0.0003345915</v>
      </c>
      <c r="K18">
        <v>94.851007202</v>
      </c>
      <c r="L18">
        <v>0.4777554746</v>
      </c>
      <c r="M18">
        <v>0.4059</v>
      </c>
      <c r="N18">
        <v>0.1841</v>
      </c>
      <c r="O18">
        <v>0.6277</v>
      </c>
      <c r="P18">
        <v>1.500703874</v>
      </c>
      <c r="Q18">
        <v>1.2021654778</v>
      </c>
      <c r="R18">
        <v>1.8733794632</v>
      </c>
      <c r="S18" t="s">
        <v>15</v>
      </c>
      <c r="T18" t="s">
        <v>15</v>
      </c>
      <c r="U18" t="s">
        <v>15</v>
      </c>
      <c r="V18" t="s">
        <v>15</v>
      </c>
      <c r="W18" t="s">
        <v>15</v>
      </c>
      <c r="X18" t="s">
        <v>15</v>
      </c>
      <c r="Y18" t="s">
        <v>15</v>
      </c>
      <c r="Z18" t="s">
        <v>15</v>
      </c>
    </row>
    <row r="19" spans="1:26" ht="15">
      <c r="A19" t="s">
        <v>15</v>
      </c>
      <c r="B19" t="s">
        <v>15</v>
      </c>
      <c r="C19" t="s">
        <v>76</v>
      </c>
      <c r="D19" t="s">
        <v>18</v>
      </c>
      <c r="E19">
        <v>28424</v>
      </c>
      <c r="F19">
        <v>401321</v>
      </c>
      <c r="G19">
        <v>71.048958253</v>
      </c>
      <c r="H19">
        <v>56.905247118</v>
      </c>
      <c r="I19">
        <v>88.708066909</v>
      </c>
      <c r="J19">
        <v>0.7528607283</v>
      </c>
      <c r="K19">
        <v>70.826096815</v>
      </c>
      <c r="L19">
        <v>0.4200980944</v>
      </c>
      <c r="M19">
        <v>0.0357</v>
      </c>
      <c r="N19">
        <v>-0.1863</v>
      </c>
      <c r="O19">
        <v>0.2576</v>
      </c>
      <c r="P19">
        <v>1.0363049955</v>
      </c>
      <c r="Q19">
        <v>0.8300078327</v>
      </c>
      <c r="R19">
        <v>1.2938769988</v>
      </c>
      <c r="S19" t="s">
        <v>15</v>
      </c>
      <c r="T19" t="s">
        <v>15</v>
      </c>
      <c r="U19" t="s">
        <v>15</v>
      </c>
      <c r="V19" t="s">
        <v>15</v>
      </c>
      <c r="W19" t="s">
        <v>15</v>
      </c>
      <c r="X19" t="s">
        <v>15</v>
      </c>
      <c r="Y19" t="s">
        <v>15</v>
      </c>
      <c r="Z19" t="s">
        <v>15</v>
      </c>
    </row>
    <row r="20" spans="1:26" ht="15">
      <c r="A20" t="s">
        <v>15</v>
      </c>
      <c r="B20" t="s">
        <v>15</v>
      </c>
      <c r="C20" t="s">
        <v>76</v>
      </c>
      <c r="D20" t="s">
        <v>19</v>
      </c>
      <c r="E20">
        <v>26456</v>
      </c>
      <c r="F20">
        <v>410211</v>
      </c>
      <c r="G20">
        <v>65.101499721</v>
      </c>
      <c r="H20">
        <v>52.1421179</v>
      </c>
      <c r="I20">
        <v>81.281801289</v>
      </c>
      <c r="J20">
        <v>0.6476529935</v>
      </c>
      <c r="K20">
        <v>64.49363864</v>
      </c>
      <c r="L20">
        <v>0.3965105882</v>
      </c>
      <c r="M20">
        <v>-0.0518</v>
      </c>
      <c r="N20">
        <v>-0.2737</v>
      </c>
      <c r="O20">
        <v>0.1702</v>
      </c>
      <c r="P20">
        <v>0.9495566301</v>
      </c>
      <c r="Q20">
        <v>0.7605338429</v>
      </c>
      <c r="R20">
        <v>1.1855590678</v>
      </c>
      <c r="S20" t="s">
        <v>15</v>
      </c>
      <c r="T20" t="s">
        <v>15</v>
      </c>
      <c r="U20" t="s">
        <v>15</v>
      </c>
      <c r="V20" t="s">
        <v>15</v>
      </c>
      <c r="W20" t="s">
        <v>15</v>
      </c>
      <c r="X20" t="s">
        <v>15</v>
      </c>
      <c r="Y20" t="s">
        <v>15</v>
      </c>
      <c r="Z20" t="s">
        <v>15</v>
      </c>
    </row>
    <row r="21" spans="1:26" ht="15">
      <c r="A21" t="s">
        <v>15</v>
      </c>
      <c r="B21" t="s">
        <v>15</v>
      </c>
      <c r="C21" t="s">
        <v>76</v>
      </c>
      <c r="D21" t="s">
        <v>20</v>
      </c>
      <c r="E21">
        <v>27582</v>
      </c>
      <c r="F21">
        <v>416216</v>
      </c>
      <c r="G21">
        <v>70.028918137</v>
      </c>
      <c r="H21">
        <v>56.087181613</v>
      </c>
      <c r="I21">
        <v>87.436188347</v>
      </c>
      <c r="J21">
        <v>0.8515257671</v>
      </c>
      <c r="K21">
        <v>66.268475984</v>
      </c>
      <c r="L21">
        <v>0.399019487</v>
      </c>
      <c r="M21">
        <v>0.0212</v>
      </c>
      <c r="N21">
        <v>-0.2008</v>
      </c>
      <c r="O21">
        <v>0.2432</v>
      </c>
      <c r="P21">
        <v>1.0214269073</v>
      </c>
      <c r="Q21">
        <v>0.8180757032</v>
      </c>
      <c r="R21">
        <v>1.2753256486</v>
      </c>
      <c r="S21" t="s">
        <v>15</v>
      </c>
      <c r="T21" t="s">
        <v>15</v>
      </c>
      <c r="U21" t="s">
        <v>15</v>
      </c>
      <c r="V21" t="s">
        <v>15</v>
      </c>
      <c r="W21" t="s">
        <v>15</v>
      </c>
      <c r="X21" t="s">
        <v>15</v>
      </c>
      <c r="Y21" t="s">
        <v>15</v>
      </c>
      <c r="Z21" t="s">
        <v>15</v>
      </c>
    </row>
    <row r="22" spans="1:26" ht="15">
      <c r="A22" t="s">
        <v>15</v>
      </c>
      <c r="B22" t="s">
        <v>15</v>
      </c>
      <c r="C22" t="s">
        <v>76</v>
      </c>
      <c r="D22" t="s">
        <v>21</v>
      </c>
      <c r="E22">
        <v>23456</v>
      </c>
      <c r="F22">
        <v>412802</v>
      </c>
      <c r="G22">
        <v>67.634053415</v>
      </c>
      <c r="H22">
        <v>54.158609884</v>
      </c>
      <c r="I22">
        <v>84.462381717</v>
      </c>
      <c r="J22">
        <v>0.9045384481</v>
      </c>
      <c r="K22">
        <v>56.821430129</v>
      </c>
      <c r="L22">
        <v>0.3710096311</v>
      </c>
      <c r="M22">
        <v>-0.0136</v>
      </c>
      <c r="N22">
        <v>-0.2358</v>
      </c>
      <c r="O22">
        <v>0.2086</v>
      </c>
      <c r="P22">
        <v>0.9864959197</v>
      </c>
      <c r="Q22">
        <v>0.7899459661</v>
      </c>
      <c r="R22">
        <v>1.2319503375</v>
      </c>
      <c r="S22" t="s">
        <v>15</v>
      </c>
      <c r="T22" t="s">
        <v>15</v>
      </c>
      <c r="U22" t="s">
        <v>15</v>
      </c>
      <c r="V22" t="s">
        <v>15</v>
      </c>
      <c r="W22" t="s">
        <v>15</v>
      </c>
      <c r="X22" t="s">
        <v>15</v>
      </c>
      <c r="Y22" t="s">
        <v>15</v>
      </c>
      <c r="Z22" t="s">
        <v>15</v>
      </c>
    </row>
    <row r="23" spans="1:26" ht="15">
      <c r="A23" t="s">
        <v>15</v>
      </c>
      <c r="B23" t="s">
        <v>15</v>
      </c>
      <c r="C23" t="s">
        <v>76</v>
      </c>
      <c r="D23" t="s">
        <v>22</v>
      </c>
      <c r="E23">
        <v>57370</v>
      </c>
      <c r="F23">
        <v>633338</v>
      </c>
      <c r="G23">
        <v>94.896329503</v>
      </c>
      <c r="H23">
        <v>76.030846813</v>
      </c>
      <c r="I23">
        <v>118.44289168</v>
      </c>
      <c r="J23">
        <v>0.0040455936</v>
      </c>
      <c r="K23">
        <v>90.583543069</v>
      </c>
      <c r="L23">
        <v>0.3781872461</v>
      </c>
      <c r="M23">
        <v>0.3251</v>
      </c>
      <c r="N23">
        <v>0.1034</v>
      </c>
      <c r="O23">
        <v>0.5467</v>
      </c>
      <c r="P23">
        <v>1.384137681</v>
      </c>
      <c r="Q23">
        <v>1.1089697625</v>
      </c>
      <c r="R23">
        <v>1.7275828294</v>
      </c>
      <c r="S23" t="s">
        <v>15</v>
      </c>
      <c r="T23" t="s">
        <v>15</v>
      </c>
      <c r="U23" t="s">
        <v>15</v>
      </c>
      <c r="V23" t="s">
        <v>15</v>
      </c>
      <c r="W23" t="s">
        <v>15</v>
      </c>
      <c r="X23" t="s">
        <v>15</v>
      </c>
      <c r="Y23" t="s">
        <v>15</v>
      </c>
      <c r="Z23" t="s">
        <v>15</v>
      </c>
    </row>
    <row r="24" spans="1:26" ht="15">
      <c r="A24" t="s">
        <v>15</v>
      </c>
      <c r="B24" t="s">
        <v>15</v>
      </c>
      <c r="C24" t="s">
        <v>76</v>
      </c>
      <c r="D24" t="s">
        <v>23</v>
      </c>
      <c r="E24">
        <v>44053</v>
      </c>
      <c r="F24">
        <v>644192</v>
      </c>
      <c r="G24">
        <v>66.114359413</v>
      </c>
      <c r="H24">
        <v>52.963727708</v>
      </c>
      <c r="I24">
        <v>82.530227947</v>
      </c>
      <c r="J24">
        <v>0.7482160687</v>
      </c>
      <c r="K24">
        <v>68.384891461</v>
      </c>
      <c r="L24">
        <v>0.3258160073</v>
      </c>
      <c r="M24">
        <v>-0.0363</v>
      </c>
      <c r="N24">
        <v>-0.2581</v>
      </c>
      <c r="O24">
        <v>0.1855</v>
      </c>
      <c r="P24">
        <v>0.9643299862</v>
      </c>
      <c r="Q24">
        <v>0.7725176688</v>
      </c>
      <c r="R24">
        <v>1.2037683536</v>
      </c>
      <c r="S24" t="s">
        <v>15</v>
      </c>
      <c r="T24" t="s">
        <v>15</v>
      </c>
      <c r="U24" t="s">
        <v>15</v>
      </c>
      <c r="V24" t="s">
        <v>15</v>
      </c>
      <c r="W24" t="s">
        <v>15</v>
      </c>
      <c r="X24" t="s">
        <v>15</v>
      </c>
      <c r="Y24" t="s">
        <v>15</v>
      </c>
      <c r="Z24" t="s">
        <v>15</v>
      </c>
    </row>
    <row r="25" spans="1:26" ht="15">
      <c r="A25" t="s">
        <v>15</v>
      </c>
      <c r="B25" t="s">
        <v>15</v>
      </c>
      <c r="C25" t="s">
        <v>76</v>
      </c>
      <c r="D25" t="s">
        <v>24</v>
      </c>
      <c r="E25">
        <v>38864</v>
      </c>
      <c r="F25">
        <v>649631</v>
      </c>
      <c r="G25">
        <v>58.047622495</v>
      </c>
      <c r="H25">
        <v>46.499964241</v>
      </c>
      <c r="I25">
        <v>72.462990721</v>
      </c>
      <c r="J25">
        <v>0.141366264</v>
      </c>
      <c r="K25">
        <v>59.824731271</v>
      </c>
      <c r="L25">
        <v>0.303463881</v>
      </c>
      <c r="M25">
        <v>-0.1664</v>
      </c>
      <c r="N25">
        <v>-0.3883</v>
      </c>
      <c r="O25">
        <v>0.0554</v>
      </c>
      <c r="P25">
        <v>0.846670277</v>
      </c>
      <c r="Q25">
        <v>0.6782385895</v>
      </c>
      <c r="R25">
        <v>1.0569297723</v>
      </c>
      <c r="S25" t="s">
        <v>15</v>
      </c>
      <c r="T25" t="s">
        <v>15</v>
      </c>
      <c r="U25" t="s">
        <v>15</v>
      </c>
      <c r="V25" t="s">
        <v>15</v>
      </c>
      <c r="W25" t="s">
        <v>15</v>
      </c>
      <c r="X25" t="s">
        <v>15</v>
      </c>
      <c r="Y25" t="s">
        <v>15</v>
      </c>
      <c r="Z25" t="s">
        <v>15</v>
      </c>
    </row>
    <row r="26" spans="1:26" ht="15">
      <c r="A26" t="s">
        <v>15</v>
      </c>
      <c r="B26" t="s">
        <v>15</v>
      </c>
      <c r="C26" t="s">
        <v>76</v>
      </c>
      <c r="D26" t="s">
        <v>25</v>
      </c>
      <c r="E26">
        <v>31565</v>
      </c>
      <c r="F26">
        <v>667592</v>
      </c>
      <c r="G26">
        <v>51.532457351</v>
      </c>
      <c r="H26">
        <v>41.27637777</v>
      </c>
      <c r="I26">
        <v>64.336899313</v>
      </c>
      <c r="J26">
        <v>0.0116875785</v>
      </c>
      <c r="K26">
        <v>47.281872761</v>
      </c>
      <c r="L26">
        <v>0.2661287371</v>
      </c>
      <c r="M26">
        <v>-0.2855</v>
      </c>
      <c r="N26">
        <v>-0.5074</v>
      </c>
      <c r="O26">
        <v>-0.0636</v>
      </c>
      <c r="P26">
        <v>0.7516414638</v>
      </c>
      <c r="Q26">
        <v>0.6020484681</v>
      </c>
      <c r="R26">
        <v>0.9384043312</v>
      </c>
      <c r="S26" t="s">
        <v>15</v>
      </c>
      <c r="T26" t="s">
        <v>15</v>
      </c>
      <c r="U26" t="s">
        <v>15</v>
      </c>
      <c r="V26" t="s">
        <v>15</v>
      </c>
      <c r="W26" t="s">
        <v>15</v>
      </c>
      <c r="X26" t="s">
        <v>15</v>
      </c>
      <c r="Y26" t="s">
        <v>15</v>
      </c>
      <c r="Z26" t="s">
        <v>15</v>
      </c>
    </row>
    <row r="27" spans="1:26" ht="15">
      <c r="A27" t="s">
        <v>15</v>
      </c>
      <c r="B27" t="s">
        <v>15</v>
      </c>
      <c r="C27" t="s">
        <v>76</v>
      </c>
      <c r="D27" t="s">
        <v>26</v>
      </c>
      <c r="E27">
        <v>25909</v>
      </c>
      <c r="F27">
        <v>670132</v>
      </c>
      <c r="G27">
        <v>40.590474395</v>
      </c>
      <c r="H27">
        <v>32.507204382</v>
      </c>
      <c r="I27">
        <v>50.683737435</v>
      </c>
      <c r="J27" s="1">
        <v>3.7231675E-06</v>
      </c>
      <c r="K27">
        <v>38.662532158</v>
      </c>
      <c r="L27">
        <v>0.2401955564</v>
      </c>
      <c r="M27">
        <v>-0.5242</v>
      </c>
      <c r="N27">
        <v>-0.7462</v>
      </c>
      <c r="O27">
        <v>-0.3021</v>
      </c>
      <c r="P27">
        <v>0.5920440274</v>
      </c>
      <c r="Q27">
        <v>0.47414317</v>
      </c>
      <c r="R27">
        <v>0.7392622156</v>
      </c>
      <c r="S27" t="s">
        <v>15</v>
      </c>
      <c r="T27" t="s">
        <v>15</v>
      </c>
      <c r="U27" t="s">
        <v>15</v>
      </c>
      <c r="V27" t="s">
        <v>15</v>
      </c>
      <c r="W27" t="s">
        <v>15</v>
      </c>
      <c r="X27" t="s">
        <v>15</v>
      </c>
      <c r="Y27" t="s">
        <v>15</v>
      </c>
      <c r="Z27" t="s">
        <v>15</v>
      </c>
    </row>
    <row r="28" spans="1:26" ht="15">
      <c r="A28" t="s">
        <v>15</v>
      </c>
      <c r="B28" t="s">
        <v>15</v>
      </c>
      <c r="C28" t="s">
        <v>76</v>
      </c>
      <c r="D28" t="s">
        <v>27</v>
      </c>
      <c r="E28">
        <v>351853</v>
      </c>
      <c r="F28">
        <v>5349507</v>
      </c>
      <c r="G28">
        <v>68.559891696</v>
      </c>
      <c r="H28" t="s">
        <v>15</v>
      </c>
      <c r="I28" t="s">
        <v>15</v>
      </c>
      <c r="J28" t="s">
        <v>15</v>
      </c>
      <c r="K28">
        <v>65.772976837</v>
      </c>
      <c r="L28">
        <v>0.1108834855</v>
      </c>
      <c r="M28" t="s">
        <v>15</v>
      </c>
      <c r="N28" t="s">
        <v>15</v>
      </c>
      <c r="O28" t="s">
        <v>15</v>
      </c>
      <c r="P28" t="s">
        <v>15</v>
      </c>
      <c r="Q28" t="s">
        <v>15</v>
      </c>
      <c r="R28" t="s">
        <v>15</v>
      </c>
      <c r="S28" t="s">
        <v>15</v>
      </c>
      <c r="T28" t="s">
        <v>15</v>
      </c>
      <c r="U28" t="s">
        <v>15</v>
      </c>
      <c r="V28" t="s">
        <v>15</v>
      </c>
      <c r="W28" t="s">
        <v>15</v>
      </c>
      <c r="X28" t="s">
        <v>15</v>
      </c>
      <c r="Y28" t="s">
        <v>15</v>
      </c>
      <c r="Z28" t="s">
        <v>15</v>
      </c>
    </row>
    <row r="29" spans="1:26" ht="15">
      <c r="A29" t="s">
        <v>15</v>
      </c>
      <c r="B29" t="s">
        <v>15</v>
      </c>
      <c r="C29" t="s">
        <v>77</v>
      </c>
      <c r="D29" t="s">
        <v>16</v>
      </c>
      <c r="E29">
        <v>10974</v>
      </c>
      <c r="F29">
        <v>30300</v>
      </c>
      <c r="G29">
        <v>407.49869464</v>
      </c>
      <c r="H29">
        <v>325.88893019</v>
      </c>
      <c r="I29">
        <v>509.54534122</v>
      </c>
      <c r="J29" s="1">
        <v>1.371741E-55</v>
      </c>
      <c r="K29">
        <v>362.17821782</v>
      </c>
      <c r="L29">
        <v>3.4573221568</v>
      </c>
      <c r="M29">
        <v>1.7909</v>
      </c>
      <c r="N29">
        <v>1.5674</v>
      </c>
      <c r="O29">
        <v>2.0143</v>
      </c>
      <c r="P29">
        <v>5.9946552162</v>
      </c>
      <c r="Q29">
        <v>4.7941056031</v>
      </c>
      <c r="R29">
        <v>7.4958488893</v>
      </c>
      <c r="S29" t="s">
        <v>15</v>
      </c>
      <c r="T29" t="s">
        <v>15</v>
      </c>
      <c r="U29" t="s">
        <v>15</v>
      </c>
      <c r="V29" t="s">
        <v>15</v>
      </c>
      <c r="W29" t="s">
        <v>15</v>
      </c>
      <c r="X29" t="s">
        <v>15</v>
      </c>
      <c r="Y29" t="s">
        <v>15</v>
      </c>
      <c r="Z29" t="s">
        <v>15</v>
      </c>
    </row>
    <row r="30" spans="1:26" ht="15">
      <c r="A30" t="s">
        <v>15</v>
      </c>
      <c r="B30" t="s">
        <v>15</v>
      </c>
      <c r="C30" t="s">
        <v>60</v>
      </c>
      <c r="D30" t="s">
        <v>17</v>
      </c>
      <c r="E30">
        <v>40992</v>
      </c>
      <c r="F30">
        <v>414847</v>
      </c>
      <c r="G30">
        <v>109.40158205</v>
      </c>
      <c r="H30">
        <v>87.639561288</v>
      </c>
      <c r="I30">
        <v>136.56739009</v>
      </c>
      <c r="J30">
        <v>2.6097E-05</v>
      </c>
      <c r="K30">
        <v>98.812333222</v>
      </c>
      <c r="L30">
        <v>0.4880469468</v>
      </c>
      <c r="M30">
        <v>0.4759</v>
      </c>
      <c r="N30">
        <v>0.2541</v>
      </c>
      <c r="O30">
        <v>0.6976</v>
      </c>
      <c r="P30">
        <v>1.6093910805</v>
      </c>
      <c r="Q30">
        <v>1.2892530949</v>
      </c>
      <c r="R30">
        <v>2.0090234108</v>
      </c>
      <c r="S30" t="s">
        <v>15</v>
      </c>
      <c r="T30" t="s">
        <v>15</v>
      </c>
      <c r="U30" t="s">
        <v>15</v>
      </c>
      <c r="V30" t="s">
        <v>15</v>
      </c>
      <c r="W30" t="s">
        <v>15</v>
      </c>
      <c r="X30" t="s">
        <v>15</v>
      </c>
      <c r="Y30" t="s">
        <v>15</v>
      </c>
      <c r="Z30" t="s">
        <v>15</v>
      </c>
    </row>
    <row r="31" spans="1:26" ht="15">
      <c r="A31" t="s">
        <v>15</v>
      </c>
      <c r="B31" t="s">
        <v>15</v>
      </c>
      <c r="C31" t="s">
        <v>60</v>
      </c>
      <c r="D31" t="s">
        <v>18</v>
      </c>
      <c r="E31">
        <v>32744</v>
      </c>
      <c r="F31">
        <v>406963</v>
      </c>
      <c r="G31">
        <v>88.666196989</v>
      </c>
      <c r="H31">
        <v>71.017391171</v>
      </c>
      <c r="I31">
        <v>110.70097562</v>
      </c>
      <c r="J31">
        <v>0.0189585262</v>
      </c>
      <c r="K31">
        <v>80.459402943</v>
      </c>
      <c r="L31">
        <v>0.4446424677</v>
      </c>
      <c r="M31">
        <v>0.2657</v>
      </c>
      <c r="N31">
        <v>0.0438</v>
      </c>
      <c r="O31">
        <v>0.4877</v>
      </c>
      <c r="P31">
        <v>1.3043557863</v>
      </c>
      <c r="Q31">
        <v>1.0447267194</v>
      </c>
      <c r="R31">
        <v>1.6285062742</v>
      </c>
      <c r="S31" t="s">
        <v>15</v>
      </c>
      <c r="T31" t="s">
        <v>15</v>
      </c>
      <c r="U31" t="s">
        <v>15</v>
      </c>
      <c r="V31" t="s">
        <v>15</v>
      </c>
      <c r="W31" t="s">
        <v>15</v>
      </c>
      <c r="X31" t="s">
        <v>15</v>
      </c>
      <c r="Y31" t="s">
        <v>15</v>
      </c>
      <c r="Z31" t="s">
        <v>15</v>
      </c>
    </row>
    <row r="32" spans="1:26" ht="15">
      <c r="A32" t="s">
        <v>15</v>
      </c>
      <c r="B32" t="s">
        <v>15</v>
      </c>
      <c r="C32" t="s">
        <v>60</v>
      </c>
      <c r="D32" t="s">
        <v>19</v>
      </c>
      <c r="E32">
        <v>25349</v>
      </c>
      <c r="F32">
        <v>410848</v>
      </c>
      <c r="G32">
        <v>59.271784138</v>
      </c>
      <c r="H32">
        <v>47.469558845</v>
      </c>
      <c r="I32">
        <v>74.008364104</v>
      </c>
      <c r="J32">
        <v>0.2264316216</v>
      </c>
      <c r="K32">
        <v>61.699217229</v>
      </c>
      <c r="L32">
        <v>0.387524566</v>
      </c>
      <c r="M32">
        <v>-0.137</v>
      </c>
      <c r="N32">
        <v>-0.3591</v>
      </c>
      <c r="O32">
        <v>0.085</v>
      </c>
      <c r="P32">
        <v>0.8719387685</v>
      </c>
      <c r="Q32">
        <v>0.6983179144</v>
      </c>
      <c r="R32">
        <v>1.088726496</v>
      </c>
      <c r="S32" t="s">
        <v>15</v>
      </c>
      <c r="T32" t="s">
        <v>15</v>
      </c>
      <c r="U32" t="s">
        <v>15</v>
      </c>
      <c r="V32" t="s">
        <v>15</v>
      </c>
      <c r="W32" t="s">
        <v>15</v>
      </c>
      <c r="X32" t="s">
        <v>15</v>
      </c>
      <c r="Y32" t="s">
        <v>15</v>
      </c>
      <c r="Z32" t="s">
        <v>15</v>
      </c>
    </row>
    <row r="33" spans="1:26" ht="15">
      <c r="A33" t="s">
        <v>15</v>
      </c>
      <c r="B33" t="s">
        <v>15</v>
      </c>
      <c r="C33" t="s">
        <v>60</v>
      </c>
      <c r="D33" t="s">
        <v>20</v>
      </c>
      <c r="E33">
        <v>24742</v>
      </c>
      <c r="F33">
        <v>418126</v>
      </c>
      <c r="G33">
        <v>66.807782331</v>
      </c>
      <c r="H33">
        <v>53.488075603</v>
      </c>
      <c r="I33">
        <v>83.444388859</v>
      </c>
      <c r="J33">
        <v>0.8784552677</v>
      </c>
      <c r="K33">
        <v>59.173550557</v>
      </c>
      <c r="L33">
        <v>0.3761925819</v>
      </c>
      <c r="M33">
        <v>-0.0173</v>
      </c>
      <c r="N33">
        <v>-0.2397</v>
      </c>
      <c r="O33">
        <v>0.205</v>
      </c>
      <c r="P33">
        <v>0.9827997638</v>
      </c>
      <c r="Q33">
        <v>0.7868554566</v>
      </c>
      <c r="R33">
        <v>1.2275385112</v>
      </c>
      <c r="S33" t="s">
        <v>15</v>
      </c>
      <c r="T33" t="s">
        <v>15</v>
      </c>
      <c r="U33" t="s">
        <v>15</v>
      </c>
      <c r="V33" t="s">
        <v>15</v>
      </c>
      <c r="W33" t="s">
        <v>15</v>
      </c>
      <c r="X33" t="s">
        <v>15</v>
      </c>
      <c r="Y33" t="s">
        <v>15</v>
      </c>
      <c r="Z33" t="s">
        <v>15</v>
      </c>
    </row>
    <row r="34" spans="1:26" ht="15">
      <c r="A34" t="s">
        <v>15</v>
      </c>
      <c r="B34" t="s">
        <v>15</v>
      </c>
      <c r="C34" t="s">
        <v>60</v>
      </c>
      <c r="D34" t="s">
        <v>21</v>
      </c>
      <c r="E34">
        <v>22698</v>
      </c>
      <c r="F34">
        <v>441377</v>
      </c>
      <c r="G34">
        <v>58.787279694</v>
      </c>
      <c r="H34">
        <v>47.076433836</v>
      </c>
      <c r="I34">
        <v>73.411343474</v>
      </c>
      <c r="J34">
        <v>0.200043552</v>
      </c>
      <c r="K34">
        <v>51.42542543</v>
      </c>
      <c r="L34">
        <v>0.3413375739</v>
      </c>
      <c r="M34">
        <v>-0.1452</v>
      </c>
      <c r="N34">
        <v>-0.3674</v>
      </c>
      <c r="O34">
        <v>0.0769</v>
      </c>
      <c r="P34">
        <v>0.8648112927</v>
      </c>
      <c r="Q34">
        <v>0.6925347084</v>
      </c>
      <c r="R34">
        <v>1.0799438106</v>
      </c>
      <c r="S34" t="s">
        <v>15</v>
      </c>
      <c r="T34" t="s">
        <v>15</v>
      </c>
      <c r="U34" t="s">
        <v>15</v>
      </c>
      <c r="V34" t="s">
        <v>15</v>
      </c>
      <c r="W34" t="s">
        <v>15</v>
      </c>
      <c r="X34" t="s">
        <v>15</v>
      </c>
      <c r="Y34" t="s">
        <v>15</v>
      </c>
      <c r="Z34" t="s">
        <v>15</v>
      </c>
    </row>
    <row r="35" spans="1:26" ht="15">
      <c r="A35" t="s">
        <v>15</v>
      </c>
      <c r="B35" t="s">
        <v>15</v>
      </c>
      <c r="C35" t="s">
        <v>60</v>
      </c>
      <c r="D35" t="s">
        <v>22</v>
      </c>
      <c r="E35">
        <v>61158</v>
      </c>
      <c r="F35">
        <v>634431</v>
      </c>
      <c r="G35">
        <v>99.555627626</v>
      </c>
      <c r="H35">
        <v>79.762804923</v>
      </c>
      <c r="I35">
        <v>124.25996054</v>
      </c>
      <c r="J35">
        <v>0.0007415699</v>
      </c>
      <c r="K35">
        <v>96.398189874</v>
      </c>
      <c r="L35">
        <v>0.3898003652</v>
      </c>
      <c r="M35">
        <v>0.3815</v>
      </c>
      <c r="N35">
        <v>0.1599</v>
      </c>
      <c r="O35">
        <v>0.6032</v>
      </c>
      <c r="P35">
        <v>1.4645486484</v>
      </c>
      <c r="Q35">
        <v>1.1733792547</v>
      </c>
      <c r="R35">
        <v>1.8279705687</v>
      </c>
      <c r="S35" t="s">
        <v>15</v>
      </c>
      <c r="T35" t="s">
        <v>15</v>
      </c>
      <c r="U35" t="s">
        <v>15</v>
      </c>
      <c r="V35" t="s">
        <v>15</v>
      </c>
      <c r="W35" t="s">
        <v>15</v>
      </c>
      <c r="X35" t="s">
        <v>15</v>
      </c>
      <c r="Y35" t="s">
        <v>15</v>
      </c>
      <c r="Z35" t="s">
        <v>15</v>
      </c>
    </row>
    <row r="36" spans="1:26" ht="15">
      <c r="A36" t="s">
        <v>15</v>
      </c>
      <c r="B36" t="s">
        <v>15</v>
      </c>
      <c r="C36" t="s">
        <v>60</v>
      </c>
      <c r="D36" t="s">
        <v>23</v>
      </c>
      <c r="E36">
        <v>39769</v>
      </c>
      <c r="F36">
        <v>634552</v>
      </c>
      <c r="G36">
        <v>66.740848321</v>
      </c>
      <c r="H36">
        <v>53.4574374</v>
      </c>
      <c r="I36">
        <v>83.324997442</v>
      </c>
      <c r="J36">
        <v>0.8712458857</v>
      </c>
      <c r="K36">
        <v>62.67256269</v>
      </c>
      <c r="L36">
        <v>0.3142715866</v>
      </c>
      <c r="M36">
        <v>-0.0184</v>
      </c>
      <c r="N36">
        <v>-0.2403</v>
      </c>
      <c r="O36">
        <v>0.2036</v>
      </c>
      <c r="P36">
        <v>0.9818151071</v>
      </c>
      <c r="Q36">
        <v>0.7864047423</v>
      </c>
      <c r="R36">
        <v>1.2257821611</v>
      </c>
      <c r="S36" t="s">
        <v>15</v>
      </c>
      <c r="T36" t="s">
        <v>15</v>
      </c>
      <c r="U36" t="s">
        <v>15</v>
      </c>
      <c r="V36" t="s">
        <v>15</v>
      </c>
      <c r="W36" t="s">
        <v>15</v>
      </c>
      <c r="X36" t="s">
        <v>15</v>
      </c>
      <c r="Y36" t="s">
        <v>15</v>
      </c>
      <c r="Z36" t="s">
        <v>15</v>
      </c>
    </row>
    <row r="37" spans="1:26" ht="15">
      <c r="A37" t="s">
        <v>15</v>
      </c>
      <c r="B37" t="s">
        <v>15</v>
      </c>
      <c r="C37" t="s">
        <v>60</v>
      </c>
      <c r="D37" t="s">
        <v>24</v>
      </c>
      <c r="E37">
        <v>34325</v>
      </c>
      <c r="F37">
        <v>646438</v>
      </c>
      <c r="G37">
        <v>51.174249623</v>
      </c>
      <c r="H37">
        <v>40.986185195</v>
      </c>
      <c r="I37">
        <v>63.894793137</v>
      </c>
      <c r="J37">
        <v>0.0121852441</v>
      </c>
      <c r="K37">
        <v>53.098673036</v>
      </c>
      <c r="L37">
        <v>0.2866014577</v>
      </c>
      <c r="M37">
        <v>-0.2839</v>
      </c>
      <c r="N37">
        <v>-0.5059</v>
      </c>
      <c r="O37">
        <v>-0.0619</v>
      </c>
      <c r="P37">
        <v>0.7528170924</v>
      </c>
      <c r="Q37">
        <v>0.6029419287</v>
      </c>
      <c r="R37">
        <v>0.9399471949</v>
      </c>
      <c r="S37" t="s">
        <v>15</v>
      </c>
      <c r="T37" t="s">
        <v>15</v>
      </c>
      <c r="U37" t="s">
        <v>15</v>
      </c>
      <c r="V37" t="s">
        <v>15</v>
      </c>
      <c r="W37" t="s">
        <v>15</v>
      </c>
      <c r="X37" t="s">
        <v>15</v>
      </c>
      <c r="Y37" t="s">
        <v>15</v>
      </c>
      <c r="Z37" t="s">
        <v>15</v>
      </c>
    </row>
    <row r="38" spans="1:26" ht="15">
      <c r="A38" t="s">
        <v>15</v>
      </c>
      <c r="B38" t="s">
        <v>15</v>
      </c>
      <c r="C38" t="s">
        <v>60</v>
      </c>
      <c r="D38" t="s">
        <v>25</v>
      </c>
      <c r="E38">
        <v>26212</v>
      </c>
      <c r="F38">
        <v>659913</v>
      </c>
      <c r="G38">
        <v>41.100980139</v>
      </c>
      <c r="H38">
        <v>32.91371769</v>
      </c>
      <c r="I38">
        <v>51.324817945</v>
      </c>
      <c r="J38" s="1">
        <v>9.03003E-06</v>
      </c>
      <c r="K38">
        <v>39.720387384</v>
      </c>
      <c r="L38">
        <v>0.2453371951</v>
      </c>
      <c r="M38">
        <v>-0.5031</v>
      </c>
      <c r="N38">
        <v>-0.7253</v>
      </c>
      <c r="O38">
        <v>-0.281</v>
      </c>
      <c r="P38">
        <v>0.6046306607</v>
      </c>
      <c r="Q38">
        <v>0.4841890098</v>
      </c>
      <c r="R38">
        <v>0.7550320815</v>
      </c>
      <c r="S38" t="s">
        <v>15</v>
      </c>
      <c r="T38" t="s">
        <v>15</v>
      </c>
      <c r="U38" t="s">
        <v>15</v>
      </c>
      <c r="V38" t="s">
        <v>15</v>
      </c>
      <c r="W38" t="s">
        <v>15</v>
      </c>
      <c r="X38" t="s">
        <v>15</v>
      </c>
      <c r="Y38" t="s">
        <v>15</v>
      </c>
      <c r="Z38" t="s">
        <v>15</v>
      </c>
    </row>
    <row r="39" spans="1:26" ht="15">
      <c r="A39" t="s">
        <v>15</v>
      </c>
      <c r="B39" t="s">
        <v>15</v>
      </c>
      <c r="C39" t="s">
        <v>60</v>
      </c>
      <c r="D39" t="s">
        <v>26</v>
      </c>
      <c r="E39">
        <v>23744</v>
      </c>
      <c r="F39">
        <v>656906</v>
      </c>
      <c r="G39">
        <v>37.121179538</v>
      </c>
      <c r="H39">
        <v>29.721849142</v>
      </c>
      <c r="I39">
        <v>46.36259217</v>
      </c>
      <c r="J39" s="1">
        <v>9.6152819E-08</v>
      </c>
      <c r="K39">
        <v>36.145201901</v>
      </c>
      <c r="L39">
        <v>0.2345706726</v>
      </c>
      <c r="M39">
        <v>-0.605</v>
      </c>
      <c r="N39">
        <v>-0.8273</v>
      </c>
      <c r="O39">
        <v>-0.3827</v>
      </c>
      <c r="P39">
        <v>0.5460843813</v>
      </c>
      <c r="Q39">
        <v>0.4372338865</v>
      </c>
      <c r="R39">
        <v>0.6820334854</v>
      </c>
      <c r="S39" t="s">
        <v>15</v>
      </c>
      <c r="T39" t="s">
        <v>15</v>
      </c>
      <c r="U39" t="s">
        <v>15</v>
      </c>
      <c r="V39" t="s">
        <v>15</v>
      </c>
      <c r="W39" t="s">
        <v>15</v>
      </c>
      <c r="X39" t="s">
        <v>15</v>
      </c>
      <c r="Y39" t="s">
        <v>15</v>
      </c>
      <c r="Z39" t="s">
        <v>15</v>
      </c>
    </row>
    <row r="40" spans="1:26" ht="15">
      <c r="A40" t="s">
        <v>15</v>
      </c>
      <c r="B40" t="s">
        <v>15</v>
      </c>
      <c r="C40" t="s">
        <v>60</v>
      </c>
      <c r="D40" t="s">
        <v>27</v>
      </c>
      <c r="E40">
        <v>342707</v>
      </c>
      <c r="F40">
        <v>5354701</v>
      </c>
      <c r="G40">
        <v>67.977002837</v>
      </c>
      <c r="H40" t="s">
        <v>15</v>
      </c>
      <c r="I40" t="s">
        <v>15</v>
      </c>
      <c r="J40" t="s">
        <v>15</v>
      </c>
      <c r="K40">
        <v>64.001145909</v>
      </c>
      <c r="L40">
        <v>0.1093267058</v>
      </c>
      <c r="M40" t="s">
        <v>15</v>
      </c>
      <c r="N40" t="s">
        <v>15</v>
      </c>
      <c r="O40" t="s">
        <v>15</v>
      </c>
      <c r="P40" t="s">
        <v>15</v>
      </c>
      <c r="Q40" t="s">
        <v>15</v>
      </c>
      <c r="R40" t="s">
        <v>15</v>
      </c>
      <c r="S40" t="s">
        <v>15</v>
      </c>
      <c r="T40" t="s">
        <v>15</v>
      </c>
      <c r="U40" t="s">
        <v>15</v>
      </c>
      <c r="V40" t="s">
        <v>15</v>
      </c>
      <c r="W40" t="s">
        <v>15</v>
      </c>
      <c r="X40" t="s">
        <v>15</v>
      </c>
      <c r="Y40" t="s">
        <v>15</v>
      </c>
      <c r="Z40" t="s">
        <v>15</v>
      </c>
    </row>
    <row r="41" spans="1:26" ht="15">
      <c r="A41" t="s">
        <v>15</v>
      </c>
      <c r="B41" t="s">
        <v>15</v>
      </c>
      <c r="C41" t="s">
        <v>78</v>
      </c>
      <c r="D41" t="s">
        <v>16</v>
      </c>
      <c r="E41">
        <v>10348</v>
      </c>
      <c r="F41">
        <v>20131</v>
      </c>
      <c r="G41">
        <v>427.85447336</v>
      </c>
      <c r="H41">
        <v>341.93562558</v>
      </c>
      <c r="I41">
        <v>535.36232168</v>
      </c>
      <c r="J41" s="1">
        <v>1.775907E-63</v>
      </c>
      <c r="K41">
        <v>514.0330833</v>
      </c>
      <c r="L41">
        <v>5.0531578068</v>
      </c>
      <c r="M41">
        <v>1.9236</v>
      </c>
      <c r="N41">
        <v>1.6994</v>
      </c>
      <c r="O41">
        <v>2.1477</v>
      </c>
      <c r="P41">
        <v>6.8453344589</v>
      </c>
      <c r="Q41">
        <v>5.4707005915</v>
      </c>
      <c r="R41">
        <v>8.5653753245</v>
      </c>
      <c r="S41" t="s">
        <v>15</v>
      </c>
      <c r="T41" t="s">
        <v>15</v>
      </c>
      <c r="U41" t="s">
        <v>15</v>
      </c>
      <c r="V41" t="s">
        <v>15</v>
      </c>
      <c r="W41" t="s">
        <v>15</v>
      </c>
      <c r="X41" t="s">
        <v>15</v>
      </c>
      <c r="Y41" t="s">
        <v>15</v>
      </c>
      <c r="Z41" t="s">
        <v>15</v>
      </c>
    </row>
    <row r="42" spans="1:26" ht="15">
      <c r="A42" t="s">
        <v>15</v>
      </c>
      <c r="B42" t="s">
        <v>15</v>
      </c>
      <c r="C42" t="s">
        <v>61</v>
      </c>
      <c r="D42" t="s">
        <v>17</v>
      </c>
      <c r="E42">
        <v>43161</v>
      </c>
      <c r="F42">
        <v>421235</v>
      </c>
      <c r="G42">
        <v>114.02802115</v>
      </c>
      <c r="H42">
        <v>91.34915773</v>
      </c>
      <c r="I42">
        <v>142.33726867</v>
      </c>
      <c r="J42" s="1">
        <v>1.0730001E-07</v>
      </c>
      <c r="K42">
        <v>102.46299571</v>
      </c>
      <c r="L42">
        <v>0.4931979923</v>
      </c>
      <c r="M42">
        <v>0.6012</v>
      </c>
      <c r="N42">
        <v>0.3795</v>
      </c>
      <c r="O42">
        <v>0.823</v>
      </c>
      <c r="P42">
        <v>1.8243584934</v>
      </c>
      <c r="Q42">
        <v>1.4615145479</v>
      </c>
      <c r="R42">
        <v>2.2772841484</v>
      </c>
      <c r="S42" t="s">
        <v>15</v>
      </c>
      <c r="T42" t="s">
        <v>15</v>
      </c>
      <c r="U42" t="s">
        <v>15</v>
      </c>
      <c r="V42" t="s">
        <v>15</v>
      </c>
      <c r="W42" t="s">
        <v>15</v>
      </c>
      <c r="X42" t="s">
        <v>15</v>
      </c>
      <c r="Y42" t="s">
        <v>15</v>
      </c>
      <c r="Z42" t="s">
        <v>15</v>
      </c>
    </row>
    <row r="43" spans="1:26" ht="15">
      <c r="A43" t="s">
        <v>15</v>
      </c>
      <c r="B43" t="s">
        <v>15</v>
      </c>
      <c r="C43" t="s">
        <v>61</v>
      </c>
      <c r="D43" t="s">
        <v>18</v>
      </c>
      <c r="E43">
        <v>27450</v>
      </c>
      <c r="F43">
        <v>408728</v>
      </c>
      <c r="G43">
        <v>67.715271014</v>
      </c>
      <c r="H43">
        <v>54.23523912</v>
      </c>
      <c r="I43">
        <v>84.545730835</v>
      </c>
      <c r="J43">
        <v>0.4794414802</v>
      </c>
      <c r="K43">
        <v>67.159578008</v>
      </c>
      <c r="L43">
        <v>0.4053561666</v>
      </c>
      <c r="M43">
        <v>0.0801</v>
      </c>
      <c r="N43">
        <v>-0.1419</v>
      </c>
      <c r="O43">
        <v>0.3021</v>
      </c>
      <c r="P43">
        <v>1.083390982</v>
      </c>
      <c r="Q43">
        <v>0.8677210929</v>
      </c>
      <c r="R43">
        <v>1.3526650781</v>
      </c>
      <c r="S43" t="s">
        <v>15</v>
      </c>
      <c r="T43" t="s">
        <v>15</v>
      </c>
      <c r="U43" t="s">
        <v>15</v>
      </c>
      <c r="V43" t="s">
        <v>15</v>
      </c>
      <c r="W43" t="s">
        <v>15</v>
      </c>
      <c r="X43" t="s">
        <v>15</v>
      </c>
      <c r="Y43" t="s">
        <v>15</v>
      </c>
      <c r="Z43" t="s">
        <v>15</v>
      </c>
    </row>
    <row r="44" spans="1:26" ht="15">
      <c r="A44" t="s">
        <v>15</v>
      </c>
      <c r="B44" t="s">
        <v>15</v>
      </c>
      <c r="C44" t="s">
        <v>61</v>
      </c>
      <c r="D44" t="s">
        <v>19</v>
      </c>
      <c r="E44">
        <v>25648</v>
      </c>
      <c r="F44">
        <v>411289</v>
      </c>
      <c r="G44">
        <v>66.01670384</v>
      </c>
      <c r="H44">
        <v>52.861939999</v>
      </c>
      <c r="I44">
        <v>82.4450481</v>
      </c>
      <c r="J44">
        <v>0.6295429389</v>
      </c>
      <c r="K44">
        <v>62.360043668</v>
      </c>
      <c r="L44">
        <v>0.3893853951</v>
      </c>
      <c r="M44">
        <v>0.0547</v>
      </c>
      <c r="N44">
        <v>-0.1675</v>
      </c>
      <c r="O44">
        <v>0.2769</v>
      </c>
      <c r="P44">
        <v>1.0562152456</v>
      </c>
      <c r="Q44">
        <v>0.845749389</v>
      </c>
      <c r="R44">
        <v>1.3190558095</v>
      </c>
      <c r="S44" t="s">
        <v>15</v>
      </c>
      <c r="T44" t="s">
        <v>15</v>
      </c>
      <c r="U44" t="s">
        <v>15</v>
      </c>
      <c r="V44" t="s">
        <v>15</v>
      </c>
      <c r="W44" t="s">
        <v>15</v>
      </c>
      <c r="X44" t="s">
        <v>15</v>
      </c>
      <c r="Y44" t="s">
        <v>15</v>
      </c>
      <c r="Z44" t="s">
        <v>15</v>
      </c>
    </row>
    <row r="45" spans="1:26" ht="15">
      <c r="A45" t="s">
        <v>15</v>
      </c>
      <c r="B45" t="s">
        <v>15</v>
      </c>
      <c r="C45" t="s">
        <v>61</v>
      </c>
      <c r="D45" t="s">
        <v>20</v>
      </c>
      <c r="E45">
        <v>23007</v>
      </c>
      <c r="F45">
        <v>419265</v>
      </c>
      <c r="G45">
        <v>52.400058608</v>
      </c>
      <c r="H45">
        <v>41.96488219</v>
      </c>
      <c r="I45">
        <v>65.430092945</v>
      </c>
      <c r="J45">
        <v>0.1196979558</v>
      </c>
      <c r="K45">
        <v>54.874601982</v>
      </c>
      <c r="L45">
        <v>0.3617773614</v>
      </c>
      <c r="M45">
        <v>-0.1763</v>
      </c>
      <c r="N45">
        <v>-0.3984</v>
      </c>
      <c r="O45">
        <v>0.0458</v>
      </c>
      <c r="P45">
        <v>0.8383596507</v>
      </c>
      <c r="Q45">
        <v>0.6714050501</v>
      </c>
      <c r="R45">
        <v>1.0468299335</v>
      </c>
      <c r="S45" t="s">
        <v>15</v>
      </c>
      <c r="T45" t="s">
        <v>15</v>
      </c>
      <c r="U45" t="s">
        <v>15</v>
      </c>
      <c r="V45" t="s">
        <v>15</v>
      </c>
      <c r="W45" t="s">
        <v>15</v>
      </c>
      <c r="X45" t="s">
        <v>15</v>
      </c>
      <c r="Y45" t="s">
        <v>15</v>
      </c>
      <c r="Z45" t="s">
        <v>15</v>
      </c>
    </row>
    <row r="46" spans="1:26" ht="15">
      <c r="A46" t="s">
        <v>15</v>
      </c>
      <c r="B46" t="s">
        <v>15</v>
      </c>
      <c r="C46" t="s">
        <v>61</v>
      </c>
      <c r="D46" t="s">
        <v>21</v>
      </c>
      <c r="E46">
        <v>21599</v>
      </c>
      <c r="F46">
        <v>453675</v>
      </c>
      <c r="G46">
        <v>48.021446761</v>
      </c>
      <c r="H46">
        <v>38.450937345</v>
      </c>
      <c r="I46">
        <v>59.974073672</v>
      </c>
      <c r="J46">
        <v>0.0201156293</v>
      </c>
      <c r="K46">
        <v>47.60897118</v>
      </c>
      <c r="L46">
        <v>0.3239455171</v>
      </c>
      <c r="M46">
        <v>-0.2636</v>
      </c>
      <c r="N46">
        <v>-0.4858</v>
      </c>
      <c r="O46">
        <v>-0.0413</v>
      </c>
      <c r="P46">
        <v>0.7683053111</v>
      </c>
      <c r="Q46">
        <v>0.6151847013</v>
      </c>
      <c r="R46">
        <v>0.959537924</v>
      </c>
      <c r="S46" t="s">
        <v>15</v>
      </c>
      <c r="T46" t="s">
        <v>15</v>
      </c>
      <c r="U46" t="s">
        <v>15</v>
      </c>
      <c r="V46" t="s">
        <v>15</v>
      </c>
      <c r="W46" t="s">
        <v>15</v>
      </c>
      <c r="X46" t="s">
        <v>15</v>
      </c>
      <c r="Y46" t="s">
        <v>15</v>
      </c>
      <c r="Z46" t="s">
        <v>15</v>
      </c>
    </row>
    <row r="47" spans="1:26" ht="15">
      <c r="A47" t="s">
        <v>15</v>
      </c>
      <c r="B47" t="s">
        <v>15</v>
      </c>
      <c r="C47" t="s">
        <v>61</v>
      </c>
      <c r="D47" t="s">
        <v>22</v>
      </c>
      <c r="E47">
        <v>62515</v>
      </c>
      <c r="F47">
        <v>629416</v>
      </c>
      <c r="G47">
        <v>99.624895814</v>
      </c>
      <c r="H47">
        <v>79.824434716</v>
      </c>
      <c r="I47">
        <v>124.33686378</v>
      </c>
      <c r="J47">
        <v>3.72919E-05</v>
      </c>
      <c r="K47">
        <v>99.32222886</v>
      </c>
      <c r="L47">
        <v>0.3972412493</v>
      </c>
      <c r="M47">
        <v>0.4662</v>
      </c>
      <c r="N47">
        <v>0.2446</v>
      </c>
      <c r="O47">
        <v>0.6878</v>
      </c>
      <c r="P47">
        <v>1.5939198366</v>
      </c>
      <c r="Q47">
        <v>1.2771280602</v>
      </c>
      <c r="R47">
        <v>1.9892918531</v>
      </c>
      <c r="S47" t="s">
        <v>15</v>
      </c>
      <c r="T47" t="s">
        <v>15</v>
      </c>
      <c r="U47" t="s">
        <v>15</v>
      </c>
      <c r="V47" t="s">
        <v>15</v>
      </c>
      <c r="W47" t="s">
        <v>15</v>
      </c>
      <c r="X47" t="s">
        <v>15</v>
      </c>
      <c r="Y47" t="s">
        <v>15</v>
      </c>
      <c r="Z47" t="s">
        <v>15</v>
      </c>
    </row>
    <row r="48" spans="1:26" ht="15">
      <c r="A48" t="s">
        <v>15</v>
      </c>
      <c r="B48" t="s">
        <v>15</v>
      </c>
      <c r="C48" t="s">
        <v>61</v>
      </c>
      <c r="D48" t="s">
        <v>23</v>
      </c>
      <c r="E48">
        <v>38941</v>
      </c>
      <c r="F48">
        <v>643084</v>
      </c>
      <c r="G48">
        <v>60.186782895</v>
      </c>
      <c r="H48">
        <v>48.211078072</v>
      </c>
      <c r="I48">
        <v>75.137270937</v>
      </c>
      <c r="J48">
        <v>0.7386801842</v>
      </c>
      <c r="K48">
        <v>60.553520224</v>
      </c>
      <c r="L48">
        <v>0.3068568663</v>
      </c>
      <c r="M48">
        <v>-0.0378</v>
      </c>
      <c r="N48">
        <v>-0.2596</v>
      </c>
      <c r="O48">
        <v>0.1841</v>
      </c>
      <c r="P48">
        <v>0.962941104</v>
      </c>
      <c r="Q48">
        <v>0.7713392627</v>
      </c>
      <c r="R48">
        <v>1.2021371329</v>
      </c>
      <c r="S48" t="s">
        <v>15</v>
      </c>
      <c r="T48" t="s">
        <v>15</v>
      </c>
      <c r="U48" t="s">
        <v>15</v>
      </c>
      <c r="V48" t="s">
        <v>15</v>
      </c>
      <c r="W48" t="s">
        <v>15</v>
      </c>
      <c r="X48" t="s">
        <v>15</v>
      </c>
      <c r="Y48" t="s">
        <v>15</v>
      </c>
      <c r="Z48" t="s">
        <v>15</v>
      </c>
    </row>
    <row r="49" spans="1:26" ht="15">
      <c r="A49" t="s">
        <v>15</v>
      </c>
      <c r="B49" t="s">
        <v>15</v>
      </c>
      <c r="C49" t="s">
        <v>61</v>
      </c>
      <c r="D49" t="s">
        <v>24</v>
      </c>
      <c r="E49">
        <v>34472</v>
      </c>
      <c r="F49">
        <v>648913</v>
      </c>
      <c r="G49">
        <v>47.029900133</v>
      </c>
      <c r="H49">
        <v>37.669997183</v>
      </c>
      <c r="I49">
        <v>58.715467798</v>
      </c>
      <c r="J49">
        <v>0.012002636</v>
      </c>
      <c r="K49">
        <v>53.122683626</v>
      </c>
      <c r="L49">
        <v>0.2861190444</v>
      </c>
      <c r="M49">
        <v>-0.2844</v>
      </c>
      <c r="N49">
        <v>-0.5064</v>
      </c>
      <c r="O49">
        <v>-0.0625</v>
      </c>
      <c r="P49">
        <v>0.7524413463</v>
      </c>
      <c r="Q49">
        <v>0.602690274</v>
      </c>
      <c r="R49">
        <v>0.9394012217</v>
      </c>
      <c r="S49" t="s">
        <v>15</v>
      </c>
      <c r="T49" t="s">
        <v>15</v>
      </c>
      <c r="U49" t="s">
        <v>15</v>
      </c>
      <c r="V49" t="s">
        <v>15</v>
      </c>
      <c r="W49" t="s">
        <v>15</v>
      </c>
      <c r="X49" t="s">
        <v>15</v>
      </c>
      <c r="Y49" t="s">
        <v>15</v>
      </c>
      <c r="Z49" t="s">
        <v>15</v>
      </c>
    </row>
    <row r="50" spans="1:26" ht="15">
      <c r="A50" t="s">
        <v>15</v>
      </c>
      <c r="B50" t="s">
        <v>15</v>
      </c>
      <c r="C50" t="s">
        <v>61</v>
      </c>
      <c r="D50" t="s">
        <v>25</v>
      </c>
      <c r="E50">
        <v>26359</v>
      </c>
      <c r="F50">
        <v>663874</v>
      </c>
      <c r="G50">
        <v>37.728197514</v>
      </c>
      <c r="H50">
        <v>30.211708513</v>
      </c>
      <c r="I50">
        <v>47.114743181</v>
      </c>
      <c r="J50" s="1">
        <v>8.4597091E-06</v>
      </c>
      <c r="K50">
        <v>39.704823506</v>
      </c>
      <c r="L50">
        <v>0.2445562717</v>
      </c>
      <c r="M50">
        <v>-0.5048</v>
      </c>
      <c r="N50">
        <v>-0.727</v>
      </c>
      <c r="O50">
        <v>-0.2826</v>
      </c>
      <c r="P50">
        <v>0.6036214334</v>
      </c>
      <c r="Q50">
        <v>0.4833635318</v>
      </c>
      <c r="R50">
        <v>0.7537987683</v>
      </c>
      <c r="S50" t="s">
        <v>15</v>
      </c>
      <c r="T50" t="s">
        <v>15</v>
      </c>
      <c r="U50" t="s">
        <v>15</v>
      </c>
      <c r="V50" t="s">
        <v>15</v>
      </c>
      <c r="W50" t="s">
        <v>15</v>
      </c>
      <c r="X50" t="s">
        <v>15</v>
      </c>
      <c r="Y50" t="s">
        <v>15</v>
      </c>
      <c r="Z50" t="s">
        <v>15</v>
      </c>
    </row>
    <row r="51" spans="1:26" ht="15">
      <c r="A51" t="s">
        <v>15</v>
      </c>
      <c r="B51" t="s">
        <v>15</v>
      </c>
      <c r="C51" t="s">
        <v>61</v>
      </c>
      <c r="D51" t="s">
        <v>26</v>
      </c>
      <c r="E51">
        <v>22909</v>
      </c>
      <c r="F51">
        <v>665743</v>
      </c>
      <c r="G51">
        <v>33.654891244</v>
      </c>
      <c r="H51">
        <v>26.949644874</v>
      </c>
      <c r="I51">
        <v>42.028446382</v>
      </c>
      <c r="J51" s="1">
        <v>4.7394043E-08</v>
      </c>
      <c r="K51">
        <v>34.411176685</v>
      </c>
      <c r="L51">
        <v>0.2273507846</v>
      </c>
      <c r="M51">
        <v>-0.6191</v>
      </c>
      <c r="N51">
        <v>-0.8412</v>
      </c>
      <c r="O51">
        <v>-0.3969</v>
      </c>
      <c r="P51">
        <v>0.5384517425</v>
      </c>
      <c r="Q51">
        <v>0.4311730838</v>
      </c>
      <c r="R51">
        <v>0.6724220271</v>
      </c>
      <c r="S51" t="s">
        <v>15</v>
      </c>
      <c r="T51" t="s">
        <v>15</v>
      </c>
      <c r="U51" t="s">
        <v>15</v>
      </c>
      <c r="V51" t="s">
        <v>15</v>
      </c>
      <c r="W51" t="s">
        <v>15</v>
      </c>
      <c r="X51" t="s">
        <v>15</v>
      </c>
      <c r="Y51" t="s">
        <v>15</v>
      </c>
      <c r="Z51" t="s">
        <v>15</v>
      </c>
    </row>
    <row r="52" spans="1:26" ht="15">
      <c r="A52" t="s">
        <v>15</v>
      </c>
      <c r="B52" t="s">
        <v>15</v>
      </c>
      <c r="C52" t="s">
        <v>61</v>
      </c>
      <c r="D52" t="s">
        <v>27</v>
      </c>
      <c r="E52">
        <v>336409</v>
      </c>
      <c r="F52">
        <v>5385353</v>
      </c>
      <c r="G52">
        <v>62.503077963</v>
      </c>
      <c r="H52" t="s">
        <v>15</v>
      </c>
      <c r="I52" t="s">
        <v>15</v>
      </c>
      <c r="J52" t="s">
        <v>15</v>
      </c>
      <c r="K52">
        <v>62.467400001</v>
      </c>
      <c r="L52">
        <v>0.1077009731</v>
      </c>
      <c r="M52" t="s">
        <v>15</v>
      </c>
      <c r="N52" t="s">
        <v>15</v>
      </c>
      <c r="O52" t="s">
        <v>15</v>
      </c>
      <c r="P52" t="s">
        <v>15</v>
      </c>
      <c r="Q52" t="s">
        <v>15</v>
      </c>
      <c r="R52" t="s">
        <v>15</v>
      </c>
      <c r="S52" t="s">
        <v>15</v>
      </c>
      <c r="T52" t="s">
        <v>15</v>
      </c>
      <c r="U52" t="s">
        <v>15</v>
      </c>
      <c r="V52" t="s">
        <v>15</v>
      </c>
      <c r="W52" t="s">
        <v>15</v>
      </c>
      <c r="X52" t="s">
        <v>15</v>
      </c>
      <c r="Y52" t="s">
        <v>15</v>
      </c>
      <c r="Z52" t="s">
        <v>15</v>
      </c>
    </row>
    <row r="53" spans="1:26" ht="15">
      <c r="A53" t="s">
        <v>15</v>
      </c>
      <c r="B53" t="s">
        <v>15</v>
      </c>
      <c r="C53" t="s">
        <v>79</v>
      </c>
      <c r="D53" t="s">
        <v>16</v>
      </c>
      <c r="E53">
        <v>11676</v>
      </c>
      <c r="F53">
        <v>24815</v>
      </c>
      <c r="G53">
        <v>554.17504143</v>
      </c>
      <c r="H53">
        <v>443.22987529</v>
      </c>
      <c r="I53">
        <v>692.89096621</v>
      </c>
      <c r="J53" s="1">
        <v>4.429878E-84</v>
      </c>
      <c r="K53">
        <v>470.52186178</v>
      </c>
      <c r="L53">
        <v>4.3544445406</v>
      </c>
      <c r="M53">
        <v>2.2144</v>
      </c>
      <c r="N53">
        <v>1.991</v>
      </c>
      <c r="O53">
        <v>2.4378</v>
      </c>
      <c r="P53">
        <v>9.1560624191</v>
      </c>
      <c r="Q53">
        <v>7.3230299107</v>
      </c>
      <c r="R53">
        <v>11.447922519</v>
      </c>
      <c r="S53" t="s">
        <v>15</v>
      </c>
      <c r="T53" t="s">
        <v>15</v>
      </c>
      <c r="U53" t="s">
        <v>15</v>
      </c>
      <c r="V53" t="s">
        <v>15</v>
      </c>
      <c r="W53" t="s">
        <v>15</v>
      </c>
      <c r="X53" t="s">
        <v>15</v>
      </c>
      <c r="Y53" t="s">
        <v>15</v>
      </c>
      <c r="Z53" t="s">
        <v>15</v>
      </c>
    </row>
    <row r="54" spans="1:26" ht="15">
      <c r="A54" t="s">
        <v>15</v>
      </c>
      <c r="B54" t="s">
        <v>15</v>
      </c>
      <c r="C54" t="s">
        <v>62</v>
      </c>
      <c r="D54" t="s">
        <v>17</v>
      </c>
      <c r="E54">
        <v>33190</v>
      </c>
      <c r="F54">
        <v>343604</v>
      </c>
      <c r="G54">
        <v>111.56609202</v>
      </c>
      <c r="H54">
        <v>89.36450287</v>
      </c>
      <c r="I54">
        <v>139.28341219</v>
      </c>
      <c r="J54" s="1">
        <v>6.598135E-08</v>
      </c>
      <c r="K54">
        <v>96.593753274</v>
      </c>
      <c r="L54">
        <v>0.5302069488</v>
      </c>
      <c r="M54">
        <v>0.6116</v>
      </c>
      <c r="N54">
        <v>0.3897</v>
      </c>
      <c r="O54">
        <v>0.8334</v>
      </c>
      <c r="P54">
        <v>1.843291426</v>
      </c>
      <c r="Q54">
        <v>1.4764774758</v>
      </c>
      <c r="R54">
        <v>2.3012361088</v>
      </c>
      <c r="S54" t="s">
        <v>15</v>
      </c>
      <c r="T54" t="s">
        <v>15</v>
      </c>
      <c r="U54" t="s">
        <v>15</v>
      </c>
      <c r="V54" t="s">
        <v>15</v>
      </c>
      <c r="W54" t="s">
        <v>15</v>
      </c>
      <c r="X54" t="s">
        <v>15</v>
      </c>
      <c r="Y54" t="s">
        <v>15</v>
      </c>
      <c r="Z54" t="s">
        <v>15</v>
      </c>
    </row>
    <row r="55" spans="1:26" ht="15">
      <c r="A55" t="s">
        <v>15</v>
      </c>
      <c r="B55" t="s">
        <v>15</v>
      </c>
      <c r="C55" t="s">
        <v>62</v>
      </c>
      <c r="D55" t="s">
        <v>18</v>
      </c>
      <c r="E55">
        <v>22344</v>
      </c>
      <c r="F55">
        <v>335878</v>
      </c>
      <c r="G55">
        <v>68.533213875</v>
      </c>
      <c r="H55">
        <v>54.871579083</v>
      </c>
      <c r="I55">
        <v>85.596250054</v>
      </c>
      <c r="J55">
        <v>0.2733394132</v>
      </c>
      <c r="K55">
        <v>66.524154604</v>
      </c>
      <c r="L55">
        <v>0.4450398524</v>
      </c>
      <c r="M55">
        <v>0.1243</v>
      </c>
      <c r="N55">
        <v>-0.0981</v>
      </c>
      <c r="O55">
        <v>0.3466</v>
      </c>
      <c r="P55">
        <v>1.1323035812</v>
      </c>
      <c r="Q55">
        <v>0.9065864854</v>
      </c>
      <c r="R55">
        <v>1.4142185226</v>
      </c>
      <c r="S55" t="s">
        <v>15</v>
      </c>
      <c r="T55" t="s">
        <v>15</v>
      </c>
      <c r="U55" t="s">
        <v>15</v>
      </c>
      <c r="V55" t="s">
        <v>15</v>
      </c>
      <c r="W55" t="s">
        <v>15</v>
      </c>
      <c r="X55" t="s">
        <v>15</v>
      </c>
      <c r="Y55" t="s">
        <v>15</v>
      </c>
      <c r="Z55" t="s">
        <v>15</v>
      </c>
    </row>
    <row r="56" spans="1:26" ht="15">
      <c r="A56" t="s">
        <v>15</v>
      </c>
      <c r="B56" t="s">
        <v>15</v>
      </c>
      <c r="C56" t="s">
        <v>62</v>
      </c>
      <c r="D56" t="s">
        <v>19</v>
      </c>
      <c r="E56">
        <v>19712</v>
      </c>
      <c r="F56">
        <v>337816</v>
      </c>
      <c r="G56">
        <v>56.392897715</v>
      </c>
      <c r="H56">
        <v>45.145174661</v>
      </c>
      <c r="I56">
        <v>70.442941832</v>
      </c>
      <c r="J56">
        <v>0.5332300413</v>
      </c>
      <c r="K56">
        <v>58.351291828</v>
      </c>
      <c r="L56">
        <v>0.4156091784</v>
      </c>
      <c r="M56">
        <v>-0.0707</v>
      </c>
      <c r="N56">
        <v>-0.2932</v>
      </c>
      <c r="O56">
        <v>0.1517</v>
      </c>
      <c r="P56">
        <v>0.9317216635</v>
      </c>
      <c r="Q56">
        <v>0.7458871407</v>
      </c>
      <c r="R56">
        <v>1.1638560458</v>
      </c>
      <c r="S56" t="s">
        <v>15</v>
      </c>
      <c r="T56" t="s">
        <v>15</v>
      </c>
      <c r="U56" t="s">
        <v>15</v>
      </c>
      <c r="V56" t="s">
        <v>15</v>
      </c>
      <c r="W56" t="s">
        <v>15</v>
      </c>
      <c r="X56" t="s">
        <v>15</v>
      </c>
      <c r="Y56" t="s">
        <v>15</v>
      </c>
      <c r="Z56" t="s">
        <v>15</v>
      </c>
    </row>
    <row r="57" spans="1:26" ht="15">
      <c r="A57" t="s">
        <v>15</v>
      </c>
      <c r="B57" t="s">
        <v>15</v>
      </c>
      <c r="C57" t="s">
        <v>62</v>
      </c>
      <c r="D57" t="s">
        <v>20</v>
      </c>
      <c r="E57">
        <v>18114</v>
      </c>
      <c r="F57">
        <v>342640</v>
      </c>
      <c r="G57">
        <v>52.865040198</v>
      </c>
      <c r="H57">
        <v>42.320316081</v>
      </c>
      <c r="I57">
        <v>66.037136154</v>
      </c>
      <c r="J57">
        <v>0.2331972951</v>
      </c>
      <c r="K57">
        <v>52.865981788</v>
      </c>
      <c r="L57">
        <v>0.3927978666</v>
      </c>
      <c r="M57">
        <v>-0.1353</v>
      </c>
      <c r="N57">
        <v>-0.3578</v>
      </c>
      <c r="O57">
        <v>0.0872</v>
      </c>
      <c r="P57">
        <v>0.8734345138</v>
      </c>
      <c r="Q57">
        <v>0.6992149171</v>
      </c>
      <c r="R57">
        <v>1.0910634644</v>
      </c>
      <c r="S57" t="s">
        <v>15</v>
      </c>
      <c r="T57" t="s">
        <v>15</v>
      </c>
      <c r="U57" t="s">
        <v>15</v>
      </c>
      <c r="V57" t="s">
        <v>15</v>
      </c>
      <c r="W57" t="s">
        <v>15</v>
      </c>
      <c r="X57" t="s">
        <v>15</v>
      </c>
      <c r="Y57" t="s">
        <v>15</v>
      </c>
      <c r="Z57" t="s">
        <v>15</v>
      </c>
    </row>
    <row r="58" spans="1:26" ht="15">
      <c r="A58" t="s">
        <v>15</v>
      </c>
      <c r="B58" t="s">
        <v>15</v>
      </c>
      <c r="C58" t="s">
        <v>62</v>
      </c>
      <c r="D58" t="s">
        <v>21</v>
      </c>
      <c r="E58">
        <v>16789</v>
      </c>
      <c r="F58">
        <v>362282</v>
      </c>
      <c r="G58">
        <v>48.63200834</v>
      </c>
      <c r="H58">
        <v>38.927282866</v>
      </c>
      <c r="I58">
        <v>60.756160232</v>
      </c>
      <c r="J58">
        <v>0.0540460476</v>
      </c>
      <c r="K58">
        <v>46.34235209</v>
      </c>
      <c r="L58">
        <v>0.3576561176</v>
      </c>
      <c r="M58">
        <v>-0.2188</v>
      </c>
      <c r="N58">
        <v>-0.4414</v>
      </c>
      <c r="O58">
        <v>0.0038</v>
      </c>
      <c r="P58">
        <v>0.8034964959</v>
      </c>
      <c r="Q58">
        <v>0.6431553301</v>
      </c>
      <c r="R58">
        <v>1.0038113481</v>
      </c>
      <c r="S58" t="s">
        <v>15</v>
      </c>
      <c r="T58" t="s">
        <v>15</v>
      </c>
      <c r="U58" t="s">
        <v>15</v>
      </c>
      <c r="V58" t="s">
        <v>15</v>
      </c>
      <c r="W58" t="s">
        <v>15</v>
      </c>
      <c r="X58" t="s">
        <v>15</v>
      </c>
      <c r="Y58" t="s">
        <v>15</v>
      </c>
      <c r="Z58" t="s">
        <v>15</v>
      </c>
    </row>
    <row r="59" spans="1:26" ht="15">
      <c r="A59" t="s">
        <v>15</v>
      </c>
      <c r="B59" t="s">
        <v>15</v>
      </c>
      <c r="C59" t="s">
        <v>62</v>
      </c>
      <c r="D59" t="s">
        <v>22</v>
      </c>
      <c r="E59">
        <v>50156</v>
      </c>
      <c r="F59">
        <v>514408</v>
      </c>
      <c r="G59">
        <v>100.88956816</v>
      </c>
      <c r="H59">
        <v>80.824788066</v>
      </c>
      <c r="I59">
        <v>125.93543647</v>
      </c>
      <c r="J59" s="1">
        <v>6.2915739E-06</v>
      </c>
      <c r="K59">
        <v>97.502371658</v>
      </c>
      <c r="L59">
        <v>0.4353652212</v>
      </c>
      <c r="M59">
        <v>0.511</v>
      </c>
      <c r="N59">
        <v>0.2892</v>
      </c>
      <c r="O59">
        <v>0.7327</v>
      </c>
      <c r="P59">
        <v>1.6668942381</v>
      </c>
      <c r="Q59">
        <v>1.3353845793</v>
      </c>
      <c r="R59">
        <v>2.0807012783</v>
      </c>
      <c r="S59" t="s">
        <v>15</v>
      </c>
      <c r="T59" t="s">
        <v>15</v>
      </c>
      <c r="U59" t="s">
        <v>15</v>
      </c>
      <c r="V59" t="s">
        <v>15</v>
      </c>
      <c r="W59" t="s">
        <v>15</v>
      </c>
      <c r="X59" t="s">
        <v>15</v>
      </c>
      <c r="Y59" t="s">
        <v>15</v>
      </c>
      <c r="Z59" t="s">
        <v>15</v>
      </c>
    </row>
    <row r="60" spans="1:26" ht="15">
      <c r="A60" t="s">
        <v>15</v>
      </c>
      <c r="B60" t="s">
        <v>15</v>
      </c>
      <c r="C60" t="s">
        <v>62</v>
      </c>
      <c r="D60" t="s">
        <v>23</v>
      </c>
      <c r="E60">
        <v>29447</v>
      </c>
      <c r="F60">
        <v>523465</v>
      </c>
      <c r="G60">
        <v>53.266840345</v>
      </c>
      <c r="H60">
        <v>42.661141938</v>
      </c>
      <c r="I60">
        <v>66.509149812</v>
      </c>
      <c r="J60">
        <v>0.2594315229</v>
      </c>
      <c r="K60">
        <v>56.25399979</v>
      </c>
      <c r="L60">
        <v>0.3278180624</v>
      </c>
      <c r="M60">
        <v>-0.1278</v>
      </c>
      <c r="N60">
        <v>-0.3498</v>
      </c>
      <c r="O60">
        <v>0.0943</v>
      </c>
      <c r="P60">
        <v>0.880073043</v>
      </c>
      <c r="Q60">
        <v>0.704846031</v>
      </c>
      <c r="R60">
        <v>1.0988620591</v>
      </c>
      <c r="S60" t="s">
        <v>15</v>
      </c>
      <c r="T60" t="s">
        <v>15</v>
      </c>
      <c r="U60" t="s">
        <v>15</v>
      </c>
      <c r="V60" t="s">
        <v>15</v>
      </c>
      <c r="W60" t="s">
        <v>15</v>
      </c>
      <c r="X60" t="s">
        <v>15</v>
      </c>
      <c r="Y60" t="s">
        <v>15</v>
      </c>
      <c r="Z60" t="s">
        <v>15</v>
      </c>
    </row>
    <row r="61" spans="1:26" ht="15">
      <c r="A61" t="s">
        <v>15</v>
      </c>
      <c r="B61" t="s">
        <v>15</v>
      </c>
      <c r="C61" t="s">
        <v>62</v>
      </c>
      <c r="D61" t="s">
        <v>24</v>
      </c>
      <c r="E61">
        <v>25750</v>
      </c>
      <c r="F61">
        <v>524817</v>
      </c>
      <c r="G61">
        <v>41.048809129</v>
      </c>
      <c r="H61">
        <v>32.872220641</v>
      </c>
      <c r="I61">
        <v>51.259230378</v>
      </c>
      <c r="J61">
        <v>0.0006122527</v>
      </c>
      <c r="K61">
        <v>49.064721608</v>
      </c>
      <c r="L61">
        <v>0.305760037</v>
      </c>
      <c r="M61">
        <v>-0.3883</v>
      </c>
      <c r="N61">
        <v>-0.6104</v>
      </c>
      <c r="O61">
        <v>-0.1662</v>
      </c>
      <c r="P61">
        <v>0.6782071196</v>
      </c>
      <c r="Q61">
        <v>0.5431137845</v>
      </c>
      <c r="R61">
        <v>0.846903375</v>
      </c>
      <c r="S61" t="s">
        <v>15</v>
      </c>
      <c r="T61" t="s">
        <v>15</v>
      </c>
      <c r="U61" t="s">
        <v>15</v>
      </c>
      <c r="V61" t="s">
        <v>15</v>
      </c>
      <c r="W61" t="s">
        <v>15</v>
      </c>
      <c r="X61" t="s">
        <v>15</v>
      </c>
      <c r="Y61" t="s">
        <v>15</v>
      </c>
      <c r="Z61" t="s">
        <v>15</v>
      </c>
    </row>
    <row r="62" spans="1:26" ht="15">
      <c r="A62" t="s">
        <v>15</v>
      </c>
      <c r="B62" t="s">
        <v>15</v>
      </c>
      <c r="C62" t="s">
        <v>62</v>
      </c>
      <c r="D62" t="s">
        <v>25</v>
      </c>
      <c r="E62">
        <v>21935</v>
      </c>
      <c r="F62">
        <v>537436</v>
      </c>
      <c r="G62">
        <v>34.198673919</v>
      </c>
      <c r="H62">
        <v>27.379498707</v>
      </c>
      <c r="I62">
        <v>42.716242191</v>
      </c>
      <c r="J62" s="1">
        <v>4.8743166E-07</v>
      </c>
      <c r="K62">
        <v>40.814162058</v>
      </c>
      <c r="L62">
        <v>0.2755764271</v>
      </c>
      <c r="M62">
        <v>-0.5709</v>
      </c>
      <c r="N62">
        <v>-0.7933</v>
      </c>
      <c r="O62">
        <v>-0.3485</v>
      </c>
      <c r="P62">
        <v>0.5650294034</v>
      </c>
      <c r="Q62">
        <v>0.4523632073</v>
      </c>
      <c r="R62">
        <v>0.7057563957</v>
      </c>
      <c r="S62" t="s">
        <v>15</v>
      </c>
      <c r="T62" t="s">
        <v>15</v>
      </c>
      <c r="U62" t="s">
        <v>15</v>
      </c>
      <c r="V62" t="s">
        <v>15</v>
      </c>
      <c r="W62" t="s">
        <v>15</v>
      </c>
      <c r="X62" t="s">
        <v>15</v>
      </c>
      <c r="Y62" t="s">
        <v>15</v>
      </c>
      <c r="Z62" t="s">
        <v>15</v>
      </c>
    </row>
    <row r="63" spans="1:26" ht="15">
      <c r="A63" t="s">
        <v>15</v>
      </c>
      <c r="B63" t="s">
        <v>15</v>
      </c>
      <c r="C63" t="s">
        <v>62</v>
      </c>
      <c r="D63" t="s">
        <v>26</v>
      </c>
      <c r="E63">
        <v>16407</v>
      </c>
      <c r="F63">
        <v>539752</v>
      </c>
      <c r="G63">
        <v>28.067620075</v>
      </c>
      <c r="H63">
        <v>22.463657715</v>
      </c>
      <c r="I63">
        <v>35.069591366</v>
      </c>
      <c r="J63" s="1">
        <v>1.356274E-11</v>
      </c>
      <c r="K63">
        <v>30.397293572</v>
      </c>
      <c r="L63">
        <v>0.2373123439</v>
      </c>
      <c r="M63">
        <v>-0.7684</v>
      </c>
      <c r="N63">
        <v>-0.9912</v>
      </c>
      <c r="O63">
        <v>-0.5457</v>
      </c>
      <c r="P63">
        <v>0.4637323267</v>
      </c>
      <c r="Q63">
        <v>0.3711438387</v>
      </c>
      <c r="R63">
        <v>0.5794186738</v>
      </c>
      <c r="S63" t="s">
        <v>15</v>
      </c>
      <c r="T63" t="s">
        <v>15</v>
      </c>
      <c r="U63" t="s">
        <v>15</v>
      </c>
      <c r="V63" t="s">
        <v>15</v>
      </c>
      <c r="W63" t="s">
        <v>15</v>
      </c>
      <c r="X63" t="s">
        <v>15</v>
      </c>
      <c r="Y63" t="s">
        <v>15</v>
      </c>
      <c r="Z63" t="s">
        <v>15</v>
      </c>
    </row>
    <row r="64" spans="1:26" ht="15">
      <c r="A64" t="s">
        <v>15</v>
      </c>
      <c r="B64" t="s">
        <v>15</v>
      </c>
      <c r="C64" t="s">
        <v>62</v>
      </c>
      <c r="D64" t="s">
        <v>27</v>
      </c>
      <c r="E64">
        <v>265520</v>
      </c>
      <c r="F64">
        <v>4386913</v>
      </c>
      <c r="G64">
        <v>60.525476571</v>
      </c>
      <c r="H64" t="s">
        <v>15</v>
      </c>
      <c r="I64" t="s">
        <v>15</v>
      </c>
      <c r="J64" t="s">
        <v>15</v>
      </c>
      <c r="K64">
        <v>60.525476571</v>
      </c>
      <c r="L64">
        <v>0.1174598922</v>
      </c>
      <c r="M64" t="s">
        <v>15</v>
      </c>
      <c r="N64" t="s">
        <v>15</v>
      </c>
      <c r="O64" t="s">
        <v>15</v>
      </c>
      <c r="P64" t="s">
        <v>15</v>
      </c>
      <c r="Q64" t="s">
        <v>15</v>
      </c>
      <c r="R64" t="s">
        <v>15</v>
      </c>
      <c r="S64" t="s">
        <v>15</v>
      </c>
      <c r="T64" t="s">
        <v>15</v>
      </c>
      <c r="U64" t="s">
        <v>15</v>
      </c>
      <c r="V64" t="s">
        <v>15</v>
      </c>
      <c r="W64" t="s">
        <v>15</v>
      </c>
      <c r="X64" t="s">
        <v>15</v>
      </c>
      <c r="Y64" t="s">
        <v>15</v>
      </c>
      <c r="Z64" t="s">
        <v>15</v>
      </c>
    </row>
    <row r="65" spans="1:26" ht="15">
      <c r="A65" t="s">
        <v>31</v>
      </c>
      <c r="B65" t="s">
        <v>63</v>
      </c>
      <c r="C65" t="s">
        <v>15</v>
      </c>
      <c r="D65" t="s">
        <v>15</v>
      </c>
      <c r="E65" t="s">
        <v>15</v>
      </c>
      <c r="F65" t="s">
        <v>15</v>
      </c>
      <c r="G65" t="s">
        <v>15</v>
      </c>
      <c r="H65" t="s">
        <v>15</v>
      </c>
      <c r="I65" t="s">
        <v>15</v>
      </c>
      <c r="J65">
        <v>0.1071993988</v>
      </c>
      <c r="K65" t="s">
        <v>15</v>
      </c>
      <c r="L65" t="s">
        <v>15</v>
      </c>
      <c r="M65">
        <v>0.259</v>
      </c>
      <c r="N65">
        <v>-0.0561</v>
      </c>
      <c r="O65">
        <v>0.5741</v>
      </c>
      <c r="P65">
        <v>1.2956093199</v>
      </c>
      <c r="Q65">
        <v>0.9454290813</v>
      </c>
      <c r="R65">
        <v>1.7754938398</v>
      </c>
      <c r="S65" t="s">
        <v>15</v>
      </c>
      <c r="T65" t="s">
        <v>15</v>
      </c>
      <c r="U65" t="s">
        <v>15</v>
      </c>
      <c r="V65" t="s">
        <v>15</v>
      </c>
      <c r="W65" t="s">
        <v>15</v>
      </c>
      <c r="X65" t="s">
        <v>15</v>
      </c>
      <c r="Y65" t="s">
        <v>15</v>
      </c>
      <c r="Z65" t="s">
        <v>15</v>
      </c>
    </row>
    <row r="66" spans="1:26" ht="15">
      <c r="A66" t="s">
        <v>31</v>
      </c>
      <c r="B66" t="s">
        <v>64</v>
      </c>
      <c r="C66" t="s">
        <v>15</v>
      </c>
      <c r="D66" t="s">
        <v>15</v>
      </c>
      <c r="E66" t="s">
        <v>15</v>
      </c>
      <c r="F66" t="s">
        <v>15</v>
      </c>
      <c r="G66" t="s">
        <v>15</v>
      </c>
      <c r="H66" t="s">
        <v>15</v>
      </c>
      <c r="I66" t="s">
        <v>15</v>
      </c>
      <c r="J66">
        <v>0.0067241154</v>
      </c>
      <c r="K66" t="s">
        <v>15</v>
      </c>
      <c r="L66" t="s">
        <v>15</v>
      </c>
      <c r="M66">
        <v>0.4357</v>
      </c>
      <c r="N66">
        <v>0.1206</v>
      </c>
      <c r="O66">
        <v>0.7508</v>
      </c>
      <c r="P66">
        <v>1.5460455581</v>
      </c>
      <c r="Q66">
        <v>1.1281861852</v>
      </c>
      <c r="R66">
        <v>2.1186723424</v>
      </c>
      <c r="S66" t="s">
        <v>15</v>
      </c>
      <c r="T66" t="s">
        <v>15</v>
      </c>
      <c r="U66" t="s">
        <v>15</v>
      </c>
      <c r="V66" t="s">
        <v>15</v>
      </c>
      <c r="W66" t="s">
        <v>15</v>
      </c>
      <c r="X66" t="s">
        <v>15</v>
      </c>
      <c r="Y66" t="s">
        <v>15</v>
      </c>
      <c r="Z66" t="s">
        <v>15</v>
      </c>
    </row>
    <row r="67" spans="1:26" ht="15">
      <c r="A67" t="s">
        <v>30</v>
      </c>
      <c r="B67" t="s">
        <v>65</v>
      </c>
      <c r="C67" t="s">
        <v>15</v>
      </c>
      <c r="D67" t="s">
        <v>15</v>
      </c>
      <c r="E67" t="s">
        <v>15</v>
      </c>
      <c r="F67" t="s">
        <v>15</v>
      </c>
      <c r="G67" t="s">
        <v>15</v>
      </c>
      <c r="H67" t="s">
        <v>15</v>
      </c>
      <c r="I67" t="s">
        <v>15</v>
      </c>
      <c r="J67" s="1">
        <v>4.778494E-07</v>
      </c>
      <c r="K67" t="s">
        <v>15</v>
      </c>
      <c r="L67" t="s">
        <v>15</v>
      </c>
      <c r="M67">
        <v>0.5714</v>
      </c>
      <c r="N67">
        <v>0.3489</v>
      </c>
      <c r="O67">
        <v>0.7938</v>
      </c>
      <c r="P67">
        <v>1.7706631635</v>
      </c>
      <c r="Q67">
        <v>1.4175702217</v>
      </c>
      <c r="R67">
        <v>2.2117056289</v>
      </c>
      <c r="S67" t="s">
        <v>15</v>
      </c>
      <c r="T67" t="s">
        <v>15</v>
      </c>
      <c r="U67" t="s">
        <v>15</v>
      </c>
      <c r="V67" t="s">
        <v>15</v>
      </c>
      <c r="W67" t="s">
        <v>15</v>
      </c>
      <c r="X67" t="s">
        <v>15</v>
      </c>
      <c r="Y67" t="s">
        <v>15</v>
      </c>
      <c r="Z67" t="s">
        <v>15</v>
      </c>
    </row>
    <row r="68" spans="1:26" ht="15">
      <c r="A68" t="s">
        <v>30</v>
      </c>
      <c r="B68" t="s">
        <v>66</v>
      </c>
      <c r="C68" t="s">
        <v>15</v>
      </c>
      <c r="D68" t="s">
        <v>15</v>
      </c>
      <c r="E68" t="s">
        <v>15</v>
      </c>
      <c r="F68" t="s">
        <v>15</v>
      </c>
      <c r="G68" t="s">
        <v>15</v>
      </c>
      <c r="H68" t="s">
        <v>15</v>
      </c>
      <c r="I68" t="s">
        <v>15</v>
      </c>
      <c r="J68">
        <v>0.0002214736</v>
      </c>
      <c r="K68" t="s">
        <v>15</v>
      </c>
      <c r="L68" t="s">
        <v>15</v>
      </c>
      <c r="M68">
        <v>0.4195</v>
      </c>
      <c r="N68">
        <v>0.1969</v>
      </c>
      <c r="O68">
        <v>0.6422</v>
      </c>
      <c r="P68">
        <v>1.5212469145</v>
      </c>
      <c r="Q68">
        <v>1.2176051007</v>
      </c>
      <c r="R68">
        <v>1.9006097901</v>
      </c>
      <c r="S68" t="s">
        <v>15</v>
      </c>
      <c r="T68" t="s">
        <v>15</v>
      </c>
      <c r="U68" t="s">
        <v>15</v>
      </c>
      <c r="V68" t="s">
        <v>15</v>
      </c>
      <c r="W68" t="s">
        <v>15</v>
      </c>
      <c r="X68" t="s">
        <v>15</v>
      </c>
      <c r="Y68" t="s">
        <v>15</v>
      </c>
      <c r="Z68" t="s">
        <v>15</v>
      </c>
    </row>
    <row r="69" spans="1:26" ht="15">
      <c r="A69" t="s">
        <v>30</v>
      </c>
      <c r="B69" t="s">
        <v>67</v>
      </c>
      <c r="C69" t="s">
        <v>15</v>
      </c>
      <c r="D69" t="s">
        <v>15</v>
      </c>
      <c r="E69" t="s">
        <v>15</v>
      </c>
      <c r="F69" t="s">
        <v>15</v>
      </c>
      <c r="G69" t="s">
        <v>15</v>
      </c>
      <c r="H69" t="s">
        <v>15</v>
      </c>
      <c r="I69" t="s">
        <v>15</v>
      </c>
      <c r="J69" s="1">
        <v>4.5526036E-08</v>
      </c>
      <c r="K69" t="s">
        <v>15</v>
      </c>
      <c r="L69" t="s">
        <v>15</v>
      </c>
      <c r="M69">
        <v>0.6211</v>
      </c>
      <c r="N69">
        <v>0.3985</v>
      </c>
      <c r="O69">
        <v>0.8437</v>
      </c>
      <c r="P69">
        <v>1.8609737109</v>
      </c>
      <c r="Q69">
        <v>1.4895429742</v>
      </c>
      <c r="R69">
        <v>2.3250239924</v>
      </c>
      <c r="S69" t="s">
        <v>15</v>
      </c>
      <c r="T69" t="s">
        <v>15</v>
      </c>
      <c r="U69" t="s">
        <v>15</v>
      </c>
      <c r="V69" t="s">
        <v>15</v>
      </c>
      <c r="W69" t="s">
        <v>15</v>
      </c>
      <c r="X69" t="s">
        <v>15</v>
      </c>
      <c r="Y69" t="s">
        <v>15</v>
      </c>
      <c r="Z69" t="s">
        <v>15</v>
      </c>
    </row>
    <row r="70" spans="1:26" ht="15">
      <c r="A70" t="s">
        <v>30</v>
      </c>
      <c r="B70" t="s">
        <v>68</v>
      </c>
      <c r="C70" t="s">
        <v>15</v>
      </c>
      <c r="D70" t="s">
        <v>15</v>
      </c>
      <c r="E70" t="s">
        <v>15</v>
      </c>
      <c r="F70" t="s">
        <v>15</v>
      </c>
      <c r="G70" t="s">
        <v>15</v>
      </c>
      <c r="H70" t="s">
        <v>15</v>
      </c>
      <c r="I70" t="s">
        <v>15</v>
      </c>
      <c r="J70" s="1">
        <v>2.77443E-14</v>
      </c>
      <c r="K70" t="s">
        <v>15</v>
      </c>
      <c r="L70" t="s">
        <v>15</v>
      </c>
      <c r="M70">
        <v>0.8648</v>
      </c>
      <c r="N70">
        <v>0.642</v>
      </c>
      <c r="O70">
        <v>1.0876</v>
      </c>
      <c r="P70">
        <v>2.3745228192</v>
      </c>
      <c r="Q70">
        <v>1.900318055</v>
      </c>
      <c r="R70">
        <v>2.9670604896</v>
      </c>
      <c r="S70" t="s">
        <v>15</v>
      </c>
      <c r="T70" t="s">
        <v>15</v>
      </c>
      <c r="U70" t="s">
        <v>15</v>
      </c>
      <c r="V70" t="s">
        <v>15</v>
      </c>
      <c r="W70" t="s">
        <v>15</v>
      </c>
      <c r="X70" t="s">
        <v>15</v>
      </c>
      <c r="Y70" t="s">
        <v>15</v>
      </c>
      <c r="Z70" t="s">
        <v>15</v>
      </c>
    </row>
    <row r="71" spans="1:26" ht="15">
      <c r="A71" t="s">
        <v>30</v>
      </c>
      <c r="B71" t="s">
        <v>69</v>
      </c>
      <c r="C71" t="s">
        <v>15</v>
      </c>
      <c r="D71" t="s">
        <v>15</v>
      </c>
      <c r="E71" t="s">
        <v>15</v>
      </c>
      <c r="F71" t="s">
        <v>15</v>
      </c>
      <c r="G71" t="s">
        <v>15</v>
      </c>
      <c r="H71" t="s">
        <v>15</v>
      </c>
      <c r="I71" t="s">
        <v>15</v>
      </c>
      <c r="J71" s="1">
        <v>2.99979E-13</v>
      </c>
      <c r="K71" t="s">
        <v>15</v>
      </c>
      <c r="L71" t="s">
        <v>15</v>
      </c>
      <c r="M71">
        <v>0.8303</v>
      </c>
      <c r="N71">
        <v>0.6072</v>
      </c>
      <c r="O71">
        <v>1.0534</v>
      </c>
      <c r="P71">
        <v>2.2940876971</v>
      </c>
      <c r="Q71">
        <v>1.8353387307</v>
      </c>
      <c r="R71">
        <v>2.86750248</v>
      </c>
      <c r="S71" t="s">
        <v>15</v>
      </c>
      <c r="T71" t="s">
        <v>15</v>
      </c>
      <c r="U71" t="s">
        <v>15</v>
      </c>
      <c r="V71" t="s">
        <v>15</v>
      </c>
      <c r="W71" t="s">
        <v>15</v>
      </c>
      <c r="X71" t="s">
        <v>15</v>
      </c>
      <c r="Y71" t="s">
        <v>15</v>
      </c>
      <c r="Z71" t="s">
        <v>15</v>
      </c>
    </row>
    <row r="72" spans="1:26" ht="15">
      <c r="A72" t="s">
        <v>30</v>
      </c>
      <c r="B72" t="s">
        <v>70</v>
      </c>
      <c r="C72" t="s">
        <v>15</v>
      </c>
      <c r="D72" t="s">
        <v>15</v>
      </c>
      <c r="E72" t="s">
        <v>15</v>
      </c>
      <c r="F72" t="s">
        <v>15</v>
      </c>
      <c r="G72" t="s">
        <v>15</v>
      </c>
      <c r="H72" t="s">
        <v>15</v>
      </c>
      <c r="I72" t="s">
        <v>15</v>
      </c>
      <c r="J72" s="1">
        <v>1.030148E-13</v>
      </c>
      <c r="K72" t="s">
        <v>15</v>
      </c>
      <c r="L72" t="s">
        <v>15</v>
      </c>
      <c r="M72">
        <v>0.8437</v>
      </c>
      <c r="N72">
        <v>0.6214</v>
      </c>
      <c r="O72">
        <v>1.0661</v>
      </c>
      <c r="P72">
        <v>2.3249755307</v>
      </c>
      <c r="Q72">
        <v>1.8614499348</v>
      </c>
      <c r="R72">
        <v>2.9039251163</v>
      </c>
      <c r="S72" t="s">
        <v>15</v>
      </c>
      <c r="T72" t="s">
        <v>15</v>
      </c>
      <c r="U72" t="s">
        <v>15</v>
      </c>
      <c r="V72" t="s">
        <v>15</v>
      </c>
      <c r="W72" t="s">
        <v>15</v>
      </c>
      <c r="X72" t="s">
        <v>15</v>
      </c>
      <c r="Y72" t="s">
        <v>15</v>
      </c>
      <c r="Z72" t="s">
        <v>15</v>
      </c>
    </row>
    <row r="73" spans="1:26" ht="15">
      <c r="A73" t="s">
        <v>30</v>
      </c>
      <c r="B73" t="s">
        <v>71</v>
      </c>
      <c r="C73" t="s">
        <v>15</v>
      </c>
      <c r="D73" t="s">
        <v>15</v>
      </c>
      <c r="E73" t="s">
        <v>15</v>
      </c>
      <c r="F73" t="s">
        <v>15</v>
      </c>
      <c r="G73" t="s">
        <v>15</v>
      </c>
      <c r="H73" t="s">
        <v>15</v>
      </c>
      <c r="I73" t="s">
        <v>15</v>
      </c>
      <c r="J73" s="1">
        <v>7.253414E-14</v>
      </c>
      <c r="K73" t="s">
        <v>15</v>
      </c>
      <c r="L73" t="s">
        <v>15</v>
      </c>
      <c r="M73">
        <v>0.8493</v>
      </c>
      <c r="N73">
        <v>0.6268</v>
      </c>
      <c r="O73">
        <v>1.0717</v>
      </c>
      <c r="P73">
        <v>2.3378965365</v>
      </c>
      <c r="Q73">
        <v>1.8716486959</v>
      </c>
      <c r="R73">
        <v>2.9202917339</v>
      </c>
      <c r="S73" t="s">
        <v>15</v>
      </c>
      <c r="T73" t="s">
        <v>15</v>
      </c>
      <c r="U73" t="s">
        <v>15</v>
      </c>
      <c r="V73" t="s">
        <v>15</v>
      </c>
      <c r="W73" t="s">
        <v>15</v>
      </c>
      <c r="X73" t="s">
        <v>15</v>
      </c>
      <c r="Y73" t="s">
        <v>15</v>
      </c>
      <c r="Z73" t="s">
        <v>15</v>
      </c>
    </row>
    <row r="74" spans="1:26" ht="15">
      <c r="A74" t="s">
        <v>30</v>
      </c>
      <c r="B74" t="s">
        <v>72</v>
      </c>
      <c r="C74" t="s">
        <v>15</v>
      </c>
      <c r="D74" t="s">
        <v>15</v>
      </c>
      <c r="E74" t="s">
        <v>15</v>
      </c>
      <c r="F74" t="s">
        <v>15</v>
      </c>
      <c r="G74" t="s">
        <v>15</v>
      </c>
      <c r="H74" t="s">
        <v>15</v>
      </c>
      <c r="I74" t="s">
        <v>15</v>
      </c>
      <c r="J74" s="1">
        <v>3.942384E-18</v>
      </c>
      <c r="K74" t="s">
        <v>15</v>
      </c>
      <c r="L74" t="s">
        <v>15</v>
      </c>
      <c r="M74">
        <v>0.9865</v>
      </c>
      <c r="N74">
        <v>0.7638</v>
      </c>
      <c r="O74">
        <v>1.2093</v>
      </c>
      <c r="P74">
        <v>2.6819090575</v>
      </c>
      <c r="Q74">
        <v>2.1463735406</v>
      </c>
      <c r="R74">
        <v>3.3510645079</v>
      </c>
      <c r="S74" t="s">
        <v>15</v>
      </c>
      <c r="T74" t="s">
        <v>15</v>
      </c>
      <c r="U74" t="s">
        <v>15</v>
      </c>
      <c r="V74" t="s">
        <v>15</v>
      </c>
      <c r="W74" t="s">
        <v>15</v>
      </c>
      <c r="X74" t="s">
        <v>15</v>
      </c>
      <c r="Y74" t="s">
        <v>15</v>
      </c>
      <c r="Z74" t="s">
        <v>15</v>
      </c>
    </row>
    <row r="75" spans="1:26" ht="15">
      <c r="A75" t="s">
        <v>30</v>
      </c>
      <c r="B75" t="s">
        <v>73</v>
      </c>
      <c r="C75" t="s">
        <v>15</v>
      </c>
      <c r="D75" t="s">
        <v>15</v>
      </c>
      <c r="E75" t="s">
        <v>15</v>
      </c>
      <c r="F75" t="s">
        <v>15</v>
      </c>
      <c r="G75" t="s">
        <v>15</v>
      </c>
      <c r="H75" t="s">
        <v>15</v>
      </c>
      <c r="I75" t="s">
        <v>15</v>
      </c>
      <c r="J75" s="1">
        <v>1.157312E-21</v>
      </c>
      <c r="K75" t="s">
        <v>15</v>
      </c>
      <c r="L75" t="s">
        <v>15</v>
      </c>
      <c r="M75">
        <v>1.0853</v>
      </c>
      <c r="N75">
        <v>0.8628</v>
      </c>
      <c r="O75">
        <v>1.3077</v>
      </c>
      <c r="P75">
        <v>2.9601906924</v>
      </c>
      <c r="Q75">
        <v>2.3697864535</v>
      </c>
      <c r="R75">
        <v>3.6976871576</v>
      </c>
      <c r="S75" t="s">
        <v>15</v>
      </c>
      <c r="T75" t="s">
        <v>15</v>
      </c>
      <c r="U75" t="s">
        <v>15</v>
      </c>
      <c r="V75" t="s">
        <v>15</v>
      </c>
      <c r="W75" t="s">
        <v>15</v>
      </c>
      <c r="X75" t="s">
        <v>15</v>
      </c>
      <c r="Y75" t="s">
        <v>15</v>
      </c>
      <c r="Z75" t="s">
        <v>15</v>
      </c>
    </row>
    <row r="76" spans="1:26" ht="15">
      <c r="A76" t="s">
        <v>30</v>
      </c>
      <c r="B76" t="s">
        <v>74</v>
      </c>
      <c r="C76" t="s">
        <v>15</v>
      </c>
      <c r="D76" t="s">
        <v>15</v>
      </c>
      <c r="E76" t="s">
        <v>15</v>
      </c>
      <c r="F76" t="s">
        <v>15</v>
      </c>
      <c r="G76" t="s">
        <v>15</v>
      </c>
      <c r="H76" t="s">
        <v>15</v>
      </c>
      <c r="I76" t="s">
        <v>15</v>
      </c>
      <c r="J76" s="1">
        <v>2.652945E-29</v>
      </c>
      <c r="K76" t="s">
        <v>15</v>
      </c>
      <c r="L76" t="s">
        <v>15</v>
      </c>
      <c r="M76">
        <v>1.2794</v>
      </c>
      <c r="N76">
        <v>1.0563</v>
      </c>
      <c r="O76">
        <v>1.5025</v>
      </c>
      <c r="P76">
        <v>3.5945180919</v>
      </c>
      <c r="Q76">
        <v>2.8756380465</v>
      </c>
      <c r="R76">
        <v>4.4931107826</v>
      </c>
      <c r="S76" t="s">
        <v>15</v>
      </c>
      <c r="T76" t="s">
        <v>15</v>
      </c>
      <c r="U76" t="s">
        <v>15</v>
      </c>
      <c r="V76" t="s">
        <v>15</v>
      </c>
      <c r="W76" t="s">
        <v>15</v>
      </c>
      <c r="X76" t="s">
        <v>15</v>
      </c>
      <c r="Y76" t="s">
        <v>15</v>
      </c>
      <c r="Z76" t="s">
        <v>15</v>
      </c>
    </row>
    <row r="77" spans="1:26" ht="15">
      <c r="A77" t="s">
        <v>46</v>
      </c>
      <c r="B77" t="s">
        <v>15</v>
      </c>
      <c r="C77" t="s">
        <v>58</v>
      </c>
      <c r="D77" t="s">
        <v>15</v>
      </c>
      <c r="E77" t="s">
        <v>15</v>
      </c>
      <c r="F77" t="s">
        <v>15</v>
      </c>
      <c r="G77" t="s">
        <v>15</v>
      </c>
      <c r="H77" t="s">
        <v>15</v>
      </c>
      <c r="I77" t="s">
        <v>15</v>
      </c>
      <c r="J77" t="s">
        <v>15</v>
      </c>
      <c r="K77" t="s">
        <v>15</v>
      </c>
      <c r="L77" t="s">
        <v>15</v>
      </c>
      <c r="M77" t="s">
        <v>15</v>
      </c>
      <c r="N77" t="s">
        <v>15</v>
      </c>
      <c r="O77" t="s">
        <v>15</v>
      </c>
      <c r="P77" t="s">
        <v>15</v>
      </c>
      <c r="Q77" t="s">
        <v>15</v>
      </c>
      <c r="R77" t="s">
        <v>15</v>
      </c>
      <c r="S77">
        <v>61.194048938</v>
      </c>
      <c r="T77">
        <v>60.270339987</v>
      </c>
      <c r="U77">
        <v>62.117757888</v>
      </c>
      <c r="V77" t="s">
        <v>15</v>
      </c>
      <c r="W77" t="s">
        <v>15</v>
      </c>
      <c r="X77" t="s">
        <v>15</v>
      </c>
      <c r="Y77" t="s">
        <v>15</v>
      </c>
      <c r="Z77" t="s">
        <v>15</v>
      </c>
    </row>
    <row r="78" spans="1:26" ht="15">
      <c r="A78" t="s">
        <v>46</v>
      </c>
      <c r="B78" t="s">
        <v>15</v>
      </c>
      <c r="C78" t="s">
        <v>59</v>
      </c>
      <c r="D78" t="s">
        <v>15</v>
      </c>
      <c r="E78" t="s">
        <v>15</v>
      </c>
      <c r="F78" t="s">
        <v>15</v>
      </c>
      <c r="G78" t="s">
        <v>15</v>
      </c>
      <c r="H78" t="s">
        <v>15</v>
      </c>
      <c r="I78" t="s">
        <v>15</v>
      </c>
      <c r="J78" t="s">
        <v>15</v>
      </c>
      <c r="K78" t="s">
        <v>15</v>
      </c>
      <c r="L78" t="s">
        <v>15</v>
      </c>
      <c r="M78" t="s">
        <v>15</v>
      </c>
      <c r="N78" t="s">
        <v>15</v>
      </c>
      <c r="O78" t="s">
        <v>15</v>
      </c>
      <c r="P78" t="s">
        <v>15</v>
      </c>
      <c r="Q78" t="s">
        <v>15</v>
      </c>
      <c r="R78" t="s">
        <v>15</v>
      </c>
      <c r="S78">
        <v>54.305855108</v>
      </c>
      <c r="T78">
        <v>53.443168597</v>
      </c>
      <c r="U78">
        <v>55.168541619</v>
      </c>
      <c r="V78" t="s">
        <v>15</v>
      </c>
      <c r="W78" t="s">
        <v>15</v>
      </c>
      <c r="X78" t="s">
        <v>15</v>
      </c>
      <c r="Y78" t="s">
        <v>15</v>
      </c>
      <c r="Z78" t="s">
        <v>15</v>
      </c>
    </row>
    <row r="79" spans="1:26" ht="15">
      <c r="A79" t="s">
        <v>46</v>
      </c>
      <c r="B79" t="s">
        <v>15</v>
      </c>
      <c r="C79" t="s">
        <v>60</v>
      </c>
      <c r="D79" t="s">
        <v>15</v>
      </c>
      <c r="E79" t="s">
        <v>15</v>
      </c>
      <c r="F79" t="s">
        <v>15</v>
      </c>
      <c r="G79" t="s">
        <v>15</v>
      </c>
      <c r="H79" t="s">
        <v>15</v>
      </c>
      <c r="I79" t="s">
        <v>15</v>
      </c>
      <c r="J79" t="s">
        <v>15</v>
      </c>
      <c r="K79" t="s">
        <v>15</v>
      </c>
      <c r="L79" t="s">
        <v>15</v>
      </c>
      <c r="M79" t="s">
        <v>15</v>
      </c>
      <c r="N79" t="s">
        <v>15</v>
      </c>
      <c r="O79" t="s">
        <v>15</v>
      </c>
      <c r="P79" t="s">
        <v>15</v>
      </c>
      <c r="Q79" t="s">
        <v>15</v>
      </c>
      <c r="R79" t="s">
        <v>15</v>
      </c>
      <c r="S79">
        <v>62.434448088</v>
      </c>
      <c r="T79">
        <v>61.56736088</v>
      </c>
      <c r="U79">
        <v>63.301535297</v>
      </c>
      <c r="V79" t="s">
        <v>15</v>
      </c>
      <c r="W79" t="s">
        <v>15</v>
      </c>
      <c r="X79" t="s">
        <v>15</v>
      </c>
      <c r="Y79" t="s">
        <v>15</v>
      </c>
      <c r="Z79" t="s">
        <v>15</v>
      </c>
    </row>
    <row r="80" spans="1:26" ht="15">
      <c r="A80" t="s">
        <v>46</v>
      </c>
      <c r="B80" t="s">
        <v>15</v>
      </c>
      <c r="C80" t="s">
        <v>61</v>
      </c>
      <c r="D80" t="s">
        <v>15</v>
      </c>
      <c r="E80" t="s">
        <v>15</v>
      </c>
      <c r="F80" t="s">
        <v>15</v>
      </c>
      <c r="G80" t="s">
        <v>15</v>
      </c>
      <c r="H80" t="s">
        <v>15</v>
      </c>
      <c r="I80" t="s">
        <v>15</v>
      </c>
      <c r="J80" t="s">
        <v>15</v>
      </c>
      <c r="K80" t="s">
        <v>15</v>
      </c>
      <c r="L80" t="s">
        <v>15</v>
      </c>
      <c r="M80" t="s">
        <v>15</v>
      </c>
      <c r="N80" t="s">
        <v>15</v>
      </c>
      <c r="O80" t="s">
        <v>15</v>
      </c>
      <c r="P80" t="s">
        <v>15</v>
      </c>
      <c r="Q80" t="s">
        <v>15</v>
      </c>
      <c r="R80" t="s">
        <v>15</v>
      </c>
      <c r="S80">
        <v>65.97000457</v>
      </c>
      <c r="T80">
        <v>65.112599784</v>
      </c>
      <c r="U80">
        <v>66.827409356</v>
      </c>
      <c r="V80" t="s">
        <v>15</v>
      </c>
      <c r="W80" t="s">
        <v>15</v>
      </c>
      <c r="X80" t="s">
        <v>15</v>
      </c>
      <c r="Y80" t="s">
        <v>15</v>
      </c>
      <c r="Z80" t="s">
        <v>15</v>
      </c>
    </row>
    <row r="81" spans="1:26" ht="15">
      <c r="A81" t="s">
        <v>46</v>
      </c>
      <c r="B81" t="s">
        <v>15</v>
      </c>
      <c r="C81" t="s">
        <v>62</v>
      </c>
      <c r="D81" t="s">
        <v>15</v>
      </c>
      <c r="E81" t="s">
        <v>15</v>
      </c>
      <c r="F81" t="s">
        <v>15</v>
      </c>
      <c r="G81" t="s">
        <v>15</v>
      </c>
      <c r="H81" t="s">
        <v>15</v>
      </c>
      <c r="I81" t="s">
        <v>15</v>
      </c>
      <c r="J81" t="s">
        <v>15</v>
      </c>
      <c r="K81" t="s">
        <v>15</v>
      </c>
      <c r="L81" t="s">
        <v>15</v>
      </c>
      <c r="M81" t="s">
        <v>15</v>
      </c>
      <c r="N81" t="s">
        <v>15</v>
      </c>
      <c r="O81" t="s">
        <v>15</v>
      </c>
      <c r="P81" t="s">
        <v>15</v>
      </c>
      <c r="Q81" t="s">
        <v>15</v>
      </c>
      <c r="R81" t="s">
        <v>15</v>
      </c>
      <c r="S81">
        <v>72.821948082</v>
      </c>
      <c r="T81">
        <v>71.888358876</v>
      </c>
      <c r="U81">
        <v>73.755537288</v>
      </c>
      <c r="V81" t="s">
        <v>15</v>
      </c>
      <c r="W81" t="s">
        <v>15</v>
      </c>
      <c r="X81" t="s">
        <v>15</v>
      </c>
      <c r="Y81" t="s">
        <v>15</v>
      </c>
      <c r="Z81" t="s">
        <v>15</v>
      </c>
    </row>
    <row r="82" spans="1:26" ht="15">
      <c r="A82" t="s">
        <v>47</v>
      </c>
      <c r="B82" t="s">
        <v>15</v>
      </c>
      <c r="C82" t="s">
        <v>15</v>
      </c>
      <c r="D82" t="s">
        <v>15</v>
      </c>
      <c r="E82" t="s">
        <v>15</v>
      </c>
      <c r="F82" t="s">
        <v>15</v>
      </c>
      <c r="G82" t="s">
        <v>15</v>
      </c>
      <c r="H82" t="s">
        <v>15</v>
      </c>
      <c r="I82" t="s">
        <v>15</v>
      </c>
      <c r="J82" t="s">
        <v>15</v>
      </c>
      <c r="K82" t="s">
        <v>15</v>
      </c>
      <c r="L82" t="s">
        <v>15</v>
      </c>
      <c r="M82" t="s">
        <v>15</v>
      </c>
      <c r="N82" t="s">
        <v>15</v>
      </c>
      <c r="O82" t="s">
        <v>15</v>
      </c>
      <c r="P82" t="s">
        <v>15</v>
      </c>
      <c r="Q82" t="s">
        <v>15</v>
      </c>
      <c r="R82" t="s">
        <v>15</v>
      </c>
      <c r="S82" t="s">
        <v>15</v>
      </c>
      <c r="T82" t="s">
        <v>15</v>
      </c>
      <c r="U82" t="s">
        <v>15</v>
      </c>
      <c r="V82">
        <v>1.1900168292</v>
      </c>
      <c r="W82">
        <v>17.353399015</v>
      </c>
      <c r="X82">
        <v>0</v>
      </c>
      <c r="Y82" t="s">
        <v>50</v>
      </c>
      <c r="Z82" t="s">
        <v>15</v>
      </c>
    </row>
    <row r="83" spans="1:26" ht="15">
      <c r="A83" t="s">
        <v>48</v>
      </c>
      <c r="B83" t="s">
        <v>15</v>
      </c>
      <c r="C83" t="s">
        <v>58</v>
      </c>
      <c r="D83" t="s">
        <v>15</v>
      </c>
      <c r="E83" t="s">
        <v>15</v>
      </c>
      <c r="F83" t="s">
        <v>15</v>
      </c>
      <c r="G83" t="s">
        <v>15</v>
      </c>
      <c r="H83" t="s">
        <v>15</v>
      </c>
      <c r="I83" t="s">
        <v>15</v>
      </c>
      <c r="J83" t="s">
        <v>15</v>
      </c>
      <c r="K83" t="s">
        <v>15</v>
      </c>
      <c r="L83" t="s">
        <v>15</v>
      </c>
      <c r="M83" t="s">
        <v>15</v>
      </c>
      <c r="N83" t="s">
        <v>15</v>
      </c>
      <c r="O83" t="s">
        <v>15</v>
      </c>
      <c r="P83" t="s">
        <v>15</v>
      </c>
      <c r="Q83" t="s">
        <v>15</v>
      </c>
      <c r="R83" t="s">
        <v>15</v>
      </c>
      <c r="S83">
        <v>53.765771605</v>
      </c>
      <c r="T83">
        <v>52.507370982</v>
      </c>
      <c r="U83">
        <v>55.024172229</v>
      </c>
      <c r="V83" t="s">
        <v>15</v>
      </c>
      <c r="W83" t="s">
        <v>15</v>
      </c>
      <c r="X83" t="s">
        <v>15</v>
      </c>
      <c r="Y83" t="s">
        <v>15</v>
      </c>
      <c r="Z83" t="s">
        <v>15</v>
      </c>
    </row>
    <row r="84" spans="1:26" ht="15">
      <c r="A84" t="s">
        <v>48</v>
      </c>
      <c r="B84" t="s">
        <v>15</v>
      </c>
      <c r="C84" t="s">
        <v>59</v>
      </c>
      <c r="D84" t="s">
        <v>15</v>
      </c>
      <c r="E84" t="s">
        <v>15</v>
      </c>
      <c r="F84" t="s">
        <v>15</v>
      </c>
      <c r="G84" t="s">
        <v>15</v>
      </c>
      <c r="H84" t="s">
        <v>15</v>
      </c>
      <c r="I84" t="s">
        <v>15</v>
      </c>
      <c r="J84" t="s">
        <v>15</v>
      </c>
      <c r="K84" t="s">
        <v>15</v>
      </c>
      <c r="L84" t="s">
        <v>15</v>
      </c>
      <c r="M84" t="s">
        <v>15</v>
      </c>
      <c r="N84" t="s">
        <v>15</v>
      </c>
      <c r="O84" t="s">
        <v>15</v>
      </c>
      <c r="P84" t="s">
        <v>15</v>
      </c>
      <c r="Q84" t="s">
        <v>15</v>
      </c>
      <c r="R84" t="s">
        <v>15</v>
      </c>
      <c r="S84">
        <v>35.254041657</v>
      </c>
      <c r="T84">
        <v>34.053988864</v>
      </c>
      <c r="U84">
        <v>36.454094449</v>
      </c>
      <c r="V84" t="s">
        <v>15</v>
      </c>
      <c r="W84" t="s">
        <v>15</v>
      </c>
      <c r="X84" t="s">
        <v>15</v>
      </c>
      <c r="Y84" t="s">
        <v>15</v>
      </c>
      <c r="Z84" t="s">
        <v>15</v>
      </c>
    </row>
    <row r="85" spans="1:26" ht="15">
      <c r="A85" t="s">
        <v>48</v>
      </c>
      <c r="B85" t="s">
        <v>15</v>
      </c>
      <c r="C85" t="s">
        <v>60</v>
      </c>
      <c r="D85" t="s">
        <v>15</v>
      </c>
      <c r="E85" t="s">
        <v>15</v>
      </c>
      <c r="F85" t="s">
        <v>15</v>
      </c>
      <c r="G85" t="s">
        <v>15</v>
      </c>
      <c r="H85" t="s">
        <v>15</v>
      </c>
      <c r="I85" t="s">
        <v>15</v>
      </c>
      <c r="J85" t="s">
        <v>15</v>
      </c>
      <c r="K85" t="s">
        <v>15</v>
      </c>
      <c r="L85" t="s">
        <v>15</v>
      </c>
      <c r="M85" t="s">
        <v>15</v>
      </c>
      <c r="N85" t="s">
        <v>15</v>
      </c>
      <c r="O85" t="s">
        <v>15</v>
      </c>
      <c r="P85" t="s">
        <v>15</v>
      </c>
      <c r="Q85" t="s">
        <v>15</v>
      </c>
      <c r="R85" t="s">
        <v>15</v>
      </c>
      <c r="S85">
        <v>50.614302352</v>
      </c>
      <c r="T85">
        <v>49.437934393</v>
      </c>
      <c r="U85">
        <v>51.79067031</v>
      </c>
      <c r="V85" t="s">
        <v>15</v>
      </c>
      <c r="W85" t="s">
        <v>15</v>
      </c>
      <c r="X85" t="s">
        <v>15</v>
      </c>
      <c r="Y85" t="s">
        <v>15</v>
      </c>
      <c r="Z85" t="s">
        <v>15</v>
      </c>
    </row>
    <row r="86" spans="1:26" ht="15">
      <c r="A86" t="s">
        <v>48</v>
      </c>
      <c r="B86" t="s">
        <v>15</v>
      </c>
      <c r="C86" t="s">
        <v>61</v>
      </c>
      <c r="D86" t="s">
        <v>15</v>
      </c>
      <c r="E86" t="s">
        <v>15</v>
      </c>
      <c r="F86" t="s">
        <v>15</v>
      </c>
      <c r="G86" t="s">
        <v>15</v>
      </c>
      <c r="H86" t="s">
        <v>15</v>
      </c>
      <c r="I86" t="s">
        <v>15</v>
      </c>
      <c r="J86" t="s">
        <v>15</v>
      </c>
      <c r="K86" t="s">
        <v>15</v>
      </c>
      <c r="L86" t="s">
        <v>15</v>
      </c>
      <c r="M86" t="s">
        <v>15</v>
      </c>
      <c r="N86" t="s">
        <v>15</v>
      </c>
      <c r="O86" t="s">
        <v>15</v>
      </c>
      <c r="P86" t="s">
        <v>15</v>
      </c>
      <c r="Q86" t="s">
        <v>15</v>
      </c>
      <c r="R86" t="s">
        <v>15</v>
      </c>
      <c r="S86">
        <v>66.006574384</v>
      </c>
      <c r="T86">
        <v>64.86270183</v>
      </c>
      <c r="U86">
        <v>67.150446939</v>
      </c>
      <c r="V86" t="s">
        <v>15</v>
      </c>
      <c r="W86" t="s">
        <v>15</v>
      </c>
      <c r="X86" t="s">
        <v>15</v>
      </c>
      <c r="Y86" t="s">
        <v>15</v>
      </c>
      <c r="Z86" t="s">
        <v>15</v>
      </c>
    </row>
    <row r="87" spans="1:26" ht="15">
      <c r="A87" t="s">
        <v>48</v>
      </c>
      <c r="B87" t="s">
        <v>15</v>
      </c>
      <c r="C87" t="s">
        <v>62</v>
      </c>
      <c r="D87" t="s">
        <v>15</v>
      </c>
      <c r="E87" t="s">
        <v>15</v>
      </c>
      <c r="F87" t="s">
        <v>15</v>
      </c>
      <c r="G87" t="s">
        <v>15</v>
      </c>
      <c r="H87" t="s">
        <v>15</v>
      </c>
      <c r="I87" t="s">
        <v>15</v>
      </c>
      <c r="J87" t="s">
        <v>15</v>
      </c>
      <c r="K87" t="s">
        <v>15</v>
      </c>
      <c r="L87" t="s">
        <v>15</v>
      </c>
      <c r="M87" t="s">
        <v>15</v>
      </c>
      <c r="N87" t="s">
        <v>15</v>
      </c>
      <c r="O87" t="s">
        <v>15</v>
      </c>
      <c r="P87" t="s">
        <v>15</v>
      </c>
      <c r="Q87" t="s">
        <v>15</v>
      </c>
      <c r="R87" t="s">
        <v>15</v>
      </c>
      <c r="S87">
        <v>62.934083678</v>
      </c>
      <c r="T87">
        <v>61.66965014</v>
      </c>
      <c r="U87">
        <v>64.198517215</v>
      </c>
      <c r="V87" t="s">
        <v>15</v>
      </c>
      <c r="W87" t="s">
        <v>15</v>
      </c>
      <c r="X87" t="s">
        <v>15</v>
      </c>
      <c r="Y87" t="s">
        <v>15</v>
      </c>
      <c r="Z87" t="s">
        <v>15</v>
      </c>
    </row>
    <row r="88" spans="1:26" ht="15">
      <c r="A88" t="s">
        <v>49</v>
      </c>
      <c r="B88" t="s">
        <v>15</v>
      </c>
      <c r="C88" t="s">
        <v>15</v>
      </c>
      <c r="D88" t="s">
        <v>15</v>
      </c>
      <c r="E88" t="s">
        <v>15</v>
      </c>
      <c r="F88" t="s">
        <v>15</v>
      </c>
      <c r="G88" t="s">
        <v>15</v>
      </c>
      <c r="H88" t="s">
        <v>15</v>
      </c>
      <c r="I88" t="s">
        <v>15</v>
      </c>
      <c r="J88" t="s">
        <v>15</v>
      </c>
      <c r="K88" t="s">
        <v>15</v>
      </c>
      <c r="L88" t="s">
        <v>15</v>
      </c>
      <c r="M88" t="s">
        <v>15</v>
      </c>
      <c r="N88" t="s">
        <v>15</v>
      </c>
      <c r="O88" t="s">
        <v>15</v>
      </c>
      <c r="P88" t="s">
        <v>15</v>
      </c>
      <c r="Q88" t="s">
        <v>15</v>
      </c>
      <c r="R88" t="s">
        <v>15</v>
      </c>
      <c r="S88" t="s">
        <v>15</v>
      </c>
      <c r="T88" t="s">
        <v>15</v>
      </c>
      <c r="U88" t="s">
        <v>15</v>
      </c>
      <c r="V88">
        <v>1.170523212</v>
      </c>
      <c r="W88">
        <v>10.073270859</v>
      </c>
      <c r="X88">
        <v>0</v>
      </c>
      <c r="Y88" t="s">
        <v>50</v>
      </c>
      <c r="Z88" t="s">
        <v>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wendyg</dc:creator>
  <cp:keywords/>
  <dc:description/>
  <cp:lastModifiedBy>Jessica Jarmasz</cp:lastModifiedBy>
  <cp:lastPrinted>2010-07-12T20:59:00Z</cp:lastPrinted>
  <dcterms:created xsi:type="dcterms:W3CDTF">2009-11-26T17:16:58Z</dcterms:created>
  <dcterms:modified xsi:type="dcterms:W3CDTF">2010-11-03T16:45:04Z</dcterms:modified>
  <cp:category/>
  <cp:version/>
  <cp:contentType/>
  <cp:contentStatus/>
</cp:coreProperties>
</file>