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2360" tabRatio="773" activeTab="0"/>
  </bookViews>
  <sheets>
    <sheet name="highschool_rural_T1-T7" sheetId="1" r:id="rId1"/>
    <sheet name="highschool_urban_T1-T7" sheetId="2" r:id="rId2"/>
    <sheet name="rural_data (2)" sheetId="3" r:id="rId3"/>
    <sheet name="urban_data(2)" sheetId="4" r:id="rId4"/>
    <sheet name="orig_data" sheetId="5" r:id="rId5"/>
  </sheets>
  <definedNames/>
  <calcPr fullCalcOnLoad="1"/>
</workbook>
</file>

<file path=xl/sharedStrings.xml><?xml version="1.0" encoding="utf-8"?>
<sst xmlns="http://schemas.openxmlformats.org/spreadsheetml/2006/main" count="1730" uniqueCount="88">
  <si>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</si>
  <si>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</si>
  <si>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</si>
  <si>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</si>
  <si>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</si>
  <si>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</si>
  <si>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</si>
  <si>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</si>
  <si>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</si>
  <si>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</si>
  <si>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</si>
  <si>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</si>
  <si>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</si>
  <si>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</si>
  <si>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</si>
  <si>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</si>
  <si>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</si>
  <si>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</si>
  <si>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</si>
  <si>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</si>
  <si>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</si>
  <si>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</si>
  <si>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</si>
  <si>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</si>
  <si>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</si>
  <si>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</si>
  <si>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</si>
  <si>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</si>
  <si>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</si>
  <si>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</si>
  <si>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</si>
  <si>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</si>
  <si>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</si>
  <si>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</si>
  <si>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</si>
  <si>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</si>
  <si>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</si>
  <si>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</si>
  <si>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</si>
  <si>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</si>
  <si>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</si>
  <si>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</si>
  <si>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</si>
  <si>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</si>
  <si>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</si>
  <si>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</si>
  <si>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</si>
  <si>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</si>
  <si>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</si>
  <si>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</si>
  <si>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Disparity Rate Difference Ratio</t>
  </si>
  <si>
    <t>Z_stat</t>
  </si>
  <si>
    <t>Prob_Z</t>
  </si>
  <si>
    <t>Program 1.model_rates.sas</t>
  </si>
  <si>
    <t>AcadYear</t>
  </si>
  <si>
    <t>grad</t>
  </si>
  <si>
    <t>s</t>
  </si>
  <si>
    <t>(R1 and R5 @ 1996_97 (ref)) vs (R1 and R5 @ 2002_03)</t>
  </si>
  <si>
    <t>(U1 and U5 @ 1996_97 (ref)) vs (U1 and U5 @ 2002_03)</t>
  </si>
  <si>
    <t>R1 vs R5 @ 1996_97</t>
  </si>
  <si>
    <t>R1 vs R5 @ 1997_98</t>
  </si>
  <si>
    <t>R1 vs R5 @ 1998_99</t>
  </si>
  <si>
    <t>R1 vs R5 @ 1999_00</t>
  </si>
  <si>
    <t>R1 vs R5 @ 2000_01</t>
  </si>
  <si>
    <t>R1 vs R5 @ 2001_02</t>
  </si>
  <si>
    <t>R1 vs R5 @ 2002_03</t>
  </si>
  <si>
    <t>U1 vs U5 @ 1996_97</t>
  </si>
  <si>
    <t>U1 vs U5 @ 1997_98</t>
  </si>
  <si>
    <t>U1 vs U5 @ 1998_99</t>
  </si>
  <si>
    <t>U1 vs U5 @ 1999_00</t>
  </si>
  <si>
    <t>U1 vs U5 @ 2000_01</t>
  </si>
  <si>
    <t>U1 vs U5 @ 2001_02</t>
  </si>
  <si>
    <t>U1 vs U5 @ 2002_03</t>
  </si>
  <si>
    <t>-</t>
  </si>
  <si>
    <t>Postive error bar values</t>
  </si>
  <si>
    <t>Negative error bar values</t>
  </si>
  <si>
    <t>High School including Bands - Rural</t>
  </si>
  <si>
    <t>High School including Bands - Urban</t>
  </si>
  <si>
    <t xml:space="preserve">date:     March 19, 2010 </t>
  </si>
  <si>
    <t>*</t>
  </si>
  <si>
    <t>T1: 1996</t>
  </si>
  <si>
    <t>T2: 1997</t>
  </si>
  <si>
    <t>T3: 1998</t>
  </si>
  <si>
    <t>T4: 1999</t>
  </si>
  <si>
    <t>T5: 2000</t>
  </si>
  <si>
    <t>T6: 2001</t>
  </si>
  <si>
    <t>T7: 2002</t>
  </si>
  <si>
    <t xml:space="preserve">Crude and Adjusted High School Completion Rates (INCLUDES Band Schools) for each School Year, per 100,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</si>
</sst>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&quot;%&quot;"/>
  </numFmts>
  <fonts count="41">
    <font>
      <sz val="11"/>
      <color theme="1"/>
      <name val="Univers 45 Light"/>
      <family val="2"/>
    </font>
    <font>
      <sz val="10"/>
      <color indexed="8"/>
      <name val="Franklin Gothic Book"/>
      <family val="2"/>
    </font>
    <font>
      <sz val="10"/>
      <color indexed="8"/>
      <name val="Univers 45 Light"/>
      <family val="0"/>
    </font>
    <font>
      <sz val="11"/>
      <color indexed="8"/>
      <name val="Univers 45 Light"/>
      <family val="2"/>
    </font>
    <font>
      <sz val="10"/>
      <color indexed="9"/>
      <name val="Franklin Gothic Book"/>
      <family val="2"/>
    </font>
    <font>
      <sz val="10"/>
      <color indexed="20"/>
      <name val="Franklin Gothic Book"/>
      <family val="2"/>
    </font>
    <font>
      <b/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i/>
      <sz val="10"/>
      <color indexed="23"/>
      <name val="Franklin Gothic Book"/>
      <family val="2"/>
    </font>
    <font>
      <sz val="10"/>
      <color indexed="17"/>
      <name val="Franklin Gothic Book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62"/>
      <name val="Franklin Gothic Book"/>
      <family val="2"/>
    </font>
    <font>
      <sz val="10"/>
      <color indexed="52"/>
      <name val="Franklin Gothic Book"/>
      <family val="2"/>
    </font>
    <font>
      <sz val="10"/>
      <color indexed="60"/>
      <name val="Franklin Gothic Book"/>
      <family val="2"/>
    </font>
    <font>
      <b/>
      <sz val="10"/>
      <color indexed="63"/>
      <name val="Franklin Gothic Book"/>
      <family val="2"/>
    </font>
    <font>
      <b/>
      <sz val="18"/>
      <color indexed="56"/>
      <name val="Univers 45 Light"/>
      <family val="2"/>
    </font>
    <font>
      <b/>
      <sz val="10"/>
      <color indexed="8"/>
      <name val="Franklin Gothic Book"/>
      <family val="2"/>
    </font>
    <font>
      <sz val="10"/>
      <color indexed="10"/>
      <name val="Franklin Gothic Book"/>
      <family val="2"/>
    </font>
    <font>
      <b/>
      <sz val="10"/>
      <color indexed="8"/>
      <name val="Univers 45 Light"/>
      <family val="0"/>
    </font>
    <font>
      <b/>
      <sz val="12"/>
      <color indexed="8"/>
      <name val="Univers 45 Light"/>
      <family val="0"/>
    </font>
    <font>
      <sz val="8"/>
      <color indexed="8"/>
      <name val="Univers 45 Light"/>
      <family val="0"/>
    </font>
    <font>
      <sz val="9"/>
      <color indexed="8"/>
      <name val="Univers 45 Light"/>
      <family val="0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Univers 45 Light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4.9: High School Completion (Including Band-Operated Schools) 
</a:t>
            </a: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Rates Over Time by Rural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for (2002) sex, percent of Grade 9 students who graduated within six years from time period</a:t>
            </a:r>
          </a:p>
        </c:rich>
      </c:tx>
      <c:layout>
        <c:manualLayout>
          <c:xMode val="factor"/>
          <c:yMode val="factor"/>
          <c:x val="0.087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8025"/>
          <c:w val="0.9662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'rural_data 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'rural_data (2)'!$F$2:$L$2</c:f>
              <c:strCache>
                <c:ptCount val="7"/>
                <c:pt idx="0">
                  <c:v>T1: 1996</c:v>
                </c:pt>
                <c:pt idx="1">
                  <c:v>T2: 1997</c:v>
                </c:pt>
                <c:pt idx="2">
                  <c:v>T3: 1998</c:v>
                </c:pt>
                <c:pt idx="3">
                  <c:v>T4: 1999</c:v>
                </c:pt>
                <c:pt idx="4">
                  <c:v>T5: 2000</c:v>
                </c:pt>
                <c:pt idx="5">
                  <c:v>T6: 2001</c:v>
                </c:pt>
                <c:pt idx="6">
                  <c:v>T7: 2002</c:v>
                </c:pt>
              </c:strCache>
            </c:strRef>
          </c:cat>
          <c:val>
            <c:numRef>
              <c:f>'rural_data (2)'!$F$3:$L$3</c:f>
              <c:numCache>
                <c:ptCount val="7"/>
                <c:pt idx="0">
                  <c:v>39.0165938</c:v>
                </c:pt>
                <c:pt idx="1">
                  <c:v>40.74088505</c:v>
                </c:pt>
                <c:pt idx="2">
                  <c:v>36.869445478</c:v>
                </c:pt>
                <c:pt idx="3">
                  <c:v>0</c:v>
                </c:pt>
                <c:pt idx="4">
                  <c:v>51.990510299</c:v>
                </c:pt>
                <c:pt idx="5">
                  <c:v>50.591592297</c:v>
                </c:pt>
                <c:pt idx="6">
                  <c:v>57.470001752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'rural_data (2)'!$A$4</c:f>
              <c:strCache>
                <c:ptCount val="1"/>
                <c:pt idx="0">
                  <c:v>R1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(2)'!$F$2:$L$2</c:f>
              <c:strCache>
                <c:ptCount val="7"/>
                <c:pt idx="0">
                  <c:v>T1: 1996</c:v>
                </c:pt>
                <c:pt idx="1">
                  <c:v>T2: 1997</c:v>
                </c:pt>
                <c:pt idx="2">
                  <c:v>T3: 1998</c:v>
                </c:pt>
                <c:pt idx="3">
                  <c:v>T4: 1999</c:v>
                </c:pt>
                <c:pt idx="4">
                  <c:v>T5: 2000</c:v>
                </c:pt>
                <c:pt idx="5">
                  <c:v>T6: 2001</c:v>
                </c:pt>
                <c:pt idx="6">
                  <c:v>T7: 2002</c:v>
                </c:pt>
              </c:strCache>
            </c:strRef>
          </c:cat>
          <c:val>
            <c:numRef>
              <c:f>'rural_data (2)'!$F$4:$L$4</c:f>
              <c:numCache>
                <c:ptCount val="7"/>
                <c:pt idx="0">
                  <c:v>49.173741357</c:v>
                </c:pt>
                <c:pt idx="1">
                  <c:v>58.235940794</c:v>
                </c:pt>
                <c:pt idx="2">
                  <c:v>60.809878169</c:v>
                </c:pt>
                <c:pt idx="3">
                  <c:v>56.919510139</c:v>
                </c:pt>
                <c:pt idx="4">
                  <c:v>54.063495025</c:v>
                </c:pt>
                <c:pt idx="5">
                  <c:v>54.375352401</c:v>
                </c:pt>
                <c:pt idx="6">
                  <c:v>52.005502583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'rural_data (2)'!$A$5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(2)'!$F$2:$L$2</c:f>
              <c:strCache>
                <c:ptCount val="7"/>
                <c:pt idx="0">
                  <c:v>T1: 1996</c:v>
                </c:pt>
                <c:pt idx="1">
                  <c:v>T2: 1997</c:v>
                </c:pt>
                <c:pt idx="2">
                  <c:v>T3: 1998</c:v>
                </c:pt>
                <c:pt idx="3">
                  <c:v>T4: 1999</c:v>
                </c:pt>
                <c:pt idx="4">
                  <c:v>T5: 2000</c:v>
                </c:pt>
                <c:pt idx="5">
                  <c:v>T6: 2001</c:v>
                </c:pt>
                <c:pt idx="6">
                  <c:v>T7: 2002</c:v>
                </c:pt>
              </c:strCache>
            </c:strRef>
          </c:cat>
          <c:val>
            <c:numRef>
              <c:f>'rural_data (2)'!$F$5:$L$5</c:f>
              <c:numCache>
                <c:ptCount val="7"/>
                <c:pt idx="0">
                  <c:v>70.651167038</c:v>
                </c:pt>
                <c:pt idx="1">
                  <c:v>71.379854326</c:v>
                </c:pt>
                <c:pt idx="2">
                  <c:v>71.966064254</c:v>
                </c:pt>
                <c:pt idx="3">
                  <c:v>76.513053681</c:v>
                </c:pt>
                <c:pt idx="4">
                  <c:v>75.823451573</c:v>
                </c:pt>
                <c:pt idx="5">
                  <c:v>69.025279549</c:v>
                </c:pt>
                <c:pt idx="6">
                  <c:v>76.294015413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'rural_data (2)'!$A$6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(2)'!$F$2:$L$2</c:f>
              <c:strCache>
                <c:ptCount val="7"/>
                <c:pt idx="0">
                  <c:v>T1: 1996</c:v>
                </c:pt>
                <c:pt idx="1">
                  <c:v>T2: 1997</c:v>
                </c:pt>
                <c:pt idx="2">
                  <c:v>T3: 1998</c:v>
                </c:pt>
                <c:pt idx="3">
                  <c:v>T4: 1999</c:v>
                </c:pt>
                <c:pt idx="4">
                  <c:v>T5: 2000</c:v>
                </c:pt>
                <c:pt idx="5">
                  <c:v>T6: 2001</c:v>
                </c:pt>
                <c:pt idx="6">
                  <c:v>T7: 2002</c:v>
                </c:pt>
              </c:strCache>
            </c:strRef>
          </c:cat>
          <c:val>
            <c:numRef>
              <c:f>'rural_data (2)'!$F$6:$L$6</c:f>
              <c:numCache>
                <c:ptCount val="7"/>
                <c:pt idx="0">
                  <c:v>76.009170623</c:v>
                </c:pt>
                <c:pt idx="1">
                  <c:v>79.611383145</c:v>
                </c:pt>
                <c:pt idx="2">
                  <c:v>79.836284713</c:v>
                </c:pt>
                <c:pt idx="3">
                  <c:v>78.842950306</c:v>
                </c:pt>
                <c:pt idx="4">
                  <c:v>76.819065173</c:v>
                </c:pt>
                <c:pt idx="5">
                  <c:v>83.141960022</c:v>
                </c:pt>
                <c:pt idx="6">
                  <c:v>75.471135371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'rural_data (2)'!$A$7</c:f>
              <c:strCache>
                <c:ptCount val="1"/>
                <c:pt idx="0">
                  <c:v>R4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(2)'!$F$2:$L$2</c:f>
              <c:strCache>
                <c:ptCount val="7"/>
                <c:pt idx="0">
                  <c:v>T1: 1996</c:v>
                </c:pt>
                <c:pt idx="1">
                  <c:v>T2: 1997</c:v>
                </c:pt>
                <c:pt idx="2">
                  <c:v>T3: 1998</c:v>
                </c:pt>
                <c:pt idx="3">
                  <c:v>T4: 1999</c:v>
                </c:pt>
                <c:pt idx="4">
                  <c:v>T5: 2000</c:v>
                </c:pt>
                <c:pt idx="5">
                  <c:v>T6: 2001</c:v>
                </c:pt>
                <c:pt idx="6">
                  <c:v>T7: 2002</c:v>
                </c:pt>
              </c:strCache>
            </c:strRef>
          </c:cat>
          <c:val>
            <c:numRef>
              <c:f>'rural_data (2)'!$F$7:$L$7</c:f>
              <c:numCache>
                <c:ptCount val="7"/>
                <c:pt idx="0">
                  <c:v>77.642850273</c:v>
                </c:pt>
                <c:pt idx="1">
                  <c:v>77.741926018</c:v>
                </c:pt>
                <c:pt idx="2">
                  <c:v>81.419429718</c:v>
                </c:pt>
                <c:pt idx="3">
                  <c:v>80.099549073</c:v>
                </c:pt>
                <c:pt idx="4">
                  <c:v>78.677246716</c:v>
                </c:pt>
                <c:pt idx="5">
                  <c:v>82.976012796</c:v>
                </c:pt>
                <c:pt idx="6">
                  <c:v>80.473259654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'rural_data (2)'!$A$8</c:f>
              <c:strCache>
                <c:ptCount val="1"/>
                <c:pt idx="0">
                  <c:v>R5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(2)'!$F$2:$L$2</c:f>
              <c:strCache>
                <c:ptCount val="7"/>
                <c:pt idx="0">
                  <c:v>T1: 1996</c:v>
                </c:pt>
                <c:pt idx="1">
                  <c:v>T2: 1997</c:v>
                </c:pt>
                <c:pt idx="2">
                  <c:v>T3: 1998</c:v>
                </c:pt>
                <c:pt idx="3">
                  <c:v>T4: 1999</c:v>
                </c:pt>
                <c:pt idx="4">
                  <c:v>T5: 2000</c:v>
                </c:pt>
                <c:pt idx="5">
                  <c:v>T6: 2001</c:v>
                </c:pt>
                <c:pt idx="6">
                  <c:v>T7: 2002</c:v>
                </c:pt>
              </c:strCache>
            </c:strRef>
          </c:cat>
          <c:val>
            <c:numRef>
              <c:f>'rural_data (2)'!$F$8:$L$8</c:f>
              <c:numCache>
                <c:ptCount val="7"/>
                <c:pt idx="0">
                  <c:v>77.674333545</c:v>
                </c:pt>
                <c:pt idx="1">
                  <c:v>81.548057222</c:v>
                </c:pt>
                <c:pt idx="2">
                  <c:v>80.296591837</c:v>
                </c:pt>
                <c:pt idx="3">
                  <c:v>81.726294411</c:v>
                </c:pt>
                <c:pt idx="4">
                  <c:v>85.271884446</c:v>
                </c:pt>
                <c:pt idx="5">
                  <c:v>83.678342604</c:v>
                </c:pt>
                <c:pt idx="6">
                  <c:v>85.976156361</c:v>
                </c:pt>
              </c:numCache>
            </c:numRef>
          </c:val>
          <c:smooth val="0"/>
        </c:ser>
        <c:marker val="1"/>
        <c:axId val="12776263"/>
        <c:axId val="47877504"/>
      </c:lineChart>
      <c:catAx>
        <c:axId val="1277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(years)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77504"/>
        <c:crosses val="autoZero"/>
        <c:auto val="1"/>
        <c:lblOffset val="50"/>
        <c:tickLblSkip val="1"/>
        <c:noMultiLvlLbl val="0"/>
      </c:catAx>
      <c:valAx>
        <c:axId val="478775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High School Completion</a:t>
                </a:r>
              </a:p>
            </c:rich>
          </c:tx>
          <c:layout>
            <c:manualLayout>
              <c:xMode val="factor"/>
              <c:yMode val="factor"/>
              <c:x val="0.031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76263"/>
        <c:crossesAt val="1"/>
        <c:crossBetween val="midCat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4.10: High School Completion (Including Band-Operated Schools) 
</a:t>
            </a: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R</a:t>
            </a: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ates Over Time by Urban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for (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2002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) 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sex, percent of Grade 9 students who graduated within six years from time period</a:t>
            </a:r>
          </a:p>
        </c:rich>
      </c:tx>
      <c:layout>
        <c:manualLayout>
          <c:xMode val="factor"/>
          <c:yMode val="factor"/>
          <c:x val="0.098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8325"/>
          <c:w val="0.971"/>
          <c:h val="0.67575"/>
        </c:manualLayout>
      </c:layout>
      <c:lineChart>
        <c:grouping val="standard"/>
        <c:varyColors val="0"/>
        <c:ser>
          <c:idx val="0"/>
          <c:order val="0"/>
          <c:tx>
            <c:strRef>
              <c:f>'urban_data(2)'!$A$3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'urban_data(2)'!$F$2:$M$2</c:f>
              <c:strCache>
                <c:ptCount val="7"/>
                <c:pt idx="0">
                  <c:v>T1: 1996</c:v>
                </c:pt>
                <c:pt idx="1">
                  <c:v>T2: 1997</c:v>
                </c:pt>
                <c:pt idx="2">
                  <c:v>T3: 1998</c:v>
                </c:pt>
                <c:pt idx="3">
                  <c:v>T4: 1999</c:v>
                </c:pt>
                <c:pt idx="4">
                  <c:v>T5: 2000</c:v>
                </c:pt>
                <c:pt idx="5">
                  <c:v>T6: 2001</c:v>
                </c:pt>
                <c:pt idx="6">
                  <c:v>T7: 2002</c:v>
                </c:pt>
              </c:strCache>
            </c:strRef>
          </c:cat>
          <c:val>
            <c:numRef>
              <c:f>'urban_data(2)'!$F$3:$L$3</c:f>
              <c:numCache>
                <c:ptCount val="7"/>
                <c:pt idx="0">
                  <c:v>39.0165938</c:v>
                </c:pt>
                <c:pt idx="1">
                  <c:v>40.74088505</c:v>
                </c:pt>
                <c:pt idx="2">
                  <c:v>36.869445478</c:v>
                </c:pt>
                <c:pt idx="3">
                  <c:v>0</c:v>
                </c:pt>
                <c:pt idx="4">
                  <c:v>51.990510299</c:v>
                </c:pt>
                <c:pt idx="5">
                  <c:v>50.591592297</c:v>
                </c:pt>
                <c:pt idx="6">
                  <c:v>57.470001752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'urban_data(2)'!$A$4</c:f>
              <c:strCache>
                <c:ptCount val="1"/>
                <c:pt idx="0">
                  <c:v>U1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7"/>
                <c:pt idx="0">
                  <c:v>T1: 1996</c:v>
                </c:pt>
                <c:pt idx="1">
                  <c:v>T2: 1997</c:v>
                </c:pt>
                <c:pt idx="2">
                  <c:v>T3: 1998</c:v>
                </c:pt>
                <c:pt idx="3">
                  <c:v>T4: 1999</c:v>
                </c:pt>
                <c:pt idx="4">
                  <c:v>T5: 2000</c:v>
                </c:pt>
                <c:pt idx="5">
                  <c:v>T6: 2001</c:v>
                </c:pt>
                <c:pt idx="6">
                  <c:v>T7: 2002</c:v>
                </c:pt>
              </c:strCache>
            </c:strRef>
          </c:cat>
          <c:val>
            <c:numRef>
              <c:f>'urban_data(2)'!$F$4:$L$4</c:f>
              <c:numCache>
                <c:ptCount val="7"/>
                <c:pt idx="0">
                  <c:v>55.013177842</c:v>
                </c:pt>
                <c:pt idx="1">
                  <c:v>52.740358185</c:v>
                </c:pt>
                <c:pt idx="2">
                  <c:v>55.735858911</c:v>
                </c:pt>
                <c:pt idx="3">
                  <c:v>53.863920358</c:v>
                </c:pt>
                <c:pt idx="4">
                  <c:v>54.39121158</c:v>
                </c:pt>
                <c:pt idx="5">
                  <c:v>54.508198574</c:v>
                </c:pt>
                <c:pt idx="6">
                  <c:v>53.287041095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'urban_data(2)'!$A$5</c:f>
              <c:strCache>
                <c:ptCount val="1"/>
                <c:pt idx="0">
                  <c:v>U2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7"/>
                <c:pt idx="0">
                  <c:v>T1: 1996</c:v>
                </c:pt>
                <c:pt idx="1">
                  <c:v>T2: 1997</c:v>
                </c:pt>
                <c:pt idx="2">
                  <c:v>T3: 1998</c:v>
                </c:pt>
                <c:pt idx="3">
                  <c:v>T4: 1999</c:v>
                </c:pt>
                <c:pt idx="4">
                  <c:v>T5: 2000</c:v>
                </c:pt>
                <c:pt idx="5">
                  <c:v>T6: 2001</c:v>
                </c:pt>
                <c:pt idx="6">
                  <c:v>T7: 2002</c:v>
                </c:pt>
              </c:strCache>
            </c:strRef>
          </c:cat>
          <c:val>
            <c:numRef>
              <c:f>'urban_data(2)'!$F$5:$L$5</c:f>
              <c:numCache>
                <c:ptCount val="7"/>
                <c:pt idx="0">
                  <c:v>66.074179989</c:v>
                </c:pt>
                <c:pt idx="1">
                  <c:v>67.670464973</c:v>
                </c:pt>
                <c:pt idx="2">
                  <c:v>68.635303984</c:v>
                </c:pt>
                <c:pt idx="3">
                  <c:v>69.725530079</c:v>
                </c:pt>
                <c:pt idx="4">
                  <c:v>68.846723014</c:v>
                </c:pt>
                <c:pt idx="5">
                  <c:v>71.482793287</c:v>
                </c:pt>
                <c:pt idx="6">
                  <c:v>70.236613598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'urban_data(2)'!$A$6</c:f>
              <c:strCache>
                <c:ptCount val="1"/>
                <c:pt idx="0">
                  <c:v>U3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7"/>
                <c:pt idx="0">
                  <c:v>T1: 1996</c:v>
                </c:pt>
                <c:pt idx="1">
                  <c:v>T2: 1997</c:v>
                </c:pt>
                <c:pt idx="2">
                  <c:v>T3: 1998</c:v>
                </c:pt>
                <c:pt idx="3">
                  <c:v>T4: 1999</c:v>
                </c:pt>
                <c:pt idx="4">
                  <c:v>T5: 2000</c:v>
                </c:pt>
                <c:pt idx="5">
                  <c:v>T6: 2001</c:v>
                </c:pt>
                <c:pt idx="6">
                  <c:v>T7: 2002</c:v>
                </c:pt>
              </c:strCache>
            </c:strRef>
          </c:cat>
          <c:val>
            <c:numRef>
              <c:f>'urban_data(2)'!$F$6:$L$6</c:f>
              <c:numCache>
                <c:ptCount val="7"/>
                <c:pt idx="0">
                  <c:v>74.979962358</c:v>
                </c:pt>
                <c:pt idx="1">
                  <c:v>79.749842981</c:v>
                </c:pt>
                <c:pt idx="2">
                  <c:v>76.309135182</c:v>
                </c:pt>
                <c:pt idx="3">
                  <c:v>77.155412852</c:v>
                </c:pt>
                <c:pt idx="4">
                  <c:v>80.380840516</c:v>
                </c:pt>
                <c:pt idx="5">
                  <c:v>79.298936417</c:v>
                </c:pt>
                <c:pt idx="6">
                  <c:v>79.85691199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'urban_data(2)'!$A$7</c:f>
              <c:strCache>
                <c:ptCount val="1"/>
                <c:pt idx="0">
                  <c:v>U4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7"/>
                <c:pt idx="0">
                  <c:v>T1: 1996</c:v>
                </c:pt>
                <c:pt idx="1">
                  <c:v>T2: 1997</c:v>
                </c:pt>
                <c:pt idx="2">
                  <c:v>T3: 1998</c:v>
                </c:pt>
                <c:pt idx="3">
                  <c:v>T4: 1999</c:v>
                </c:pt>
                <c:pt idx="4">
                  <c:v>T5: 2000</c:v>
                </c:pt>
                <c:pt idx="5">
                  <c:v>T6: 2001</c:v>
                </c:pt>
                <c:pt idx="6">
                  <c:v>T7: 2002</c:v>
                </c:pt>
              </c:strCache>
            </c:strRef>
          </c:cat>
          <c:val>
            <c:numRef>
              <c:f>'urban_data(2)'!$F$7:$L$7</c:f>
              <c:numCache>
                <c:ptCount val="7"/>
                <c:pt idx="0">
                  <c:v>85.66035697</c:v>
                </c:pt>
                <c:pt idx="1">
                  <c:v>82.906826588</c:v>
                </c:pt>
                <c:pt idx="2">
                  <c:v>84.164214136</c:v>
                </c:pt>
                <c:pt idx="3">
                  <c:v>86.968833665</c:v>
                </c:pt>
                <c:pt idx="4">
                  <c:v>88.627146438</c:v>
                </c:pt>
                <c:pt idx="5">
                  <c:v>88.708779614</c:v>
                </c:pt>
                <c:pt idx="6">
                  <c:v>89.88464076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'urban_data(2)'!$A$8</c:f>
              <c:strCache>
                <c:ptCount val="1"/>
                <c:pt idx="0">
                  <c:v>U5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'urban_data(2)'!$F$2:$M$2</c:f>
              <c:strCache>
                <c:ptCount val="7"/>
                <c:pt idx="0">
                  <c:v>T1: 1996</c:v>
                </c:pt>
                <c:pt idx="1">
                  <c:v>T2: 1997</c:v>
                </c:pt>
                <c:pt idx="2">
                  <c:v>T3: 1998</c:v>
                </c:pt>
                <c:pt idx="3">
                  <c:v>T4: 1999</c:v>
                </c:pt>
                <c:pt idx="4">
                  <c:v>T5: 2000</c:v>
                </c:pt>
                <c:pt idx="5">
                  <c:v>T6: 2001</c:v>
                </c:pt>
                <c:pt idx="6">
                  <c:v>T7: 2002</c:v>
                </c:pt>
              </c:strCache>
            </c:strRef>
          </c:cat>
          <c:val>
            <c:numRef>
              <c:f>'urban_data(2)'!$F$8:$L$8</c:f>
              <c:numCache>
                <c:ptCount val="7"/>
                <c:pt idx="0">
                  <c:v>89.683992098</c:v>
                </c:pt>
                <c:pt idx="1">
                  <c:v>91.442529574</c:v>
                </c:pt>
                <c:pt idx="2">
                  <c:v>92.282172795</c:v>
                </c:pt>
                <c:pt idx="3">
                  <c:v>92.623637356</c:v>
                </c:pt>
                <c:pt idx="4">
                  <c:v>94.462881749</c:v>
                </c:pt>
                <c:pt idx="5">
                  <c:v>93.245089675</c:v>
                </c:pt>
                <c:pt idx="6">
                  <c:v>94.355150628</c:v>
                </c:pt>
              </c:numCache>
            </c:numRef>
          </c:val>
          <c:smooth val="0"/>
        </c:ser>
        <c:marker val="1"/>
        <c:axId val="28244353"/>
        <c:axId val="52872586"/>
      </c:lineChart>
      <c:catAx>
        <c:axId val="2824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(years)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crossAx val="52872586"/>
        <c:crosses val="autoZero"/>
        <c:auto val="1"/>
        <c:lblOffset val="100"/>
        <c:tickLblSkip val="1"/>
        <c:noMultiLvlLbl val="0"/>
      </c:catAx>
      <c:valAx>
        <c:axId val="5287258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High School Completion
</a:t>
                </a:r>
              </a:p>
            </c:rich>
          </c:tx>
          <c:layout>
            <c:manualLayout>
              <c:xMode val="factor"/>
              <c:yMode val="factor"/>
              <c:x val="0.031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44353"/>
        <c:crossesAt val="1"/>
        <c:crossBetween val="midCat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March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March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0.9615</cdr:y>
    </cdr:from>
    <cdr:to>
      <cdr:x>0.9965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48400" y="6115050"/>
          <a:ext cx="2466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0.001</cdr:x>
      <cdr:y>0.9065</cdr:y>
    </cdr:from>
    <cdr:to>
      <cdr:x>0.552</cdr:x>
      <cdr:y>0.94325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762625"/>
          <a:ext cx="4819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of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T7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0.96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(95% CI 0.87, 1.05 )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</cdr:x>
      <cdr:y>0.7685</cdr:y>
    </cdr:from>
    <cdr:to>
      <cdr:x>0.226</cdr:x>
      <cdr:y>0.79775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4886325"/>
          <a:ext cx="1981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(R1/R5)</a:t>
          </a:r>
        </a:p>
      </cdr:txBody>
    </cdr:sp>
  </cdr:relSizeAnchor>
  <cdr:relSizeAnchor xmlns:cdr="http://schemas.openxmlformats.org/drawingml/2006/chartDrawing">
    <cdr:from>
      <cdr:x>0.3205</cdr:x>
      <cdr:y>0.847</cdr:y>
    </cdr:from>
    <cdr:to>
      <cdr:x>0.37425</cdr:x>
      <cdr:y>0.882</cdr:y>
    </cdr:to>
    <cdr:sp textlink="'rural_data (2)'!$F$13">
      <cdr:nvSpPr>
        <cdr:cNvPr id="4" name="TextBox 3"/>
        <cdr:cNvSpPr txBox="1">
          <a:spLocks noChangeArrowheads="1"/>
        </cdr:cNvSpPr>
      </cdr:nvSpPr>
      <cdr:spPr>
        <a:xfrm>
          <a:off x="2800350" y="538162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596f214-7d52-47ea-86b4-126db6f0398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fld>
        </a:p>
      </cdr:txBody>
    </cdr:sp>
  </cdr:relSizeAnchor>
  <cdr:relSizeAnchor xmlns:cdr="http://schemas.openxmlformats.org/drawingml/2006/chartDrawing">
    <cdr:from>
      <cdr:x>0.90075</cdr:x>
      <cdr:y>0.7625</cdr:y>
    </cdr:from>
    <cdr:to>
      <cdr:x>0.9555</cdr:x>
      <cdr:y>0.79175</cdr:y>
    </cdr:to>
    <cdr:sp textlink="'rural_data (2)'!$L$11">
      <cdr:nvSpPr>
        <cdr:cNvPr id="5" name="TextBox 6"/>
        <cdr:cNvSpPr txBox="1">
          <a:spLocks noChangeArrowheads="1"/>
        </cdr:cNvSpPr>
      </cdr:nvSpPr>
      <cdr:spPr>
        <a:xfrm>
          <a:off x="7877175" y="48482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df46de6-8dab-483a-b317-294a056e381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0.60</a:t>
          </a:fld>
        </a:p>
      </cdr:txBody>
    </cdr:sp>
  </cdr:relSizeAnchor>
  <cdr:relSizeAnchor xmlns:cdr="http://schemas.openxmlformats.org/drawingml/2006/chartDrawing">
    <cdr:from>
      <cdr:x>0.7825</cdr:x>
      <cdr:y>0.7625</cdr:y>
    </cdr:from>
    <cdr:to>
      <cdr:x>0.83725</cdr:x>
      <cdr:y>0.79175</cdr:y>
    </cdr:to>
    <cdr:sp textlink="'rural_data (2)'!$K$11">
      <cdr:nvSpPr>
        <cdr:cNvPr id="6" name="TextBox 6"/>
        <cdr:cNvSpPr txBox="1">
          <a:spLocks noChangeArrowheads="1"/>
        </cdr:cNvSpPr>
      </cdr:nvSpPr>
      <cdr:spPr>
        <a:xfrm>
          <a:off x="6848475" y="48482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de7b63c-352d-49d0-9cfa-0648f369c34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0.65</a:t>
          </a:fld>
        </a:p>
      </cdr:txBody>
    </cdr:sp>
  </cdr:relSizeAnchor>
  <cdr:relSizeAnchor xmlns:cdr="http://schemas.openxmlformats.org/drawingml/2006/chartDrawing">
    <cdr:from>
      <cdr:x>0</cdr:x>
      <cdr:y>0.79825</cdr:y>
    </cdr:from>
    <cdr:to>
      <cdr:x>0.24825</cdr:x>
      <cdr:y>0.8275</cdr:y>
    </cdr:to>
    <cdr:sp>
      <cdr:nvSpPr>
        <cdr:cNvPr id="7" name="TextBox 1"/>
        <cdr:cNvSpPr txBox="1">
          <a:spLocks noChangeArrowheads="1"/>
        </cdr:cNvSpPr>
      </cdr:nvSpPr>
      <cdr:spPr>
        <a:xfrm>
          <a:off x="0" y="5076825"/>
          <a:ext cx="2171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(R1-R5)</a:t>
          </a:r>
        </a:p>
      </cdr:txBody>
    </cdr:sp>
  </cdr:relSizeAnchor>
  <cdr:relSizeAnchor xmlns:cdr="http://schemas.openxmlformats.org/drawingml/2006/chartDrawing">
    <cdr:from>
      <cdr:x>0.21725</cdr:x>
      <cdr:y>0.795</cdr:y>
    </cdr:from>
    <cdr:to>
      <cdr:x>0.27925</cdr:x>
      <cdr:y>0.82425</cdr:y>
    </cdr:to>
    <cdr:sp textlink="'rural_data (2)'!$F$9">
      <cdr:nvSpPr>
        <cdr:cNvPr id="8" name="TextBox 2"/>
        <cdr:cNvSpPr txBox="1">
          <a:spLocks noChangeArrowheads="1"/>
        </cdr:cNvSpPr>
      </cdr:nvSpPr>
      <cdr:spPr>
        <a:xfrm>
          <a:off x="1895475" y="505777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cf4bfa5-f7f9-48f5-9a66-9e32eb68b46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-28.50</a:t>
          </a:fld>
        </a:p>
      </cdr:txBody>
    </cdr:sp>
  </cdr:relSizeAnchor>
  <cdr:relSizeAnchor xmlns:cdr="http://schemas.openxmlformats.org/drawingml/2006/chartDrawing">
    <cdr:from>
      <cdr:x>0.32525</cdr:x>
      <cdr:y>0.795</cdr:y>
    </cdr:from>
    <cdr:to>
      <cdr:x>0.38775</cdr:x>
      <cdr:y>0.82425</cdr:y>
    </cdr:to>
    <cdr:sp textlink="'rural_data (2)'!$G$9">
      <cdr:nvSpPr>
        <cdr:cNvPr id="9" name="TextBox 4"/>
        <cdr:cNvSpPr txBox="1">
          <a:spLocks noChangeArrowheads="1"/>
        </cdr:cNvSpPr>
      </cdr:nvSpPr>
      <cdr:spPr>
        <a:xfrm>
          <a:off x="2838450" y="505777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2daa30c-f133-44ff-b766-78b5d65b062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-23.31</a:t>
          </a:fld>
        </a:p>
      </cdr:txBody>
    </cdr:sp>
  </cdr:relSizeAnchor>
  <cdr:relSizeAnchor xmlns:cdr="http://schemas.openxmlformats.org/drawingml/2006/chartDrawing">
    <cdr:from>
      <cdr:x>0.441</cdr:x>
      <cdr:y>0.793</cdr:y>
    </cdr:from>
    <cdr:to>
      <cdr:x>0.5035</cdr:x>
      <cdr:y>0.82275</cdr:y>
    </cdr:to>
    <cdr:sp textlink="'rural_data (2)'!$H$9">
      <cdr:nvSpPr>
        <cdr:cNvPr id="10" name="TextBox 5"/>
        <cdr:cNvSpPr txBox="1">
          <a:spLocks noChangeArrowheads="1"/>
        </cdr:cNvSpPr>
      </cdr:nvSpPr>
      <cdr:spPr>
        <a:xfrm>
          <a:off x="3857625" y="503872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051b155-e2e8-42ab-8189-7b46bf112f1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-19.49</a:t>
          </a:fld>
        </a:p>
      </cdr:txBody>
    </cdr:sp>
  </cdr:relSizeAnchor>
  <cdr:relSizeAnchor xmlns:cdr="http://schemas.openxmlformats.org/drawingml/2006/chartDrawing">
    <cdr:from>
      <cdr:x>0.55425</cdr:x>
      <cdr:y>0.795</cdr:y>
    </cdr:from>
    <cdr:to>
      <cdr:x>0.61625</cdr:x>
      <cdr:y>0.82425</cdr:y>
    </cdr:to>
    <cdr:sp textlink="'rural_data (2)'!$I$9">
      <cdr:nvSpPr>
        <cdr:cNvPr id="11" name="TextBox 6"/>
        <cdr:cNvSpPr txBox="1">
          <a:spLocks noChangeArrowheads="1"/>
        </cdr:cNvSpPr>
      </cdr:nvSpPr>
      <cdr:spPr>
        <a:xfrm>
          <a:off x="4848225" y="505777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4eefbf2-5943-4625-a3cb-47bed43df73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-24.81</a:t>
          </a:fld>
        </a:p>
      </cdr:txBody>
    </cdr:sp>
  </cdr:relSizeAnchor>
  <cdr:relSizeAnchor xmlns:cdr="http://schemas.openxmlformats.org/drawingml/2006/chartDrawing">
    <cdr:from>
      <cdr:x>0.66775</cdr:x>
      <cdr:y>0.795</cdr:y>
    </cdr:from>
    <cdr:to>
      <cdr:x>0.73025</cdr:x>
      <cdr:y>0.82425</cdr:y>
    </cdr:to>
    <cdr:sp textlink="'rural_data (2)'!$J$9">
      <cdr:nvSpPr>
        <cdr:cNvPr id="12" name="TextBox 6"/>
        <cdr:cNvSpPr txBox="1">
          <a:spLocks noChangeArrowheads="1"/>
        </cdr:cNvSpPr>
      </cdr:nvSpPr>
      <cdr:spPr>
        <a:xfrm>
          <a:off x="5838825" y="505777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2941176-a048-4524-9e1a-726cb2e6033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-31.21</a:t>
          </a:fld>
        </a:p>
      </cdr:txBody>
    </cdr:sp>
  </cdr:relSizeAnchor>
  <cdr:relSizeAnchor xmlns:cdr="http://schemas.openxmlformats.org/drawingml/2006/chartDrawing">
    <cdr:from>
      <cdr:x>0.7795</cdr:x>
      <cdr:y>0.795</cdr:y>
    </cdr:from>
    <cdr:to>
      <cdr:x>0.84125</cdr:x>
      <cdr:y>0.82425</cdr:y>
    </cdr:to>
    <cdr:sp textlink="'rural_data (2)'!$K$9">
      <cdr:nvSpPr>
        <cdr:cNvPr id="13" name="TextBox 6"/>
        <cdr:cNvSpPr txBox="1">
          <a:spLocks noChangeArrowheads="1"/>
        </cdr:cNvSpPr>
      </cdr:nvSpPr>
      <cdr:spPr>
        <a:xfrm>
          <a:off x="6819900" y="505777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8c2546f-fb6e-491e-aa42-371ca73b1bf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-29.30</a:t>
          </a:fld>
        </a:p>
      </cdr:txBody>
    </cdr:sp>
  </cdr:relSizeAnchor>
  <cdr:relSizeAnchor xmlns:cdr="http://schemas.openxmlformats.org/drawingml/2006/chartDrawing">
    <cdr:from>
      <cdr:x>0.001</cdr:x>
      <cdr:y>0.94925</cdr:y>
    </cdr:from>
    <cdr:to>
      <cdr:x>0.521</cdr:x>
      <cdr:y>0.98625</cdr:y>
    </cdr:to>
    <cdr:sp>
      <cdr:nvSpPr>
        <cdr:cNvPr id="14" name="TextBox 24"/>
        <cdr:cNvSpPr txBox="1">
          <a:spLocks noChangeArrowheads="1"/>
        </cdr:cNvSpPr>
      </cdr:nvSpPr>
      <cdr:spPr>
        <a:xfrm>
          <a:off x="0" y="6038850"/>
          <a:ext cx="4552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Rate Differences T7 to T1: 1.19, p&lt;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.05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  </a:t>
          </a:r>
        </a:p>
      </cdr:txBody>
    </cdr:sp>
  </cdr:relSizeAnchor>
  <cdr:relSizeAnchor xmlns:cdr="http://schemas.openxmlformats.org/drawingml/2006/chartDrawing">
    <cdr:from>
      <cdr:x>0.2205</cdr:x>
      <cdr:y>0.763</cdr:y>
    </cdr:from>
    <cdr:to>
      <cdr:x>0.27525</cdr:x>
      <cdr:y>0.79225</cdr:y>
    </cdr:to>
    <cdr:sp textlink="'rural_data (2)'!$F$11">
      <cdr:nvSpPr>
        <cdr:cNvPr id="15" name="TextBox 25"/>
        <cdr:cNvSpPr txBox="1">
          <a:spLocks noChangeArrowheads="1"/>
        </cdr:cNvSpPr>
      </cdr:nvSpPr>
      <cdr:spPr>
        <a:xfrm>
          <a:off x="1924050" y="48482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acf6089-57d3-41ec-af41-e1e4439fb249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0.63</a:t>
          </a:fld>
        </a:p>
      </cdr:txBody>
    </cdr:sp>
  </cdr:relSizeAnchor>
  <cdr:relSizeAnchor xmlns:cdr="http://schemas.openxmlformats.org/drawingml/2006/chartDrawing">
    <cdr:from>
      <cdr:x>0.32925</cdr:x>
      <cdr:y>0.7625</cdr:y>
    </cdr:from>
    <cdr:to>
      <cdr:x>0.38375</cdr:x>
      <cdr:y>0.79175</cdr:y>
    </cdr:to>
    <cdr:sp textlink="'rural_data (2)'!$G$11">
      <cdr:nvSpPr>
        <cdr:cNvPr id="16" name="TextBox 1"/>
        <cdr:cNvSpPr txBox="1">
          <a:spLocks noChangeArrowheads="1"/>
        </cdr:cNvSpPr>
      </cdr:nvSpPr>
      <cdr:spPr>
        <a:xfrm>
          <a:off x="2876550" y="48482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1c353d1-14a1-43e5-a06d-ae0e2da9fe1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0.71</a:t>
          </a:fld>
        </a:p>
      </cdr:txBody>
    </cdr:sp>
  </cdr:relSizeAnchor>
  <cdr:relSizeAnchor xmlns:cdr="http://schemas.openxmlformats.org/drawingml/2006/chartDrawing">
    <cdr:from>
      <cdr:x>0.445</cdr:x>
      <cdr:y>0.7625</cdr:y>
    </cdr:from>
    <cdr:to>
      <cdr:x>0.4995</cdr:x>
      <cdr:y>0.79175</cdr:y>
    </cdr:to>
    <cdr:sp textlink="'rural_data (2)'!$H$11">
      <cdr:nvSpPr>
        <cdr:cNvPr id="17" name="TextBox 1"/>
        <cdr:cNvSpPr txBox="1">
          <a:spLocks noChangeArrowheads="1"/>
        </cdr:cNvSpPr>
      </cdr:nvSpPr>
      <cdr:spPr>
        <a:xfrm>
          <a:off x="3886200" y="48482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950567b-b2ef-4e8c-a753-5633081620f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0.76</a:t>
          </a:fld>
        </a:p>
      </cdr:txBody>
    </cdr:sp>
  </cdr:relSizeAnchor>
  <cdr:relSizeAnchor xmlns:cdr="http://schemas.openxmlformats.org/drawingml/2006/chartDrawing">
    <cdr:from>
      <cdr:x>0.55825</cdr:x>
      <cdr:y>0.7625</cdr:y>
    </cdr:from>
    <cdr:to>
      <cdr:x>0.613</cdr:x>
      <cdr:y>0.79175</cdr:y>
    </cdr:to>
    <cdr:sp textlink="'rural_data (2)'!$I$11">
      <cdr:nvSpPr>
        <cdr:cNvPr id="18" name="TextBox 1"/>
        <cdr:cNvSpPr txBox="1">
          <a:spLocks noChangeArrowheads="1"/>
        </cdr:cNvSpPr>
      </cdr:nvSpPr>
      <cdr:spPr>
        <a:xfrm>
          <a:off x="4886325" y="48482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8227b64-37ce-4f48-8558-b53d2f9519b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0.70</a:t>
          </a:fld>
        </a:p>
      </cdr:txBody>
    </cdr:sp>
  </cdr:relSizeAnchor>
  <cdr:relSizeAnchor xmlns:cdr="http://schemas.openxmlformats.org/drawingml/2006/chartDrawing">
    <cdr:from>
      <cdr:x>0.67075</cdr:x>
      <cdr:y>0.7625</cdr:y>
    </cdr:from>
    <cdr:to>
      <cdr:x>0.72625</cdr:x>
      <cdr:y>0.79175</cdr:y>
    </cdr:to>
    <cdr:sp textlink="'rural_data (2)'!$J$11">
      <cdr:nvSpPr>
        <cdr:cNvPr id="19" name="TextBox 1"/>
        <cdr:cNvSpPr txBox="1">
          <a:spLocks noChangeArrowheads="1"/>
        </cdr:cNvSpPr>
      </cdr:nvSpPr>
      <cdr:spPr>
        <a:xfrm>
          <a:off x="5867400" y="48482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cbd7c9c-a218-49fc-ac5a-9ceef363a2b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0.70</a:t>
          </a:fld>
        </a:p>
      </cdr:txBody>
    </cdr:sp>
  </cdr:relSizeAnchor>
  <cdr:relSizeAnchor xmlns:cdr="http://schemas.openxmlformats.org/drawingml/2006/chartDrawing">
    <cdr:from>
      <cdr:x>0.877</cdr:x>
      <cdr:y>0.80225</cdr:y>
    </cdr:from>
    <cdr:to>
      <cdr:x>0.934</cdr:x>
      <cdr:y>0.83925</cdr:y>
    </cdr:to>
    <cdr:sp textlink="'rural_data (2)'!$M$11">
      <cdr:nvSpPr>
        <cdr:cNvPr id="20" name="TextBox 6"/>
        <cdr:cNvSpPr txBox="1">
          <a:spLocks noChangeArrowheads="1"/>
        </cdr:cNvSpPr>
      </cdr:nvSpPr>
      <cdr:spPr>
        <a:xfrm>
          <a:off x="7667625" y="5095875"/>
          <a:ext cx="495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98cc23f-c52a-4be5-a895-7779ef3f892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fld>
        </a:p>
      </cdr:txBody>
    </cdr:sp>
  </cdr:relSizeAnchor>
  <cdr:relSizeAnchor xmlns:cdr="http://schemas.openxmlformats.org/drawingml/2006/chartDrawing">
    <cdr:from>
      <cdr:x>0.89675</cdr:x>
      <cdr:y>0.79625</cdr:y>
    </cdr:from>
    <cdr:to>
      <cdr:x>0.9595</cdr:x>
      <cdr:y>0.8255</cdr:y>
    </cdr:to>
    <cdr:sp textlink="'rural_data (2)'!$L$9">
      <cdr:nvSpPr>
        <cdr:cNvPr id="21" name="TextBox 6"/>
        <cdr:cNvSpPr txBox="1">
          <a:spLocks noChangeArrowheads="1"/>
        </cdr:cNvSpPr>
      </cdr:nvSpPr>
      <cdr:spPr>
        <a:xfrm>
          <a:off x="7848600" y="5057775"/>
          <a:ext cx="552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ef8fdb4-6945-44df-b865-1e3ec8b96ec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-33.97</a:t>
          </a:fld>
        </a:p>
      </cdr:txBody>
    </cdr:sp>
  </cdr:relSizeAnchor>
  <cdr:relSizeAnchor xmlns:cdr="http://schemas.openxmlformats.org/drawingml/2006/chartDrawing">
    <cdr:from>
      <cdr:x>0.53775</cdr:x>
      <cdr:y>0.57575</cdr:y>
    </cdr:from>
    <cdr:to>
      <cdr:x>0.63675</cdr:x>
      <cdr:y>0.605</cdr:y>
    </cdr:to>
    <cdr:sp>
      <cdr:nvSpPr>
        <cdr:cNvPr id="22" name="TextBox 1"/>
        <cdr:cNvSpPr txBox="1">
          <a:spLocks noChangeArrowheads="1"/>
        </cdr:cNvSpPr>
      </cdr:nvSpPr>
      <cdr:spPr>
        <a:xfrm>
          <a:off x="4705350" y="3657600"/>
          <a:ext cx="8667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Shape 1025"/>
        <xdr:cNvGraphicFramePr/>
      </xdr:nvGraphicFramePr>
      <xdr:xfrm>
        <a:off x="38100" y="0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</cdr:x>
      <cdr:y>0.962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6276975" y="6105525"/>
          <a:ext cx="2466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0.00325</cdr:x>
      <cdr:y>0.89575</cdr:y>
    </cdr:from>
    <cdr:to>
      <cdr:x>0.55325</cdr:x>
      <cdr:y>0.93275</cdr:y>
    </cdr:to>
    <cdr:sp>
      <cdr:nvSpPr>
        <cdr:cNvPr id="2" name="TextBox 1"/>
        <cdr:cNvSpPr txBox="1">
          <a:spLocks noChangeArrowheads="1"/>
        </cdr:cNvSpPr>
      </cdr:nvSpPr>
      <cdr:spPr>
        <a:xfrm>
          <a:off x="19050" y="5686425"/>
          <a:ext cx="481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Ratios T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0.92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0.85, 1.00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, p&lt; .05</a:t>
          </a:r>
        </a:p>
      </cdr:txBody>
    </cdr:sp>
  </cdr:relSizeAnchor>
  <cdr:relSizeAnchor xmlns:cdr="http://schemas.openxmlformats.org/drawingml/2006/chartDrawing">
    <cdr:from>
      <cdr:x>0</cdr:x>
      <cdr:y>0.74625</cdr:y>
    </cdr:from>
    <cdr:to>
      <cdr:x>0.23275</cdr:x>
      <cdr:y>0.7755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4733925"/>
          <a:ext cx="2038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(U1/U5)</a:t>
          </a:r>
        </a:p>
      </cdr:txBody>
    </cdr:sp>
  </cdr:relSizeAnchor>
  <cdr:relSizeAnchor xmlns:cdr="http://schemas.openxmlformats.org/drawingml/2006/chartDrawing">
    <cdr:from>
      <cdr:x>0.221</cdr:x>
      <cdr:y>0.74975</cdr:y>
    </cdr:from>
    <cdr:to>
      <cdr:x>0.276</cdr:x>
      <cdr:y>0.7785</cdr:y>
    </cdr:to>
    <cdr:sp textlink="'urban_data(2)'!$F$11">
      <cdr:nvSpPr>
        <cdr:cNvPr id="4" name="TextBox 2"/>
        <cdr:cNvSpPr txBox="1">
          <a:spLocks noChangeArrowheads="1"/>
        </cdr:cNvSpPr>
      </cdr:nvSpPr>
      <cdr:spPr>
        <a:xfrm>
          <a:off x="1933575" y="47625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9263490-3cc8-4c41-a0aa-409a1768c45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0.61</a:t>
          </a:fld>
        </a:p>
      </cdr:txBody>
    </cdr:sp>
  </cdr:relSizeAnchor>
  <cdr:relSizeAnchor xmlns:cdr="http://schemas.openxmlformats.org/drawingml/2006/chartDrawing">
    <cdr:from>
      <cdr:x>0.33325</cdr:x>
      <cdr:y>0.74775</cdr:y>
    </cdr:from>
    <cdr:to>
      <cdr:x>0.38825</cdr:x>
      <cdr:y>0.777</cdr:y>
    </cdr:to>
    <cdr:sp textlink="'urban_data(2)'!$G$11">
      <cdr:nvSpPr>
        <cdr:cNvPr id="5" name="TextBox 3"/>
        <cdr:cNvSpPr txBox="1">
          <a:spLocks noChangeArrowheads="1"/>
        </cdr:cNvSpPr>
      </cdr:nvSpPr>
      <cdr:spPr>
        <a:xfrm>
          <a:off x="2914650" y="47434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e0e59bd-3d82-4267-97d7-05ded4d4c4f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0.58</a:t>
          </a:fld>
        </a:p>
      </cdr:txBody>
    </cdr:sp>
  </cdr:relSizeAnchor>
  <cdr:relSizeAnchor xmlns:cdr="http://schemas.openxmlformats.org/drawingml/2006/chartDrawing">
    <cdr:from>
      <cdr:x>0.448</cdr:x>
      <cdr:y>0.74975</cdr:y>
    </cdr:from>
    <cdr:to>
      <cdr:x>0.503</cdr:x>
      <cdr:y>0.7785</cdr:y>
    </cdr:to>
    <cdr:sp textlink="'urban_data(2)'!$H$11">
      <cdr:nvSpPr>
        <cdr:cNvPr id="6" name="TextBox 4"/>
        <cdr:cNvSpPr txBox="1">
          <a:spLocks noChangeArrowheads="1"/>
        </cdr:cNvSpPr>
      </cdr:nvSpPr>
      <cdr:spPr>
        <a:xfrm>
          <a:off x="3914775" y="47625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41fac38-8faf-4aed-84cd-5efe935696a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0.60</a:t>
          </a:fld>
        </a:p>
      </cdr:txBody>
    </cdr:sp>
  </cdr:relSizeAnchor>
  <cdr:relSizeAnchor xmlns:cdr="http://schemas.openxmlformats.org/drawingml/2006/chartDrawing">
    <cdr:from>
      <cdr:x>0.56125</cdr:x>
      <cdr:y>0.74475</cdr:y>
    </cdr:from>
    <cdr:to>
      <cdr:x>0.616</cdr:x>
      <cdr:y>0.77425</cdr:y>
    </cdr:to>
    <cdr:sp textlink="'urban_data(2)'!$I$11">
      <cdr:nvSpPr>
        <cdr:cNvPr id="7" name="TextBox 5"/>
        <cdr:cNvSpPr txBox="1">
          <a:spLocks noChangeArrowheads="1"/>
        </cdr:cNvSpPr>
      </cdr:nvSpPr>
      <cdr:spPr>
        <a:xfrm>
          <a:off x="4905375" y="472440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7d30f7c-ccbf-4dbc-ba95-465129e5a9a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0.58</a:t>
          </a:fld>
        </a:p>
      </cdr:txBody>
    </cdr:sp>
  </cdr:relSizeAnchor>
  <cdr:relSizeAnchor xmlns:cdr="http://schemas.openxmlformats.org/drawingml/2006/chartDrawing">
    <cdr:from>
      <cdr:x>0.67275</cdr:x>
      <cdr:y>0.74475</cdr:y>
    </cdr:from>
    <cdr:to>
      <cdr:x>0.72775</cdr:x>
      <cdr:y>0.77425</cdr:y>
    </cdr:to>
    <cdr:sp textlink="'urban_data(2)'!$J$11">
      <cdr:nvSpPr>
        <cdr:cNvPr id="8" name="TextBox 6"/>
        <cdr:cNvSpPr txBox="1">
          <a:spLocks noChangeArrowheads="1"/>
        </cdr:cNvSpPr>
      </cdr:nvSpPr>
      <cdr:spPr>
        <a:xfrm>
          <a:off x="5886450" y="47244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ebe8344-58ae-4cc0-95a5-266ff1ba07e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0.58</a:t>
          </a:fld>
        </a:p>
      </cdr:txBody>
    </cdr:sp>
  </cdr:relSizeAnchor>
  <cdr:relSizeAnchor xmlns:cdr="http://schemas.openxmlformats.org/drawingml/2006/chartDrawing">
    <cdr:from>
      <cdr:x>0</cdr:x>
      <cdr:y>0.7785</cdr:y>
    </cdr:from>
    <cdr:to>
      <cdr:x>0.26475</cdr:x>
      <cdr:y>0.80775</cdr:y>
    </cdr:to>
    <cdr:sp>
      <cdr:nvSpPr>
        <cdr:cNvPr id="9" name="TextBox 1"/>
        <cdr:cNvSpPr txBox="1">
          <a:spLocks noChangeArrowheads="1"/>
        </cdr:cNvSpPr>
      </cdr:nvSpPr>
      <cdr:spPr>
        <a:xfrm>
          <a:off x="0" y="4943475"/>
          <a:ext cx="2314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(U1-U5)</a:t>
          </a:r>
        </a:p>
      </cdr:txBody>
    </cdr:sp>
  </cdr:relSizeAnchor>
  <cdr:relSizeAnchor xmlns:cdr="http://schemas.openxmlformats.org/drawingml/2006/chartDrawing">
    <cdr:from>
      <cdr:x>0.217</cdr:x>
      <cdr:y>0.777</cdr:y>
    </cdr:from>
    <cdr:to>
      <cdr:x>0.279</cdr:x>
      <cdr:y>0.80625</cdr:y>
    </cdr:to>
    <cdr:sp textlink="'urban_data(2)'!$F$9">
      <cdr:nvSpPr>
        <cdr:cNvPr id="10" name="TextBox 2"/>
        <cdr:cNvSpPr txBox="1">
          <a:spLocks noChangeArrowheads="1"/>
        </cdr:cNvSpPr>
      </cdr:nvSpPr>
      <cdr:spPr>
        <a:xfrm>
          <a:off x="1895475" y="4933950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3fbe526-a013-4c5c-a05a-7e416055fde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-34.67</a:t>
          </a:fld>
        </a:p>
      </cdr:txBody>
    </cdr:sp>
  </cdr:relSizeAnchor>
  <cdr:relSizeAnchor xmlns:cdr="http://schemas.openxmlformats.org/drawingml/2006/chartDrawing">
    <cdr:from>
      <cdr:x>0.32925</cdr:x>
      <cdr:y>0.777</cdr:y>
    </cdr:from>
    <cdr:to>
      <cdr:x>0.39225</cdr:x>
      <cdr:y>0.80625</cdr:y>
    </cdr:to>
    <cdr:sp textlink="'urban_data(2)'!$G$9">
      <cdr:nvSpPr>
        <cdr:cNvPr id="11" name="TextBox 3"/>
        <cdr:cNvSpPr txBox="1">
          <a:spLocks noChangeArrowheads="1"/>
        </cdr:cNvSpPr>
      </cdr:nvSpPr>
      <cdr:spPr>
        <a:xfrm>
          <a:off x="2876550" y="4933950"/>
          <a:ext cx="552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794edde-3873-4519-b2e1-9dd7776cefd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-38.70</a:t>
          </a:fld>
        </a:p>
      </cdr:txBody>
    </cdr:sp>
  </cdr:relSizeAnchor>
  <cdr:relSizeAnchor xmlns:cdr="http://schemas.openxmlformats.org/drawingml/2006/chartDrawing">
    <cdr:from>
      <cdr:x>0.444</cdr:x>
      <cdr:y>0.777</cdr:y>
    </cdr:from>
    <cdr:to>
      <cdr:x>0.507</cdr:x>
      <cdr:y>0.80625</cdr:y>
    </cdr:to>
    <cdr:sp textlink="'urban_data(2)'!$H$9">
      <cdr:nvSpPr>
        <cdr:cNvPr id="12" name="TextBox 4"/>
        <cdr:cNvSpPr txBox="1">
          <a:spLocks noChangeArrowheads="1"/>
        </cdr:cNvSpPr>
      </cdr:nvSpPr>
      <cdr:spPr>
        <a:xfrm>
          <a:off x="3886200" y="4933950"/>
          <a:ext cx="552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6b77dee-135a-4882-82cc-f5d21bc139a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-36.55</a:t>
          </a:fld>
        </a:p>
      </cdr:txBody>
    </cdr:sp>
  </cdr:relSizeAnchor>
  <cdr:relSizeAnchor xmlns:cdr="http://schemas.openxmlformats.org/drawingml/2006/chartDrawing">
    <cdr:from>
      <cdr:x>0.558</cdr:x>
      <cdr:y>0.777</cdr:y>
    </cdr:from>
    <cdr:to>
      <cdr:x>0.62</cdr:x>
      <cdr:y>0.80625</cdr:y>
    </cdr:to>
    <cdr:sp textlink="'urban_data(2)'!$I$9">
      <cdr:nvSpPr>
        <cdr:cNvPr id="13" name="TextBox 5"/>
        <cdr:cNvSpPr txBox="1">
          <a:spLocks noChangeArrowheads="1"/>
        </cdr:cNvSpPr>
      </cdr:nvSpPr>
      <cdr:spPr>
        <a:xfrm>
          <a:off x="4876800" y="4933950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c4963f0-8756-4f3a-8987-bd503cb6e516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-38.76</a:t>
          </a:fld>
        </a:p>
      </cdr:txBody>
    </cdr:sp>
  </cdr:relSizeAnchor>
  <cdr:relSizeAnchor xmlns:cdr="http://schemas.openxmlformats.org/drawingml/2006/chartDrawing">
    <cdr:from>
      <cdr:x>0.66875</cdr:x>
      <cdr:y>0.777</cdr:y>
    </cdr:from>
    <cdr:to>
      <cdr:x>0.73075</cdr:x>
      <cdr:y>0.80625</cdr:y>
    </cdr:to>
    <cdr:sp textlink="'urban_data(2)'!$J$9">
      <cdr:nvSpPr>
        <cdr:cNvPr id="14" name="TextBox 6"/>
        <cdr:cNvSpPr txBox="1">
          <a:spLocks noChangeArrowheads="1"/>
        </cdr:cNvSpPr>
      </cdr:nvSpPr>
      <cdr:spPr>
        <a:xfrm>
          <a:off x="5848350" y="4933950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5aa1f8c-2d99-4cc5-ab85-ad6d2b48a14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-40.07</a:t>
          </a:fld>
        </a:p>
      </cdr:txBody>
    </cdr:sp>
  </cdr:relSizeAnchor>
  <cdr:relSizeAnchor xmlns:cdr="http://schemas.openxmlformats.org/drawingml/2006/chartDrawing">
    <cdr:from>
      <cdr:x>0</cdr:x>
      <cdr:y>0.9355</cdr:y>
    </cdr:from>
    <cdr:to>
      <cdr:x>0.5285</cdr:x>
      <cdr:y>0.97975</cdr:y>
    </cdr:to>
    <cdr:sp>
      <cdr:nvSpPr>
        <cdr:cNvPr id="15" name="TextBox 33"/>
        <cdr:cNvSpPr txBox="1">
          <a:spLocks noChangeArrowheads="1"/>
        </cdr:cNvSpPr>
      </cdr:nvSpPr>
      <cdr:spPr>
        <a:xfrm>
          <a:off x="0" y="5934075"/>
          <a:ext cx="4629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of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to T1: 1.18,  p&lt; .01</a:t>
          </a:r>
        </a:p>
      </cdr:txBody>
    </cdr:sp>
  </cdr:relSizeAnchor>
  <cdr:relSizeAnchor xmlns:cdr="http://schemas.openxmlformats.org/drawingml/2006/chartDrawing">
    <cdr:from>
      <cdr:x>0.89725</cdr:x>
      <cdr:y>0.74475</cdr:y>
    </cdr:from>
    <cdr:to>
      <cdr:x>0.95225</cdr:x>
      <cdr:y>0.77425</cdr:y>
    </cdr:to>
    <cdr:sp textlink="'urban_data(2)'!$L$11">
      <cdr:nvSpPr>
        <cdr:cNvPr id="16" name="TextBox 6"/>
        <cdr:cNvSpPr txBox="1">
          <a:spLocks noChangeArrowheads="1"/>
        </cdr:cNvSpPr>
      </cdr:nvSpPr>
      <cdr:spPr>
        <a:xfrm>
          <a:off x="7848600" y="47244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8e786fa-1e71-4e9f-a671-ee6fa6a018c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0.56</a:t>
          </a:fld>
        </a:p>
      </cdr:txBody>
    </cdr:sp>
  </cdr:relSizeAnchor>
  <cdr:relSizeAnchor xmlns:cdr="http://schemas.openxmlformats.org/drawingml/2006/chartDrawing">
    <cdr:from>
      <cdr:x>0.89325</cdr:x>
      <cdr:y>0.77525</cdr:y>
    </cdr:from>
    <cdr:to>
      <cdr:x>0.9555</cdr:x>
      <cdr:y>0.805</cdr:y>
    </cdr:to>
    <cdr:sp textlink="'urban_data(2)'!$L$9">
      <cdr:nvSpPr>
        <cdr:cNvPr id="17" name="TextBox 6"/>
        <cdr:cNvSpPr txBox="1">
          <a:spLocks noChangeArrowheads="1"/>
        </cdr:cNvSpPr>
      </cdr:nvSpPr>
      <cdr:spPr>
        <a:xfrm>
          <a:off x="7810500" y="492442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03abbfc-053a-4fa8-b53f-c749fab9a12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-41.07</a:t>
          </a:fld>
        </a:p>
      </cdr:txBody>
    </cdr:sp>
  </cdr:relSizeAnchor>
  <cdr:relSizeAnchor xmlns:cdr="http://schemas.openxmlformats.org/drawingml/2006/chartDrawing">
    <cdr:from>
      <cdr:x>0.78575</cdr:x>
      <cdr:y>0.74475</cdr:y>
    </cdr:from>
    <cdr:to>
      <cdr:x>0.84075</cdr:x>
      <cdr:y>0.77425</cdr:y>
    </cdr:to>
    <cdr:sp textlink="'urban_data(2)'!$K$11">
      <cdr:nvSpPr>
        <cdr:cNvPr id="18" name="TextBox 6"/>
        <cdr:cNvSpPr txBox="1">
          <a:spLocks noChangeArrowheads="1"/>
        </cdr:cNvSpPr>
      </cdr:nvSpPr>
      <cdr:spPr>
        <a:xfrm>
          <a:off x="6877050" y="47244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f30c095-9eee-456c-b1c2-25537d17c5c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0.58</a:t>
          </a:fld>
        </a:p>
      </cdr:txBody>
    </cdr:sp>
  </cdr:relSizeAnchor>
  <cdr:relSizeAnchor xmlns:cdr="http://schemas.openxmlformats.org/drawingml/2006/chartDrawing">
    <cdr:from>
      <cdr:x>0.78175</cdr:x>
      <cdr:y>0.78</cdr:y>
    </cdr:from>
    <cdr:to>
      <cdr:x>0.844</cdr:x>
      <cdr:y>0.80925</cdr:y>
    </cdr:to>
    <cdr:sp textlink="'urban_data(2)'!$K$9">
      <cdr:nvSpPr>
        <cdr:cNvPr id="19" name="TextBox 6"/>
        <cdr:cNvSpPr txBox="1">
          <a:spLocks noChangeArrowheads="1"/>
        </cdr:cNvSpPr>
      </cdr:nvSpPr>
      <cdr:spPr>
        <a:xfrm>
          <a:off x="6838950" y="4953000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fld id="{da7cdbe5-bf26-4bce-acb5-d35d24dd5009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-38.74</a:t>
          </a:fld>
        </a:p>
      </cdr:txBody>
    </cdr:sp>
  </cdr:relSizeAnchor>
  <cdr:relSizeAnchor xmlns:cdr="http://schemas.openxmlformats.org/drawingml/2006/chartDrawing">
    <cdr:from>
      <cdr:x>0</cdr:x>
      <cdr:y>0</cdr:y>
    </cdr:from>
    <cdr:to>
      <cdr:x>0.001</cdr:x>
      <cdr:y>0.0015</cdr:y>
    </cdr:to>
    <cdr:pic>
      <cdr:nvPicPr>
        <cdr:cNvPr id="2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0.538</cdr:x>
      <cdr:y>0.55175</cdr:y>
    </cdr:from>
    <cdr:to>
      <cdr:x>0.6375</cdr:x>
      <cdr:y>0.581</cdr:y>
    </cdr:to>
    <cdr:sp>
      <cdr:nvSpPr>
        <cdr:cNvPr id="21" name="TextBox 1"/>
        <cdr:cNvSpPr txBox="1">
          <a:spLocks noChangeArrowheads="1"/>
        </cdr:cNvSpPr>
      </cdr:nvSpPr>
      <cdr:spPr>
        <a:xfrm>
          <a:off x="4705350" y="3505200"/>
          <a:ext cx="8667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53175"/>
    <xdr:graphicFrame>
      <xdr:nvGraphicFramePr>
        <xdr:cNvPr id="1" name="Shape 1025"/>
        <xdr:cNvGraphicFramePr/>
      </xdr:nvGraphicFramePr>
      <xdr:xfrm>
        <a:off x="9525" y="832284975"/>
        <a:ext cx="87534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customWidth="1"/>
    <col min="6" max="8" width="17.59765625" style="0" bestFit="1" customWidth="1"/>
    <col min="9" max="10" width="10.3984375" style="0" bestFit="1" customWidth="1"/>
  </cols>
  <sheetData>
    <row r="1" ht="15">
      <c r="A1" t="s">
        <v>76</v>
      </c>
    </row>
    <row r="2" spans="2:18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4" t="str">
        <f>orig_data!C5</f>
        <v>T1: 1996</v>
      </c>
      <c r="G2" s="3" t="str">
        <f>orig_data!C17</f>
        <v>T2: 1997</v>
      </c>
      <c r="H2" s="3" t="str">
        <f>orig_data!C29</f>
        <v>T3: 1998</v>
      </c>
      <c r="I2" s="3" t="str">
        <f>orig_data!C41</f>
        <v>T4: 1999</v>
      </c>
      <c r="J2" s="3" t="str">
        <f>orig_data!C53</f>
        <v>T5: 2000</v>
      </c>
      <c r="K2" t="str">
        <f>orig_data!C65</f>
        <v>T6: 2001</v>
      </c>
      <c r="L2" t="str">
        <f>orig_data!C77</f>
        <v>T7: 2002</v>
      </c>
      <c r="M2" t="str">
        <f>orig_data!C89</f>
        <v> </v>
      </c>
      <c r="N2" t="str">
        <f>orig_data!S4</f>
        <v>DRD</v>
      </c>
      <c r="O2" t="str">
        <f>orig_data!T4</f>
        <v>DRD_lcl</v>
      </c>
      <c r="P2" t="str">
        <f>orig_data!U4</f>
        <v>DRD_ucl</v>
      </c>
      <c r="Q2" t="s">
        <v>74</v>
      </c>
      <c r="R2" t="s">
        <v>75</v>
      </c>
    </row>
    <row r="3" spans="1:29" ht="15">
      <c r="A3" t="s">
        <v>28</v>
      </c>
      <c r="F3" s="2">
        <f>orig_data!G5</f>
        <v>39.0165938</v>
      </c>
      <c r="G3" s="2">
        <f>orig_data!G17</f>
        <v>40.74088505</v>
      </c>
      <c r="H3" s="2">
        <f>orig_data!G29</f>
        <v>36.869445478</v>
      </c>
      <c r="I3" s="2" t="s">
        <v>73</v>
      </c>
      <c r="J3" s="2">
        <f>orig_data!G53</f>
        <v>51.990510299</v>
      </c>
      <c r="K3" s="2">
        <f>orig_data!G65</f>
        <v>50.591592297</v>
      </c>
      <c r="L3" s="2">
        <f>orig_data!G77</f>
        <v>57.470001752</v>
      </c>
      <c r="M3" s="2" t="str">
        <f>orig_data!G89</f>
        <v> 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t="s">
        <v>36</v>
      </c>
      <c r="F4" s="2">
        <f>orig_data!G6</f>
        <v>49.173741357</v>
      </c>
      <c r="G4" s="2">
        <f>orig_data!G18</f>
        <v>58.235940794</v>
      </c>
      <c r="H4" s="2">
        <f>orig_data!G30</f>
        <v>60.809878169</v>
      </c>
      <c r="I4" s="2">
        <f>orig_data!G42</f>
        <v>56.919510139</v>
      </c>
      <c r="J4" s="2">
        <f>orig_data!G54</f>
        <v>54.063495025</v>
      </c>
      <c r="K4" s="2">
        <f>orig_data!G66</f>
        <v>54.375352401</v>
      </c>
      <c r="L4" s="2">
        <f>orig_data!G78</f>
        <v>52.005502583</v>
      </c>
      <c r="M4" s="2" t="str">
        <f>orig_data!G90</f>
        <v> 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>
      <c r="A5" t="s">
        <v>18</v>
      </c>
      <c r="F5" s="2">
        <f>orig_data!G7</f>
        <v>70.651167038</v>
      </c>
      <c r="G5" s="2">
        <f>orig_data!G19</f>
        <v>71.379854326</v>
      </c>
      <c r="H5" s="2">
        <f>orig_data!G31</f>
        <v>71.966064254</v>
      </c>
      <c r="I5" s="2">
        <f>orig_data!G43</f>
        <v>76.513053681</v>
      </c>
      <c r="J5" s="2">
        <f>orig_data!G55</f>
        <v>75.823451573</v>
      </c>
      <c r="K5" s="2">
        <f>orig_data!G67</f>
        <v>69.025279549</v>
      </c>
      <c r="L5" s="2">
        <f>orig_data!G79</f>
        <v>76.294015413</v>
      </c>
      <c r="M5" s="2" t="str">
        <f>orig_data!G91</f>
        <v> 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">
      <c r="A6" t="s">
        <v>19</v>
      </c>
      <c r="F6" s="2">
        <f>orig_data!G8</f>
        <v>76.009170623</v>
      </c>
      <c r="G6" s="2">
        <f>orig_data!G20</f>
        <v>79.611383145</v>
      </c>
      <c r="H6" s="2">
        <f>orig_data!G32</f>
        <v>79.836284713</v>
      </c>
      <c r="I6" s="2">
        <f>orig_data!G44</f>
        <v>78.842950306</v>
      </c>
      <c r="J6" s="2">
        <f>orig_data!G56</f>
        <v>76.819065173</v>
      </c>
      <c r="K6" s="2">
        <f>orig_data!G68</f>
        <v>83.141960022</v>
      </c>
      <c r="L6" s="2">
        <f>orig_data!G80</f>
        <v>75.471135371</v>
      </c>
      <c r="M6" s="2" t="str">
        <f>orig_data!G92</f>
        <v> 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">
      <c r="A7" t="s">
        <v>20</v>
      </c>
      <c r="F7" s="2">
        <f>orig_data!G9</f>
        <v>77.642850273</v>
      </c>
      <c r="G7" s="2">
        <f>orig_data!G21</f>
        <v>77.741926018</v>
      </c>
      <c r="H7" s="2">
        <f>orig_data!G33</f>
        <v>81.419429718</v>
      </c>
      <c r="I7" s="2">
        <f>orig_data!G45</f>
        <v>80.099549073</v>
      </c>
      <c r="J7" s="2">
        <f>orig_data!G57</f>
        <v>78.677246716</v>
      </c>
      <c r="K7" s="2">
        <f>orig_data!G69</f>
        <v>82.976012796</v>
      </c>
      <c r="L7" s="2">
        <f>orig_data!G81</f>
        <v>80.473259654</v>
      </c>
      <c r="M7" s="2" t="str">
        <f>orig_data!G93</f>
        <v> 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">
      <c r="A8" t="s">
        <v>37</v>
      </c>
      <c r="F8" s="2">
        <f>orig_data!G10</f>
        <v>77.674333545</v>
      </c>
      <c r="G8" s="2">
        <f>orig_data!G22</f>
        <v>81.548057222</v>
      </c>
      <c r="H8" s="2">
        <f>orig_data!G34</f>
        <v>80.296591837</v>
      </c>
      <c r="I8" s="2">
        <f>orig_data!G46</f>
        <v>81.726294411</v>
      </c>
      <c r="J8" s="2">
        <f>orig_data!G58</f>
        <v>85.271884446</v>
      </c>
      <c r="K8" s="2">
        <f>orig_data!G70</f>
        <v>83.678342604</v>
      </c>
      <c r="L8" s="2">
        <f>orig_data!G82</f>
        <v>85.976156361</v>
      </c>
      <c r="M8" s="2" t="str">
        <f>orig_data!G94</f>
        <v> 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>
      <c r="A9" t="s">
        <v>34</v>
      </c>
      <c r="F9" s="2">
        <f>orig_data!S113</f>
        <v>-28.50059219</v>
      </c>
      <c r="G9" s="2">
        <f>orig_data!S114</f>
        <v>-23.31211643</v>
      </c>
      <c r="H9" s="2">
        <f>orig_data!S115</f>
        <v>-19.48671367</v>
      </c>
      <c r="I9" s="2">
        <f>orig_data!S116</f>
        <v>-24.80678427</v>
      </c>
      <c r="J9" s="2">
        <f>orig_data!S117</f>
        <v>-31.20838942</v>
      </c>
      <c r="K9" s="2">
        <f>orig_data!S118</f>
        <v>-29.3029902</v>
      </c>
      <c r="L9" s="2">
        <f>orig_data!S119</f>
        <v>-33.97065378</v>
      </c>
      <c r="M9" s="2">
        <f>orig_data!S135</f>
        <v>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50</v>
      </c>
      <c r="C10" s="6">
        <f>orig_data!V120</f>
        <v>1.1919279977</v>
      </c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3" ht="15">
      <c r="A11" t="s">
        <v>30</v>
      </c>
      <c r="F11" s="2">
        <f>orig_data!P91</f>
        <v>0.6330758065</v>
      </c>
      <c r="G11" s="2">
        <f>orig_data!P92</f>
        <v>0.7141303273</v>
      </c>
      <c r="H11" s="2">
        <f>orig_data!P93</f>
        <v>0.757315806</v>
      </c>
      <c r="I11" s="2">
        <f>orig_data!P94</f>
        <v>0.6964650796</v>
      </c>
      <c r="J11" s="2">
        <f>orig_data!P94</f>
        <v>0.6964650796</v>
      </c>
      <c r="K11" s="2">
        <f>orig_data!P96</f>
        <v>0.6498139269</v>
      </c>
      <c r="L11" s="2">
        <f>orig_data!P97</f>
        <v>0.6048828511</v>
      </c>
      <c r="M11" s="2" t="str">
        <f>orig_data!P110</f>
        <v> </v>
      </c>
    </row>
    <row r="12" spans="1:5" ht="15">
      <c r="A12" t="s">
        <v>35</v>
      </c>
      <c r="B12" s="2">
        <f>orig_data!P89</f>
        <v>0.9554666989</v>
      </c>
      <c r="C12" s="2"/>
      <c r="D12" s="2">
        <f>orig_data!Q89</f>
        <v>0.8683515247</v>
      </c>
      <c r="E12" s="2">
        <f>orig_data!R89</f>
        <v>1.0513214831</v>
      </c>
    </row>
    <row r="13" spans="7:9" ht="15">
      <c r="G13" s="2"/>
      <c r="H13" s="2"/>
      <c r="I13" s="2"/>
    </row>
    <row r="14" spans="1:18" ht="15">
      <c r="A14" t="str">
        <f>CONCATENATE((orig_data!A91),(orig_data!B91))</f>
        <v>Disparity Rate RatiosR1 vs R5 @ 1996_97</v>
      </c>
      <c r="B14" s="2">
        <f>orig_data!P91</f>
        <v>0.6330758065</v>
      </c>
      <c r="C14" s="2"/>
      <c r="D14" s="2">
        <f>orig_data!Q91</f>
        <v>0.5876388679</v>
      </c>
      <c r="E14" s="2">
        <f>orig_data!R91</f>
        <v>0.6820259835</v>
      </c>
      <c r="N14" s="2"/>
      <c r="P14" s="2"/>
      <c r="Q14" s="2">
        <f aca="true" t="shared" si="0" ref="Q14:Q20">E14-B14</f>
        <v>0.04895017700000004</v>
      </c>
      <c r="R14" s="2">
        <f>B14-D14</f>
        <v>0.045436938599999976</v>
      </c>
    </row>
    <row r="15" spans="1:18" ht="15">
      <c r="A15" t="str">
        <f>CONCATENATE((orig_data!A92),(orig_data!B92))</f>
        <v>Disparity Rate RatiosR1 vs R5 @ 1997_98</v>
      </c>
      <c r="B15" s="2">
        <f>orig_data!P92</f>
        <v>0.7141303273</v>
      </c>
      <c r="C15" s="2"/>
      <c r="D15" s="2">
        <f>orig_data!Q92</f>
        <v>0.6719165937</v>
      </c>
      <c r="E15" s="2">
        <f>orig_data!R92</f>
        <v>0.7589961747</v>
      </c>
      <c r="N15" s="2"/>
      <c r="P15" s="2"/>
      <c r="Q15" s="2">
        <f t="shared" si="0"/>
        <v>0.04486584739999999</v>
      </c>
      <c r="R15" s="2">
        <f aca="true" t="shared" si="1" ref="R15:R20">B15-D15</f>
        <v>0.042213733600000025</v>
      </c>
    </row>
    <row r="16" spans="1:18" ht="15">
      <c r="A16" t="str">
        <f>CONCATENATE((orig_data!A93),(orig_data!B93))</f>
        <v>Disparity Rate RatiosR1 vs R5 @ 1998_99</v>
      </c>
      <c r="B16" s="2">
        <f>orig_data!P93</f>
        <v>0.757315806</v>
      </c>
      <c r="C16" s="2"/>
      <c r="D16" s="2">
        <f>orig_data!Q93</f>
        <v>0.7127667094</v>
      </c>
      <c r="E16" s="2">
        <f>orig_data!R93</f>
        <v>0.8046492948</v>
      </c>
      <c r="N16" s="2"/>
      <c r="P16" s="2"/>
      <c r="Q16" s="2">
        <f t="shared" si="0"/>
        <v>0.04733348879999999</v>
      </c>
      <c r="R16" s="2">
        <f t="shared" si="1"/>
        <v>0.04454909660000006</v>
      </c>
    </row>
    <row r="17" spans="1:18" ht="15">
      <c r="A17" t="str">
        <f>CONCATENATE((orig_data!A94),(orig_data!B94))</f>
        <v>Disparity Rate RatiosR1 vs R5 @ 1999_00</v>
      </c>
      <c r="B17" s="2">
        <f>orig_data!P94</f>
        <v>0.6964650796</v>
      </c>
      <c r="C17" s="2"/>
      <c r="D17" s="2">
        <f>orig_data!Q94</f>
        <v>0.6562585435</v>
      </c>
      <c r="E17" s="2">
        <f>orig_data!R94</f>
        <v>0.7391349215</v>
      </c>
      <c r="N17" s="2"/>
      <c r="P17" s="2"/>
      <c r="Q17" s="2">
        <f t="shared" si="0"/>
        <v>0.042669841900000005</v>
      </c>
      <c r="R17" s="2">
        <f t="shared" si="1"/>
        <v>0.04020653610000002</v>
      </c>
    </row>
    <row r="18" spans="1:18" ht="15">
      <c r="A18" t="str">
        <f>CONCATENATE((orig_data!A95),(orig_data!B95))</f>
        <v>Disparity Rate RatiosR1 vs R5 @ 2000_01</v>
      </c>
      <c r="B18" s="2">
        <f>orig_data!P95</f>
        <v>0.6340131378</v>
      </c>
      <c r="C18" s="2"/>
      <c r="D18" s="2">
        <f>orig_data!Q95</f>
        <v>0.5982946638</v>
      </c>
      <c r="E18" s="2">
        <f>orig_data!R95</f>
        <v>0.6718640216</v>
      </c>
      <c r="N18" s="2"/>
      <c r="P18" s="2"/>
      <c r="Q18" s="2">
        <f t="shared" si="0"/>
        <v>0.03785088380000001</v>
      </c>
      <c r="R18" s="2">
        <f t="shared" si="1"/>
        <v>0.035718474000000056</v>
      </c>
    </row>
    <row r="19" spans="1:18" ht="15">
      <c r="A19" t="str">
        <f>CONCATENATE((orig_data!A96),(orig_data!B96))</f>
        <v>Disparity Rate RatiosR1 vs R5 @ 2001_02</v>
      </c>
      <c r="B19" s="2">
        <f>orig_data!P96</f>
        <v>0.6498139269</v>
      </c>
      <c r="C19" s="2"/>
      <c r="D19" s="2">
        <f>orig_data!Q96</f>
        <v>0.6120329952</v>
      </c>
      <c r="E19" s="2">
        <f>orig_data!R96</f>
        <v>0.6899270837</v>
      </c>
      <c r="N19" s="2"/>
      <c r="P19" s="2"/>
      <c r="Q19" s="2">
        <f t="shared" si="0"/>
        <v>0.04011315680000005</v>
      </c>
      <c r="R19" s="2">
        <f t="shared" si="1"/>
        <v>0.037780931699999964</v>
      </c>
    </row>
    <row r="20" spans="1:18" ht="15">
      <c r="A20" t="str">
        <f>CONCATENATE((orig_data!A97),(orig_data!B97))</f>
        <v>Disparity Rate RatiosR1 vs R5 @ 2002_03</v>
      </c>
      <c r="B20" s="2">
        <f>orig_data!P97</f>
        <v>0.6048828511</v>
      </c>
      <c r="C20" s="2"/>
      <c r="D20" s="2">
        <f>orig_data!Q97</f>
        <v>0.569690003</v>
      </c>
      <c r="E20" s="2">
        <f>orig_data!R97</f>
        <v>0.6422497526</v>
      </c>
      <c r="N20" s="2"/>
      <c r="P20" s="2"/>
      <c r="Q20" s="2">
        <f t="shared" si="0"/>
        <v>0.037366901499999994</v>
      </c>
      <c r="R20" s="2">
        <f t="shared" si="1"/>
        <v>0.03519284810000001</v>
      </c>
    </row>
    <row r="21" spans="2:16" ht="15">
      <c r="B21" s="2"/>
      <c r="C21" s="2"/>
      <c r="D21" s="2"/>
      <c r="E21" s="2"/>
      <c r="N21" s="2"/>
      <c r="O21" s="2"/>
      <c r="P21" s="2"/>
    </row>
    <row r="22" spans="1:18" ht="15">
      <c r="A22" t="str">
        <f>CONCATENATE((orig_data!A113),(orig_data!C113))</f>
        <v>Disparity Rate Difference for Rural1996</v>
      </c>
      <c r="G22" s="2"/>
      <c r="H22" s="2"/>
      <c r="I22" s="2"/>
      <c r="N22" s="2">
        <f>orig_data!S113</f>
        <v>-28.50059219</v>
      </c>
      <c r="O22" s="2">
        <f>orig_data!T113</f>
        <v>-32.63994049</v>
      </c>
      <c r="P22" s="2">
        <f>orig_data!U113</f>
        <v>-24.36124389</v>
      </c>
      <c r="Q22" s="2">
        <f>P22-N22</f>
        <v>4.139348299999998</v>
      </c>
      <c r="R22" s="2">
        <f>N22-O22</f>
        <v>4.139348300000002</v>
      </c>
    </row>
    <row r="23" spans="1:18" ht="15">
      <c r="A23" t="str">
        <f>CONCATENATE((orig_data!A114),(orig_data!C114))</f>
        <v>Disparity Rate Difference for Rural1997</v>
      </c>
      <c r="G23" s="2"/>
      <c r="N23" s="2">
        <f>orig_data!S114</f>
        <v>-23.31211643</v>
      </c>
      <c r="O23" s="2">
        <f>orig_data!T114</f>
        <v>-26.80191522</v>
      </c>
      <c r="P23" s="2">
        <f>orig_data!U114</f>
        <v>-19.82231764</v>
      </c>
      <c r="Q23" s="2">
        <f aca="true" t="shared" si="2" ref="Q23:Q28">P23-N23</f>
        <v>3.4897987899999983</v>
      </c>
      <c r="R23" s="2">
        <f aca="true" t="shared" si="3" ref="R23:R28">N23-O23</f>
        <v>3.489798790000002</v>
      </c>
    </row>
    <row r="24" spans="1:18" ht="15">
      <c r="A24" t="str">
        <f>CONCATENATE((orig_data!A115),(orig_data!C115))</f>
        <v>Disparity Rate Difference for Rural1998</v>
      </c>
      <c r="G24" s="2"/>
      <c r="N24" s="2">
        <f>orig_data!S115</f>
        <v>-19.48671367</v>
      </c>
      <c r="O24" s="2">
        <f>orig_data!T115</f>
        <v>-23.00475552</v>
      </c>
      <c r="P24" s="2">
        <f>orig_data!U115</f>
        <v>-15.96867182</v>
      </c>
      <c r="Q24" s="2">
        <f t="shared" si="2"/>
        <v>3.5180418499999995</v>
      </c>
      <c r="R24" s="2">
        <f t="shared" si="3"/>
        <v>3.5180418499999995</v>
      </c>
    </row>
    <row r="25" spans="1:18" ht="15">
      <c r="A25" t="str">
        <f>CONCATENATE((orig_data!A116),(orig_data!C116))</f>
        <v>Disparity Rate Difference for Rural1999</v>
      </c>
      <c r="G25" s="2"/>
      <c r="N25" s="2">
        <f>orig_data!S116</f>
        <v>-24.80678427</v>
      </c>
      <c r="O25" s="2">
        <f>orig_data!T116</f>
        <v>-28.19608387</v>
      </c>
      <c r="P25" s="2">
        <f>orig_data!U116</f>
        <v>-21.41748467</v>
      </c>
      <c r="Q25" s="2">
        <f t="shared" si="2"/>
        <v>3.389299600000001</v>
      </c>
      <c r="R25" s="2">
        <f t="shared" si="3"/>
        <v>3.3892995999999975</v>
      </c>
    </row>
    <row r="26" spans="1:18" ht="15">
      <c r="A26" t="str">
        <f>CONCATENATE((orig_data!A117),(orig_data!C117))</f>
        <v>Disparity Rate Difference for Rural2000</v>
      </c>
      <c r="G26" s="2"/>
      <c r="N26" s="2">
        <f>orig_data!S117</f>
        <v>-31.20838942</v>
      </c>
      <c r="O26" s="2">
        <f>orig_data!T117</f>
        <v>-34.40753289</v>
      </c>
      <c r="P26" s="2">
        <f>orig_data!U117</f>
        <v>-28.00924595</v>
      </c>
      <c r="Q26" s="2">
        <f t="shared" si="2"/>
        <v>3.199143469999999</v>
      </c>
      <c r="R26" s="2">
        <f t="shared" si="3"/>
        <v>3.199143469999999</v>
      </c>
    </row>
    <row r="27" spans="1:18" ht="15">
      <c r="A27" t="str">
        <f>CONCATENATE((orig_data!A118),(orig_data!C118))</f>
        <v>Disparity Rate Difference for Rural2001</v>
      </c>
      <c r="G27" s="2"/>
      <c r="N27" s="2">
        <f>orig_data!S118</f>
        <v>-29.3029902</v>
      </c>
      <c r="O27" s="2">
        <f>orig_data!T118</f>
        <v>-32.63085049</v>
      </c>
      <c r="P27" s="2">
        <f>orig_data!U118</f>
        <v>-25.97512992</v>
      </c>
      <c r="Q27" s="2">
        <f t="shared" si="2"/>
        <v>3.3278602799999994</v>
      </c>
      <c r="R27" s="2">
        <f t="shared" si="3"/>
        <v>3.3278602900000003</v>
      </c>
    </row>
    <row r="28" spans="1:18" ht="15">
      <c r="A28" t="str">
        <f>CONCATENATE((orig_data!A119),(orig_data!C119))</f>
        <v>Disparity Rate Difference for Rural2002</v>
      </c>
      <c r="G28" s="2"/>
      <c r="N28" s="2">
        <f>orig_data!S119</f>
        <v>-33.97065378</v>
      </c>
      <c r="O28" s="2">
        <f>orig_data!T119</f>
        <v>-37.21969991</v>
      </c>
      <c r="P28" s="2">
        <f>orig_data!U119</f>
        <v>-30.72160765</v>
      </c>
      <c r="Q28" s="2">
        <f t="shared" si="2"/>
        <v>3.24904613</v>
      </c>
      <c r="R28" s="2">
        <f t="shared" si="3"/>
        <v>3.2490461300000035</v>
      </c>
    </row>
    <row r="29" spans="7:18" ht="15">
      <c r="G29" s="2"/>
      <c r="N29" s="2" t="str">
        <f>orig_data!S120</f>
        <v> </v>
      </c>
      <c r="O29" s="2" t="str">
        <f>orig_data!T120</f>
        <v> </v>
      </c>
      <c r="P29" s="2" t="str">
        <f>orig_data!U120</f>
        <v> </v>
      </c>
      <c r="Q29" s="2"/>
      <c r="R2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29" sqref="K29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  <col min="11" max="11" width="10.3984375" style="0" bestFit="1" customWidth="1"/>
  </cols>
  <sheetData>
    <row r="1" ht="15">
      <c r="A1" t="s">
        <v>77</v>
      </c>
    </row>
    <row r="2" spans="2:29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t="str">
        <f>orig_data!C11</f>
        <v>T1: 1996</v>
      </c>
      <c r="G2" t="str">
        <f>orig_data!C17</f>
        <v>T2: 1997</v>
      </c>
      <c r="H2" t="str">
        <f>orig_data!C29</f>
        <v>T3: 1998</v>
      </c>
      <c r="I2" t="str">
        <f>orig_data!C41</f>
        <v>T4: 1999</v>
      </c>
      <c r="J2" t="str">
        <f>orig_data!C53</f>
        <v>T5: 2000</v>
      </c>
      <c r="K2" t="str">
        <f>orig_data!C65</f>
        <v>T6: 2001</v>
      </c>
      <c r="L2" t="str">
        <f>orig_data!C77</f>
        <v>T7: 2002</v>
      </c>
      <c r="M2" t="str">
        <f>orig_data!C89</f>
        <v> </v>
      </c>
      <c r="N2" t="str">
        <f>orig_data!S4</f>
        <v>DRD</v>
      </c>
      <c r="O2" t="str">
        <f>orig_data!T4</f>
        <v>DRD_lcl</v>
      </c>
      <c r="P2" t="str">
        <f>orig_data!U4</f>
        <v>DRD_ucl</v>
      </c>
      <c r="Q2" t="s">
        <v>74</v>
      </c>
      <c r="R2" t="s">
        <v>75</v>
      </c>
      <c r="X2">
        <f>orig_data!B221</f>
        <v>0</v>
      </c>
      <c r="Y2">
        <f>orig_data!B233</f>
        <v>0</v>
      </c>
      <c r="Z2">
        <f>orig_data!B245</f>
        <v>0</v>
      </c>
      <c r="AA2">
        <f>orig_data!B257</f>
        <v>0</v>
      </c>
      <c r="AB2">
        <f>orig_data!B269</f>
        <v>0</v>
      </c>
      <c r="AC2">
        <f>orig_data!B281</f>
        <v>0</v>
      </c>
    </row>
    <row r="3" spans="1:29" ht="15">
      <c r="A3" t="s">
        <v>28</v>
      </c>
      <c r="F3" s="2">
        <f>orig_data!G5</f>
        <v>39.0165938</v>
      </c>
      <c r="G3" s="2">
        <f>orig_data!G17</f>
        <v>40.74088505</v>
      </c>
      <c r="H3" s="2">
        <f>orig_data!G29</f>
        <v>36.869445478</v>
      </c>
      <c r="I3" s="2" t="str">
        <f>orig_data!G41</f>
        <v> </v>
      </c>
      <c r="J3" s="2">
        <f>orig_data!G53</f>
        <v>51.990510299</v>
      </c>
      <c r="K3" s="2">
        <f>orig_data!G65</f>
        <v>50.591592297</v>
      </c>
      <c r="L3" s="2">
        <f>orig_data!G77</f>
        <v>57.470001752</v>
      </c>
      <c r="M3" s="2" t="str">
        <f>orig_data!G89</f>
        <v> </v>
      </c>
      <c r="N3" s="5"/>
      <c r="O3" s="5"/>
      <c r="P3" s="5"/>
      <c r="Q3" s="5"/>
      <c r="R3" s="5"/>
      <c r="S3" s="5"/>
      <c r="T3" s="5"/>
      <c r="U3" s="5"/>
      <c r="V3" s="5"/>
      <c r="W3" s="5"/>
      <c r="X3" s="5">
        <f>orig_data!F221</f>
        <v>0</v>
      </c>
      <c r="Y3" s="5">
        <f>orig_data!F233</f>
        <v>0</v>
      </c>
      <c r="Z3" s="5">
        <f>orig_data!F245</f>
        <v>0</v>
      </c>
      <c r="AA3" s="5">
        <f>orig_data!F257</f>
        <v>0</v>
      </c>
      <c r="AB3" s="5">
        <f>orig_data!F269</f>
        <v>0</v>
      </c>
      <c r="AC3" s="5">
        <f>orig_data!F281</f>
        <v>0</v>
      </c>
    </row>
    <row r="4" spans="1:29" ht="15">
      <c r="A4" t="s">
        <v>38</v>
      </c>
      <c r="F4" s="2">
        <f>orig_data!G11</f>
        <v>55.013177842</v>
      </c>
      <c r="G4" s="2">
        <f>orig_data!G23</f>
        <v>52.740358185</v>
      </c>
      <c r="H4" s="2">
        <f>orig_data!G35</f>
        <v>55.735858911</v>
      </c>
      <c r="I4" s="2">
        <f>orig_data!G47</f>
        <v>53.863920358</v>
      </c>
      <c r="J4" s="2">
        <f>orig_data!G59</f>
        <v>54.39121158</v>
      </c>
      <c r="K4" s="2">
        <f>orig_data!G71</f>
        <v>54.508198574</v>
      </c>
      <c r="L4" s="2">
        <f>orig_data!G83</f>
        <v>53.287041095</v>
      </c>
      <c r="M4" s="2" t="str">
        <f>orig_data!G95</f>
        <v> </v>
      </c>
      <c r="N4" s="5"/>
      <c r="O4" s="5"/>
      <c r="P4" s="5"/>
      <c r="Q4" s="5"/>
      <c r="R4" s="5"/>
      <c r="S4" s="5"/>
      <c r="T4" s="5"/>
      <c r="U4" s="5"/>
      <c r="V4" s="5"/>
      <c r="W4" s="5"/>
      <c r="X4" s="5">
        <f>orig_data!F227</f>
        <v>0</v>
      </c>
      <c r="Y4" s="5">
        <f>orig_data!F239</f>
        <v>0</v>
      </c>
      <c r="Z4" s="5">
        <f>orig_data!F251</f>
        <v>0</v>
      </c>
      <c r="AA4" s="5">
        <f>orig_data!F263</f>
        <v>0</v>
      </c>
      <c r="AB4" s="5">
        <f>orig_data!F275</f>
        <v>0</v>
      </c>
      <c r="AC4" s="5">
        <f>orig_data!F287</f>
        <v>0</v>
      </c>
    </row>
    <row r="5" spans="1:29" ht="15">
      <c r="A5" t="s">
        <v>23</v>
      </c>
      <c r="F5" s="2">
        <f>orig_data!G12</f>
        <v>66.074179989</v>
      </c>
      <c r="G5" s="2">
        <f>orig_data!G24</f>
        <v>67.670464973</v>
      </c>
      <c r="H5" s="2">
        <f>orig_data!G36</f>
        <v>68.635303984</v>
      </c>
      <c r="I5" s="2">
        <f>orig_data!G48</f>
        <v>69.725530079</v>
      </c>
      <c r="J5" s="2">
        <f>orig_data!G60</f>
        <v>68.846723014</v>
      </c>
      <c r="K5" s="2">
        <f>orig_data!G72</f>
        <v>71.482793287</v>
      </c>
      <c r="L5" s="2">
        <f>orig_data!G84</f>
        <v>70.236613598</v>
      </c>
      <c r="M5" s="2" t="str">
        <f>orig_data!G96</f>
        <v> </v>
      </c>
      <c r="N5" s="5"/>
      <c r="O5" s="5"/>
      <c r="P5" s="5"/>
      <c r="Q5" s="5"/>
      <c r="R5" s="5"/>
      <c r="S5" s="5"/>
      <c r="T5" s="5"/>
      <c r="U5" s="5"/>
      <c r="V5" s="5"/>
      <c r="W5" s="5"/>
      <c r="X5" s="5">
        <f>orig_data!F228</f>
        <v>0</v>
      </c>
      <c r="Y5" s="5">
        <f>orig_data!F240</f>
        <v>0</v>
      </c>
      <c r="Z5" s="5">
        <f>orig_data!F252</f>
        <v>0</v>
      </c>
      <c r="AA5" s="5">
        <f>orig_data!F264</f>
        <v>0</v>
      </c>
      <c r="AB5" s="5">
        <f>orig_data!F276</f>
        <v>0</v>
      </c>
      <c r="AC5" s="5">
        <f>orig_data!F288</f>
        <v>0</v>
      </c>
    </row>
    <row r="6" spans="1:29" ht="15">
      <c r="A6" t="s">
        <v>24</v>
      </c>
      <c r="F6" s="2">
        <f>orig_data!G13</f>
        <v>74.979962358</v>
      </c>
      <c r="G6" s="2">
        <f>orig_data!G25</f>
        <v>79.749842981</v>
      </c>
      <c r="H6" s="2">
        <f>orig_data!G37</f>
        <v>76.309135182</v>
      </c>
      <c r="I6" s="2">
        <f>orig_data!G49</f>
        <v>77.155412852</v>
      </c>
      <c r="J6" s="2">
        <f>orig_data!G61</f>
        <v>80.380840516</v>
      </c>
      <c r="K6" s="2">
        <f>orig_data!G73</f>
        <v>79.298936417</v>
      </c>
      <c r="L6" s="2">
        <f>orig_data!G85</f>
        <v>79.85691199</v>
      </c>
      <c r="M6" s="2" t="str">
        <f>orig_data!G97</f>
        <v> </v>
      </c>
      <c r="N6" s="5"/>
      <c r="O6" s="5"/>
      <c r="P6" s="5"/>
      <c r="Q6" s="5"/>
      <c r="R6" s="5"/>
      <c r="S6" s="5"/>
      <c r="T6" s="5"/>
      <c r="U6" s="5"/>
      <c r="V6" s="5"/>
      <c r="W6" s="5"/>
      <c r="X6" s="5">
        <f>orig_data!F229</f>
        <v>0</v>
      </c>
      <c r="Y6" s="5">
        <f>orig_data!F241</f>
        <v>0</v>
      </c>
      <c r="Z6" s="5">
        <f>orig_data!F253</f>
        <v>0</v>
      </c>
      <c r="AA6" s="5">
        <f>orig_data!F265</f>
        <v>0</v>
      </c>
      <c r="AB6" s="5">
        <f>orig_data!F277</f>
        <v>0</v>
      </c>
      <c r="AC6" s="5">
        <f>orig_data!F289</f>
        <v>0</v>
      </c>
    </row>
    <row r="7" spans="1:29" ht="15">
      <c r="A7" t="s">
        <v>25</v>
      </c>
      <c r="F7" s="2">
        <f>orig_data!G14</f>
        <v>85.66035697</v>
      </c>
      <c r="G7" s="2">
        <f>orig_data!G26</f>
        <v>82.906826588</v>
      </c>
      <c r="H7" s="2">
        <f>orig_data!G38</f>
        <v>84.164214136</v>
      </c>
      <c r="I7" s="2">
        <f>orig_data!G50</f>
        <v>86.968833665</v>
      </c>
      <c r="J7" s="2">
        <f>orig_data!G62</f>
        <v>88.627146438</v>
      </c>
      <c r="K7" s="2">
        <f>orig_data!G74</f>
        <v>88.708779614</v>
      </c>
      <c r="L7" s="2">
        <f>orig_data!G86</f>
        <v>89.88464076</v>
      </c>
      <c r="M7" s="2" t="str">
        <f>orig_data!G98</f>
        <v> </v>
      </c>
      <c r="N7" s="5"/>
      <c r="O7" s="5"/>
      <c r="P7" s="5"/>
      <c r="Q7" s="5"/>
      <c r="R7" s="5"/>
      <c r="S7" s="5"/>
      <c r="T7" s="5"/>
      <c r="U7" s="5"/>
      <c r="V7" s="5"/>
      <c r="W7" s="5"/>
      <c r="X7" s="5">
        <f>orig_data!F230</f>
        <v>0</v>
      </c>
      <c r="Y7" s="5">
        <f>orig_data!F242</f>
        <v>0</v>
      </c>
      <c r="Z7" s="5">
        <f>orig_data!F254</f>
        <v>0</v>
      </c>
      <c r="AA7" s="5">
        <f>orig_data!F266</f>
        <v>0</v>
      </c>
      <c r="AB7" s="5">
        <f>orig_data!F278</f>
        <v>0</v>
      </c>
      <c r="AC7" s="5">
        <f>orig_data!F290</f>
        <v>0</v>
      </c>
    </row>
    <row r="8" spans="1:29" ht="15">
      <c r="A8" t="s">
        <v>39</v>
      </c>
      <c r="F8" s="2">
        <f>orig_data!G15</f>
        <v>89.683992098</v>
      </c>
      <c r="G8" s="2">
        <f>orig_data!G27</f>
        <v>91.442529574</v>
      </c>
      <c r="H8" s="2">
        <f>orig_data!G39</f>
        <v>92.282172795</v>
      </c>
      <c r="I8" s="2">
        <f>orig_data!G51</f>
        <v>92.623637356</v>
      </c>
      <c r="J8" s="2">
        <f>orig_data!G63</f>
        <v>94.462881749</v>
      </c>
      <c r="K8" s="2">
        <f>orig_data!G75</f>
        <v>93.245089675</v>
      </c>
      <c r="L8" s="2">
        <f>orig_data!G87</f>
        <v>94.355150628</v>
      </c>
      <c r="M8" s="2" t="str">
        <f>orig_data!G99</f>
        <v> </v>
      </c>
      <c r="N8" s="5"/>
      <c r="O8" s="5"/>
      <c r="P8" s="5"/>
      <c r="Q8" s="5"/>
      <c r="R8" s="5"/>
      <c r="S8" s="5"/>
      <c r="T8" s="5"/>
      <c r="U8" s="5"/>
      <c r="V8" s="5"/>
      <c r="W8" s="5"/>
      <c r="X8" s="5">
        <f>orig_data!F231</f>
        <v>0</v>
      </c>
      <c r="Y8" s="5">
        <f>orig_data!F243</f>
        <v>0</v>
      </c>
      <c r="Z8" s="5">
        <f>orig_data!F255</f>
        <v>0</v>
      </c>
      <c r="AA8" s="5">
        <f>orig_data!F267</f>
        <v>0</v>
      </c>
      <c r="AB8" s="5">
        <f>orig_data!F279</f>
        <v>0</v>
      </c>
      <c r="AC8" s="5">
        <f>orig_data!F291</f>
        <v>0</v>
      </c>
    </row>
    <row r="9" spans="1:29" ht="15">
      <c r="A9" t="s">
        <v>34</v>
      </c>
      <c r="F9" s="2">
        <f>orig_data!S105</f>
        <v>-34.67081426</v>
      </c>
      <c r="G9" s="2">
        <f>orig_data!S106</f>
        <v>-38.70217139</v>
      </c>
      <c r="H9" s="2">
        <f>orig_data!S107</f>
        <v>-36.54631388</v>
      </c>
      <c r="I9" s="2">
        <f>orig_data!S108</f>
        <v>-38.759717</v>
      </c>
      <c r="J9" s="2">
        <f>orig_data!S109</f>
        <v>-40.07167017</v>
      </c>
      <c r="K9" s="2">
        <f>orig_data!S110</f>
        <v>-38.7368911</v>
      </c>
      <c r="L9" s="2">
        <f>orig_data!S111</f>
        <v>-41.06810953</v>
      </c>
      <c r="M9" s="2">
        <f>orig_data!S126</f>
        <v>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10" t="s">
        <v>47</v>
      </c>
      <c r="C10" s="2">
        <f>orig_data!V112</f>
        <v>1.184515288</v>
      </c>
      <c r="D10" s="2"/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3" ht="15">
      <c r="A11" t="s">
        <v>32</v>
      </c>
      <c r="F11" s="2">
        <f>orig_data!P98</f>
        <v>0.6134113408</v>
      </c>
      <c r="G11" s="2">
        <f>orig_data!P99</f>
        <v>0.5767596154</v>
      </c>
      <c r="H11" s="2">
        <f>orig_data!P100</f>
        <v>0.6039721132</v>
      </c>
      <c r="I11" s="2">
        <f>orig_data!P101</f>
        <v>0.5815353607</v>
      </c>
      <c r="J11" s="2">
        <f>orig_data!P102</f>
        <v>0.5757945404</v>
      </c>
      <c r="K11" s="2">
        <f>orig_data!P103</f>
        <v>0.5845691045</v>
      </c>
      <c r="L11" s="2">
        <f>orig_data!P104</f>
        <v>0.5647496797</v>
      </c>
      <c r="M11" s="2" t="str">
        <f>orig_data!P118</f>
        <v> </v>
      </c>
    </row>
    <row r="12" spans="1:13" ht="15">
      <c r="A12" t="s">
        <v>33</v>
      </c>
      <c r="B12" s="2">
        <f>orig_data!P90</f>
        <v>0.9206704248</v>
      </c>
      <c r="D12" s="2">
        <f>orig_data!Q90</f>
        <v>0.8504986514</v>
      </c>
      <c r="E12" s="2">
        <f>orig_data!R90</f>
        <v>0.9966318343</v>
      </c>
      <c r="G12" s="2"/>
      <c r="H12" s="2"/>
      <c r="I12" s="2"/>
      <c r="K12" s="2"/>
      <c r="L12" s="2"/>
      <c r="M12" s="2"/>
    </row>
    <row r="13" ht="15">
      <c r="G13" s="2"/>
    </row>
    <row r="14" spans="1:18" ht="15">
      <c r="A14" t="str">
        <f>CONCATENATE((orig_data!A98),(orig_data!B98))</f>
        <v>Disparity Rate RatiosU1 vs U5 @ 1996_97</v>
      </c>
      <c r="B14" s="2">
        <f>orig_data!P98</f>
        <v>0.6134113408</v>
      </c>
      <c r="C14" s="2"/>
      <c r="D14" s="2">
        <f>orig_data!Q98</f>
        <v>0.5789862603</v>
      </c>
      <c r="E14" s="2">
        <f>orig_data!R98</f>
        <v>0.6498832509</v>
      </c>
      <c r="N14" s="2"/>
      <c r="P14" s="2"/>
      <c r="Q14" s="2">
        <f aca="true" t="shared" si="0" ref="Q14:Q20">E14-B14</f>
        <v>0.03647191009999995</v>
      </c>
      <c r="R14" s="2">
        <f>B14-D14</f>
        <v>0.03442508050000004</v>
      </c>
    </row>
    <row r="15" spans="1:18" ht="15">
      <c r="A15" t="str">
        <f>CONCATENATE((orig_data!A99),(orig_data!B99))</f>
        <v>Disparity Rate RatiosU1 vs U5 @ 1997_98</v>
      </c>
      <c r="B15" s="2">
        <f>orig_data!P99</f>
        <v>0.5767596154</v>
      </c>
      <c r="C15" s="2"/>
      <c r="D15" s="2">
        <f>orig_data!Q99</f>
        <v>0.5438338353</v>
      </c>
      <c r="E15" s="2">
        <f>orig_data!R99</f>
        <v>0.611678848</v>
      </c>
      <c r="N15" s="2"/>
      <c r="P15" s="2"/>
      <c r="Q15" s="2">
        <f t="shared" si="0"/>
        <v>0.03491923260000007</v>
      </c>
      <c r="R15" s="2">
        <f aca="true" t="shared" si="1" ref="R15:R20">B15-D15</f>
        <v>0.032925780100000024</v>
      </c>
    </row>
    <row r="16" spans="1:18" ht="15">
      <c r="A16" t="str">
        <f>CONCATENATE((orig_data!A100),(orig_data!B100))</f>
        <v>Disparity Rate RatiosU1 vs U5 @ 1998_99</v>
      </c>
      <c r="B16" s="2">
        <f>orig_data!P100</f>
        <v>0.6039721132</v>
      </c>
      <c r="C16" s="2"/>
      <c r="D16" s="2">
        <f>orig_data!Q100</f>
        <v>0.5716759614</v>
      </c>
      <c r="E16" s="2">
        <f>orig_data!R100</f>
        <v>0.6380927975</v>
      </c>
      <c r="N16" s="2"/>
      <c r="P16" s="2"/>
      <c r="Q16" s="2">
        <f t="shared" si="0"/>
        <v>0.03412068430000004</v>
      </c>
      <c r="R16" s="2">
        <f t="shared" si="1"/>
        <v>0.032296151800000006</v>
      </c>
    </row>
    <row r="17" spans="1:18" ht="15">
      <c r="A17" t="str">
        <f>CONCATENATE((orig_data!A101),(orig_data!B101))</f>
        <v>Disparity Rate RatiosU1 vs U5 @ 1999_00</v>
      </c>
      <c r="B17" s="2">
        <f>orig_data!P101</f>
        <v>0.5815353607</v>
      </c>
      <c r="C17" s="2"/>
      <c r="D17" s="2">
        <f>orig_data!Q101</f>
        <v>0.5492659421</v>
      </c>
      <c r="E17" s="2">
        <f>orig_data!R101</f>
        <v>0.6157006102</v>
      </c>
      <c r="N17" s="2"/>
      <c r="P17" s="2"/>
      <c r="Q17" s="2">
        <f t="shared" si="0"/>
        <v>0.034165249499999994</v>
      </c>
      <c r="R17" s="2">
        <f t="shared" si="1"/>
        <v>0.03226941859999999</v>
      </c>
    </row>
    <row r="18" spans="1:18" ht="15">
      <c r="A18" t="str">
        <f>CONCATENATE((orig_data!A102),(orig_data!B102))</f>
        <v>Disparity Rate RatiosU1 vs U5 @ 2000_01</v>
      </c>
      <c r="B18" s="2">
        <f>orig_data!P102</f>
        <v>0.5757945404</v>
      </c>
      <c r="C18" s="2"/>
      <c r="D18" s="2">
        <f>orig_data!Q102</f>
        <v>0.5454232364</v>
      </c>
      <c r="E18" s="2">
        <f>orig_data!R102</f>
        <v>0.6078570376</v>
      </c>
      <c r="N18" s="2"/>
      <c r="P18" s="2"/>
      <c r="Q18" s="2">
        <f t="shared" si="0"/>
        <v>0.032062497199999984</v>
      </c>
      <c r="R18" s="2">
        <f t="shared" si="1"/>
        <v>0.030371303999999988</v>
      </c>
    </row>
    <row r="19" spans="1:18" ht="15">
      <c r="A19" t="str">
        <f>CONCATENATE((orig_data!A103),(orig_data!B103))</f>
        <v>Disparity Rate RatiosU1 vs U5 @ 2001_02</v>
      </c>
      <c r="B19" s="2">
        <f>orig_data!P103</f>
        <v>0.5845691045</v>
      </c>
      <c r="C19" s="2"/>
      <c r="D19" s="2">
        <f>orig_data!Q103</f>
        <v>0.5541922334</v>
      </c>
      <c r="E19" s="2">
        <f>orig_data!R103</f>
        <v>0.6166110194</v>
      </c>
      <c r="N19" s="2"/>
      <c r="P19" s="2"/>
      <c r="Q19" s="2">
        <f t="shared" si="0"/>
        <v>0.03204191489999997</v>
      </c>
      <c r="R19" s="2">
        <f t="shared" si="1"/>
        <v>0.03037687109999998</v>
      </c>
    </row>
    <row r="20" spans="1:18" ht="15">
      <c r="A20" t="str">
        <f>CONCATENATE((orig_data!A104),(orig_data!B104))</f>
        <v>Disparity Rate RatiosU1 vs U5 @ 2002_03</v>
      </c>
      <c r="B20" s="2">
        <f>orig_data!P104</f>
        <v>0.5647496797</v>
      </c>
      <c r="C20" s="2"/>
      <c r="D20" s="2">
        <f>orig_data!Q104</f>
        <v>0.5348973532</v>
      </c>
      <c r="E20" s="2">
        <f>orig_data!R104</f>
        <v>0.5962680481</v>
      </c>
      <c r="N20" s="2"/>
      <c r="P20" s="2"/>
      <c r="Q20" s="2">
        <f t="shared" si="0"/>
        <v>0.031518368399999996</v>
      </c>
      <c r="R20" s="2">
        <f t="shared" si="1"/>
        <v>0.029852326500000026</v>
      </c>
    </row>
    <row r="21" spans="2:16" ht="15">
      <c r="B21" s="2"/>
      <c r="C21" s="2"/>
      <c r="D21" s="2"/>
      <c r="E21" s="2"/>
      <c r="N21" s="2"/>
      <c r="O21" s="2"/>
      <c r="P21" s="2"/>
    </row>
    <row r="22" spans="1:18" ht="15">
      <c r="A22" t="str">
        <f>CONCATENATE((orig_data!A105),(orig_data!C105))</f>
        <v>Disparity Rate Difference for Urban1996</v>
      </c>
      <c r="G22" s="2"/>
      <c r="H22" s="2"/>
      <c r="I22" s="2"/>
      <c r="N22" s="2">
        <f>orig_data!S105</f>
        <v>-34.67081426</v>
      </c>
      <c r="O22" s="2">
        <f>orig_data!T105</f>
        <v>-37.81363971</v>
      </c>
      <c r="P22" s="2">
        <f>orig_data!U105</f>
        <v>-31.5279888</v>
      </c>
      <c r="Q22" s="2">
        <f>P22-N22</f>
        <v>3.142825460000001</v>
      </c>
      <c r="R22" s="2">
        <f>N22-O22</f>
        <v>3.1428254499999966</v>
      </c>
    </row>
    <row r="23" spans="1:18" ht="15">
      <c r="A23" t="str">
        <f>CONCATENATE((orig_data!A106),(orig_data!C106))</f>
        <v>Disparity Rate Difference for Urban1997</v>
      </c>
      <c r="G23" s="2"/>
      <c r="N23" s="2">
        <f>orig_data!S106</f>
        <v>-38.70217139</v>
      </c>
      <c r="O23" s="2">
        <f>orig_data!T106</f>
        <v>-41.83230441</v>
      </c>
      <c r="P23" s="2">
        <f>orig_data!U106</f>
        <v>-35.57203836</v>
      </c>
      <c r="Q23" s="2">
        <f aca="true" t="shared" si="2" ref="Q23:Q28">P23-N23</f>
        <v>3.130133029999996</v>
      </c>
      <c r="R23" s="2">
        <f aca="true" t="shared" si="3" ref="R23:R28">N23-O23</f>
        <v>3.1301330200000024</v>
      </c>
    </row>
    <row r="24" spans="1:18" ht="15">
      <c r="A24" t="str">
        <f>CONCATENATE((orig_data!A107),(orig_data!C107))</f>
        <v>Disparity Rate Difference for Urban1998</v>
      </c>
      <c r="G24" s="2"/>
      <c r="N24" s="2">
        <f>orig_data!S107</f>
        <v>-36.54631388</v>
      </c>
      <c r="O24" s="2">
        <f>orig_data!T107</f>
        <v>-39.47576374</v>
      </c>
      <c r="P24" s="2">
        <f>orig_data!U107</f>
        <v>-33.61686402</v>
      </c>
      <c r="Q24" s="2">
        <f t="shared" si="2"/>
        <v>2.9294498599999983</v>
      </c>
      <c r="R24" s="2">
        <f t="shared" si="3"/>
        <v>2.9294498599999983</v>
      </c>
    </row>
    <row r="25" spans="1:18" ht="15">
      <c r="A25" t="str">
        <f>CONCATENATE((orig_data!A108),(orig_data!C108))</f>
        <v>Disparity Rate Difference for Urban1999</v>
      </c>
      <c r="G25" s="2"/>
      <c r="N25" s="2">
        <f>orig_data!S108</f>
        <v>-38.759717</v>
      </c>
      <c r="O25" s="2">
        <f>orig_data!T108</f>
        <v>-41.7877452</v>
      </c>
      <c r="P25" s="2">
        <f>orig_data!U108</f>
        <v>-35.7316888</v>
      </c>
      <c r="Q25" s="2">
        <f t="shared" si="2"/>
        <v>3.0280282000000014</v>
      </c>
      <c r="R25" s="2">
        <f t="shared" si="3"/>
        <v>3.0280282000000014</v>
      </c>
    </row>
    <row r="26" spans="1:18" ht="15">
      <c r="A26" t="str">
        <f>CONCATENATE((orig_data!A109),(orig_data!C109))</f>
        <v>Disparity Rate Difference for Urban2000</v>
      </c>
      <c r="G26" s="2"/>
      <c r="N26" s="2">
        <f>orig_data!S109</f>
        <v>-40.07167017</v>
      </c>
      <c r="O26" s="2">
        <f>orig_data!T109</f>
        <v>-42.91466366</v>
      </c>
      <c r="P26" s="2">
        <f>orig_data!U109</f>
        <v>-37.22867668</v>
      </c>
      <c r="Q26" s="2">
        <f t="shared" si="2"/>
        <v>2.842993489999998</v>
      </c>
      <c r="R26" s="2">
        <f t="shared" si="3"/>
        <v>2.842993490000005</v>
      </c>
    </row>
    <row r="27" spans="1:18" ht="15">
      <c r="A27" t="str">
        <f>CONCATENATE((orig_data!A110),(orig_data!C110))</f>
        <v>Disparity Rate Difference for Urban2001</v>
      </c>
      <c r="G27" s="2"/>
      <c r="N27" s="2">
        <f>orig_data!S110</f>
        <v>-38.7368911</v>
      </c>
      <c r="O27" s="2">
        <f>orig_data!T110</f>
        <v>-41.54184008</v>
      </c>
      <c r="P27" s="2">
        <f>orig_data!U110</f>
        <v>-35.93194212</v>
      </c>
      <c r="Q27" s="2">
        <f t="shared" si="2"/>
        <v>2.804948979999999</v>
      </c>
      <c r="R27" s="2">
        <f t="shared" si="3"/>
        <v>2.804948979999999</v>
      </c>
    </row>
    <row r="28" spans="1:18" ht="15">
      <c r="A28" t="str">
        <f>CONCATENATE((orig_data!A111),(orig_data!C111))</f>
        <v>Disparity Rate Difference for Urban2002</v>
      </c>
      <c r="G28" s="2"/>
      <c r="N28" s="2">
        <f>orig_data!S111</f>
        <v>-41.06810953</v>
      </c>
      <c r="O28" s="2">
        <f>orig_data!T111</f>
        <v>-43.87926153</v>
      </c>
      <c r="P28" s="2">
        <f>orig_data!U111</f>
        <v>-38.25695754</v>
      </c>
      <c r="Q28" s="2">
        <f t="shared" si="2"/>
        <v>2.811151989999999</v>
      </c>
      <c r="R28" s="2">
        <f t="shared" si="3"/>
        <v>2.811152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0"/>
  <sheetViews>
    <sheetView zoomScalePageLayoutView="0" workbookViewId="0" topLeftCell="A1">
      <pane xSplit="3" ySplit="4" topLeftCell="D2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41" sqref="E41"/>
    </sheetView>
  </sheetViews>
  <sheetFormatPr defaultColWidth="8.796875" defaultRowHeight="14.25"/>
  <sheetData>
    <row r="1" ht="15">
      <c r="A1" t="s">
        <v>87</v>
      </c>
    </row>
    <row r="2" ht="15">
      <c r="A2" t="s">
        <v>53</v>
      </c>
    </row>
    <row r="3" ht="15">
      <c r="A3" t="s">
        <v>78</v>
      </c>
    </row>
    <row r="4" spans="1:26" ht="15">
      <c r="A4" t="s">
        <v>29</v>
      </c>
      <c r="B4" t="s">
        <v>0</v>
      </c>
      <c r="C4" t="s">
        <v>54</v>
      </c>
      <c r="D4" t="s">
        <v>1</v>
      </c>
      <c r="E4" t="s">
        <v>55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51</v>
      </c>
      <c r="X4" t="s">
        <v>52</v>
      </c>
      <c r="Y4" t="s">
        <v>44</v>
      </c>
      <c r="Z4" t="s">
        <v>45</v>
      </c>
    </row>
    <row r="5" spans="1:26" ht="15">
      <c r="A5" t="s">
        <v>15</v>
      </c>
      <c r="B5" t="s">
        <v>15</v>
      </c>
      <c r="C5" t="s">
        <v>80</v>
      </c>
      <c r="D5" t="s">
        <v>16</v>
      </c>
      <c r="E5">
        <v>27</v>
      </c>
      <c r="F5">
        <v>69</v>
      </c>
      <c r="G5">
        <v>39.0165938</v>
      </c>
      <c r="H5">
        <v>30.623998453</v>
      </c>
      <c r="I5">
        <v>49.709204175</v>
      </c>
      <c r="J5" s="1">
        <v>2.005403E-07</v>
      </c>
      <c r="K5">
        <v>39.130434783</v>
      </c>
      <c r="L5">
        <v>7.5306556851</v>
      </c>
      <c r="M5">
        <v>-0.6424</v>
      </c>
      <c r="N5">
        <v>-0.8847</v>
      </c>
      <c r="O5">
        <v>-0.4002</v>
      </c>
      <c r="P5">
        <v>0.5260034254</v>
      </c>
      <c r="Q5">
        <v>0.4128583896</v>
      </c>
      <c r="R5">
        <v>0.6701561854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15</v>
      </c>
      <c r="B6" t="s">
        <v>15</v>
      </c>
      <c r="C6">
        <v>1996</v>
      </c>
      <c r="D6" t="s">
        <v>17</v>
      </c>
      <c r="E6">
        <v>435</v>
      </c>
      <c r="F6">
        <v>884</v>
      </c>
      <c r="G6">
        <v>49.173741357</v>
      </c>
      <c r="H6">
        <v>46.232773695</v>
      </c>
      <c r="I6">
        <v>52.301790391</v>
      </c>
      <c r="J6" s="1">
        <v>5.260448E-39</v>
      </c>
      <c r="K6">
        <v>49.208144796</v>
      </c>
      <c r="L6">
        <v>2.3593499564</v>
      </c>
      <c r="M6">
        <v>-0.4111</v>
      </c>
      <c r="N6">
        <v>-0.4727</v>
      </c>
      <c r="O6">
        <v>-0.3494</v>
      </c>
      <c r="P6">
        <v>0.6629373267</v>
      </c>
      <c r="Q6">
        <v>0.6232885795</v>
      </c>
      <c r="R6">
        <v>0.7051082173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>
        <v>1996</v>
      </c>
      <c r="D7" t="s">
        <v>18</v>
      </c>
      <c r="E7">
        <v>657</v>
      </c>
      <c r="F7">
        <v>930</v>
      </c>
      <c r="G7">
        <v>70.651167038</v>
      </c>
      <c r="H7">
        <v>67.154406886</v>
      </c>
      <c r="I7">
        <v>74.330005064</v>
      </c>
      <c r="J7">
        <v>0.0601563482</v>
      </c>
      <c r="K7">
        <v>70.64516129</v>
      </c>
      <c r="L7">
        <v>2.7561302404</v>
      </c>
      <c r="M7">
        <v>-0.0487</v>
      </c>
      <c r="N7">
        <v>-0.0994</v>
      </c>
      <c r="O7">
        <v>0.0021</v>
      </c>
      <c r="P7">
        <v>0.9524859104</v>
      </c>
      <c r="Q7">
        <v>0.9053442294</v>
      </c>
      <c r="R7">
        <v>1.0020822799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>
        <v>1996</v>
      </c>
      <c r="D8" t="s">
        <v>19</v>
      </c>
      <c r="E8">
        <v>698</v>
      </c>
      <c r="F8">
        <v>919</v>
      </c>
      <c r="G8">
        <v>76.009170623</v>
      </c>
      <c r="H8">
        <v>72.349190256</v>
      </c>
      <c r="I8">
        <v>79.854301041</v>
      </c>
      <c r="J8">
        <v>0.3321281841</v>
      </c>
      <c r="K8">
        <v>75.952121872</v>
      </c>
      <c r="L8">
        <v>2.8748302097</v>
      </c>
      <c r="M8">
        <v>0.0244</v>
      </c>
      <c r="N8">
        <v>-0.0249</v>
      </c>
      <c r="O8">
        <v>0.0738</v>
      </c>
      <c r="P8">
        <v>1.0247200027</v>
      </c>
      <c r="Q8">
        <v>0.9753778634</v>
      </c>
      <c r="R8">
        <v>1.0765582483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>
        <v>1996</v>
      </c>
      <c r="D9" t="s">
        <v>20</v>
      </c>
      <c r="E9">
        <v>768</v>
      </c>
      <c r="F9">
        <v>987</v>
      </c>
      <c r="G9">
        <v>77.642850273</v>
      </c>
      <c r="H9">
        <v>74.062177683</v>
      </c>
      <c r="I9">
        <v>81.396637085</v>
      </c>
      <c r="J9">
        <v>0.0578983413</v>
      </c>
      <c r="K9">
        <v>77.811550152</v>
      </c>
      <c r="L9">
        <v>2.8077824641</v>
      </c>
      <c r="M9">
        <v>0.0457</v>
      </c>
      <c r="N9">
        <v>-0.0015</v>
      </c>
      <c r="O9">
        <v>0.0929</v>
      </c>
      <c r="P9">
        <v>1.0467445059</v>
      </c>
      <c r="Q9">
        <v>0.9984715567</v>
      </c>
      <c r="R9">
        <v>1.0973512998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>
        <v>1996</v>
      </c>
      <c r="D10" t="s">
        <v>21</v>
      </c>
      <c r="E10">
        <v>824</v>
      </c>
      <c r="F10">
        <v>1062</v>
      </c>
      <c r="G10">
        <v>77.674333545</v>
      </c>
      <c r="H10">
        <v>74.203737489</v>
      </c>
      <c r="I10">
        <v>81.307253458</v>
      </c>
      <c r="J10">
        <v>0.0481259627</v>
      </c>
      <c r="K10">
        <v>77.589453861</v>
      </c>
      <c r="L10">
        <v>2.7029567033</v>
      </c>
      <c r="M10">
        <v>0.0461</v>
      </c>
      <c r="N10">
        <v>0.0004</v>
      </c>
      <c r="O10">
        <v>0.0918</v>
      </c>
      <c r="P10">
        <v>1.0471689486</v>
      </c>
      <c r="Q10">
        <v>1.0003799997</v>
      </c>
      <c r="R10">
        <v>1.0961462716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t="s">
        <v>80</v>
      </c>
      <c r="D11" t="s">
        <v>22</v>
      </c>
      <c r="E11">
        <v>648</v>
      </c>
      <c r="F11">
        <v>1179</v>
      </c>
      <c r="G11">
        <v>55.013177842</v>
      </c>
      <c r="H11">
        <v>52.273255293</v>
      </c>
      <c r="I11">
        <v>57.896714473</v>
      </c>
      <c r="J11" s="1">
        <v>1.961633E-30</v>
      </c>
      <c r="K11">
        <v>54.961832061</v>
      </c>
      <c r="L11">
        <v>2.1591046754</v>
      </c>
      <c r="M11">
        <v>-0.2989</v>
      </c>
      <c r="N11">
        <v>-0.3499</v>
      </c>
      <c r="O11">
        <v>-0.2478</v>
      </c>
      <c r="P11">
        <v>0.7416618717</v>
      </c>
      <c r="Q11">
        <v>0.7047235204</v>
      </c>
      <c r="R11">
        <v>0.7805363606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>
        <v>1996</v>
      </c>
      <c r="D12" t="s">
        <v>23</v>
      </c>
      <c r="E12">
        <v>807</v>
      </c>
      <c r="F12">
        <v>1222</v>
      </c>
      <c r="G12">
        <v>66.074179989</v>
      </c>
      <c r="H12">
        <v>63.09416061</v>
      </c>
      <c r="I12">
        <v>69.194949565</v>
      </c>
      <c r="J12" s="1">
        <v>9.0204808E-07</v>
      </c>
      <c r="K12">
        <v>66.039279869</v>
      </c>
      <c r="L12">
        <v>2.3246927514</v>
      </c>
      <c r="M12">
        <v>-0.1157</v>
      </c>
      <c r="N12">
        <v>-0.1618</v>
      </c>
      <c r="O12">
        <v>-0.0695</v>
      </c>
      <c r="P12">
        <v>0.8907811169</v>
      </c>
      <c r="Q12">
        <v>0.8506058927</v>
      </c>
      <c r="R12">
        <v>0.9328538692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>
        <v>1996</v>
      </c>
      <c r="D13" t="s">
        <v>24</v>
      </c>
      <c r="E13">
        <v>1021</v>
      </c>
      <c r="F13">
        <v>1363</v>
      </c>
      <c r="G13">
        <v>74.979962358</v>
      </c>
      <c r="H13">
        <v>71.934234127</v>
      </c>
      <c r="I13">
        <v>78.15464811</v>
      </c>
      <c r="J13">
        <v>0.6101900677</v>
      </c>
      <c r="K13">
        <v>74.908290536</v>
      </c>
      <c r="L13">
        <v>2.3443206616</v>
      </c>
      <c r="M13">
        <v>0.0108</v>
      </c>
      <c r="N13">
        <v>-0.0307</v>
      </c>
      <c r="O13">
        <v>0.0523</v>
      </c>
      <c r="P13">
        <v>1.0108446994</v>
      </c>
      <c r="Q13">
        <v>0.9697836194</v>
      </c>
      <c r="R13">
        <v>1.0536443244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>
        <v>1996</v>
      </c>
      <c r="D14" t="s">
        <v>25</v>
      </c>
      <c r="E14">
        <v>1491</v>
      </c>
      <c r="F14">
        <v>1741</v>
      </c>
      <c r="G14">
        <v>85.66035697</v>
      </c>
      <c r="H14">
        <v>82.705755371</v>
      </c>
      <c r="I14">
        <v>88.720509513</v>
      </c>
      <c r="J14" s="1">
        <v>9.118341E-16</v>
      </c>
      <c r="K14">
        <v>85.640436531</v>
      </c>
      <c r="L14">
        <v>2.2178902443</v>
      </c>
      <c r="M14">
        <v>0.144</v>
      </c>
      <c r="N14">
        <v>0.1089</v>
      </c>
      <c r="O14">
        <v>0.1791</v>
      </c>
      <c r="P14">
        <v>1.1548327723</v>
      </c>
      <c r="Q14">
        <v>1.1150002187</v>
      </c>
      <c r="R14">
        <v>1.1960883142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>
        <v>1996</v>
      </c>
      <c r="D15" t="s">
        <v>26</v>
      </c>
      <c r="E15">
        <v>1757</v>
      </c>
      <c r="F15">
        <v>1960</v>
      </c>
      <c r="G15">
        <v>89.683992098</v>
      </c>
      <c r="H15">
        <v>86.795526228</v>
      </c>
      <c r="I15">
        <v>92.668583141</v>
      </c>
      <c r="J15" s="1">
        <v>6.125642E-30</v>
      </c>
      <c r="K15">
        <v>89.642857143</v>
      </c>
      <c r="L15">
        <v>2.1386012158</v>
      </c>
      <c r="M15">
        <v>0.1899</v>
      </c>
      <c r="N15">
        <v>0.1571</v>
      </c>
      <c r="O15">
        <v>0.2226</v>
      </c>
      <c r="P15">
        <v>1.2090775347</v>
      </c>
      <c r="Q15">
        <v>1.170136592</v>
      </c>
      <c r="R15">
        <v>1.2493143918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80</v>
      </c>
      <c r="D16" t="s">
        <v>27</v>
      </c>
      <c r="E16">
        <v>9133</v>
      </c>
      <c r="F16">
        <v>12316</v>
      </c>
      <c r="G16">
        <v>74.175550804</v>
      </c>
      <c r="H16" t="s">
        <v>15</v>
      </c>
      <c r="I16" t="s">
        <v>15</v>
      </c>
      <c r="J16" t="s">
        <v>15</v>
      </c>
      <c r="K16">
        <v>74.15556999</v>
      </c>
      <c r="L16">
        <v>0.775955916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15</v>
      </c>
      <c r="B17" t="s">
        <v>15</v>
      </c>
      <c r="C17" t="s">
        <v>81</v>
      </c>
      <c r="D17" t="s">
        <v>16</v>
      </c>
      <c r="E17">
        <v>40</v>
      </c>
      <c r="F17">
        <v>98</v>
      </c>
      <c r="G17">
        <v>40.74088505</v>
      </c>
      <c r="H17">
        <v>33.387158367</v>
      </c>
      <c r="I17">
        <v>49.714315198</v>
      </c>
      <c r="J17" s="1">
        <v>8.977505E-10</v>
      </c>
      <c r="K17">
        <v>40.816326531</v>
      </c>
      <c r="L17">
        <v>6.4536278779</v>
      </c>
      <c r="M17">
        <v>-0.6222</v>
      </c>
      <c r="N17">
        <v>-0.8213</v>
      </c>
      <c r="O17">
        <v>-0.4232</v>
      </c>
      <c r="P17">
        <v>0.5367412144</v>
      </c>
      <c r="Q17">
        <v>0.4398594656</v>
      </c>
      <c r="R17">
        <v>0.6549617633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>
        <v>1997</v>
      </c>
      <c r="D18" t="s">
        <v>17</v>
      </c>
      <c r="E18">
        <v>662</v>
      </c>
      <c r="F18">
        <v>1136</v>
      </c>
      <c r="G18">
        <v>58.235940794</v>
      </c>
      <c r="H18">
        <v>55.378966493</v>
      </c>
      <c r="I18">
        <v>61.240305028</v>
      </c>
      <c r="J18" s="1">
        <v>5.486056E-25</v>
      </c>
      <c r="K18">
        <v>58.274647887</v>
      </c>
      <c r="L18">
        <v>2.2649085089</v>
      </c>
      <c r="M18">
        <v>-0.265</v>
      </c>
      <c r="N18">
        <v>-0.3153</v>
      </c>
      <c r="O18">
        <v>-0.2147</v>
      </c>
      <c r="P18">
        <v>0.7672300085</v>
      </c>
      <c r="Q18">
        <v>0.7295907708</v>
      </c>
      <c r="R18">
        <v>0.8068110364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>
        <v>1997</v>
      </c>
      <c r="D19" t="s">
        <v>18</v>
      </c>
      <c r="E19">
        <v>778</v>
      </c>
      <c r="F19">
        <v>1089</v>
      </c>
      <c r="G19">
        <v>71.379854326</v>
      </c>
      <c r="H19">
        <v>68.127573697</v>
      </c>
      <c r="I19">
        <v>74.787392639</v>
      </c>
      <c r="J19">
        <v>0.0097968527</v>
      </c>
      <c r="K19">
        <v>71.441689624</v>
      </c>
      <c r="L19">
        <v>2.561308665</v>
      </c>
      <c r="M19">
        <v>-0.0615</v>
      </c>
      <c r="N19">
        <v>-0.1081</v>
      </c>
      <c r="O19">
        <v>-0.0148</v>
      </c>
      <c r="P19">
        <v>0.9403946342</v>
      </c>
      <c r="Q19">
        <v>0.8975474292</v>
      </c>
      <c r="R19">
        <v>0.9852872832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>
        <v>1997</v>
      </c>
      <c r="D20" t="s">
        <v>19</v>
      </c>
      <c r="E20">
        <v>1048</v>
      </c>
      <c r="F20">
        <v>1317</v>
      </c>
      <c r="G20">
        <v>79.611383145</v>
      </c>
      <c r="H20">
        <v>76.440717267</v>
      </c>
      <c r="I20">
        <v>82.913564299</v>
      </c>
      <c r="J20">
        <v>0.0214667779</v>
      </c>
      <c r="K20">
        <v>79.574791192</v>
      </c>
      <c r="L20">
        <v>2.4580735089</v>
      </c>
      <c r="M20">
        <v>0.0477</v>
      </c>
      <c r="N20">
        <v>0.007</v>
      </c>
      <c r="O20">
        <v>0.0883</v>
      </c>
      <c r="P20">
        <v>1.0488409964</v>
      </c>
      <c r="Q20">
        <v>1.0070690257</v>
      </c>
      <c r="R20">
        <v>1.0923456164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>
        <v>1997</v>
      </c>
      <c r="D21" t="s">
        <v>20</v>
      </c>
      <c r="E21">
        <v>1056</v>
      </c>
      <c r="F21">
        <v>1359</v>
      </c>
      <c r="G21">
        <v>77.741926018</v>
      </c>
      <c r="H21">
        <v>74.656217043</v>
      </c>
      <c r="I21">
        <v>80.955174269</v>
      </c>
      <c r="J21">
        <v>0.2469761507</v>
      </c>
      <c r="K21">
        <v>77.70419426</v>
      </c>
      <c r="L21">
        <v>2.3911812817</v>
      </c>
      <c r="M21">
        <v>0.0239</v>
      </c>
      <c r="N21">
        <v>-0.0166</v>
      </c>
      <c r="O21">
        <v>0.0644</v>
      </c>
      <c r="P21">
        <v>1.024211814</v>
      </c>
      <c r="Q21">
        <v>0.983559109</v>
      </c>
      <c r="R21">
        <v>1.0665447865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>
        <v>1997</v>
      </c>
      <c r="D22" t="s">
        <v>21</v>
      </c>
      <c r="E22">
        <v>1190</v>
      </c>
      <c r="F22">
        <v>1462</v>
      </c>
      <c r="G22">
        <v>81.548057222</v>
      </c>
      <c r="H22">
        <v>78.478652491</v>
      </c>
      <c r="I22">
        <v>84.737510464</v>
      </c>
      <c r="J22">
        <v>0.0002483478</v>
      </c>
      <c r="K22">
        <v>81.395348837</v>
      </c>
      <c r="L22">
        <v>2.3595332846</v>
      </c>
      <c r="M22">
        <v>0.0717</v>
      </c>
      <c r="N22">
        <v>0.0334</v>
      </c>
      <c r="O22">
        <v>0.1101</v>
      </c>
      <c r="P22">
        <v>1.0743557292</v>
      </c>
      <c r="Q22">
        <v>1.0339178246</v>
      </c>
      <c r="R22">
        <v>1.1163752141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>
        <v>1997</v>
      </c>
      <c r="D23" t="s">
        <v>22</v>
      </c>
      <c r="E23">
        <v>607</v>
      </c>
      <c r="F23">
        <v>1152</v>
      </c>
      <c r="G23">
        <v>52.740358185</v>
      </c>
      <c r="H23">
        <v>50.047555016</v>
      </c>
      <c r="I23">
        <v>55.578047332</v>
      </c>
      <c r="J23" s="1">
        <v>3.195372E-42</v>
      </c>
      <c r="K23">
        <v>52.690972222</v>
      </c>
      <c r="L23">
        <v>2.1386605894</v>
      </c>
      <c r="M23">
        <v>-0.3641</v>
      </c>
      <c r="N23">
        <v>-0.4165</v>
      </c>
      <c r="O23">
        <v>-0.3117</v>
      </c>
      <c r="P23">
        <v>0.6948283982</v>
      </c>
      <c r="Q23">
        <v>0.6593520348</v>
      </c>
      <c r="R23">
        <v>0.7322135634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>
        <v>1997</v>
      </c>
      <c r="D24" t="s">
        <v>23</v>
      </c>
      <c r="E24">
        <v>896</v>
      </c>
      <c r="F24">
        <v>1323</v>
      </c>
      <c r="G24">
        <v>67.670464973</v>
      </c>
      <c r="H24">
        <v>64.778666408</v>
      </c>
      <c r="I24">
        <v>70.691356947</v>
      </c>
      <c r="J24" s="1">
        <v>2.5646047E-07</v>
      </c>
      <c r="K24">
        <v>67.724867725</v>
      </c>
      <c r="L24">
        <v>2.2625290321</v>
      </c>
      <c r="M24">
        <v>-0.1148</v>
      </c>
      <c r="N24">
        <v>-0.1585</v>
      </c>
      <c r="O24">
        <v>-0.0711</v>
      </c>
      <c r="P24">
        <v>0.8915252455</v>
      </c>
      <c r="Q24">
        <v>0.8534272152</v>
      </c>
      <c r="R24">
        <v>0.9313240183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>
        <v>1997</v>
      </c>
      <c r="D25" t="s">
        <v>24</v>
      </c>
      <c r="E25">
        <v>1230</v>
      </c>
      <c r="F25">
        <v>1543</v>
      </c>
      <c r="G25">
        <v>79.749842981</v>
      </c>
      <c r="H25">
        <v>76.79163508</v>
      </c>
      <c r="I25">
        <v>82.822008529</v>
      </c>
      <c r="J25">
        <v>0.0103857833</v>
      </c>
      <c r="K25">
        <v>79.714841218</v>
      </c>
      <c r="L25">
        <v>2.2729329769</v>
      </c>
      <c r="M25">
        <v>0.0494</v>
      </c>
      <c r="N25">
        <v>0.0116</v>
      </c>
      <c r="O25">
        <v>0.0872</v>
      </c>
      <c r="P25">
        <v>1.0506651369</v>
      </c>
      <c r="Q25">
        <v>1.0116921961</v>
      </c>
      <c r="R25">
        <v>1.0911394139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>
        <v>1997</v>
      </c>
      <c r="D26" t="s">
        <v>25</v>
      </c>
      <c r="E26">
        <v>1545</v>
      </c>
      <c r="F26">
        <v>1863</v>
      </c>
      <c r="G26">
        <v>82.906826588</v>
      </c>
      <c r="H26">
        <v>80.122444135</v>
      </c>
      <c r="I26">
        <v>85.787970763</v>
      </c>
      <c r="J26" s="1">
        <v>4.1271085E-07</v>
      </c>
      <c r="K26">
        <v>82.930756844</v>
      </c>
      <c r="L26">
        <v>2.1098490614</v>
      </c>
      <c r="M26">
        <v>0.0882</v>
      </c>
      <c r="N26">
        <v>0.0541</v>
      </c>
      <c r="O26">
        <v>0.1224</v>
      </c>
      <c r="P26">
        <v>1.0922568503</v>
      </c>
      <c r="Q26">
        <v>1.0555739747</v>
      </c>
      <c r="R26">
        <v>1.1302145143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>
        <v>1997</v>
      </c>
      <c r="D27" t="s">
        <v>26</v>
      </c>
      <c r="E27">
        <v>1850</v>
      </c>
      <c r="F27">
        <v>2023</v>
      </c>
      <c r="G27">
        <v>91.442529574</v>
      </c>
      <c r="H27">
        <v>88.598230243</v>
      </c>
      <c r="I27">
        <v>94.37814042</v>
      </c>
      <c r="J27" s="1">
        <v>7.230699E-31</v>
      </c>
      <c r="K27">
        <v>91.448344043</v>
      </c>
      <c r="L27">
        <v>2.1261308124</v>
      </c>
      <c r="M27">
        <v>0.1862</v>
      </c>
      <c r="N27">
        <v>0.1546</v>
      </c>
      <c r="O27">
        <v>0.2178</v>
      </c>
      <c r="P27">
        <v>1.2047105582</v>
      </c>
      <c r="Q27">
        <v>1.1672383071</v>
      </c>
      <c r="R27">
        <v>1.2433857939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t="s">
        <v>81</v>
      </c>
      <c r="D28" t="s">
        <v>27</v>
      </c>
      <c r="E28">
        <v>10902</v>
      </c>
      <c r="F28">
        <v>14365</v>
      </c>
      <c r="G28">
        <v>75.904148885</v>
      </c>
      <c r="H28" t="s">
        <v>15</v>
      </c>
      <c r="I28" t="s">
        <v>15</v>
      </c>
      <c r="J28" t="s">
        <v>15</v>
      </c>
      <c r="K28">
        <v>75.892794988</v>
      </c>
      <c r="L28">
        <v>0.7268544581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15">
      <c r="A29" t="s">
        <v>15</v>
      </c>
      <c r="B29" t="s">
        <v>15</v>
      </c>
      <c r="C29" t="s">
        <v>82</v>
      </c>
      <c r="D29" t="s">
        <v>16</v>
      </c>
      <c r="E29">
        <v>29</v>
      </c>
      <c r="F29">
        <v>79</v>
      </c>
      <c r="G29">
        <v>36.869445478</v>
      </c>
      <c r="H29">
        <v>29.186910993</v>
      </c>
      <c r="I29">
        <v>46.574165047</v>
      </c>
      <c r="J29" s="1">
        <v>1.0601991E-09</v>
      </c>
      <c r="K29">
        <v>36.708860759</v>
      </c>
      <c r="L29">
        <v>6.8166643128</v>
      </c>
      <c r="M29">
        <v>-0.7272</v>
      </c>
      <c r="N29">
        <v>-0.9609</v>
      </c>
      <c r="O29">
        <v>-0.4936</v>
      </c>
      <c r="P29">
        <v>0.4832418629</v>
      </c>
      <c r="Q29">
        <v>0.3825481251</v>
      </c>
      <c r="R29">
        <v>0.6104400538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>
        <v>1998</v>
      </c>
      <c r="D30" t="s">
        <v>17</v>
      </c>
      <c r="E30">
        <v>678</v>
      </c>
      <c r="F30">
        <v>1115</v>
      </c>
      <c r="G30">
        <v>60.809878169</v>
      </c>
      <c r="H30">
        <v>57.860481856</v>
      </c>
      <c r="I30">
        <v>63.909617832</v>
      </c>
      <c r="J30" s="1">
        <v>3.766644E-19</v>
      </c>
      <c r="K30">
        <v>60.807174888</v>
      </c>
      <c r="L30">
        <v>2.3352854827</v>
      </c>
      <c r="M30">
        <v>-0.2269</v>
      </c>
      <c r="N30">
        <v>-0.2766</v>
      </c>
      <c r="O30">
        <v>-0.1772</v>
      </c>
      <c r="P30">
        <v>0.7970252448</v>
      </c>
      <c r="Q30">
        <v>0.758367984</v>
      </c>
      <c r="R30">
        <v>0.8376530316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>
        <v>1998</v>
      </c>
      <c r="D31" t="s">
        <v>18</v>
      </c>
      <c r="E31">
        <v>881</v>
      </c>
      <c r="F31">
        <v>1224</v>
      </c>
      <c r="G31">
        <v>71.966064254</v>
      </c>
      <c r="H31">
        <v>68.868880755</v>
      </c>
      <c r="I31">
        <v>75.202534838</v>
      </c>
      <c r="J31">
        <v>0.0092367995</v>
      </c>
      <c r="K31">
        <v>71.977124183</v>
      </c>
      <c r="L31">
        <v>2.424970928</v>
      </c>
      <c r="M31">
        <v>-0.0584</v>
      </c>
      <c r="N31">
        <v>-0.1024</v>
      </c>
      <c r="O31">
        <v>-0.0144</v>
      </c>
      <c r="P31">
        <v>0.9432475727</v>
      </c>
      <c r="Q31">
        <v>0.9026532892</v>
      </c>
      <c r="R31">
        <v>0.9856674696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>
        <v>1998</v>
      </c>
      <c r="D32" t="s">
        <v>19</v>
      </c>
      <c r="E32">
        <v>992</v>
      </c>
      <c r="F32">
        <v>1244</v>
      </c>
      <c r="G32">
        <v>79.836284713</v>
      </c>
      <c r="H32">
        <v>76.579539363</v>
      </c>
      <c r="I32">
        <v>83.231531684</v>
      </c>
      <c r="J32">
        <v>0.0328020114</v>
      </c>
      <c r="K32">
        <v>79.742765273</v>
      </c>
      <c r="L32">
        <v>2.5318353293</v>
      </c>
      <c r="M32">
        <v>0.0454</v>
      </c>
      <c r="N32">
        <v>0.0037</v>
      </c>
      <c r="O32">
        <v>0.087</v>
      </c>
      <c r="P32">
        <v>1.0464012802</v>
      </c>
      <c r="Q32">
        <v>1.0037156453</v>
      </c>
      <c r="R32">
        <v>1.0909022335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>
        <v>1998</v>
      </c>
      <c r="D33" t="s">
        <v>20</v>
      </c>
      <c r="E33">
        <v>1063</v>
      </c>
      <c r="F33">
        <v>1305</v>
      </c>
      <c r="G33">
        <v>81.419429718</v>
      </c>
      <c r="H33">
        <v>78.199439033</v>
      </c>
      <c r="I33">
        <v>84.772008823</v>
      </c>
      <c r="J33">
        <v>0.0015948389</v>
      </c>
      <c r="K33">
        <v>81.455938697</v>
      </c>
      <c r="L33">
        <v>2.4983663428</v>
      </c>
      <c r="M33">
        <v>0.065</v>
      </c>
      <c r="N33">
        <v>0.0246</v>
      </c>
      <c r="O33">
        <v>0.1053</v>
      </c>
      <c r="P33">
        <v>1.0671513059</v>
      </c>
      <c r="Q33">
        <v>1.0249474085</v>
      </c>
      <c r="R33">
        <v>1.1110930184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>
        <v>1998</v>
      </c>
      <c r="D34" t="s">
        <v>21</v>
      </c>
      <c r="E34">
        <v>1173</v>
      </c>
      <c r="F34">
        <v>1459</v>
      </c>
      <c r="G34">
        <v>80.296591837</v>
      </c>
      <c r="H34">
        <v>77.257227369</v>
      </c>
      <c r="I34">
        <v>83.455527467</v>
      </c>
      <c r="J34">
        <v>0.0094352797</v>
      </c>
      <c r="K34">
        <v>80.397532557</v>
      </c>
      <c r="L34">
        <v>2.3474357491</v>
      </c>
      <c r="M34">
        <v>0.0511</v>
      </c>
      <c r="N34">
        <v>0.0125</v>
      </c>
      <c r="O34">
        <v>0.0897</v>
      </c>
      <c r="P34">
        <v>1.0524344513</v>
      </c>
      <c r="Q34">
        <v>1.0125979925</v>
      </c>
      <c r="R34">
        <v>1.0938381101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>
        <v>1998</v>
      </c>
      <c r="D35" t="s">
        <v>22</v>
      </c>
      <c r="E35">
        <v>737</v>
      </c>
      <c r="F35">
        <v>1320</v>
      </c>
      <c r="G35">
        <v>55.735858911</v>
      </c>
      <c r="H35">
        <v>53.134045583</v>
      </c>
      <c r="I35">
        <v>58.465075159</v>
      </c>
      <c r="J35" s="1">
        <v>6.354335E-38</v>
      </c>
      <c r="K35">
        <v>55.833333333</v>
      </c>
      <c r="L35">
        <v>2.0566472667</v>
      </c>
      <c r="M35">
        <v>-0.314</v>
      </c>
      <c r="N35">
        <v>-0.3618</v>
      </c>
      <c r="O35">
        <v>-0.2662</v>
      </c>
      <c r="P35">
        <v>0.7305208945</v>
      </c>
      <c r="Q35">
        <v>0.6964193477</v>
      </c>
      <c r="R35">
        <v>0.7662922907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>
        <v>1998</v>
      </c>
      <c r="D36" t="s">
        <v>23</v>
      </c>
      <c r="E36">
        <v>923</v>
      </c>
      <c r="F36">
        <v>1348</v>
      </c>
      <c r="G36">
        <v>68.635303984</v>
      </c>
      <c r="H36">
        <v>65.743029781</v>
      </c>
      <c r="I36">
        <v>71.654819814</v>
      </c>
      <c r="J36" s="1">
        <v>1.456692E-06</v>
      </c>
      <c r="K36">
        <v>68.471810089</v>
      </c>
      <c r="L36">
        <v>2.2537770817</v>
      </c>
      <c r="M36">
        <v>-0.1058</v>
      </c>
      <c r="N36">
        <v>-0.1489</v>
      </c>
      <c r="O36">
        <v>-0.0628</v>
      </c>
      <c r="P36">
        <v>0.8995918362</v>
      </c>
      <c r="Q36">
        <v>0.8616832657</v>
      </c>
      <c r="R36">
        <v>0.9391681421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>
        <v>1998</v>
      </c>
      <c r="D37" t="s">
        <v>24</v>
      </c>
      <c r="E37">
        <v>1190</v>
      </c>
      <c r="F37">
        <v>1559</v>
      </c>
      <c r="G37">
        <v>76.309135182</v>
      </c>
      <c r="H37">
        <v>73.439072622</v>
      </c>
      <c r="I37">
        <v>79.291362272</v>
      </c>
      <c r="J37">
        <v>0.9930048001</v>
      </c>
      <c r="K37">
        <v>76.330981398</v>
      </c>
      <c r="L37">
        <v>2.2127246069</v>
      </c>
      <c r="M37">
        <v>0.0002</v>
      </c>
      <c r="N37">
        <v>-0.0382</v>
      </c>
      <c r="O37">
        <v>0.0385</v>
      </c>
      <c r="P37">
        <v>1.0001715014</v>
      </c>
      <c r="Q37">
        <v>0.9625540553</v>
      </c>
      <c r="R37">
        <v>1.0392590699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>
        <v>1998</v>
      </c>
      <c r="D38" t="s">
        <v>25</v>
      </c>
      <c r="E38">
        <v>1607</v>
      </c>
      <c r="F38">
        <v>1914</v>
      </c>
      <c r="G38">
        <v>84.164214136</v>
      </c>
      <c r="H38">
        <v>81.387657405</v>
      </c>
      <c r="I38">
        <v>87.035493673</v>
      </c>
      <c r="J38" s="1">
        <v>9.7848564E-09</v>
      </c>
      <c r="K38">
        <v>83.960292581</v>
      </c>
      <c r="L38">
        <v>2.0944307474</v>
      </c>
      <c r="M38">
        <v>0.0981</v>
      </c>
      <c r="N38">
        <v>0.0646</v>
      </c>
      <c r="O38">
        <v>0.1317</v>
      </c>
      <c r="P38">
        <v>1.1031267517</v>
      </c>
      <c r="Q38">
        <v>1.0667348714</v>
      </c>
      <c r="R38">
        <v>1.1407601485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>
        <v>1998</v>
      </c>
      <c r="D39" t="s">
        <v>26</v>
      </c>
      <c r="E39">
        <v>1800</v>
      </c>
      <c r="F39">
        <v>1952</v>
      </c>
      <c r="G39">
        <v>92.282172795</v>
      </c>
      <c r="H39">
        <v>89.381540145</v>
      </c>
      <c r="I39">
        <v>95.276937519</v>
      </c>
      <c r="J39" s="1">
        <v>1.722423E-31</v>
      </c>
      <c r="K39">
        <v>92.213114754</v>
      </c>
      <c r="L39">
        <v>2.1734839586</v>
      </c>
      <c r="M39">
        <v>0.1902</v>
      </c>
      <c r="N39">
        <v>0.1583</v>
      </c>
      <c r="O39">
        <v>0.2222</v>
      </c>
      <c r="P39">
        <v>1.2095275238</v>
      </c>
      <c r="Q39">
        <v>1.1715094004</v>
      </c>
      <c r="R39">
        <v>1.248779421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t="s">
        <v>82</v>
      </c>
      <c r="D40" t="s">
        <v>27</v>
      </c>
      <c r="E40">
        <v>11073</v>
      </c>
      <c r="F40">
        <v>14519</v>
      </c>
      <c r="G40">
        <v>76.296050302</v>
      </c>
      <c r="H40" t="s">
        <v>15</v>
      </c>
      <c r="I40" t="s">
        <v>15</v>
      </c>
      <c r="J40" t="s">
        <v>15</v>
      </c>
      <c r="K40">
        <v>76.265583029</v>
      </c>
      <c r="L40">
        <v>0.7247628844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15</v>
      </c>
      <c r="B41" t="s">
        <v>15</v>
      </c>
      <c r="C41" t="s">
        <v>83</v>
      </c>
      <c r="D41" t="s">
        <v>16</v>
      </c>
      <c r="E41" s="7" t="s">
        <v>56</v>
      </c>
      <c r="F41" t="s">
        <v>15</v>
      </c>
      <c r="G41" t="s">
        <v>15</v>
      </c>
      <c r="H41" t="s">
        <v>15</v>
      </c>
      <c r="I41" t="s">
        <v>15</v>
      </c>
      <c r="J41" t="s">
        <v>15</v>
      </c>
      <c r="K41" t="s">
        <v>15</v>
      </c>
      <c r="L41" t="s">
        <v>15</v>
      </c>
      <c r="M41" t="s">
        <v>15</v>
      </c>
      <c r="N41" t="s">
        <v>15</v>
      </c>
      <c r="O41" t="s">
        <v>15</v>
      </c>
      <c r="P41" t="s">
        <v>15</v>
      </c>
      <c r="Q41" t="s">
        <v>15</v>
      </c>
      <c r="R41" t="s">
        <v>15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56</v>
      </c>
    </row>
    <row r="42" spans="1:26" ht="15">
      <c r="A42" t="s">
        <v>15</v>
      </c>
      <c r="B42" t="s">
        <v>15</v>
      </c>
      <c r="C42">
        <v>1999</v>
      </c>
      <c r="D42" t="s">
        <v>17</v>
      </c>
      <c r="F42">
        <v>1211</v>
      </c>
      <c r="G42">
        <v>56.919510139</v>
      </c>
      <c r="H42">
        <v>54.183705251</v>
      </c>
      <c r="I42">
        <v>59.79344933</v>
      </c>
      <c r="J42" s="1">
        <v>2.595313E-33</v>
      </c>
      <c r="K42">
        <v>57.06028076</v>
      </c>
      <c r="L42">
        <v>2.1706753804</v>
      </c>
      <c r="M42">
        <v>-0.3022</v>
      </c>
      <c r="N42">
        <v>-0.3515</v>
      </c>
      <c r="O42">
        <v>-0.253</v>
      </c>
      <c r="P42">
        <v>0.7391625645</v>
      </c>
      <c r="Q42">
        <v>0.7036351232</v>
      </c>
      <c r="R42">
        <v>0.776483832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>
        <v>1999</v>
      </c>
      <c r="D43" t="s">
        <v>18</v>
      </c>
      <c r="F43">
        <v>1146</v>
      </c>
      <c r="G43">
        <v>76.513053681</v>
      </c>
      <c r="H43">
        <v>73.214792631</v>
      </c>
      <c r="I43">
        <v>79.959898446</v>
      </c>
      <c r="J43">
        <v>0.775410977</v>
      </c>
      <c r="K43">
        <v>76.527050611</v>
      </c>
      <c r="L43">
        <v>2.5841348857</v>
      </c>
      <c r="M43">
        <v>-0.0064</v>
      </c>
      <c r="N43">
        <v>-0.0505</v>
      </c>
      <c r="O43">
        <v>0.0376</v>
      </c>
      <c r="P43">
        <v>0.9936063195</v>
      </c>
      <c r="Q43">
        <v>0.9507747651</v>
      </c>
      <c r="R43">
        <v>1.0383673972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>
        <v>1999</v>
      </c>
      <c r="D44" t="s">
        <v>19</v>
      </c>
      <c r="F44">
        <v>1236</v>
      </c>
      <c r="G44">
        <v>78.842950306</v>
      </c>
      <c r="H44">
        <v>75.601653105</v>
      </c>
      <c r="I44">
        <v>82.223212822</v>
      </c>
      <c r="J44">
        <v>0.2708882165</v>
      </c>
      <c r="K44">
        <v>78.802588997</v>
      </c>
      <c r="L44">
        <v>2.5249978211</v>
      </c>
      <c r="M44">
        <v>0.0236</v>
      </c>
      <c r="N44">
        <v>-0.0184</v>
      </c>
      <c r="O44">
        <v>0.0656</v>
      </c>
      <c r="P44">
        <v>1.0238625947</v>
      </c>
      <c r="Q44">
        <v>0.9817707786</v>
      </c>
      <c r="R44">
        <v>1.0677590285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>
        <v>1999</v>
      </c>
      <c r="D45" t="s">
        <v>20</v>
      </c>
      <c r="F45">
        <v>1341</v>
      </c>
      <c r="G45">
        <v>80.099549073</v>
      </c>
      <c r="H45">
        <v>76.949233751</v>
      </c>
      <c r="I45">
        <v>83.378838863</v>
      </c>
      <c r="J45">
        <v>0.0543142724</v>
      </c>
      <c r="K45">
        <v>80.164056674</v>
      </c>
      <c r="L45">
        <v>2.444980807</v>
      </c>
      <c r="M45">
        <v>0.0394</v>
      </c>
      <c r="N45">
        <v>-0.0007</v>
      </c>
      <c r="O45">
        <v>0.0795</v>
      </c>
      <c r="P45">
        <v>1.0401809145</v>
      </c>
      <c r="Q45">
        <v>0.9992705984</v>
      </c>
      <c r="R45">
        <v>1.0827661062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>
        <v>1999</v>
      </c>
      <c r="D46" t="s">
        <v>21</v>
      </c>
      <c r="F46">
        <v>1547</v>
      </c>
      <c r="G46">
        <v>81.726294411</v>
      </c>
      <c r="H46">
        <v>78.734040597</v>
      </c>
      <c r="I46">
        <v>84.832267561</v>
      </c>
      <c r="J46">
        <v>0.0017691282</v>
      </c>
      <c r="K46">
        <v>81.641887524</v>
      </c>
      <c r="L46">
        <v>2.2972664052</v>
      </c>
      <c r="M46">
        <v>0.0595</v>
      </c>
      <c r="N46">
        <v>0.0222</v>
      </c>
      <c r="O46">
        <v>0.0968</v>
      </c>
      <c r="P46">
        <v>1.0613059953</v>
      </c>
      <c r="Q46">
        <v>1.0224482821</v>
      </c>
      <c r="R46">
        <v>1.1016404795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>
        <v>1999</v>
      </c>
      <c r="D47" t="s">
        <v>22</v>
      </c>
      <c r="F47">
        <v>1214</v>
      </c>
      <c r="G47">
        <v>53.863920358</v>
      </c>
      <c r="H47">
        <v>51.210475335</v>
      </c>
      <c r="I47">
        <v>56.654852301</v>
      </c>
      <c r="J47" s="1">
        <v>1.00279E-43</v>
      </c>
      <c r="K47">
        <v>53.953871499</v>
      </c>
      <c r="L47">
        <v>2.1081522063</v>
      </c>
      <c r="M47">
        <v>-0.3574</v>
      </c>
      <c r="N47">
        <v>-0.4079</v>
      </c>
      <c r="O47">
        <v>-0.3069</v>
      </c>
      <c r="P47">
        <v>0.6994823639</v>
      </c>
      <c r="Q47">
        <v>0.6650244562</v>
      </c>
      <c r="R47">
        <v>0.7357256908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>
        <v>1999</v>
      </c>
      <c r="D48" t="s">
        <v>23</v>
      </c>
      <c r="F48">
        <v>1431</v>
      </c>
      <c r="G48">
        <v>69.725530079</v>
      </c>
      <c r="H48">
        <v>66.892832465</v>
      </c>
      <c r="I48">
        <v>72.678183381</v>
      </c>
      <c r="J48" s="1">
        <v>2.6918608E-06</v>
      </c>
      <c r="K48">
        <v>69.881201957</v>
      </c>
      <c r="L48">
        <v>2.2098376381</v>
      </c>
      <c r="M48">
        <v>-0.0993</v>
      </c>
      <c r="N48">
        <v>-0.1408</v>
      </c>
      <c r="O48">
        <v>-0.0578</v>
      </c>
      <c r="P48">
        <v>0.9054628457</v>
      </c>
      <c r="Q48">
        <v>0.8686771455</v>
      </c>
      <c r="R48">
        <v>0.9438063026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>
        <v>1999</v>
      </c>
      <c r="D49" t="s">
        <v>24</v>
      </c>
      <c r="F49">
        <v>1518</v>
      </c>
      <c r="G49">
        <v>77.155412852</v>
      </c>
      <c r="H49">
        <v>74.234373843</v>
      </c>
      <c r="I49">
        <v>80.191391456</v>
      </c>
      <c r="J49">
        <v>0.9212706217</v>
      </c>
      <c r="K49">
        <v>77.140974967</v>
      </c>
      <c r="L49">
        <v>2.2542738646</v>
      </c>
      <c r="M49">
        <v>0.0019</v>
      </c>
      <c r="N49">
        <v>-0.0366</v>
      </c>
      <c r="O49">
        <v>0.0405</v>
      </c>
      <c r="P49">
        <v>1.0019480612</v>
      </c>
      <c r="Q49">
        <v>0.9640151507</v>
      </c>
      <c r="R49">
        <v>1.041373589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>
        <v>1999</v>
      </c>
      <c r="D50" t="s">
        <v>25</v>
      </c>
      <c r="F50">
        <v>1878</v>
      </c>
      <c r="G50">
        <v>86.968833665</v>
      </c>
      <c r="H50">
        <v>84.123093301</v>
      </c>
      <c r="I50">
        <v>89.910840558</v>
      </c>
      <c r="J50" s="1">
        <v>7.598245E-13</v>
      </c>
      <c r="K50">
        <v>87.060702875</v>
      </c>
      <c r="L50">
        <v>2.1530954866</v>
      </c>
      <c r="M50">
        <v>0.1217</v>
      </c>
      <c r="N50">
        <v>0.0884</v>
      </c>
      <c r="O50">
        <v>0.1549</v>
      </c>
      <c r="P50">
        <v>1.1293861448</v>
      </c>
      <c r="Q50">
        <v>1.0924310702</v>
      </c>
      <c r="R50">
        <v>1.1675913464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>
        <v>1999</v>
      </c>
      <c r="D51" t="s">
        <v>26</v>
      </c>
      <c r="F51">
        <v>2011</v>
      </c>
      <c r="G51">
        <v>92.623637356</v>
      </c>
      <c r="H51">
        <v>89.756019638</v>
      </c>
      <c r="I51">
        <v>95.582872676</v>
      </c>
      <c r="J51" s="1">
        <v>1.190904E-30</v>
      </c>
      <c r="K51">
        <v>92.59075087</v>
      </c>
      <c r="L51">
        <v>2.1457433128</v>
      </c>
      <c r="M51">
        <v>0.1847</v>
      </c>
      <c r="N51">
        <v>0.1532</v>
      </c>
      <c r="O51">
        <v>0.2161</v>
      </c>
      <c r="P51">
        <v>1.2028200024</v>
      </c>
      <c r="Q51">
        <v>1.1655808262</v>
      </c>
      <c r="R51">
        <v>1.2412489341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t="s">
        <v>83</v>
      </c>
      <c r="D52" t="s">
        <v>27</v>
      </c>
      <c r="E52">
        <v>11206</v>
      </c>
      <c r="F52">
        <v>14544</v>
      </c>
      <c r="G52">
        <v>77.005401617</v>
      </c>
      <c r="H52" t="s">
        <v>15</v>
      </c>
      <c r="I52" t="s">
        <v>15</v>
      </c>
      <c r="J52" t="s">
        <v>15</v>
      </c>
      <c r="K52">
        <v>77.048954895</v>
      </c>
      <c r="L52">
        <v>0.7278492573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15">
      <c r="A53" t="s">
        <v>15</v>
      </c>
      <c r="B53" t="s">
        <v>15</v>
      </c>
      <c r="C53" t="s">
        <v>84</v>
      </c>
      <c r="D53" t="s">
        <v>16</v>
      </c>
      <c r="E53">
        <v>11</v>
      </c>
      <c r="F53">
        <v>21</v>
      </c>
      <c r="G53">
        <v>51.990510299</v>
      </c>
      <c r="H53">
        <v>35.587180512</v>
      </c>
      <c r="I53">
        <v>75.954687116</v>
      </c>
      <c r="J53">
        <v>0.0389185115</v>
      </c>
      <c r="K53">
        <v>52.380952381</v>
      </c>
      <c r="L53">
        <v>15.793451383</v>
      </c>
      <c r="M53">
        <v>-0.3994</v>
      </c>
      <c r="N53">
        <v>-0.7785</v>
      </c>
      <c r="O53">
        <v>-0.0203</v>
      </c>
      <c r="P53">
        <v>0.6707224418</v>
      </c>
      <c r="Q53">
        <v>0.4591053343</v>
      </c>
      <c r="R53">
        <v>0.9798809998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15</v>
      </c>
      <c r="B54" t="s">
        <v>15</v>
      </c>
      <c r="C54">
        <v>2000</v>
      </c>
      <c r="D54" t="s">
        <v>17</v>
      </c>
      <c r="E54">
        <v>718</v>
      </c>
      <c r="F54">
        <v>1324</v>
      </c>
      <c r="G54">
        <v>54.063495025</v>
      </c>
      <c r="H54">
        <v>51.514320788</v>
      </c>
      <c r="I54">
        <v>56.738814559</v>
      </c>
      <c r="J54" s="1">
        <v>2.06725E-48</v>
      </c>
      <c r="K54">
        <v>54.229607251</v>
      </c>
      <c r="L54">
        <v>2.0238309678</v>
      </c>
      <c r="M54">
        <v>-0.3603</v>
      </c>
      <c r="N54">
        <v>-0.4086</v>
      </c>
      <c r="O54">
        <v>-0.312</v>
      </c>
      <c r="P54">
        <v>0.6974657334</v>
      </c>
      <c r="Q54">
        <v>0.6645791863</v>
      </c>
      <c r="R54">
        <v>0.7319796638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15</v>
      </c>
      <c r="B55" t="s">
        <v>15</v>
      </c>
      <c r="C55">
        <v>2000</v>
      </c>
      <c r="D55" t="s">
        <v>18</v>
      </c>
      <c r="E55">
        <v>948</v>
      </c>
      <c r="F55">
        <v>1252</v>
      </c>
      <c r="G55">
        <v>75.823451573</v>
      </c>
      <c r="H55">
        <v>72.674545907</v>
      </c>
      <c r="I55">
        <v>79.108795751</v>
      </c>
      <c r="J55">
        <v>0.3081847872</v>
      </c>
      <c r="K55">
        <v>75.71884984</v>
      </c>
      <c r="L55">
        <v>2.4592339167</v>
      </c>
      <c r="M55">
        <v>-0.0221</v>
      </c>
      <c r="N55">
        <v>-0.0645</v>
      </c>
      <c r="O55">
        <v>0.0204</v>
      </c>
      <c r="P55">
        <v>0.978187948</v>
      </c>
      <c r="Q55">
        <v>0.937564348</v>
      </c>
      <c r="R55">
        <v>1.0205717226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15</v>
      </c>
      <c r="B56" t="s">
        <v>15</v>
      </c>
      <c r="C56">
        <v>2000</v>
      </c>
      <c r="D56" t="s">
        <v>19</v>
      </c>
      <c r="E56">
        <v>956</v>
      </c>
      <c r="F56">
        <v>1247</v>
      </c>
      <c r="G56">
        <v>76.819065173</v>
      </c>
      <c r="H56">
        <v>73.640928254</v>
      </c>
      <c r="I56">
        <v>80.134361611</v>
      </c>
      <c r="J56">
        <v>0.6760420262</v>
      </c>
      <c r="K56">
        <v>76.663993585</v>
      </c>
      <c r="L56">
        <v>2.4794907512</v>
      </c>
      <c r="M56">
        <v>-0.009</v>
      </c>
      <c r="N56">
        <v>-0.0513</v>
      </c>
      <c r="O56">
        <v>0.0332</v>
      </c>
      <c r="P56">
        <v>0.9910322225</v>
      </c>
      <c r="Q56">
        <v>0.9500315141</v>
      </c>
      <c r="R56">
        <v>1.0338024071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15</v>
      </c>
      <c r="B57" t="s">
        <v>15</v>
      </c>
      <c r="C57">
        <v>2000</v>
      </c>
      <c r="D57" t="s">
        <v>20</v>
      </c>
      <c r="E57">
        <v>1035</v>
      </c>
      <c r="F57">
        <v>1318</v>
      </c>
      <c r="G57">
        <v>78.677246716</v>
      </c>
      <c r="H57">
        <v>75.536919361</v>
      </c>
      <c r="I57">
        <v>81.948128189</v>
      </c>
      <c r="J57">
        <v>0.4736104252</v>
      </c>
      <c r="K57">
        <v>78.528072838</v>
      </c>
      <c r="L57">
        <v>2.4409268501</v>
      </c>
      <c r="M57">
        <v>0.0149</v>
      </c>
      <c r="N57">
        <v>-0.0258</v>
      </c>
      <c r="O57">
        <v>0.0556</v>
      </c>
      <c r="P57">
        <v>1.0150043677</v>
      </c>
      <c r="Q57">
        <v>0.9744914353</v>
      </c>
      <c r="R57">
        <v>1.057201561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15</v>
      </c>
      <c r="B58" t="s">
        <v>15</v>
      </c>
      <c r="C58">
        <v>2000</v>
      </c>
      <c r="D58" t="s">
        <v>21</v>
      </c>
      <c r="E58">
        <v>1358</v>
      </c>
      <c r="F58">
        <v>1593</v>
      </c>
      <c r="G58">
        <v>85.271884446</v>
      </c>
      <c r="H58">
        <v>82.256457976</v>
      </c>
      <c r="I58">
        <v>88.397852958</v>
      </c>
      <c r="J58" s="1">
        <v>2.0737648E-07</v>
      </c>
      <c r="K58">
        <v>85.247959824</v>
      </c>
      <c r="L58">
        <v>2.3133114592</v>
      </c>
      <c r="M58">
        <v>0.0954</v>
      </c>
      <c r="N58">
        <v>0.0594</v>
      </c>
      <c r="O58">
        <v>0.1314</v>
      </c>
      <c r="P58">
        <v>1.1000808845</v>
      </c>
      <c r="Q58">
        <v>1.0611792812</v>
      </c>
      <c r="R58">
        <v>1.1404085755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15</v>
      </c>
      <c r="B59" t="s">
        <v>15</v>
      </c>
      <c r="C59">
        <v>2000</v>
      </c>
      <c r="D59" t="s">
        <v>22</v>
      </c>
      <c r="E59">
        <v>722</v>
      </c>
      <c r="F59">
        <v>1327</v>
      </c>
      <c r="G59">
        <v>54.39121158</v>
      </c>
      <c r="H59">
        <v>51.833159744</v>
      </c>
      <c r="I59">
        <v>57.07550749</v>
      </c>
      <c r="J59" s="1">
        <v>4.256319E-47</v>
      </c>
      <c r="K59">
        <v>54.40844009</v>
      </c>
      <c r="L59">
        <v>2.0248724706</v>
      </c>
      <c r="M59">
        <v>-0.3543</v>
      </c>
      <c r="N59">
        <v>-0.4024</v>
      </c>
      <c r="O59">
        <v>-0.3061</v>
      </c>
      <c r="P59">
        <v>0.7016935598</v>
      </c>
      <c r="Q59">
        <v>0.6686924839</v>
      </c>
      <c r="R59">
        <v>0.7363232931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15</v>
      </c>
      <c r="B60" t="s">
        <v>15</v>
      </c>
      <c r="C60">
        <v>2000</v>
      </c>
      <c r="D60" t="s">
        <v>23</v>
      </c>
      <c r="E60">
        <v>985</v>
      </c>
      <c r="F60">
        <v>1429</v>
      </c>
      <c r="G60">
        <v>68.846723014</v>
      </c>
      <c r="H60">
        <v>66.036675733</v>
      </c>
      <c r="I60">
        <v>71.776345752</v>
      </c>
      <c r="J60" s="1">
        <v>2.4460669E-08</v>
      </c>
      <c r="K60">
        <v>68.929321204</v>
      </c>
      <c r="L60">
        <v>2.1962707945</v>
      </c>
      <c r="M60">
        <v>-0.1186</v>
      </c>
      <c r="N60">
        <v>-0.1603</v>
      </c>
      <c r="O60">
        <v>-0.0769</v>
      </c>
      <c r="P60">
        <v>0.8881821299</v>
      </c>
      <c r="Q60">
        <v>0.8519300954</v>
      </c>
      <c r="R60">
        <v>0.925976791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15</v>
      </c>
      <c r="B61" t="s">
        <v>15</v>
      </c>
      <c r="C61">
        <v>2000</v>
      </c>
      <c r="D61" t="s">
        <v>24</v>
      </c>
      <c r="E61">
        <v>1296</v>
      </c>
      <c r="F61">
        <v>1614</v>
      </c>
      <c r="G61">
        <v>80.380840516</v>
      </c>
      <c r="H61">
        <v>77.479115931</v>
      </c>
      <c r="I61">
        <v>83.391239618</v>
      </c>
      <c r="J61">
        <v>0.0528880068</v>
      </c>
      <c r="K61">
        <v>80.29739777</v>
      </c>
      <c r="L61">
        <v>2.2304832714</v>
      </c>
      <c r="M61">
        <v>0.0363</v>
      </c>
      <c r="N61">
        <v>-0.0005</v>
      </c>
      <c r="O61">
        <v>0.0731</v>
      </c>
      <c r="P61">
        <v>1.0369821977</v>
      </c>
      <c r="Q61">
        <v>0.9995474468</v>
      </c>
      <c r="R61">
        <v>1.0758189435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15</v>
      </c>
      <c r="B62" t="s">
        <v>15</v>
      </c>
      <c r="C62">
        <v>2000</v>
      </c>
      <c r="D62" t="s">
        <v>25</v>
      </c>
      <c r="E62">
        <v>1709</v>
      </c>
      <c r="F62">
        <v>1932</v>
      </c>
      <c r="G62">
        <v>88.627146438</v>
      </c>
      <c r="H62">
        <v>85.791574947</v>
      </c>
      <c r="I62">
        <v>91.556438853</v>
      </c>
      <c r="J62" s="1">
        <v>6.726686E-16</v>
      </c>
      <c r="K62">
        <v>88.457556936</v>
      </c>
      <c r="L62">
        <v>2.1397543073</v>
      </c>
      <c r="M62">
        <v>0.134</v>
      </c>
      <c r="N62">
        <v>0.1015</v>
      </c>
      <c r="O62">
        <v>0.1665</v>
      </c>
      <c r="P62">
        <v>1.1433666592</v>
      </c>
      <c r="Q62">
        <v>1.1067853404</v>
      </c>
      <c r="R62">
        <v>1.1811570589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15</v>
      </c>
      <c r="B63" t="s">
        <v>15</v>
      </c>
      <c r="C63">
        <v>2000</v>
      </c>
      <c r="D63" t="s">
        <v>26</v>
      </c>
      <c r="E63">
        <v>2108</v>
      </c>
      <c r="F63">
        <v>2230</v>
      </c>
      <c r="G63">
        <v>94.462881749</v>
      </c>
      <c r="H63">
        <v>91.698002153</v>
      </c>
      <c r="I63">
        <v>97.311128038</v>
      </c>
      <c r="J63" s="1">
        <v>6.622541E-39</v>
      </c>
      <c r="K63">
        <v>94.529147982</v>
      </c>
      <c r="L63">
        <v>2.0588771809</v>
      </c>
      <c r="M63">
        <v>0.1977</v>
      </c>
      <c r="N63">
        <v>0.168</v>
      </c>
      <c r="O63">
        <v>0.2275</v>
      </c>
      <c r="P63">
        <v>1.21865268</v>
      </c>
      <c r="Q63">
        <v>1.1829833476</v>
      </c>
      <c r="R63">
        <v>1.2553975147</v>
      </c>
      <c r="S63" t="s">
        <v>15</v>
      </c>
      <c r="T63" t="s">
        <v>15</v>
      </c>
      <c r="U63" t="s">
        <v>15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15</v>
      </c>
      <c r="B64" t="s">
        <v>15</v>
      </c>
      <c r="C64" t="s">
        <v>84</v>
      </c>
      <c r="D64" t="s">
        <v>27</v>
      </c>
      <c r="E64">
        <v>11846</v>
      </c>
      <c r="F64">
        <v>15287</v>
      </c>
      <c r="G64">
        <v>77.514195226</v>
      </c>
      <c r="H64" t="s">
        <v>15</v>
      </c>
      <c r="I64" t="s">
        <v>15</v>
      </c>
      <c r="J64" t="s">
        <v>15</v>
      </c>
      <c r="K64">
        <v>77.490678354</v>
      </c>
      <c r="L64">
        <v>0.7119731218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 t="s">
        <v>15</v>
      </c>
      <c r="T64" t="s">
        <v>15</v>
      </c>
      <c r="U64" t="s">
        <v>15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15">
      <c r="A65" t="s">
        <v>15</v>
      </c>
      <c r="B65" t="s">
        <v>15</v>
      </c>
      <c r="C65" t="s">
        <v>85</v>
      </c>
      <c r="D65" t="s">
        <v>16</v>
      </c>
      <c r="E65">
        <v>22</v>
      </c>
      <c r="F65">
        <v>44</v>
      </c>
      <c r="G65">
        <v>50.591592297</v>
      </c>
      <c r="H65">
        <v>38.69121025</v>
      </c>
      <c r="I65">
        <v>66.152213761</v>
      </c>
      <c r="J65">
        <v>0.001948761</v>
      </c>
      <c r="K65">
        <v>50</v>
      </c>
      <c r="L65">
        <v>10.660035818</v>
      </c>
      <c r="M65">
        <v>-0.4239</v>
      </c>
      <c r="N65">
        <v>-0.692</v>
      </c>
      <c r="O65">
        <v>-0.1557</v>
      </c>
      <c r="P65">
        <v>0.6545050699</v>
      </c>
      <c r="Q65">
        <v>0.5005494415</v>
      </c>
      <c r="R65">
        <v>0.8558133343</v>
      </c>
      <c r="S65" t="s">
        <v>15</v>
      </c>
      <c r="T65" t="s">
        <v>15</v>
      </c>
      <c r="U65" t="s">
        <v>15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15</v>
      </c>
      <c r="B66" t="s">
        <v>15</v>
      </c>
      <c r="C66">
        <v>2001</v>
      </c>
      <c r="D66" t="s">
        <v>17</v>
      </c>
      <c r="E66">
        <v>710</v>
      </c>
      <c r="F66">
        <v>1307</v>
      </c>
      <c r="G66">
        <v>54.375352401</v>
      </c>
      <c r="H66">
        <v>51.798046898</v>
      </c>
      <c r="I66">
        <v>57.0808964</v>
      </c>
      <c r="J66" s="1">
        <v>9.47054E-46</v>
      </c>
      <c r="K66">
        <v>54.322876817</v>
      </c>
      <c r="L66">
        <v>2.0387012386</v>
      </c>
      <c r="M66">
        <v>-0.3518</v>
      </c>
      <c r="N66">
        <v>-0.4003</v>
      </c>
      <c r="O66">
        <v>-0.3032</v>
      </c>
      <c r="P66">
        <v>0.7034556971</v>
      </c>
      <c r="Q66">
        <v>0.6701130122</v>
      </c>
      <c r="R66">
        <v>0.7384574075</v>
      </c>
      <c r="S66" t="s">
        <v>15</v>
      </c>
      <c r="T66" t="s">
        <v>15</v>
      </c>
      <c r="U66" t="s">
        <v>15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15</v>
      </c>
      <c r="B67" t="s">
        <v>15</v>
      </c>
      <c r="C67">
        <v>2001</v>
      </c>
      <c r="D67" t="s">
        <v>18</v>
      </c>
      <c r="E67">
        <v>917</v>
      </c>
      <c r="F67">
        <v>1326</v>
      </c>
      <c r="G67">
        <v>69.025279549</v>
      </c>
      <c r="H67">
        <v>66.1148346</v>
      </c>
      <c r="I67">
        <v>72.063845363</v>
      </c>
      <c r="J67" s="1">
        <v>2.6096339E-07</v>
      </c>
      <c r="K67">
        <v>69.155354449</v>
      </c>
      <c r="L67">
        <v>2.283711</v>
      </c>
      <c r="M67">
        <v>-0.1132</v>
      </c>
      <c r="N67">
        <v>-0.1563</v>
      </c>
      <c r="O67">
        <v>-0.0701</v>
      </c>
      <c r="P67">
        <v>0.8929822796</v>
      </c>
      <c r="Q67">
        <v>0.8553297589</v>
      </c>
      <c r="R67">
        <v>0.932292304</v>
      </c>
      <c r="S67" t="s">
        <v>15</v>
      </c>
      <c r="T67" t="s">
        <v>15</v>
      </c>
      <c r="U67" t="s">
        <v>15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</row>
    <row r="68" spans="1:26" ht="15">
      <c r="A68" t="s">
        <v>15</v>
      </c>
      <c r="B68" t="s">
        <v>15</v>
      </c>
      <c r="C68">
        <v>2001</v>
      </c>
      <c r="D68" t="s">
        <v>19</v>
      </c>
      <c r="E68">
        <v>1013</v>
      </c>
      <c r="F68">
        <v>1219</v>
      </c>
      <c r="G68">
        <v>83.141960022</v>
      </c>
      <c r="H68">
        <v>79.79077594</v>
      </c>
      <c r="I68">
        <v>86.633892638</v>
      </c>
      <c r="J68">
        <v>0.0005159172</v>
      </c>
      <c r="K68">
        <v>83.100902379</v>
      </c>
      <c r="L68">
        <v>2.6109648011</v>
      </c>
      <c r="M68">
        <v>0.0729</v>
      </c>
      <c r="N68">
        <v>0.0317</v>
      </c>
      <c r="O68">
        <v>0.114</v>
      </c>
      <c r="P68">
        <v>1.0756102326</v>
      </c>
      <c r="Q68">
        <v>1.0322558554</v>
      </c>
      <c r="R68">
        <v>1.120785478</v>
      </c>
      <c r="S68" t="s">
        <v>15</v>
      </c>
      <c r="T68" t="s">
        <v>15</v>
      </c>
      <c r="U68" t="s">
        <v>15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15</v>
      </c>
      <c r="B69" t="s">
        <v>15</v>
      </c>
      <c r="C69">
        <v>2001</v>
      </c>
      <c r="D69" t="s">
        <v>20</v>
      </c>
      <c r="E69">
        <v>1133</v>
      </c>
      <c r="F69">
        <v>1365</v>
      </c>
      <c r="G69">
        <v>82.976012796</v>
      </c>
      <c r="H69">
        <v>79.795576981</v>
      </c>
      <c r="I69">
        <v>86.283212179</v>
      </c>
      <c r="J69">
        <v>0.0003779618</v>
      </c>
      <c r="K69">
        <v>83.003663004</v>
      </c>
      <c r="L69">
        <v>2.4659388542</v>
      </c>
      <c r="M69">
        <v>0.0709</v>
      </c>
      <c r="N69">
        <v>0.0318</v>
      </c>
      <c r="O69">
        <v>0.11</v>
      </c>
      <c r="P69">
        <v>1.0734633679</v>
      </c>
      <c r="Q69">
        <v>1.0323179667</v>
      </c>
      <c r="R69">
        <v>1.1162487136</v>
      </c>
      <c r="S69" t="s">
        <v>15</v>
      </c>
      <c r="T69" t="s">
        <v>15</v>
      </c>
      <c r="U69" t="s">
        <v>15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15</v>
      </c>
      <c r="B70" t="s">
        <v>15</v>
      </c>
      <c r="C70">
        <v>2001</v>
      </c>
      <c r="D70" t="s">
        <v>21</v>
      </c>
      <c r="E70">
        <v>1158</v>
      </c>
      <c r="F70">
        <v>1387</v>
      </c>
      <c r="G70">
        <v>83.678342604</v>
      </c>
      <c r="H70">
        <v>80.502106272</v>
      </c>
      <c r="I70">
        <v>86.979898356</v>
      </c>
      <c r="J70">
        <v>5.88349E-05</v>
      </c>
      <c r="K70">
        <v>83.489545782</v>
      </c>
      <c r="L70">
        <v>2.4534534286</v>
      </c>
      <c r="M70">
        <v>0.0793</v>
      </c>
      <c r="N70">
        <v>0.0406</v>
      </c>
      <c r="O70">
        <v>0.118</v>
      </c>
      <c r="P70">
        <v>1.0825494314</v>
      </c>
      <c r="Q70">
        <v>1.041458359</v>
      </c>
      <c r="R70">
        <v>1.1252617652</v>
      </c>
      <c r="S70" t="s">
        <v>15</v>
      </c>
      <c r="T70" t="s">
        <v>15</v>
      </c>
      <c r="U70" t="s">
        <v>15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15</v>
      </c>
      <c r="B71" t="s">
        <v>15</v>
      </c>
      <c r="C71">
        <v>2001</v>
      </c>
      <c r="D71" t="s">
        <v>22</v>
      </c>
      <c r="E71">
        <v>772</v>
      </c>
      <c r="F71">
        <v>1417</v>
      </c>
      <c r="G71">
        <v>54.508198574</v>
      </c>
      <c r="H71">
        <v>52.022076618</v>
      </c>
      <c r="I71">
        <v>57.113131673</v>
      </c>
      <c r="J71" s="1">
        <v>1.069963E-48</v>
      </c>
      <c r="K71">
        <v>54.481298518</v>
      </c>
      <c r="L71">
        <v>1.9608248397</v>
      </c>
      <c r="M71">
        <v>-0.3493</v>
      </c>
      <c r="N71">
        <v>-0.396</v>
      </c>
      <c r="O71">
        <v>-0.3026</v>
      </c>
      <c r="P71">
        <v>0.7051743323</v>
      </c>
      <c r="Q71">
        <v>0.673011292</v>
      </c>
      <c r="R71">
        <v>0.7388744363</v>
      </c>
      <c r="S71" t="s">
        <v>15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15</v>
      </c>
      <c r="B72" t="s">
        <v>15</v>
      </c>
      <c r="C72">
        <v>2001</v>
      </c>
      <c r="D72" t="s">
        <v>23</v>
      </c>
      <c r="E72">
        <v>1056</v>
      </c>
      <c r="F72">
        <v>1480</v>
      </c>
      <c r="G72">
        <v>71.482793287</v>
      </c>
      <c r="H72">
        <v>68.654993573</v>
      </c>
      <c r="I72">
        <v>74.427065973</v>
      </c>
      <c r="J72">
        <v>0.0001461619</v>
      </c>
      <c r="K72">
        <v>71.351351351</v>
      </c>
      <c r="L72">
        <v>2.1956860553</v>
      </c>
      <c r="M72">
        <v>-0.0782</v>
      </c>
      <c r="N72">
        <v>-0.1186</v>
      </c>
      <c r="O72">
        <v>-0.0378</v>
      </c>
      <c r="P72">
        <v>0.9247752145</v>
      </c>
      <c r="Q72">
        <v>0.8881918779</v>
      </c>
      <c r="R72">
        <v>0.9628653657</v>
      </c>
      <c r="S72" t="s">
        <v>15</v>
      </c>
      <c r="T72" t="s">
        <v>15</v>
      </c>
      <c r="U72" t="s">
        <v>15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</row>
    <row r="73" spans="1:26" ht="15">
      <c r="A73" t="s">
        <v>15</v>
      </c>
      <c r="B73" t="s">
        <v>15</v>
      </c>
      <c r="C73">
        <v>2001</v>
      </c>
      <c r="D73" t="s">
        <v>24</v>
      </c>
      <c r="E73">
        <v>1338</v>
      </c>
      <c r="F73">
        <v>1684</v>
      </c>
      <c r="G73">
        <v>79.298936417</v>
      </c>
      <c r="H73">
        <v>76.475909026</v>
      </c>
      <c r="I73">
        <v>82.226172882</v>
      </c>
      <c r="J73">
        <v>0.1669103573</v>
      </c>
      <c r="K73">
        <v>79.45368171</v>
      </c>
      <c r="L73">
        <v>2.1721307789</v>
      </c>
      <c r="M73">
        <v>0.0256</v>
      </c>
      <c r="N73">
        <v>-0.0107</v>
      </c>
      <c r="O73">
        <v>0.0618</v>
      </c>
      <c r="P73">
        <v>1.0258929116</v>
      </c>
      <c r="Q73">
        <v>0.9893713147</v>
      </c>
      <c r="R73">
        <v>1.0637626646</v>
      </c>
      <c r="S73" t="s">
        <v>15</v>
      </c>
      <c r="T73" t="s">
        <v>15</v>
      </c>
      <c r="U73" t="s">
        <v>15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</row>
    <row r="74" spans="1:26" ht="15">
      <c r="A74" t="s">
        <v>15</v>
      </c>
      <c r="B74" t="s">
        <v>15</v>
      </c>
      <c r="C74">
        <v>2001</v>
      </c>
      <c r="D74" t="s">
        <v>25</v>
      </c>
      <c r="E74">
        <v>1725</v>
      </c>
      <c r="F74">
        <v>1944</v>
      </c>
      <c r="G74">
        <v>88.708779614</v>
      </c>
      <c r="H74">
        <v>85.881458043</v>
      </c>
      <c r="I74">
        <v>91.629180034</v>
      </c>
      <c r="J74" s="1">
        <v>7.946579E-17</v>
      </c>
      <c r="K74">
        <v>88.734567901</v>
      </c>
      <c r="L74">
        <v>2.136477331</v>
      </c>
      <c r="M74">
        <v>0.1377</v>
      </c>
      <c r="N74">
        <v>0.1053</v>
      </c>
      <c r="O74">
        <v>0.1701</v>
      </c>
      <c r="P74">
        <v>1.1476283581</v>
      </c>
      <c r="Q74">
        <v>1.1110512073</v>
      </c>
      <c r="R74">
        <v>1.1854096731</v>
      </c>
      <c r="S74" t="s">
        <v>15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</row>
    <row r="75" spans="1:26" ht="15">
      <c r="A75" t="s">
        <v>15</v>
      </c>
      <c r="B75" t="s">
        <v>15</v>
      </c>
      <c r="C75">
        <v>2001</v>
      </c>
      <c r="D75" t="s">
        <v>26</v>
      </c>
      <c r="E75">
        <v>1969</v>
      </c>
      <c r="F75">
        <v>2113</v>
      </c>
      <c r="G75">
        <v>93.245089675</v>
      </c>
      <c r="H75">
        <v>90.435944666</v>
      </c>
      <c r="I75">
        <v>96.141493081</v>
      </c>
      <c r="J75" s="1">
        <v>2.852621E-33</v>
      </c>
      <c r="K75">
        <v>93.18504496</v>
      </c>
      <c r="L75">
        <v>2.1000196623</v>
      </c>
      <c r="M75">
        <v>0.1876</v>
      </c>
      <c r="N75">
        <v>0.157</v>
      </c>
      <c r="O75">
        <v>0.2182</v>
      </c>
      <c r="P75">
        <v>1.2063147485</v>
      </c>
      <c r="Q75">
        <v>1.1699727484</v>
      </c>
      <c r="R75">
        <v>1.2437856132</v>
      </c>
      <c r="S75" t="s">
        <v>15</v>
      </c>
      <c r="T75" t="s">
        <v>15</v>
      </c>
      <c r="U75" t="s">
        <v>15</v>
      </c>
      <c r="V75" t="s">
        <v>15</v>
      </c>
      <c r="W75" t="s">
        <v>15</v>
      </c>
      <c r="X75" t="s">
        <v>15</v>
      </c>
      <c r="Y75" t="s">
        <v>15</v>
      </c>
      <c r="Z75" t="s">
        <v>15</v>
      </c>
    </row>
    <row r="76" spans="1:26" ht="15">
      <c r="A76" t="s">
        <v>15</v>
      </c>
      <c r="B76" t="s">
        <v>15</v>
      </c>
      <c r="C76" t="s">
        <v>85</v>
      </c>
      <c r="D76" t="s">
        <v>27</v>
      </c>
      <c r="E76">
        <v>11813</v>
      </c>
      <c r="F76">
        <v>15286</v>
      </c>
      <c r="G76">
        <v>77.297479612</v>
      </c>
      <c r="H76" t="s">
        <v>15</v>
      </c>
      <c r="I76" t="s">
        <v>15</v>
      </c>
      <c r="J76" t="s">
        <v>15</v>
      </c>
      <c r="K76">
        <v>77.279863928</v>
      </c>
      <c r="L76">
        <v>0.7110272523</v>
      </c>
      <c r="M76" t="s">
        <v>15</v>
      </c>
      <c r="N76" t="s">
        <v>15</v>
      </c>
      <c r="O76" t="s">
        <v>15</v>
      </c>
      <c r="P76" t="s">
        <v>15</v>
      </c>
      <c r="Q76" t="s">
        <v>15</v>
      </c>
      <c r="R76" t="s">
        <v>15</v>
      </c>
      <c r="S76" t="s">
        <v>15</v>
      </c>
      <c r="T76" t="s">
        <v>15</v>
      </c>
      <c r="U76" t="s">
        <v>15</v>
      </c>
      <c r="V76" t="s">
        <v>15</v>
      </c>
      <c r="W76" t="s">
        <v>15</v>
      </c>
      <c r="X76" t="s">
        <v>15</v>
      </c>
      <c r="Y76" t="s">
        <v>15</v>
      </c>
      <c r="Z76" t="s">
        <v>15</v>
      </c>
    </row>
    <row r="77" spans="1:26" ht="15">
      <c r="A77" t="s">
        <v>15</v>
      </c>
      <c r="B77" t="s">
        <v>15</v>
      </c>
      <c r="C77" t="s">
        <v>86</v>
      </c>
      <c r="D77" t="s">
        <v>16</v>
      </c>
      <c r="E77">
        <v>8</v>
      </c>
      <c r="F77">
        <v>14</v>
      </c>
      <c r="G77">
        <v>57.470001752</v>
      </c>
      <c r="H77">
        <v>36.848306227</v>
      </c>
      <c r="I77">
        <v>89.632372273</v>
      </c>
      <c r="J77">
        <v>0.1908722127</v>
      </c>
      <c r="K77">
        <v>57.142857143</v>
      </c>
      <c r="L77">
        <v>20.203050891</v>
      </c>
      <c r="M77">
        <v>-0.2966</v>
      </c>
      <c r="N77">
        <v>-0.7411</v>
      </c>
      <c r="O77">
        <v>0.1478</v>
      </c>
      <c r="P77">
        <v>0.7433332373</v>
      </c>
      <c r="Q77">
        <v>0.476606402</v>
      </c>
      <c r="R77">
        <v>1.1593304232</v>
      </c>
      <c r="S77" t="s">
        <v>15</v>
      </c>
      <c r="T77" t="s">
        <v>15</v>
      </c>
      <c r="U77" t="s">
        <v>15</v>
      </c>
      <c r="V77" t="s">
        <v>15</v>
      </c>
      <c r="W77" t="s">
        <v>15</v>
      </c>
      <c r="X77" t="s">
        <v>15</v>
      </c>
      <c r="Y77" t="s">
        <v>15</v>
      </c>
      <c r="Z77" t="s">
        <v>15</v>
      </c>
    </row>
    <row r="78" spans="1:26" ht="15">
      <c r="A78" t="s">
        <v>15</v>
      </c>
      <c r="B78" t="s">
        <v>15</v>
      </c>
      <c r="C78">
        <v>2002</v>
      </c>
      <c r="D78" t="s">
        <v>17</v>
      </c>
      <c r="E78">
        <v>671</v>
      </c>
      <c r="F78">
        <v>1290</v>
      </c>
      <c r="G78">
        <v>52.005502583</v>
      </c>
      <c r="H78">
        <v>49.473810051</v>
      </c>
      <c r="I78">
        <v>54.666747843</v>
      </c>
      <c r="J78" s="1">
        <v>1.115623E-54</v>
      </c>
      <c r="K78">
        <v>52.015503876</v>
      </c>
      <c r="L78">
        <v>2.0080362553</v>
      </c>
      <c r="M78">
        <v>-0.3965</v>
      </c>
      <c r="N78">
        <v>-0.4464</v>
      </c>
      <c r="O78">
        <v>-0.3466</v>
      </c>
      <c r="P78">
        <v>0.6726538614</v>
      </c>
      <c r="Q78">
        <v>0.639908235</v>
      </c>
      <c r="R78">
        <v>0.7070751594</v>
      </c>
      <c r="S78" t="s">
        <v>15</v>
      </c>
      <c r="T78" t="s">
        <v>15</v>
      </c>
      <c r="U78" t="s">
        <v>15</v>
      </c>
      <c r="V78" t="s">
        <v>15</v>
      </c>
      <c r="W78" t="s">
        <v>15</v>
      </c>
      <c r="X78" t="s">
        <v>15</v>
      </c>
      <c r="Y78" t="s">
        <v>15</v>
      </c>
      <c r="Z78" t="s">
        <v>15</v>
      </c>
    </row>
    <row r="79" spans="1:26" ht="15">
      <c r="A79" t="s">
        <v>15</v>
      </c>
      <c r="B79" t="s">
        <v>15</v>
      </c>
      <c r="C79">
        <v>2002</v>
      </c>
      <c r="D79" t="s">
        <v>18</v>
      </c>
      <c r="E79">
        <v>938</v>
      </c>
      <c r="F79">
        <v>1230</v>
      </c>
      <c r="G79">
        <v>76.294015413</v>
      </c>
      <c r="H79">
        <v>73.107058304</v>
      </c>
      <c r="I79">
        <v>79.619901593</v>
      </c>
      <c r="J79">
        <v>0.5418809056</v>
      </c>
      <c r="K79">
        <v>76.260162602</v>
      </c>
      <c r="L79">
        <v>2.4899825742</v>
      </c>
      <c r="M79">
        <v>-0.0133</v>
      </c>
      <c r="N79">
        <v>-0.0559</v>
      </c>
      <c r="O79">
        <v>0.0294</v>
      </c>
      <c r="P79">
        <v>0.9868083476</v>
      </c>
      <c r="Q79">
        <v>0.9455873441</v>
      </c>
      <c r="R79">
        <v>1.029826299</v>
      </c>
      <c r="S79" t="s">
        <v>15</v>
      </c>
      <c r="T79" t="s">
        <v>15</v>
      </c>
      <c r="U79" t="s">
        <v>15</v>
      </c>
      <c r="V79" t="s">
        <v>15</v>
      </c>
      <c r="W79" t="s">
        <v>15</v>
      </c>
      <c r="X79" t="s">
        <v>15</v>
      </c>
      <c r="Y79" t="s">
        <v>15</v>
      </c>
      <c r="Z79" t="s">
        <v>15</v>
      </c>
    </row>
    <row r="80" spans="1:26" ht="15">
      <c r="A80" t="s">
        <v>15</v>
      </c>
      <c r="B80" t="s">
        <v>15</v>
      </c>
      <c r="C80">
        <v>2002</v>
      </c>
      <c r="D80" t="s">
        <v>19</v>
      </c>
      <c r="E80">
        <v>927</v>
      </c>
      <c r="F80">
        <v>1228</v>
      </c>
      <c r="G80">
        <v>75.471135371</v>
      </c>
      <c r="H80">
        <v>72.301670568</v>
      </c>
      <c r="I80">
        <v>78.779538971</v>
      </c>
      <c r="J80">
        <v>0.2704376564</v>
      </c>
      <c r="K80">
        <v>75.488599349</v>
      </c>
      <c r="L80">
        <v>2.4793709035</v>
      </c>
      <c r="M80">
        <v>-0.0241</v>
      </c>
      <c r="N80">
        <v>-0.067</v>
      </c>
      <c r="O80">
        <v>0.0188</v>
      </c>
      <c r="P80">
        <v>0.9761649847</v>
      </c>
      <c r="Q80">
        <v>0.9351702316</v>
      </c>
      <c r="R80">
        <v>1.0189568115</v>
      </c>
      <c r="S80" t="s">
        <v>15</v>
      </c>
      <c r="T80" t="s">
        <v>15</v>
      </c>
      <c r="U80" t="s">
        <v>15</v>
      </c>
      <c r="V80" t="s">
        <v>15</v>
      </c>
      <c r="W80" t="s">
        <v>15</v>
      </c>
      <c r="X80" t="s">
        <v>15</v>
      </c>
      <c r="Y80" t="s">
        <v>15</v>
      </c>
      <c r="Z80" t="s">
        <v>15</v>
      </c>
    </row>
    <row r="81" spans="1:26" ht="15">
      <c r="A81" t="s">
        <v>15</v>
      </c>
      <c r="B81" t="s">
        <v>15</v>
      </c>
      <c r="C81">
        <v>2002</v>
      </c>
      <c r="D81" t="s">
        <v>20</v>
      </c>
      <c r="E81">
        <v>1013</v>
      </c>
      <c r="F81">
        <v>1262</v>
      </c>
      <c r="G81">
        <v>80.473259654</v>
      </c>
      <c r="H81">
        <v>77.226412927</v>
      </c>
      <c r="I81">
        <v>83.856614259</v>
      </c>
      <c r="J81">
        <v>0.0566408904</v>
      </c>
      <c r="K81">
        <v>80.269413629</v>
      </c>
      <c r="L81">
        <v>2.5220016581</v>
      </c>
      <c r="M81">
        <v>0.0401</v>
      </c>
      <c r="N81">
        <v>-0.0011</v>
      </c>
      <c r="O81">
        <v>0.0812</v>
      </c>
      <c r="P81">
        <v>1.0408638732</v>
      </c>
      <c r="Q81">
        <v>0.9988682405</v>
      </c>
      <c r="R81">
        <v>1.0846251375</v>
      </c>
      <c r="S81" t="s">
        <v>15</v>
      </c>
      <c r="T81" t="s">
        <v>15</v>
      </c>
      <c r="U81" t="s">
        <v>15</v>
      </c>
      <c r="V81" t="s">
        <v>15</v>
      </c>
      <c r="W81" t="s">
        <v>15</v>
      </c>
      <c r="X81" t="s">
        <v>15</v>
      </c>
      <c r="Y81" t="s">
        <v>15</v>
      </c>
      <c r="Z81" t="s">
        <v>15</v>
      </c>
    </row>
    <row r="82" spans="1:26" ht="15">
      <c r="A82" t="s">
        <v>15</v>
      </c>
      <c r="B82" t="s">
        <v>15</v>
      </c>
      <c r="C82">
        <v>2002</v>
      </c>
      <c r="D82" t="s">
        <v>21</v>
      </c>
      <c r="E82">
        <v>1274</v>
      </c>
      <c r="F82">
        <v>1483</v>
      </c>
      <c r="G82">
        <v>85.976156361</v>
      </c>
      <c r="H82">
        <v>82.844594864</v>
      </c>
      <c r="I82">
        <v>89.226092237</v>
      </c>
      <c r="J82" s="1">
        <v>2.0264782E-08</v>
      </c>
      <c r="K82">
        <v>85.906945381</v>
      </c>
      <c r="L82">
        <v>2.4068197299</v>
      </c>
      <c r="M82">
        <v>0.1062</v>
      </c>
      <c r="N82">
        <v>0.0691</v>
      </c>
      <c r="O82">
        <v>0.1433</v>
      </c>
      <c r="P82">
        <v>1.1120398938</v>
      </c>
      <c r="Q82">
        <v>1.0715353927</v>
      </c>
      <c r="R82">
        <v>1.1540754824</v>
      </c>
      <c r="S82" t="s">
        <v>15</v>
      </c>
      <c r="T82" t="s">
        <v>15</v>
      </c>
      <c r="U82" t="s">
        <v>15</v>
      </c>
      <c r="V82" t="s">
        <v>15</v>
      </c>
      <c r="W82" t="s">
        <v>15</v>
      </c>
      <c r="X82" t="s">
        <v>15</v>
      </c>
      <c r="Y82" t="s">
        <v>15</v>
      </c>
      <c r="Z82" t="s">
        <v>15</v>
      </c>
    </row>
    <row r="83" spans="1:26" ht="15">
      <c r="A83" t="s">
        <v>15</v>
      </c>
      <c r="B83" t="s">
        <v>15</v>
      </c>
      <c r="C83">
        <v>2002</v>
      </c>
      <c r="D83" t="s">
        <v>22</v>
      </c>
      <c r="E83">
        <v>739</v>
      </c>
      <c r="F83">
        <v>1384</v>
      </c>
      <c r="G83">
        <v>53.287041095</v>
      </c>
      <c r="H83">
        <v>50.805565323</v>
      </c>
      <c r="I83">
        <v>55.889718588</v>
      </c>
      <c r="J83" s="1">
        <v>8.035348E-53</v>
      </c>
      <c r="K83">
        <v>53.395953757</v>
      </c>
      <c r="L83">
        <v>1.9642019103</v>
      </c>
      <c r="M83">
        <v>-0.3722</v>
      </c>
      <c r="N83">
        <v>-0.4199</v>
      </c>
      <c r="O83">
        <v>-0.3245</v>
      </c>
      <c r="P83">
        <v>0.6892296426</v>
      </c>
      <c r="Q83">
        <v>0.6571335339</v>
      </c>
      <c r="R83">
        <v>0.7228934085</v>
      </c>
      <c r="S83" t="s">
        <v>15</v>
      </c>
      <c r="T83" t="s">
        <v>15</v>
      </c>
      <c r="U83" t="s">
        <v>15</v>
      </c>
      <c r="V83" t="s">
        <v>15</v>
      </c>
      <c r="W83" t="s">
        <v>15</v>
      </c>
      <c r="X83" t="s">
        <v>15</v>
      </c>
      <c r="Y83" t="s">
        <v>15</v>
      </c>
      <c r="Z83" t="s">
        <v>15</v>
      </c>
    </row>
    <row r="84" spans="1:26" ht="15">
      <c r="A84" t="s">
        <v>15</v>
      </c>
      <c r="B84" t="s">
        <v>15</v>
      </c>
      <c r="C84">
        <v>2002</v>
      </c>
      <c r="D84" t="s">
        <v>23</v>
      </c>
      <c r="E84">
        <v>1021</v>
      </c>
      <c r="F84">
        <v>1454</v>
      </c>
      <c r="G84">
        <v>70.236613598</v>
      </c>
      <c r="H84">
        <v>67.412823582</v>
      </c>
      <c r="I84">
        <v>73.1786866</v>
      </c>
      <c r="J84" s="1">
        <v>4.528387E-06</v>
      </c>
      <c r="K84">
        <v>70.220082531</v>
      </c>
      <c r="L84">
        <v>2.1975990796</v>
      </c>
      <c r="M84">
        <v>-0.096</v>
      </c>
      <c r="N84">
        <v>-0.137</v>
      </c>
      <c r="O84">
        <v>-0.055</v>
      </c>
      <c r="P84">
        <v>0.9084602014</v>
      </c>
      <c r="Q84">
        <v>0.8719365036</v>
      </c>
      <c r="R84">
        <v>0.9465138047</v>
      </c>
      <c r="S84" t="s">
        <v>15</v>
      </c>
      <c r="T84" t="s">
        <v>15</v>
      </c>
      <c r="U84" t="s">
        <v>15</v>
      </c>
      <c r="V84" t="s">
        <v>15</v>
      </c>
      <c r="W84" t="s">
        <v>15</v>
      </c>
      <c r="X84" t="s">
        <v>15</v>
      </c>
      <c r="Y84" t="s">
        <v>15</v>
      </c>
      <c r="Z84" t="s">
        <v>15</v>
      </c>
    </row>
    <row r="85" spans="1:26" ht="15">
      <c r="A85" t="s">
        <v>15</v>
      </c>
      <c r="B85" t="s">
        <v>15</v>
      </c>
      <c r="C85">
        <v>2002</v>
      </c>
      <c r="D85" t="s">
        <v>24</v>
      </c>
      <c r="E85">
        <v>1259</v>
      </c>
      <c r="F85">
        <v>1575</v>
      </c>
      <c r="G85">
        <v>79.85691199</v>
      </c>
      <c r="H85">
        <v>76.932962044</v>
      </c>
      <c r="I85">
        <v>82.891990938</v>
      </c>
      <c r="J85">
        <v>0.0890507396</v>
      </c>
      <c r="K85">
        <v>79.936507937</v>
      </c>
      <c r="L85">
        <v>2.2528501586</v>
      </c>
      <c r="M85">
        <v>0.0324</v>
      </c>
      <c r="N85">
        <v>-0.0049</v>
      </c>
      <c r="O85">
        <v>0.0697</v>
      </c>
      <c r="P85">
        <v>1.0328918584</v>
      </c>
      <c r="Q85">
        <v>0.9950726639</v>
      </c>
      <c r="R85">
        <v>1.0721484269</v>
      </c>
      <c r="S85" t="s">
        <v>15</v>
      </c>
      <c r="T85" t="s">
        <v>15</v>
      </c>
      <c r="U85" t="s">
        <v>15</v>
      </c>
      <c r="V85" t="s">
        <v>15</v>
      </c>
      <c r="W85" t="s">
        <v>15</v>
      </c>
      <c r="X85" t="s">
        <v>15</v>
      </c>
      <c r="Y85" t="s">
        <v>15</v>
      </c>
      <c r="Z85" t="s">
        <v>15</v>
      </c>
    </row>
    <row r="86" spans="1:26" ht="15">
      <c r="A86" t="s">
        <v>15</v>
      </c>
      <c r="B86" t="s">
        <v>15</v>
      </c>
      <c r="C86">
        <v>2002</v>
      </c>
      <c r="D86" t="s">
        <v>25</v>
      </c>
      <c r="E86">
        <v>1725</v>
      </c>
      <c r="F86">
        <v>1919</v>
      </c>
      <c r="G86">
        <v>89.88464076</v>
      </c>
      <c r="H86">
        <v>87.01526444</v>
      </c>
      <c r="I86">
        <v>92.848636345</v>
      </c>
      <c r="J86" s="1">
        <v>8.934551E-20</v>
      </c>
      <c r="K86">
        <v>89.890568004</v>
      </c>
      <c r="L86">
        <v>2.1643105427</v>
      </c>
      <c r="M86">
        <v>0.1507</v>
      </c>
      <c r="N86">
        <v>0.1182</v>
      </c>
      <c r="O86">
        <v>0.1831</v>
      </c>
      <c r="P86">
        <v>1.1625933351</v>
      </c>
      <c r="Q86">
        <v>1.1254800112</v>
      </c>
      <c r="R86">
        <v>1.2009304913</v>
      </c>
      <c r="S86" t="s">
        <v>15</v>
      </c>
      <c r="T86" t="s">
        <v>15</v>
      </c>
      <c r="U86" t="s">
        <v>15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</row>
    <row r="87" spans="1:26" ht="15">
      <c r="A87" t="s">
        <v>15</v>
      </c>
      <c r="B87" t="s">
        <v>15</v>
      </c>
      <c r="C87">
        <v>2002</v>
      </c>
      <c r="D87" t="s">
        <v>26</v>
      </c>
      <c r="E87">
        <v>1944</v>
      </c>
      <c r="F87">
        <v>2060</v>
      </c>
      <c r="G87">
        <v>94.355150628</v>
      </c>
      <c r="H87">
        <v>91.492109545</v>
      </c>
      <c r="I87">
        <v>97.307784183</v>
      </c>
      <c r="J87" s="1">
        <v>8.647499E-37</v>
      </c>
      <c r="K87">
        <v>94.368932039</v>
      </c>
      <c r="L87">
        <v>2.1403308432</v>
      </c>
      <c r="M87">
        <v>0.1992</v>
      </c>
      <c r="N87">
        <v>0.1684</v>
      </c>
      <c r="O87">
        <v>0.23</v>
      </c>
      <c r="P87">
        <v>1.2204161726</v>
      </c>
      <c r="Q87">
        <v>1.1833847904</v>
      </c>
      <c r="R87">
        <v>1.2586063691</v>
      </c>
      <c r="S87" t="s">
        <v>15</v>
      </c>
      <c r="T87" t="s">
        <v>15</v>
      </c>
      <c r="U87" t="s">
        <v>15</v>
      </c>
      <c r="V87" t="s">
        <v>15</v>
      </c>
      <c r="W87" t="s">
        <v>15</v>
      </c>
      <c r="X87" t="s">
        <v>15</v>
      </c>
      <c r="Y87" t="s">
        <v>15</v>
      </c>
      <c r="Z87" t="s">
        <v>15</v>
      </c>
    </row>
    <row r="88" spans="1:26" ht="15">
      <c r="A88" t="s">
        <v>15</v>
      </c>
      <c r="B88" t="s">
        <v>15</v>
      </c>
      <c r="C88" t="s">
        <v>86</v>
      </c>
      <c r="D88" t="s">
        <v>27</v>
      </c>
      <c r="E88">
        <v>11519</v>
      </c>
      <c r="F88">
        <v>14899</v>
      </c>
      <c r="G88">
        <v>77.313913685</v>
      </c>
      <c r="H88" t="s">
        <v>15</v>
      </c>
      <c r="I88" t="s">
        <v>15</v>
      </c>
      <c r="J88" t="s">
        <v>15</v>
      </c>
      <c r="K88">
        <v>77.313913685</v>
      </c>
      <c r="L88">
        <v>0.7203611272</v>
      </c>
      <c r="M88" t="s">
        <v>15</v>
      </c>
      <c r="N88" t="s">
        <v>15</v>
      </c>
      <c r="O88" t="s">
        <v>15</v>
      </c>
      <c r="P88" t="s">
        <v>15</v>
      </c>
      <c r="Q88" t="s">
        <v>15</v>
      </c>
      <c r="R88" t="s">
        <v>15</v>
      </c>
      <c r="S88" t="s">
        <v>15</v>
      </c>
      <c r="T88" t="s">
        <v>15</v>
      </c>
      <c r="U88" t="s">
        <v>15</v>
      </c>
      <c r="V88" t="s">
        <v>15</v>
      </c>
      <c r="W88" t="s">
        <v>15</v>
      </c>
      <c r="X88" t="s">
        <v>15</v>
      </c>
      <c r="Y88" t="s">
        <v>15</v>
      </c>
      <c r="Z88" t="s">
        <v>15</v>
      </c>
    </row>
    <row r="89" spans="1:26" ht="15">
      <c r="A89" t="s">
        <v>31</v>
      </c>
      <c r="B89" t="s">
        <v>57</v>
      </c>
      <c r="C89" t="s">
        <v>15</v>
      </c>
      <c r="D89" t="s">
        <v>15</v>
      </c>
      <c r="E89" t="s">
        <v>15</v>
      </c>
      <c r="F89" t="s">
        <v>15</v>
      </c>
      <c r="G89" t="s">
        <v>15</v>
      </c>
      <c r="H89" t="s">
        <v>15</v>
      </c>
      <c r="I89" t="s">
        <v>15</v>
      </c>
      <c r="J89">
        <v>0.350339495</v>
      </c>
      <c r="K89" t="s">
        <v>15</v>
      </c>
      <c r="L89" t="s">
        <v>15</v>
      </c>
      <c r="M89">
        <v>-0.0456</v>
      </c>
      <c r="N89">
        <v>-0.1412</v>
      </c>
      <c r="O89">
        <v>0.05</v>
      </c>
      <c r="P89">
        <v>0.9554666989</v>
      </c>
      <c r="Q89">
        <v>0.8683515247</v>
      </c>
      <c r="R89">
        <v>1.0513214831</v>
      </c>
      <c r="S89" t="s">
        <v>15</v>
      </c>
      <c r="T89" t="s">
        <v>15</v>
      </c>
      <c r="U89" t="s">
        <v>15</v>
      </c>
      <c r="V89" t="s">
        <v>15</v>
      </c>
      <c r="W89" t="s">
        <v>15</v>
      </c>
      <c r="X89" t="s">
        <v>15</v>
      </c>
      <c r="Y89" t="s">
        <v>15</v>
      </c>
      <c r="Z89" t="s">
        <v>15</v>
      </c>
    </row>
    <row r="90" spans="1:26" ht="15">
      <c r="A90" t="s">
        <v>31</v>
      </c>
      <c r="B90" t="s">
        <v>58</v>
      </c>
      <c r="C90" t="s">
        <v>15</v>
      </c>
      <c r="D90" t="s">
        <v>15</v>
      </c>
      <c r="E90" t="s">
        <v>15</v>
      </c>
      <c r="F90" t="s">
        <v>15</v>
      </c>
      <c r="G90" t="s">
        <v>15</v>
      </c>
      <c r="H90" t="s">
        <v>15</v>
      </c>
      <c r="I90" t="s">
        <v>15</v>
      </c>
      <c r="J90">
        <v>0.0410155062</v>
      </c>
      <c r="K90" t="s">
        <v>15</v>
      </c>
      <c r="L90" t="s">
        <v>15</v>
      </c>
      <c r="M90">
        <v>-0.0827</v>
      </c>
      <c r="N90">
        <v>-0.1619</v>
      </c>
      <c r="O90">
        <v>-0.0034</v>
      </c>
      <c r="P90">
        <v>0.9206704248</v>
      </c>
      <c r="Q90">
        <v>0.8504986514</v>
      </c>
      <c r="R90">
        <v>0.9966318343</v>
      </c>
      <c r="S90" t="s">
        <v>15</v>
      </c>
      <c r="T90" t="s">
        <v>15</v>
      </c>
      <c r="U90" t="s">
        <v>15</v>
      </c>
      <c r="V90" t="s">
        <v>15</v>
      </c>
      <c r="W90" t="s">
        <v>15</v>
      </c>
      <c r="X90" t="s">
        <v>15</v>
      </c>
      <c r="Y90" t="s">
        <v>15</v>
      </c>
      <c r="Z90" t="s">
        <v>15</v>
      </c>
    </row>
    <row r="91" spans="1:26" ht="15">
      <c r="A91" t="s">
        <v>30</v>
      </c>
      <c r="B91" t="s">
        <v>59</v>
      </c>
      <c r="C91" t="s">
        <v>15</v>
      </c>
      <c r="D91" t="s">
        <v>15</v>
      </c>
      <c r="E91" t="s">
        <v>15</v>
      </c>
      <c r="F91" t="s">
        <v>15</v>
      </c>
      <c r="G91" t="s">
        <v>15</v>
      </c>
      <c r="H91" t="s">
        <v>15</v>
      </c>
      <c r="I91" t="s">
        <v>15</v>
      </c>
      <c r="J91" s="1">
        <v>2.446885E-33</v>
      </c>
      <c r="K91" t="s">
        <v>15</v>
      </c>
      <c r="L91" t="s">
        <v>15</v>
      </c>
      <c r="M91">
        <v>-0.4572</v>
      </c>
      <c r="N91">
        <v>-0.5316</v>
      </c>
      <c r="O91">
        <v>-0.3827</v>
      </c>
      <c r="P91">
        <v>0.6330758065</v>
      </c>
      <c r="Q91">
        <v>0.5876388679</v>
      </c>
      <c r="R91">
        <v>0.6820259835</v>
      </c>
      <c r="S91" t="s">
        <v>15</v>
      </c>
      <c r="T91" t="s">
        <v>15</v>
      </c>
      <c r="U91" t="s">
        <v>15</v>
      </c>
      <c r="V91" t="s">
        <v>15</v>
      </c>
      <c r="W91" t="s">
        <v>15</v>
      </c>
      <c r="X91" t="s">
        <v>15</v>
      </c>
      <c r="Y91" t="s">
        <v>15</v>
      </c>
      <c r="Z91" t="s">
        <v>15</v>
      </c>
    </row>
    <row r="92" spans="1:26" ht="15">
      <c r="A92" t="s">
        <v>30</v>
      </c>
      <c r="B92" t="s">
        <v>60</v>
      </c>
      <c r="C92" t="s">
        <v>15</v>
      </c>
      <c r="D92" t="s">
        <v>15</v>
      </c>
      <c r="E92" t="s">
        <v>15</v>
      </c>
      <c r="F92" t="s">
        <v>15</v>
      </c>
      <c r="G92" t="s">
        <v>15</v>
      </c>
      <c r="H92" t="s">
        <v>15</v>
      </c>
      <c r="I92" t="s">
        <v>15</v>
      </c>
      <c r="J92" s="1">
        <v>2.475186E-27</v>
      </c>
      <c r="K92" t="s">
        <v>15</v>
      </c>
      <c r="L92" t="s">
        <v>15</v>
      </c>
      <c r="M92">
        <v>-0.3367</v>
      </c>
      <c r="N92">
        <v>-0.3976</v>
      </c>
      <c r="O92">
        <v>-0.2758</v>
      </c>
      <c r="P92">
        <v>0.7141303273</v>
      </c>
      <c r="Q92">
        <v>0.6719165937</v>
      </c>
      <c r="R92">
        <v>0.7589961747</v>
      </c>
      <c r="S92" t="s">
        <v>15</v>
      </c>
      <c r="T92" t="s">
        <v>15</v>
      </c>
      <c r="U92" t="s">
        <v>15</v>
      </c>
      <c r="V92" t="s">
        <v>15</v>
      </c>
      <c r="W92" t="s">
        <v>15</v>
      </c>
      <c r="X92" t="s">
        <v>15</v>
      </c>
      <c r="Y92" t="s">
        <v>15</v>
      </c>
      <c r="Z92" t="s">
        <v>15</v>
      </c>
    </row>
    <row r="93" spans="1:26" ht="15">
      <c r="A93" t="s">
        <v>30</v>
      </c>
      <c r="B93" t="s">
        <v>61</v>
      </c>
      <c r="C93" t="s">
        <v>15</v>
      </c>
      <c r="D93" t="s">
        <v>15</v>
      </c>
      <c r="E93" t="s">
        <v>15</v>
      </c>
      <c r="F93" t="s">
        <v>15</v>
      </c>
      <c r="G93" t="s">
        <v>15</v>
      </c>
      <c r="H93" t="s">
        <v>15</v>
      </c>
      <c r="I93" t="s">
        <v>15</v>
      </c>
      <c r="J93" s="1">
        <v>2.550863E-19</v>
      </c>
      <c r="K93" t="s">
        <v>15</v>
      </c>
      <c r="L93" t="s">
        <v>15</v>
      </c>
      <c r="M93">
        <v>-0.278</v>
      </c>
      <c r="N93">
        <v>-0.3386</v>
      </c>
      <c r="O93">
        <v>-0.2173</v>
      </c>
      <c r="P93">
        <v>0.757315806</v>
      </c>
      <c r="Q93">
        <v>0.7127667094</v>
      </c>
      <c r="R93">
        <v>0.8046492948</v>
      </c>
      <c r="S93" t="s">
        <v>15</v>
      </c>
      <c r="T93" t="s">
        <v>15</v>
      </c>
      <c r="U93" t="s">
        <v>15</v>
      </c>
      <c r="V93" t="s">
        <v>15</v>
      </c>
      <c r="W93" t="s">
        <v>15</v>
      </c>
      <c r="X93" t="s">
        <v>15</v>
      </c>
      <c r="Y93" t="s">
        <v>15</v>
      </c>
      <c r="Z93" t="s">
        <v>15</v>
      </c>
    </row>
    <row r="94" spans="1:26" ht="15">
      <c r="A94" t="s">
        <v>30</v>
      </c>
      <c r="B94" t="s">
        <v>62</v>
      </c>
      <c r="C94" t="s">
        <v>15</v>
      </c>
      <c r="D94" t="s">
        <v>15</v>
      </c>
      <c r="E94" t="s">
        <v>15</v>
      </c>
      <c r="F94" t="s">
        <v>15</v>
      </c>
      <c r="G94" t="s">
        <v>15</v>
      </c>
      <c r="H94" t="s">
        <v>15</v>
      </c>
      <c r="I94" t="s">
        <v>15</v>
      </c>
      <c r="J94" s="1">
        <v>8.949863E-33</v>
      </c>
      <c r="K94" t="s">
        <v>15</v>
      </c>
      <c r="L94" t="s">
        <v>15</v>
      </c>
      <c r="M94">
        <v>-0.3617</v>
      </c>
      <c r="N94">
        <v>-0.4212</v>
      </c>
      <c r="O94">
        <v>-0.3023</v>
      </c>
      <c r="P94">
        <v>0.6964650796</v>
      </c>
      <c r="Q94">
        <v>0.6562585435</v>
      </c>
      <c r="R94">
        <v>0.7391349215</v>
      </c>
      <c r="S94" t="s">
        <v>15</v>
      </c>
      <c r="T94" t="s">
        <v>15</v>
      </c>
      <c r="U94" t="s">
        <v>15</v>
      </c>
      <c r="V94" t="s">
        <v>15</v>
      </c>
      <c r="W94" t="s">
        <v>15</v>
      </c>
      <c r="X94" t="s">
        <v>15</v>
      </c>
      <c r="Y94" t="s">
        <v>15</v>
      </c>
      <c r="Z94" t="s">
        <v>15</v>
      </c>
    </row>
    <row r="95" spans="1:26" ht="15">
      <c r="A95" t="s">
        <v>30</v>
      </c>
      <c r="B95" t="s">
        <v>63</v>
      </c>
      <c r="C95" t="s">
        <v>15</v>
      </c>
      <c r="D95" t="s">
        <v>15</v>
      </c>
      <c r="E95" t="s">
        <v>15</v>
      </c>
      <c r="F95" t="s">
        <v>15</v>
      </c>
      <c r="G95" t="s">
        <v>15</v>
      </c>
      <c r="H95" t="s">
        <v>15</v>
      </c>
      <c r="I95" t="s">
        <v>15</v>
      </c>
      <c r="J95" s="1">
        <v>1.577368E-53</v>
      </c>
      <c r="K95" t="s">
        <v>15</v>
      </c>
      <c r="L95" t="s">
        <v>15</v>
      </c>
      <c r="M95">
        <v>-0.4557</v>
      </c>
      <c r="N95">
        <v>-0.5137</v>
      </c>
      <c r="O95">
        <v>-0.3977</v>
      </c>
      <c r="P95">
        <v>0.6340131378</v>
      </c>
      <c r="Q95">
        <v>0.5982946638</v>
      </c>
      <c r="R95">
        <v>0.6718640216</v>
      </c>
      <c r="S95" t="s">
        <v>15</v>
      </c>
      <c r="T95" t="s">
        <v>15</v>
      </c>
      <c r="U95" t="s">
        <v>15</v>
      </c>
      <c r="V95" t="s">
        <v>15</v>
      </c>
      <c r="W95" t="s">
        <v>15</v>
      </c>
      <c r="X95" t="s">
        <v>15</v>
      </c>
      <c r="Y95" t="s">
        <v>15</v>
      </c>
      <c r="Z95" t="s">
        <v>15</v>
      </c>
    </row>
    <row r="96" spans="1:26" ht="15">
      <c r="A96" t="s">
        <v>30</v>
      </c>
      <c r="B96" t="s">
        <v>64</v>
      </c>
      <c r="C96" t="s">
        <v>15</v>
      </c>
      <c r="D96" t="s">
        <v>15</v>
      </c>
      <c r="E96" t="s">
        <v>15</v>
      </c>
      <c r="F96" t="s">
        <v>15</v>
      </c>
      <c r="G96" t="s">
        <v>15</v>
      </c>
      <c r="H96" t="s">
        <v>15</v>
      </c>
      <c r="I96" t="s">
        <v>15</v>
      </c>
      <c r="J96" s="1">
        <v>3.544079E-45</v>
      </c>
      <c r="K96" t="s">
        <v>15</v>
      </c>
      <c r="L96" t="s">
        <v>15</v>
      </c>
      <c r="M96">
        <v>-0.4311</v>
      </c>
      <c r="N96">
        <v>-0.491</v>
      </c>
      <c r="O96">
        <v>-0.3712</v>
      </c>
      <c r="P96">
        <v>0.6498139269</v>
      </c>
      <c r="Q96">
        <v>0.6120329952</v>
      </c>
      <c r="R96">
        <v>0.6899270837</v>
      </c>
      <c r="S96" t="s">
        <v>15</v>
      </c>
      <c r="T96" t="s">
        <v>15</v>
      </c>
      <c r="U96" t="s">
        <v>15</v>
      </c>
      <c r="V96" t="s">
        <v>15</v>
      </c>
      <c r="W96" t="s">
        <v>15</v>
      </c>
      <c r="X96" t="s">
        <v>15</v>
      </c>
      <c r="Y96" t="s">
        <v>15</v>
      </c>
      <c r="Z96" t="s">
        <v>15</v>
      </c>
    </row>
    <row r="97" spans="1:26" ht="15">
      <c r="A97" t="s">
        <v>30</v>
      </c>
      <c r="B97" t="s">
        <v>65</v>
      </c>
      <c r="C97" t="s">
        <v>15</v>
      </c>
      <c r="D97" t="s">
        <v>15</v>
      </c>
      <c r="E97" t="s">
        <v>15</v>
      </c>
      <c r="F97" t="s">
        <v>15</v>
      </c>
      <c r="G97" t="s">
        <v>15</v>
      </c>
      <c r="H97" t="s">
        <v>15</v>
      </c>
      <c r="I97" t="s">
        <v>15</v>
      </c>
      <c r="J97" s="1">
        <v>1.027993E-60</v>
      </c>
      <c r="K97" t="s">
        <v>15</v>
      </c>
      <c r="L97" t="s">
        <v>15</v>
      </c>
      <c r="M97">
        <v>-0.5027</v>
      </c>
      <c r="N97">
        <v>-0.5627</v>
      </c>
      <c r="O97">
        <v>-0.4428</v>
      </c>
      <c r="P97">
        <v>0.6048828511</v>
      </c>
      <c r="Q97">
        <v>0.569690003</v>
      </c>
      <c r="R97">
        <v>0.6422497526</v>
      </c>
      <c r="S97" t="s">
        <v>15</v>
      </c>
      <c r="T97" t="s">
        <v>15</v>
      </c>
      <c r="U97" t="s">
        <v>15</v>
      </c>
      <c r="V97" t="s">
        <v>15</v>
      </c>
      <c r="W97" t="s">
        <v>15</v>
      </c>
      <c r="X97" t="s">
        <v>15</v>
      </c>
      <c r="Y97" t="s">
        <v>15</v>
      </c>
      <c r="Z97" t="s">
        <v>15</v>
      </c>
    </row>
    <row r="98" spans="1:26" ht="15">
      <c r="A98" t="s">
        <v>30</v>
      </c>
      <c r="B98" t="s">
        <v>66</v>
      </c>
      <c r="C98" t="s">
        <v>15</v>
      </c>
      <c r="D98" t="s">
        <v>15</v>
      </c>
      <c r="E98" t="s">
        <v>15</v>
      </c>
      <c r="F98" t="s">
        <v>15</v>
      </c>
      <c r="G98" t="s">
        <v>15</v>
      </c>
      <c r="H98" t="s">
        <v>15</v>
      </c>
      <c r="I98" t="s">
        <v>15</v>
      </c>
      <c r="J98" s="1">
        <v>9.016531E-62</v>
      </c>
      <c r="K98" t="s">
        <v>15</v>
      </c>
      <c r="L98" t="s">
        <v>15</v>
      </c>
      <c r="M98">
        <v>-0.4887</v>
      </c>
      <c r="N98">
        <v>-0.5465</v>
      </c>
      <c r="O98">
        <v>-0.431</v>
      </c>
      <c r="P98">
        <v>0.6134113408</v>
      </c>
      <c r="Q98">
        <v>0.5789862603</v>
      </c>
      <c r="R98">
        <v>0.6498832509</v>
      </c>
      <c r="S98" t="s">
        <v>15</v>
      </c>
      <c r="T98" t="s">
        <v>15</v>
      </c>
      <c r="U98" t="s">
        <v>15</v>
      </c>
      <c r="V98" t="s">
        <v>15</v>
      </c>
      <c r="W98" t="s">
        <v>15</v>
      </c>
      <c r="X98" t="s">
        <v>15</v>
      </c>
      <c r="Y98" t="s">
        <v>15</v>
      </c>
      <c r="Z98" t="s">
        <v>15</v>
      </c>
    </row>
    <row r="99" spans="1:26" ht="15">
      <c r="A99" t="s">
        <v>30</v>
      </c>
      <c r="B99" t="s">
        <v>67</v>
      </c>
      <c r="C99" t="s">
        <v>15</v>
      </c>
      <c r="D99" t="s">
        <v>15</v>
      </c>
      <c r="E99" t="s">
        <v>15</v>
      </c>
      <c r="F99" t="s">
        <v>15</v>
      </c>
      <c r="G99" t="s">
        <v>15</v>
      </c>
      <c r="H99" t="s">
        <v>15</v>
      </c>
      <c r="I99" t="s">
        <v>15</v>
      </c>
      <c r="J99" s="1">
        <v>3.321808E-75</v>
      </c>
      <c r="K99" t="s">
        <v>15</v>
      </c>
      <c r="L99" t="s">
        <v>15</v>
      </c>
      <c r="M99">
        <v>-0.5503</v>
      </c>
      <c r="N99">
        <v>-0.6091</v>
      </c>
      <c r="O99">
        <v>-0.4915</v>
      </c>
      <c r="P99">
        <v>0.5767596154</v>
      </c>
      <c r="Q99">
        <v>0.5438338353</v>
      </c>
      <c r="R99">
        <v>0.611678848</v>
      </c>
      <c r="S99" t="s">
        <v>15</v>
      </c>
      <c r="T99" t="s">
        <v>15</v>
      </c>
      <c r="U99" t="s">
        <v>15</v>
      </c>
      <c r="V99" t="s">
        <v>15</v>
      </c>
      <c r="W99" t="s">
        <v>15</v>
      </c>
      <c r="X99" t="s">
        <v>15</v>
      </c>
      <c r="Y99" t="s">
        <v>15</v>
      </c>
      <c r="Z99" t="s">
        <v>15</v>
      </c>
    </row>
    <row r="100" spans="1:26" ht="15">
      <c r="A100" t="s">
        <v>30</v>
      </c>
      <c r="B100" t="s">
        <v>68</v>
      </c>
      <c r="C100" t="s">
        <v>15</v>
      </c>
      <c r="D100" t="s">
        <v>15</v>
      </c>
      <c r="E100" t="s">
        <v>15</v>
      </c>
      <c r="F100" t="s">
        <v>15</v>
      </c>
      <c r="G100" t="s">
        <v>15</v>
      </c>
      <c r="H100" t="s">
        <v>15</v>
      </c>
      <c r="I100" t="s">
        <v>15</v>
      </c>
      <c r="J100" s="1">
        <v>2.648615E-72</v>
      </c>
      <c r="K100" t="s">
        <v>15</v>
      </c>
      <c r="L100" t="s">
        <v>15</v>
      </c>
      <c r="M100">
        <v>-0.5042</v>
      </c>
      <c r="N100">
        <v>-0.5592</v>
      </c>
      <c r="O100">
        <v>-0.4493</v>
      </c>
      <c r="P100">
        <v>0.6039721132</v>
      </c>
      <c r="Q100">
        <v>0.5716759614</v>
      </c>
      <c r="R100">
        <v>0.6380927975</v>
      </c>
      <c r="S100" t="s">
        <v>15</v>
      </c>
      <c r="T100" t="s">
        <v>15</v>
      </c>
      <c r="U100" t="s">
        <v>15</v>
      </c>
      <c r="V100" t="s">
        <v>15</v>
      </c>
      <c r="W100" t="s">
        <v>15</v>
      </c>
      <c r="X100" t="s">
        <v>15</v>
      </c>
      <c r="Y100" t="s">
        <v>15</v>
      </c>
      <c r="Z100" t="s">
        <v>15</v>
      </c>
    </row>
    <row r="101" spans="1:26" ht="15">
      <c r="A101" t="s">
        <v>30</v>
      </c>
      <c r="B101" t="s">
        <v>69</v>
      </c>
      <c r="C101" t="s">
        <v>15</v>
      </c>
      <c r="D101" t="s">
        <v>15</v>
      </c>
      <c r="E101" t="s">
        <v>15</v>
      </c>
      <c r="F101" t="s">
        <v>15</v>
      </c>
      <c r="G101" t="s">
        <v>15</v>
      </c>
      <c r="H101" t="s">
        <v>15</v>
      </c>
      <c r="I101" t="s">
        <v>15</v>
      </c>
      <c r="J101" s="1">
        <v>2.634086E-77</v>
      </c>
      <c r="K101" t="s">
        <v>15</v>
      </c>
      <c r="L101" t="s">
        <v>15</v>
      </c>
      <c r="M101">
        <v>-0.5421</v>
      </c>
      <c r="N101">
        <v>-0.5992</v>
      </c>
      <c r="O101">
        <v>-0.485</v>
      </c>
      <c r="P101">
        <v>0.5815353607</v>
      </c>
      <c r="Q101">
        <v>0.5492659421</v>
      </c>
      <c r="R101">
        <v>0.6157006102</v>
      </c>
      <c r="S101" t="s">
        <v>15</v>
      </c>
      <c r="T101" t="s">
        <v>15</v>
      </c>
      <c r="U101" t="s">
        <v>15</v>
      </c>
      <c r="V101" t="s">
        <v>15</v>
      </c>
      <c r="W101" t="s">
        <v>15</v>
      </c>
      <c r="X101" t="s">
        <v>15</v>
      </c>
      <c r="Y101" t="s">
        <v>15</v>
      </c>
      <c r="Z101" t="s">
        <v>15</v>
      </c>
    </row>
    <row r="102" spans="1:26" ht="15">
      <c r="A102" t="s">
        <v>30</v>
      </c>
      <c r="B102" t="s">
        <v>70</v>
      </c>
      <c r="C102" t="s">
        <v>15</v>
      </c>
      <c r="D102" t="s">
        <v>15</v>
      </c>
      <c r="E102" t="s">
        <v>15</v>
      </c>
      <c r="F102" t="s">
        <v>15</v>
      </c>
      <c r="G102" t="s">
        <v>15</v>
      </c>
      <c r="H102" t="s">
        <v>15</v>
      </c>
      <c r="I102" t="s">
        <v>15</v>
      </c>
      <c r="J102" s="1">
        <v>1.098502E-88</v>
      </c>
      <c r="K102" t="s">
        <v>15</v>
      </c>
      <c r="L102" t="s">
        <v>15</v>
      </c>
      <c r="M102">
        <v>-0.552</v>
      </c>
      <c r="N102">
        <v>-0.6062</v>
      </c>
      <c r="O102">
        <v>-0.4978</v>
      </c>
      <c r="P102">
        <v>0.5757945404</v>
      </c>
      <c r="Q102">
        <v>0.5454232364</v>
      </c>
      <c r="R102">
        <v>0.6078570376</v>
      </c>
      <c r="S102" t="s">
        <v>15</v>
      </c>
      <c r="T102" t="s">
        <v>15</v>
      </c>
      <c r="U102" t="s">
        <v>15</v>
      </c>
      <c r="V102" t="s">
        <v>15</v>
      </c>
      <c r="W102" t="s">
        <v>15</v>
      </c>
      <c r="X102" t="s">
        <v>15</v>
      </c>
      <c r="Y102" t="s">
        <v>15</v>
      </c>
      <c r="Z102" t="s">
        <v>15</v>
      </c>
    </row>
    <row r="103" spans="1:26" ht="15">
      <c r="A103" t="s">
        <v>30</v>
      </c>
      <c r="B103" t="s">
        <v>71</v>
      </c>
      <c r="C103" t="s">
        <v>15</v>
      </c>
      <c r="D103" t="s">
        <v>15</v>
      </c>
      <c r="E103" t="s">
        <v>15</v>
      </c>
      <c r="F103" t="s">
        <v>15</v>
      </c>
      <c r="G103" t="s">
        <v>15</v>
      </c>
      <c r="H103" t="s">
        <v>15</v>
      </c>
      <c r="I103" t="s">
        <v>15</v>
      </c>
      <c r="J103" s="1">
        <v>1.48489E-86</v>
      </c>
      <c r="K103" t="s">
        <v>15</v>
      </c>
      <c r="L103" t="s">
        <v>15</v>
      </c>
      <c r="M103">
        <v>-0.5369</v>
      </c>
      <c r="N103">
        <v>-0.5902</v>
      </c>
      <c r="O103">
        <v>-0.4835</v>
      </c>
      <c r="P103">
        <v>0.5845691045</v>
      </c>
      <c r="Q103">
        <v>0.5541922334</v>
      </c>
      <c r="R103">
        <v>0.6166110194</v>
      </c>
      <c r="S103" t="s">
        <v>15</v>
      </c>
      <c r="T103" t="s">
        <v>15</v>
      </c>
      <c r="U103" t="s">
        <v>15</v>
      </c>
      <c r="V103" t="s">
        <v>15</v>
      </c>
      <c r="W103" t="s">
        <v>15</v>
      </c>
      <c r="X103" t="s">
        <v>15</v>
      </c>
      <c r="Y103" t="s">
        <v>15</v>
      </c>
      <c r="Z103" t="s">
        <v>15</v>
      </c>
    </row>
    <row r="104" spans="1:26" ht="15">
      <c r="A104" t="s">
        <v>30</v>
      </c>
      <c r="B104" t="s">
        <v>72</v>
      </c>
      <c r="C104" t="s">
        <v>15</v>
      </c>
      <c r="D104" t="s">
        <v>15</v>
      </c>
      <c r="E104" t="s">
        <v>15</v>
      </c>
      <c r="F104" t="s">
        <v>15</v>
      </c>
      <c r="G104" t="s">
        <v>15</v>
      </c>
      <c r="H104" t="s">
        <v>15</v>
      </c>
      <c r="I104" t="s">
        <v>15</v>
      </c>
      <c r="J104" s="1">
        <v>1.784993E-94</v>
      </c>
      <c r="K104" t="s">
        <v>15</v>
      </c>
      <c r="L104" t="s">
        <v>15</v>
      </c>
      <c r="M104">
        <v>-0.5714</v>
      </c>
      <c r="N104">
        <v>-0.6257</v>
      </c>
      <c r="O104">
        <v>-0.5171</v>
      </c>
      <c r="P104">
        <v>0.5647496797</v>
      </c>
      <c r="Q104">
        <v>0.5348973532</v>
      </c>
      <c r="R104">
        <v>0.5962680481</v>
      </c>
      <c r="S104" t="s">
        <v>15</v>
      </c>
      <c r="T104" t="s">
        <v>15</v>
      </c>
      <c r="U104" t="s">
        <v>15</v>
      </c>
      <c r="V104" t="s">
        <v>15</v>
      </c>
      <c r="W104" t="s">
        <v>15</v>
      </c>
      <c r="X104" t="s">
        <v>15</v>
      </c>
      <c r="Y104" t="s">
        <v>15</v>
      </c>
      <c r="Z104" t="s">
        <v>15</v>
      </c>
    </row>
    <row r="105" spans="1:26" ht="15">
      <c r="A105" t="s">
        <v>46</v>
      </c>
      <c r="B105" t="s">
        <v>15</v>
      </c>
      <c r="C105">
        <v>1996</v>
      </c>
      <c r="D105" t="s">
        <v>15</v>
      </c>
      <c r="E105" t="s">
        <v>15</v>
      </c>
      <c r="F105" t="s">
        <v>15</v>
      </c>
      <c r="G105" t="s">
        <v>15</v>
      </c>
      <c r="H105" t="s">
        <v>15</v>
      </c>
      <c r="I105" t="s">
        <v>15</v>
      </c>
      <c r="J105" t="s">
        <v>15</v>
      </c>
      <c r="K105" t="s">
        <v>15</v>
      </c>
      <c r="L105" t="s">
        <v>15</v>
      </c>
      <c r="M105" t="s">
        <v>15</v>
      </c>
      <c r="N105" t="s">
        <v>15</v>
      </c>
      <c r="O105" t="s">
        <v>15</v>
      </c>
      <c r="P105" t="s">
        <v>15</v>
      </c>
      <c r="Q105" t="s">
        <v>15</v>
      </c>
      <c r="R105" t="s">
        <v>15</v>
      </c>
      <c r="S105">
        <v>-34.67081426</v>
      </c>
      <c r="T105">
        <v>-37.81363971</v>
      </c>
      <c r="U105">
        <v>-31.5279888</v>
      </c>
      <c r="V105" t="s">
        <v>15</v>
      </c>
      <c r="W105" t="s">
        <v>15</v>
      </c>
      <c r="X105" t="s">
        <v>15</v>
      </c>
      <c r="Y105" t="s">
        <v>15</v>
      </c>
      <c r="Z105" t="s">
        <v>15</v>
      </c>
    </row>
    <row r="106" spans="1:26" ht="15">
      <c r="A106" t="s">
        <v>46</v>
      </c>
      <c r="B106" t="s">
        <v>15</v>
      </c>
      <c r="C106">
        <v>1997</v>
      </c>
      <c r="D106" t="s">
        <v>15</v>
      </c>
      <c r="E106" t="s">
        <v>15</v>
      </c>
      <c r="F106" t="s">
        <v>15</v>
      </c>
      <c r="G106" t="s">
        <v>15</v>
      </c>
      <c r="H106" t="s">
        <v>15</v>
      </c>
      <c r="I106" t="s">
        <v>15</v>
      </c>
      <c r="J106" t="s">
        <v>15</v>
      </c>
      <c r="K106" t="s">
        <v>15</v>
      </c>
      <c r="L106" t="s">
        <v>15</v>
      </c>
      <c r="M106" t="s">
        <v>15</v>
      </c>
      <c r="N106" t="s">
        <v>15</v>
      </c>
      <c r="O106" t="s">
        <v>15</v>
      </c>
      <c r="P106" t="s">
        <v>15</v>
      </c>
      <c r="Q106" t="s">
        <v>15</v>
      </c>
      <c r="R106" t="s">
        <v>15</v>
      </c>
      <c r="S106">
        <v>-38.70217139</v>
      </c>
      <c r="T106">
        <v>-41.83230441</v>
      </c>
      <c r="U106">
        <v>-35.57203836</v>
      </c>
      <c r="V106" t="s">
        <v>15</v>
      </c>
      <c r="W106" t="s">
        <v>15</v>
      </c>
      <c r="X106" t="s">
        <v>15</v>
      </c>
      <c r="Y106" t="s">
        <v>15</v>
      </c>
      <c r="Z106" t="s">
        <v>15</v>
      </c>
    </row>
    <row r="107" spans="1:26" ht="15">
      <c r="A107" t="s">
        <v>46</v>
      </c>
      <c r="B107" t="s">
        <v>15</v>
      </c>
      <c r="C107">
        <v>1998</v>
      </c>
      <c r="D107" t="s">
        <v>15</v>
      </c>
      <c r="E107" t="s">
        <v>15</v>
      </c>
      <c r="F107" t="s">
        <v>15</v>
      </c>
      <c r="G107" t="s">
        <v>15</v>
      </c>
      <c r="H107" t="s">
        <v>15</v>
      </c>
      <c r="I107" t="s">
        <v>15</v>
      </c>
      <c r="J107" t="s">
        <v>15</v>
      </c>
      <c r="K107" t="s">
        <v>15</v>
      </c>
      <c r="L107" t="s">
        <v>15</v>
      </c>
      <c r="M107" t="s">
        <v>15</v>
      </c>
      <c r="N107" t="s">
        <v>15</v>
      </c>
      <c r="O107" t="s">
        <v>15</v>
      </c>
      <c r="P107" t="s">
        <v>15</v>
      </c>
      <c r="Q107" t="s">
        <v>15</v>
      </c>
      <c r="R107" t="s">
        <v>15</v>
      </c>
      <c r="S107">
        <v>-36.54631388</v>
      </c>
      <c r="T107">
        <v>-39.47576374</v>
      </c>
      <c r="U107">
        <v>-33.61686402</v>
      </c>
      <c r="V107" t="s">
        <v>15</v>
      </c>
      <c r="W107" t="s">
        <v>15</v>
      </c>
      <c r="X107" t="s">
        <v>15</v>
      </c>
      <c r="Y107" t="s">
        <v>15</v>
      </c>
      <c r="Z107" t="s">
        <v>15</v>
      </c>
    </row>
    <row r="108" spans="1:26" ht="15">
      <c r="A108" t="s">
        <v>46</v>
      </c>
      <c r="B108" t="s">
        <v>15</v>
      </c>
      <c r="C108">
        <v>1999</v>
      </c>
      <c r="D108" t="s">
        <v>15</v>
      </c>
      <c r="E108" t="s">
        <v>15</v>
      </c>
      <c r="F108" t="s">
        <v>15</v>
      </c>
      <c r="G108" t="s">
        <v>15</v>
      </c>
      <c r="H108" t="s">
        <v>15</v>
      </c>
      <c r="I108" t="s">
        <v>15</v>
      </c>
      <c r="J108" t="s">
        <v>15</v>
      </c>
      <c r="K108" t="s">
        <v>15</v>
      </c>
      <c r="L108" t="s">
        <v>15</v>
      </c>
      <c r="M108" t="s">
        <v>15</v>
      </c>
      <c r="N108" t="s">
        <v>15</v>
      </c>
      <c r="O108" t="s">
        <v>15</v>
      </c>
      <c r="P108" t="s">
        <v>15</v>
      </c>
      <c r="Q108" t="s">
        <v>15</v>
      </c>
      <c r="R108" t="s">
        <v>15</v>
      </c>
      <c r="S108">
        <v>-38.759717</v>
      </c>
      <c r="T108">
        <v>-41.7877452</v>
      </c>
      <c r="U108">
        <v>-35.7316888</v>
      </c>
      <c r="V108" t="s">
        <v>15</v>
      </c>
      <c r="W108" t="s">
        <v>15</v>
      </c>
      <c r="X108" t="s">
        <v>15</v>
      </c>
      <c r="Y108" t="s">
        <v>15</v>
      </c>
      <c r="Z108" t="s">
        <v>15</v>
      </c>
    </row>
    <row r="109" spans="1:26" ht="15">
      <c r="A109" t="s">
        <v>46</v>
      </c>
      <c r="B109" t="s">
        <v>15</v>
      </c>
      <c r="C109">
        <v>2000</v>
      </c>
      <c r="D109" t="s">
        <v>15</v>
      </c>
      <c r="E109" t="s">
        <v>15</v>
      </c>
      <c r="F109" t="s">
        <v>15</v>
      </c>
      <c r="G109" t="s">
        <v>15</v>
      </c>
      <c r="H109" t="s">
        <v>15</v>
      </c>
      <c r="I109" t="s">
        <v>15</v>
      </c>
      <c r="J109" t="s">
        <v>15</v>
      </c>
      <c r="K109" t="s">
        <v>15</v>
      </c>
      <c r="L109" t="s">
        <v>15</v>
      </c>
      <c r="M109" t="s">
        <v>15</v>
      </c>
      <c r="N109" t="s">
        <v>15</v>
      </c>
      <c r="O109" t="s">
        <v>15</v>
      </c>
      <c r="P109" t="s">
        <v>15</v>
      </c>
      <c r="Q109" t="s">
        <v>15</v>
      </c>
      <c r="R109" t="s">
        <v>15</v>
      </c>
      <c r="S109">
        <v>-40.07167017</v>
      </c>
      <c r="T109">
        <v>-42.91466366</v>
      </c>
      <c r="U109">
        <v>-37.22867668</v>
      </c>
      <c r="V109" t="s">
        <v>15</v>
      </c>
      <c r="W109" t="s">
        <v>15</v>
      </c>
      <c r="X109" t="s">
        <v>15</v>
      </c>
      <c r="Y109" t="s">
        <v>15</v>
      </c>
      <c r="Z109" t="s">
        <v>15</v>
      </c>
    </row>
    <row r="110" spans="1:26" ht="15">
      <c r="A110" t="s">
        <v>46</v>
      </c>
      <c r="B110" t="s">
        <v>15</v>
      </c>
      <c r="C110">
        <v>2001</v>
      </c>
      <c r="D110" t="s">
        <v>15</v>
      </c>
      <c r="E110" t="s">
        <v>15</v>
      </c>
      <c r="F110" t="s">
        <v>15</v>
      </c>
      <c r="G110" t="s">
        <v>15</v>
      </c>
      <c r="H110" t="s">
        <v>15</v>
      </c>
      <c r="I110" t="s">
        <v>15</v>
      </c>
      <c r="J110" t="s">
        <v>15</v>
      </c>
      <c r="K110" t="s">
        <v>15</v>
      </c>
      <c r="L110" t="s">
        <v>15</v>
      </c>
      <c r="M110" t="s">
        <v>15</v>
      </c>
      <c r="N110" t="s">
        <v>15</v>
      </c>
      <c r="O110" t="s">
        <v>15</v>
      </c>
      <c r="P110" t="s">
        <v>15</v>
      </c>
      <c r="Q110" t="s">
        <v>15</v>
      </c>
      <c r="R110" t="s">
        <v>15</v>
      </c>
      <c r="S110">
        <v>-38.7368911</v>
      </c>
      <c r="T110">
        <v>-41.54184008</v>
      </c>
      <c r="U110">
        <v>-35.93194212</v>
      </c>
      <c r="V110" t="s">
        <v>15</v>
      </c>
      <c r="W110" t="s">
        <v>15</v>
      </c>
      <c r="X110" t="s">
        <v>15</v>
      </c>
      <c r="Y110" t="s">
        <v>15</v>
      </c>
      <c r="Z110" t="s">
        <v>15</v>
      </c>
    </row>
    <row r="111" spans="1:26" ht="15">
      <c r="A111" t="s">
        <v>46</v>
      </c>
      <c r="B111" t="s">
        <v>15</v>
      </c>
      <c r="C111">
        <v>2002</v>
      </c>
      <c r="D111" t="s">
        <v>15</v>
      </c>
      <c r="E111" t="s">
        <v>15</v>
      </c>
      <c r="F111" t="s">
        <v>15</v>
      </c>
      <c r="G111" t="s">
        <v>15</v>
      </c>
      <c r="H111" t="s">
        <v>15</v>
      </c>
      <c r="I111" t="s">
        <v>15</v>
      </c>
      <c r="J111" t="s">
        <v>15</v>
      </c>
      <c r="K111" t="s">
        <v>15</v>
      </c>
      <c r="L111" t="s">
        <v>15</v>
      </c>
      <c r="M111" t="s">
        <v>15</v>
      </c>
      <c r="N111" t="s">
        <v>15</v>
      </c>
      <c r="O111" t="s">
        <v>15</v>
      </c>
      <c r="P111" t="s">
        <v>15</v>
      </c>
      <c r="Q111" t="s">
        <v>15</v>
      </c>
      <c r="R111" t="s">
        <v>15</v>
      </c>
      <c r="S111">
        <v>-41.06810953</v>
      </c>
      <c r="T111">
        <v>-43.87926153</v>
      </c>
      <c r="U111">
        <v>-38.25695754</v>
      </c>
      <c r="V111" t="s">
        <v>15</v>
      </c>
      <c r="W111" t="s">
        <v>15</v>
      </c>
      <c r="X111" t="s">
        <v>15</v>
      </c>
      <c r="Y111" t="s">
        <v>15</v>
      </c>
      <c r="Z111" t="s">
        <v>15</v>
      </c>
    </row>
    <row r="112" spans="1:26" ht="15">
      <c r="A112" t="s">
        <v>47</v>
      </c>
      <c r="B112" t="s">
        <v>15</v>
      </c>
      <c r="C112" t="s">
        <v>15</v>
      </c>
      <c r="D112" t="s">
        <v>15</v>
      </c>
      <c r="E112" t="s">
        <v>15</v>
      </c>
      <c r="F112" t="s">
        <v>15</v>
      </c>
      <c r="G112" t="s">
        <v>15</v>
      </c>
      <c r="H112" t="s">
        <v>15</v>
      </c>
      <c r="I112" t="s">
        <v>15</v>
      </c>
      <c r="J112" t="s">
        <v>15</v>
      </c>
      <c r="K112" t="s">
        <v>15</v>
      </c>
      <c r="L112" t="s">
        <v>15</v>
      </c>
      <c r="M112" t="s">
        <v>15</v>
      </c>
      <c r="N112" t="s">
        <v>15</v>
      </c>
      <c r="O112" t="s">
        <v>15</v>
      </c>
      <c r="P112" t="s">
        <v>15</v>
      </c>
      <c r="Q112" t="s">
        <v>15</v>
      </c>
      <c r="R112" t="s">
        <v>15</v>
      </c>
      <c r="S112" t="s">
        <v>15</v>
      </c>
      <c r="T112" t="s">
        <v>15</v>
      </c>
      <c r="U112" t="s">
        <v>15</v>
      </c>
      <c r="V112">
        <v>1.184515288</v>
      </c>
      <c r="W112">
        <v>2.9736337444</v>
      </c>
      <c r="X112">
        <v>0.0029429612</v>
      </c>
      <c r="Y112" t="s">
        <v>79</v>
      </c>
      <c r="Z112" t="s">
        <v>15</v>
      </c>
    </row>
    <row r="113" spans="1:26" ht="15">
      <c r="A113" t="s">
        <v>48</v>
      </c>
      <c r="B113" t="s">
        <v>15</v>
      </c>
      <c r="C113">
        <v>1996</v>
      </c>
      <c r="D113" t="s">
        <v>15</v>
      </c>
      <c r="E113" t="s">
        <v>15</v>
      </c>
      <c r="F113" t="s">
        <v>15</v>
      </c>
      <c r="G113" t="s">
        <v>15</v>
      </c>
      <c r="H113" t="s">
        <v>15</v>
      </c>
      <c r="I113" t="s">
        <v>15</v>
      </c>
      <c r="J113" t="s">
        <v>15</v>
      </c>
      <c r="K113" t="s">
        <v>15</v>
      </c>
      <c r="L113" t="s">
        <v>15</v>
      </c>
      <c r="M113" t="s">
        <v>15</v>
      </c>
      <c r="N113" t="s">
        <v>15</v>
      </c>
      <c r="O113" t="s">
        <v>15</v>
      </c>
      <c r="P113" t="s">
        <v>15</v>
      </c>
      <c r="Q113" t="s">
        <v>15</v>
      </c>
      <c r="R113" t="s">
        <v>15</v>
      </c>
      <c r="S113">
        <v>-28.50059219</v>
      </c>
      <c r="T113">
        <v>-32.63994049</v>
      </c>
      <c r="U113">
        <v>-24.36124389</v>
      </c>
      <c r="V113" t="s">
        <v>15</v>
      </c>
      <c r="W113" t="s">
        <v>15</v>
      </c>
      <c r="X113" t="s">
        <v>15</v>
      </c>
      <c r="Y113" t="s">
        <v>15</v>
      </c>
      <c r="Z113" t="s">
        <v>15</v>
      </c>
    </row>
    <row r="114" spans="1:26" ht="15">
      <c r="A114" t="s">
        <v>48</v>
      </c>
      <c r="B114" t="s">
        <v>15</v>
      </c>
      <c r="C114">
        <v>1997</v>
      </c>
      <c r="D114" t="s">
        <v>15</v>
      </c>
      <c r="E114" t="s">
        <v>15</v>
      </c>
      <c r="F114" t="s">
        <v>15</v>
      </c>
      <c r="G114" t="s">
        <v>15</v>
      </c>
      <c r="H114" t="s">
        <v>15</v>
      </c>
      <c r="I114" t="s">
        <v>15</v>
      </c>
      <c r="J114" t="s">
        <v>15</v>
      </c>
      <c r="K114" t="s">
        <v>15</v>
      </c>
      <c r="L114" t="s">
        <v>15</v>
      </c>
      <c r="M114" t="s">
        <v>15</v>
      </c>
      <c r="N114" t="s">
        <v>15</v>
      </c>
      <c r="O114" t="s">
        <v>15</v>
      </c>
      <c r="P114" t="s">
        <v>15</v>
      </c>
      <c r="Q114" t="s">
        <v>15</v>
      </c>
      <c r="R114" t="s">
        <v>15</v>
      </c>
      <c r="S114">
        <v>-23.31211643</v>
      </c>
      <c r="T114">
        <v>-26.80191522</v>
      </c>
      <c r="U114">
        <v>-19.82231764</v>
      </c>
      <c r="V114" t="s">
        <v>15</v>
      </c>
      <c r="W114" t="s">
        <v>15</v>
      </c>
      <c r="X114" t="s">
        <v>15</v>
      </c>
      <c r="Y114" t="s">
        <v>15</v>
      </c>
      <c r="Z114" t="s">
        <v>15</v>
      </c>
    </row>
    <row r="115" spans="1:26" ht="15">
      <c r="A115" t="s">
        <v>48</v>
      </c>
      <c r="B115" t="s">
        <v>15</v>
      </c>
      <c r="C115">
        <v>1998</v>
      </c>
      <c r="D115" t="s">
        <v>15</v>
      </c>
      <c r="E115" t="s">
        <v>15</v>
      </c>
      <c r="F115" t="s">
        <v>15</v>
      </c>
      <c r="G115" t="s">
        <v>15</v>
      </c>
      <c r="H115" t="s">
        <v>15</v>
      </c>
      <c r="I115" t="s">
        <v>15</v>
      </c>
      <c r="J115" t="s">
        <v>15</v>
      </c>
      <c r="K115" t="s">
        <v>15</v>
      </c>
      <c r="L115" t="s">
        <v>15</v>
      </c>
      <c r="M115" t="s">
        <v>15</v>
      </c>
      <c r="N115" t="s">
        <v>15</v>
      </c>
      <c r="O115" t="s">
        <v>15</v>
      </c>
      <c r="P115" t="s">
        <v>15</v>
      </c>
      <c r="Q115" t="s">
        <v>15</v>
      </c>
      <c r="R115" t="s">
        <v>15</v>
      </c>
      <c r="S115">
        <v>-19.48671367</v>
      </c>
      <c r="T115">
        <v>-23.00475552</v>
      </c>
      <c r="U115">
        <v>-15.96867182</v>
      </c>
      <c r="V115" t="s">
        <v>15</v>
      </c>
      <c r="W115" t="s">
        <v>15</v>
      </c>
      <c r="X115" t="s">
        <v>15</v>
      </c>
      <c r="Y115" t="s">
        <v>15</v>
      </c>
      <c r="Z115" t="s">
        <v>15</v>
      </c>
    </row>
    <row r="116" spans="1:26" ht="15">
      <c r="A116" t="s">
        <v>48</v>
      </c>
      <c r="B116" t="s">
        <v>15</v>
      </c>
      <c r="C116">
        <v>1999</v>
      </c>
      <c r="D116" t="s">
        <v>15</v>
      </c>
      <c r="E116" t="s">
        <v>15</v>
      </c>
      <c r="F116" t="s">
        <v>15</v>
      </c>
      <c r="G116" t="s">
        <v>15</v>
      </c>
      <c r="H116" t="s">
        <v>15</v>
      </c>
      <c r="I116" t="s">
        <v>15</v>
      </c>
      <c r="J116" t="s">
        <v>15</v>
      </c>
      <c r="K116" t="s">
        <v>15</v>
      </c>
      <c r="L116" t="s">
        <v>15</v>
      </c>
      <c r="M116" t="s">
        <v>15</v>
      </c>
      <c r="N116" t="s">
        <v>15</v>
      </c>
      <c r="O116" t="s">
        <v>15</v>
      </c>
      <c r="P116" t="s">
        <v>15</v>
      </c>
      <c r="Q116" t="s">
        <v>15</v>
      </c>
      <c r="R116" t="s">
        <v>15</v>
      </c>
      <c r="S116">
        <v>-24.80678427</v>
      </c>
      <c r="T116">
        <v>-28.19608387</v>
      </c>
      <c r="U116">
        <v>-21.41748467</v>
      </c>
      <c r="V116" t="s">
        <v>15</v>
      </c>
      <c r="W116" t="s">
        <v>15</v>
      </c>
      <c r="X116" t="s">
        <v>15</v>
      </c>
      <c r="Y116" t="s">
        <v>15</v>
      </c>
      <c r="Z116" t="s">
        <v>15</v>
      </c>
    </row>
    <row r="117" spans="1:26" ht="15">
      <c r="A117" t="s">
        <v>48</v>
      </c>
      <c r="B117" t="s">
        <v>15</v>
      </c>
      <c r="C117">
        <v>2000</v>
      </c>
      <c r="D117" t="s">
        <v>15</v>
      </c>
      <c r="E117" t="s">
        <v>15</v>
      </c>
      <c r="F117" t="s">
        <v>15</v>
      </c>
      <c r="G117" t="s">
        <v>15</v>
      </c>
      <c r="H117" t="s">
        <v>15</v>
      </c>
      <c r="I117" t="s">
        <v>15</v>
      </c>
      <c r="J117" t="s">
        <v>15</v>
      </c>
      <c r="K117" t="s">
        <v>15</v>
      </c>
      <c r="L117" t="s">
        <v>15</v>
      </c>
      <c r="M117" t="s">
        <v>15</v>
      </c>
      <c r="N117" t="s">
        <v>15</v>
      </c>
      <c r="O117" t="s">
        <v>15</v>
      </c>
      <c r="P117" t="s">
        <v>15</v>
      </c>
      <c r="Q117" t="s">
        <v>15</v>
      </c>
      <c r="R117" t="s">
        <v>15</v>
      </c>
      <c r="S117">
        <v>-31.20838942</v>
      </c>
      <c r="T117">
        <v>-34.40753289</v>
      </c>
      <c r="U117">
        <v>-28.00924595</v>
      </c>
      <c r="V117" t="s">
        <v>15</v>
      </c>
      <c r="W117" t="s">
        <v>15</v>
      </c>
      <c r="X117" t="s">
        <v>15</v>
      </c>
      <c r="Y117" t="s">
        <v>15</v>
      </c>
      <c r="Z117" t="s">
        <v>15</v>
      </c>
    </row>
    <row r="118" spans="1:26" ht="15">
      <c r="A118" t="s">
        <v>48</v>
      </c>
      <c r="B118" t="s">
        <v>15</v>
      </c>
      <c r="C118">
        <v>2001</v>
      </c>
      <c r="D118" t="s">
        <v>15</v>
      </c>
      <c r="E118" t="s">
        <v>15</v>
      </c>
      <c r="F118" t="s">
        <v>15</v>
      </c>
      <c r="G118" t="s">
        <v>15</v>
      </c>
      <c r="H118" t="s">
        <v>15</v>
      </c>
      <c r="I118" t="s">
        <v>15</v>
      </c>
      <c r="J118" t="s">
        <v>15</v>
      </c>
      <c r="K118" t="s">
        <v>15</v>
      </c>
      <c r="L118" t="s">
        <v>15</v>
      </c>
      <c r="M118" t="s">
        <v>15</v>
      </c>
      <c r="N118" t="s">
        <v>15</v>
      </c>
      <c r="O118" t="s">
        <v>15</v>
      </c>
      <c r="P118" t="s">
        <v>15</v>
      </c>
      <c r="Q118" t="s">
        <v>15</v>
      </c>
      <c r="R118" t="s">
        <v>15</v>
      </c>
      <c r="S118">
        <v>-29.3029902</v>
      </c>
      <c r="T118">
        <v>-32.63085049</v>
      </c>
      <c r="U118">
        <v>-25.97512992</v>
      </c>
      <c r="V118" t="s">
        <v>15</v>
      </c>
      <c r="W118" t="s">
        <v>15</v>
      </c>
      <c r="X118" t="s">
        <v>15</v>
      </c>
      <c r="Y118" t="s">
        <v>15</v>
      </c>
      <c r="Z118" t="s">
        <v>15</v>
      </c>
    </row>
    <row r="119" spans="1:26" ht="15">
      <c r="A119" t="s">
        <v>48</v>
      </c>
      <c r="B119" t="s">
        <v>15</v>
      </c>
      <c r="C119">
        <v>2002</v>
      </c>
      <c r="D119" t="s">
        <v>15</v>
      </c>
      <c r="E119" t="s">
        <v>15</v>
      </c>
      <c r="F119" t="s">
        <v>15</v>
      </c>
      <c r="G119" t="s">
        <v>15</v>
      </c>
      <c r="H119" t="s">
        <v>15</v>
      </c>
      <c r="I119" t="s">
        <v>15</v>
      </c>
      <c r="J119" t="s">
        <v>15</v>
      </c>
      <c r="K119" t="s">
        <v>15</v>
      </c>
      <c r="L119" t="s">
        <v>15</v>
      </c>
      <c r="M119" t="s">
        <v>15</v>
      </c>
      <c r="N119" t="s">
        <v>15</v>
      </c>
      <c r="O119" t="s">
        <v>15</v>
      </c>
      <c r="P119" t="s">
        <v>15</v>
      </c>
      <c r="Q119" t="s">
        <v>15</v>
      </c>
      <c r="R119" t="s">
        <v>15</v>
      </c>
      <c r="S119">
        <v>-33.97065378</v>
      </c>
      <c r="T119">
        <v>-37.21969991</v>
      </c>
      <c r="U119">
        <v>-30.72160765</v>
      </c>
      <c r="V119" t="s">
        <v>15</v>
      </c>
      <c r="W119" t="s">
        <v>15</v>
      </c>
      <c r="X119" t="s">
        <v>15</v>
      </c>
      <c r="Y119" t="s">
        <v>15</v>
      </c>
      <c r="Z119" t="s">
        <v>15</v>
      </c>
    </row>
    <row r="120" spans="1:26" ht="15">
      <c r="A120" t="s">
        <v>49</v>
      </c>
      <c r="B120" t="s">
        <v>15</v>
      </c>
      <c r="C120" t="s">
        <v>15</v>
      </c>
      <c r="D120" t="s">
        <v>15</v>
      </c>
      <c r="E120" t="s">
        <v>15</v>
      </c>
      <c r="F120" t="s">
        <v>15</v>
      </c>
      <c r="G120" t="s">
        <v>15</v>
      </c>
      <c r="H120" t="s">
        <v>15</v>
      </c>
      <c r="I120" t="s">
        <v>15</v>
      </c>
      <c r="J120" t="s">
        <v>15</v>
      </c>
      <c r="K120" t="s">
        <v>15</v>
      </c>
      <c r="L120" t="s">
        <v>15</v>
      </c>
      <c r="M120" t="s">
        <v>15</v>
      </c>
      <c r="N120" t="s">
        <v>15</v>
      </c>
      <c r="O120" t="s">
        <v>15</v>
      </c>
      <c r="P120" t="s">
        <v>15</v>
      </c>
      <c r="Q120" t="s">
        <v>15</v>
      </c>
      <c r="R120" t="s">
        <v>15</v>
      </c>
      <c r="S120" t="s">
        <v>15</v>
      </c>
      <c r="T120" t="s">
        <v>15</v>
      </c>
      <c r="U120" t="s">
        <v>15</v>
      </c>
      <c r="V120">
        <v>1.1919279977</v>
      </c>
      <c r="W120">
        <v>2.0374307145</v>
      </c>
      <c r="X120">
        <v>0.0416068985</v>
      </c>
      <c r="Y120" t="s">
        <v>79</v>
      </c>
      <c r="Z120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2010-02-11T16:18:20Z</cp:lastPrinted>
  <dcterms:created xsi:type="dcterms:W3CDTF">2009-11-26T17:16:58Z</dcterms:created>
  <dcterms:modified xsi:type="dcterms:W3CDTF">2010-11-05T20:09:05Z</dcterms:modified>
  <cp:category/>
  <cp:version/>
  <cp:contentType/>
  <cp:contentStatus/>
</cp:coreProperties>
</file>