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9320" windowHeight="12360" tabRatio="716" activeTab="0"/>
  </bookViews>
  <sheets>
    <sheet name="IHD_DRR" sheetId="1" r:id="rId1"/>
    <sheet name="IHD_DRD" sheetId="2" r:id="rId2"/>
    <sheet name="rural_data (2)" sheetId="3" r:id="rId3"/>
    <sheet name="urban_data(2)" sheetId="4" r:id="rId4"/>
    <sheet name="orig_data" sheetId="5" r:id="rId5"/>
  </sheets>
  <definedNames/>
  <calcPr fullCalcOnLoad="1"/>
</workbook>
</file>

<file path=xl/sharedStrings.xml><?xml version="1.0" encoding="utf-8"?>
<sst xmlns="http://schemas.openxmlformats.org/spreadsheetml/2006/main" count="2042" uniqueCount="97">
  <si>
    <t>Label</t>
  </si>
  <si>
    <t>chquint</t>
  </si>
  <si>
    <t>pop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</si>
  <si>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</si>
  <si>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</si>
  <si>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</si>
  <si>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</si>
  <si>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</si>
  <si>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</si>
  <si>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</si>
  <si>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</si>
  <si>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</si>
  <si>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</si>
  <si>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</si>
  <si>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</si>
  <si>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 xml:space="preserve"> </t>
  </si>
  <si>
    <t>NF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</si>
  <si>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</si>
  <si>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</si>
  <si>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</si>
  <si>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</si>
  <si>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</si>
  <si>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</si>
  <si>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</si>
  <si>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</si>
  <si>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</si>
  <si>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</si>
  <si>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Z</t>
  </si>
  <si>
    <t>NF (Not displayed)</t>
  </si>
  <si>
    <t>description</t>
  </si>
  <si>
    <t>Disparity Rate Ratios</t>
  </si>
  <si>
    <t>Time Comparison of Disparity Rate Ratios</t>
  </si>
  <si>
    <t>Disparity Rate Ratios at time t</t>
  </si>
  <si>
    <t>ComparingDisparity Rate Ratios</t>
  </si>
  <si>
    <t>Disparity Rate Difference</t>
  </si>
  <si>
    <t>comparing Disparity Rate Ratios</t>
  </si>
  <si>
    <t>R1 (lowest income)</t>
  </si>
  <si>
    <t>R5 (highest income)</t>
  </si>
  <si>
    <t>U1 (lowest income)</t>
  </si>
  <si>
    <t>U5 (highest income)</t>
  </si>
  <si>
    <t>DRD</t>
  </si>
  <si>
    <t>DRD_lcl</t>
  </si>
  <si>
    <t>DRD_ucl</t>
  </si>
  <si>
    <t>DRDR</t>
  </si>
  <si>
    <t>sig</t>
  </si>
  <si>
    <t>suppress</t>
  </si>
  <si>
    <t>Disparity Rate Difference for Urban</t>
  </si>
  <si>
    <t>Disparity Rate Difference Ratio for Urban</t>
  </si>
  <si>
    <t>Disparity Rate Difference for Rural</t>
  </si>
  <si>
    <t>Disparity Rate Difference Ratio for Rural</t>
  </si>
  <si>
    <t>Disparity Rate Difference Ratio</t>
  </si>
  <si>
    <t>fys</t>
  </si>
  <si>
    <t>Z_stat</t>
  </si>
  <si>
    <t>Prob_Z</t>
  </si>
  <si>
    <t>01: 1984/85-1986/87</t>
  </si>
  <si>
    <t>02: 1987/88-1989/90</t>
  </si>
  <si>
    <t>03: 1990/91-1992/93</t>
  </si>
  <si>
    <t>04: 1993/94-1995/96</t>
  </si>
  <si>
    <t>05: 1996/97-1998/99</t>
  </si>
  <si>
    <t>06: 1999/00-2001/02</t>
  </si>
  <si>
    <t>07: 2002/03-2004/05</t>
  </si>
  <si>
    <t>08: 2005/06-2007/08</t>
  </si>
  <si>
    <t>(R1 and R5 @ 1984/85-1986/87 (ref)) vs (R1 and R5 @ 2005/06-2007/08)</t>
  </si>
  <si>
    <t>(U1 and U5 @ 1984/85-1986/87 (ref)) vs (U1 and U5 @ 2005/06-2007/08)</t>
  </si>
  <si>
    <t>R1 vs R5 @ 1984/85-1986/87</t>
  </si>
  <si>
    <t>R1 vs R5 @ 1987/88-1989/90</t>
  </si>
  <si>
    <t>R1 vs R5 @ 1990/91-1992/93</t>
  </si>
  <si>
    <t>R1 vs R5 @ 1993/94-1995/96</t>
  </si>
  <si>
    <t>R1 vs R5 @ 1996/97-1998/99</t>
  </si>
  <si>
    <t>R1 vs R5 @ 1999/00-2001/02</t>
  </si>
  <si>
    <t>R1 vs R5 @ 2002/03-2004/05</t>
  </si>
  <si>
    <t>U1 vs U5 @ 1987/88-1989/90</t>
  </si>
  <si>
    <t>U1 vs U5 @ 1993/94-1995/96</t>
  </si>
  <si>
    <t>U1 vs U5 @ 1996/97-1998/99</t>
  </si>
  <si>
    <t>U1 vs U5 @ 1999/00-2001/02</t>
  </si>
  <si>
    <t>U1 vs U5 @ 2002/03-2004/05</t>
  </si>
  <si>
    <t>Teen Pregnancy - Urban</t>
  </si>
  <si>
    <t>Teen Pregnancy - Rural</t>
  </si>
  <si>
    <t>Program model_IHD_rate.sas</t>
  </si>
  <si>
    <t>IHD</t>
  </si>
  <si>
    <t>R1 vs R5 @ 2005/06-2007/08</t>
  </si>
  <si>
    <t>U1 vs U5 @ 1984/85-1986/87</t>
  </si>
  <si>
    <t>U1 vs U5 @ 1990/91-1992/93</t>
  </si>
  <si>
    <t>U1 vs U5 @ 2005/06-2007/08</t>
  </si>
  <si>
    <t>*</t>
  </si>
  <si>
    <t>T1: 1984/85-1986/87</t>
  </si>
  <si>
    <t>T2: 1987/88-1989/90</t>
  </si>
  <si>
    <t>T3: 1990/91-1992/93</t>
  </si>
  <si>
    <t>T4: 1993/94-1995/96</t>
  </si>
  <si>
    <t>T5: 1996/97-1998/99</t>
  </si>
  <si>
    <t>T6: 1999/00-2001/02</t>
  </si>
  <si>
    <t>T7: 2002/03-2004/05</t>
  </si>
  <si>
    <t>T8: 2005/06-2007/08</t>
  </si>
  <si>
    <t>Postive error bar values</t>
  </si>
  <si>
    <t>Negative error bar values</t>
  </si>
  <si>
    <t xml:space="preserve">date:     March 10, 2010 </t>
  </si>
  <si>
    <t xml:space="preserve">Crude and Adjusted Prevalance for Ischemic Heart Disease (IHD) for 8 time periods, per 100, (ages &gt;= 19).  Adjusted by age and sex.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</si>
</sst>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&quot;%&quot;"/>
  </numFmts>
  <fonts count="39">
    <font>
      <sz val="11"/>
      <color theme="1"/>
      <name val="Univers 45 Light"/>
      <family val="2"/>
    </font>
    <font>
      <sz val="10"/>
      <color indexed="8"/>
      <name val="Franklin Gothic Book"/>
      <family val="2"/>
    </font>
    <font>
      <sz val="11"/>
      <color indexed="8"/>
      <name val="Univers 45 Light"/>
      <family val="2"/>
    </font>
    <font>
      <b/>
      <sz val="18"/>
      <color indexed="56"/>
      <name val="Univers 45 Light"/>
      <family val="2"/>
    </font>
    <font>
      <b/>
      <sz val="15"/>
      <color indexed="56"/>
      <name val="Franklin Gothic Book"/>
      <family val="2"/>
    </font>
    <font>
      <b/>
      <sz val="13"/>
      <color indexed="56"/>
      <name val="Franklin Gothic Book"/>
      <family val="2"/>
    </font>
    <font>
      <b/>
      <sz val="11"/>
      <color indexed="56"/>
      <name val="Franklin Gothic Book"/>
      <family val="2"/>
    </font>
    <font>
      <sz val="10"/>
      <color indexed="17"/>
      <name val="Franklin Gothic Book"/>
      <family val="2"/>
    </font>
    <font>
      <sz val="10"/>
      <color indexed="20"/>
      <name val="Franklin Gothic Book"/>
      <family val="2"/>
    </font>
    <font>
      <sz val="10"/>
      <color indexed="60"/>
      <name val="Franklin Gothic Book"/>
      <family val="2"/>
    </font>
    <font>
      <sz val="10"/>
      <color indexed="62"/>
      <name val="Franklin Gothic Book"/>
      <family val="2"/>
    </font>
    <font>
      <b/>
      <sz val="10"/>
      <color indexed="63"/>
      <name val="Franklin Gothic Book"/>
      <family val="2"/>
    </font>
    <font>
      <b/>
      <sz val="10"/>
      <color indexed="52"/>
      <name val="Franklin Gothic Book"/>
      <family val="2"/>
    </font>
    <font>
      <sz val="10"/>
      <color indexed="52"/>
      <name val="Franklin Gothic Book"/>
      <family val="2"/>
    </font>
    <font>
      <b/>
      <sz val="10"/>
      <color indexed="9"/>
      <name val="Franklin Gothic Book"/>
      <family val="2"/>
    </font>
    <font>
      <sz val="10"/>
      <color indexed="10"/>
      <name val="Franklin Gothic Book"/>
      <family val="2"/>
    </font>
    <font>
      <i/>
      <sz val="10"/>
      <color indexed="23"/>
      <name val="Franklin Gothic Book"/>
      <family val="2"/>
    </font>
    <font>
      <b/>
      <sz val="10"/>
      <color indexed="8"/>
      <name val="Franklin Gothic Book"/>
      <family val="2"/>
    </font>
    <font>
      <sz val="10"/>
      <color indexed="9"/>
      <name val="Franklin Gothic Book"/>
      <family val="2"/>
    </font>
    <font>
      <b/>
      <sz val="12"/>
      <color indexed="8"/>
      <name val="Univers 45 Light"/>
      <family val="0"/>
    </font>
    <font>
      <sz val="8"/>
      <color indexed="8"/>
      <name val="Univers 45 Light"/>
      <family val="0"/>
    </font>
    <font>
      <sz val="12"/>
      <color indexed="8"/>
      <name val="Univers 45 Light"/>
      <family val="0"/>
    </font>
    <font>
      <sz val="10"/>
      <color theme="1"/>
      <name val="Franklin Gothic Book"/>
      <family val="2"/>
    </font>
    <font>
      <sz val="10"/>
      <color theme="0"/>
      <name val="Franklin Gothic Book"/>
      <family val="2"/>
    </font>
    <font>
      <sz val="10"/>
      <color rgb="FF9C0006"/>
      <name val="Franklin Gothic Book"/>
      <family val="2"/>
    </font>
    <font>
      <b/>
      <sz val="10"/>
      <color rgb="FFFA7D00"/>
      <name val="Franklin Gothic Book"/>
      <family val="2"/>
    </font>
    <font>
      <b/>
      <sz val="10"/>
      <color theme="0"/>
      <name val="Franklin Gothic Book"/>
      <family val="2"/>
    </font>
    <font>
      <i/>
      <sz val="10"/>
      <color rgb="FF7F7F7F"/>
      <name val="Franklin Gothic Book"/>
      <family val="2"/>
    </font>
    <font>
      <sz val="10"/>
      <color rgb="FF006100"/>
      <name val="Franklin Gothic Book"/>
      <family val="2"/>
    </font>
    <font>
      <b/>
      <sz val="15"/>
      <color theme="3"/>
      <name val="Franklin Gothic Book"/>
      <family val="2"/>
    </font>
    <font>
      <b/>
      <sz val="13"/>
      <color theme="3"/>
      <name val="Franklin Gothic Book"/>
      <family val="2"/>
    </font>
    <font>
      <b/>
      <sz val="11"/>
      <color theme="3"/>
      <name val="Franklin Gothic Book"/>
      <family val="2"/>
    </font>
    <font>
      <sz val="10"/>
      <color rgb="FF3F3F76"/>
      <name val="Franklin Gothic Book"/>
      <family val="2"/>
    </font>
    <font>
      <sz val="10"/>
      <color rgb="FFFA7D00"/>
      <name val="Franklin Gothic Book"/>
      <family val="2"/>
    </font>
    <font>
      <sz val="10"/>
      <color rgb="FF9C6500"/>
      <name val="Franklin Gothic Book"/>
      <family val="2"/>
    </font>
    <font>
      <b/>
      <sz val="10"/>
      <color rgb="FF3F3F3F"/>
      <name val="Franklin Gothic Book"/>
      <family val="2"/>
    </font>
    <font>
      <b/>
      <sz val="18"/>
      <color theme="3"/>
      <name val="Univers 45 Light"/>
      <family val="2"/>
    </font>
    <font>
      <b/>
      <sz val="10"/>
      <color theme="1"/>
      <name val="Franklin Gothic Book"/>
      <family val="2"/>
    </font>
    <font>
      <sz val="10"/>
      <color rgb="FFFF0000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66"/>
          <c:w val="0.98875"/>
          <c:h val="0.82175"/>
        </c:manualLayout>
      </c:layout>
      <c:lineChart>
        <c:grouping val="standard"/>
        <c:varyColors val="0"/>
        <c:ser>
          <c:idx val="2"/>
          <c:order val="0"/>
          <c:tx>
            <c:v>Urban Disparity Rate Ratios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'urban_data(2)'!$Q$14:$Q$21</c:f>
                <c:numCache>
                  <c:ptCount val="8"/>
                  <c:pt idx="0">
                    <c:v>0.18839964339999993</c:v>
                  </c:pt>
                  <c:pt idx="1">
                    <c:v>0.21488813439999999</c:v>
                  </c:pt>
                  <c:pt idx="2">
                    <c:v>0.20614602250000003</c:v>
                  </c:pt>
                  <c:pt idx="3">
                    <c:v>0.19806449420000005</c:v>
                  </c:pt>
                  <c:pt idx="4">
                    <c:v>0.23203595249999998</c:v>
                  </c:pt>
                  <c:pt idx="5">
                    <c:v>0.23639206350000008</c:v>
                  </c:pt>
                  <c:pt idx="6">
                    <c:v>0.2331327823</c:v>
                  </c:pt>
                  <c:pt idx="7">
                    <c:v>0.23443182009999997</c:v>
                  </c:pt>
                </c:numCache>
              </c:numRef>
            </c:plus>
            <c:minus>
              <c:numRef>
                <c:f>'urban_data(2)'!$R$14:$R$21</c:f>
                <c:numCache>
                  <c:ptCount val="8"/>
                  <c:pt idx="0">
                    <c:v>0.1602490689</c:v>
                  </c:pt>
                  <c:pt idx="1">
                    <c:v>0.18253845409999991</c:v>
                  </c:pt>
                  <c:pt idx="2">
                    <c:v>0.17521806800000006</c:v>
                  </c:pt>
                  <c:pt idx="3">
                    <c:v>0.16836887509999998</c:v>
                  </c:pt>
                  <c:pt idx="4">
                    <c:v>0.19719400939999998</c:v>
                  </c:pt>
                  <c:pt idx="5">
                    <c:v>0.20100766859999997</c:v>
                  </c:pt>
                  <c:pt idx="6">
                    <c:v>0.1982543899</c:v>
                  </c:pt>
                  <c:pt idx="7">
                    <c:v>0.1991964973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'urban_data(2)'!$F$2:$M$2</c:f>
              <c:strCache>
                <c:ptCount val="8"/>
                <c:pt idx="0">
                  <c:v>T1: 1984/85-1986/87</c:v>
                </c:pt>
                <c:pt idx="1">
                  <c:v>T2: 1987/88-1989/90</c:v>
                </c:pt>
                <c:pt idx="2">
                  <c:v>T3: 1990/91-1992/93</c:v>
                </c:pt>
                <c:pt idx="3">
                  <c:v>T4: 1993/94-1995/96</c:v>
                </c:pt>
                <c:pt idx="4">
                  <c:v>T5: 1996/97-1998/99</c:v>
                </c:pt>
                <c:pt idx="5">
                  <c:v>T6: 1999/00-2001/02</c:v>
                </c:pt>
                <c:pt idx="6">
                  <c:v>T7: 2002/03-2004/05</c:v>
                </c:pt>
                <c:pt idx="7">
                  <c:v>T8: 2005/06-2007/08</c:v>
                </c:pt>
              </c:strCache>
            </c:strRef>
          </c:cat>
          <c:val>
            <c:numRef>
              <c:f>'urban_data(2)'!$F$11:$M$11</c:f>
              <c:numCache>
                <c:ptCount val="8"/>
                <c:pt idx="0">
                  <c:v>1.0724778411</c:v>
                </c:pt>
                <c:pt idx="1">
                  <c:v>1.2125420616</c:v>
                </c:pt>
                <c:pt idx="2">
                  <c:v>1.1678919052</c:v>
                </c:pt>
                <c:pt idx="3">
                  <c:v>1.122990432</c:v>
                </c:pt>
                <c:pt idx="4">
                  <c:v>1.3132476454</c:v>
                </c:pt>
                <c:pt idx="5">
                  <c:v>1.3428692987</c:v>
                </c:pt>
                <c:pt idx="6">
                  <c:v>1.3251642135</c:v>
                </c:pt>
                <c:pt idx="7">
                  <c:v>1.3253177104</c:v>
                </c:pt>
              </c:numCache>
            </c:numRef>
          </c:val>
          <c:smooth val="0"/>
        </c:ser>
        <c:ser>
          <c:idx val="1"/>
          <c:order val="1"/>
          <c:tx>
            <c:v>Rural Disparity Rate Ratios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'rural_data (2)'!$Q$14:$Q$21</c:f>
                <c:numCache>
                  <c:ptCount val="8"/>
                  <c:pt idx="0">
                    <c:v>0.19795818859999992</c:v>
                  </c:pt>
                  <c:pt idx="1">
                    <c:v>0.19916695949999985</c:v>
                  </c:pt>
                  <c:pt idx="2">
                    <c:v>0.20469799779999986</c:v>
                  </c:pt>
                  <c:pt idx="3">
                    <c:v>0.2280860090000001</c:v>
                  </c:pt>
                  <c:pt idx="4">
                    <c:v>0.23715854670000014</c:v>
                  </c:pt>
                  <c:pt idx="5">
                    <c:v>0.2607528668999999</c:v>
                  </c:pt>
                  <c:pt idx="6">
                    <c:v>0.27425224030000006</c:v>
                  </c:pt>
                  <c:pt idx="7">
                    <c:v>0.2888353712</c:v>
                  </c:pt>
                </c:numCache>
              </c:numRef>
            </c:plus>
            <c:minus>
              <c:numRef>
                <c:f>'rural_data (2)'!$R$14:$R$21</c:f>
                <c:numCache>
                  <c:ptCount val="8"/>
                  <c:pt idx="0">
                    <c:v>0.16704838640000008</c:v>
                  </c:pt>
                  <c:pt idx="1">
                    <c:v>0.1681020297000001</c:v>
                  </c:pt>
                  <c:pt idx="2">
                    <c:v>0.1728217900000001</c:v>
                  </c:pt>
                  <c:pt idx="3">
                    <c:v>0.19249763629999994</c:v>
                  </c:pt>
                  <c:pt idx="4">
                    <c:v>0.20051140170000004</c:v>
                  </c:pt>
                  <c:pt idx="5">
                    <c:v>0.2204492680000001</c:v>
                  </c:pt>
                  <c:pt idx="6">
                    <c:v>0.23157823040000003</c:v>
                  </c:pt>
                  <c:pt idx="7">
                    <c:v>0.24354343349999996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'urban_data(2)'!$F$2:$M$2</c:f>
              <c:strCache>
                <c:ptCount val="8"/>
                <c:pt idx="0">
                  <c:v>T1: 1984/85-1986/87</c:v>
                </c:pt>
                <c:pt idx="1">
                  <c:v>T2: 1987/88-1989/90</c:v>
                </c:pt>
                <c:pt idx="2">
                  <c:v>T3: 1990/91-1992/93</c:v>
                </c:pt>
                <c:pt idx="3">
                  <c:v>T4: 1993/94-1995/96</c:v>
                </c:pt>
                <c:pt idx="4">
                  <c:v>T5: 1996/97-1998/99</c:v>
                </c:pt>
                <c:pt idx="5">
                  <c:v>T6: 1999/00-2001/02</c:v>
                </c:pt>
                <c:pt idx="6">
                  <c:v>T7: 2002/03-2004/05</c:v>
                </c:pt>
                <c:pt idx="7">
                  <c:v>T8: 2005/06-2007/08</c:v>
                </c:pt>
              </c:strCache>
            </c:strRef>
          </c:cat>
          <c:val>
            <c:numRef>
              <c:f>'rural_data (2)'!$F$11:$M$11</c:f>
              <c:numCache>
                <c:ptCount val="8"/>
                <c:pt idx="0">
                  <c:v>1.0698417227</c:v>
                </c:pt>
                <c:pt idx="1">
                  <c:v>1.0777545742</c:v>
                </c:pt>
                <c:pt idx="2">
                  <c:v>1.1098018455</c:v>
                </c:pt>
                <c:pt idx="3">
                  <c:v>1.2337180487</c:v>
                </c:pt>
                <c:pt idx="4">
                  <c:v>1.297590646</c:v>
                </c:pt>
                <c:pt idx="5">
                  <c:v>1.4262443112</c:v>
                </c:pt>
                <c:pt idx="6">
                  <c:v>1.4882793682</c:v>
                </c:pt>
                <c:pt idx="7">
                  <c:v>1.5531231722</c:v>
                </c:pt>
              </c:numCache>
            </c:numRef>
          </c:val>
          <c:smooth val="0"/>
        </c:ser>
        <c:marker val="1"/>
        <c:axId val="21842472"/>
        <c:axId val="62364521"/>
      </c:lineChart>
      <c:catAx>
        <c:axId val="21842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Time Period (fiscal years)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64521"/>
        <c:crosses val="autoZero"/>
        <c:auto val="0"/>
        <c:lblOffset val="100"/>
        <c:tickLblSkip val="1"/>
        <c:noMultiLvlLbl val="0"/>
      </c:catAx>
      <c:valAx>
        <c:axId val="62364521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Disparity Rate Ratios</a:t>
                </a:r>
              </a:p>
            </c:rich>
          </c:tx>
          <c:layout>
            <c:manualLayout>
              <c:xMode val="factor"/>
              <c:yMode val="factor"/>
              <c:x val="0.05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42472"/>
        <c:crossesAt val="1"/>
        <c:crossBetween val="between"/>
        <c:dispUnits/>
        <c:majorUnit val="0.5"/>
      </c:valAx>
      <c:dTable>
        <c:showHorzBorder val="1"/>
        <c:showVertBorder val="0"/>
        <c:showOutline val="0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Univers 45 Light"/>
          <a:ea typeface="Univers 45 Light"/>
          <a:cs typeface="Univers 45 Light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5675"/>
          <c:w val="0.9905"/>
          <c:h val="0.8195"/>
        </c:manualLayout>
      </c:layout>
      <c:lineChart>
        <c:grouping val="standard"/>
        <c:varyColors val="0"/>
        <c:ser>
          <c:idx val="2"/>
          <c:order val="0"/>
          <c:tx>
            <c:v>Urban Disparity Rate Differences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'urban_data(2)'!$Q$23:$Q$30</c:f>
                <c:numCache>
                  <c:ptCount val="8"/>
                  <c:pt idx="0">
                    <c:v>0.2302208924</c:v>
                  </c:pt>
                  <c:pt idx="1">
                    <c:v>0.22421653070000014</c:v>
                  </c:pt>
                  <c:pt idx="2">
                    <c:v>0.2184118063</c:v>
                  </c:pt>
                  <c:pt idx="3">
                    <c:v>0.21570244179999998</c:v>
                  </c:pt>
                  <c:pt idx="4">
                    <c:v>0.21443254960000013</c:v>
                  </c:pt>
                  <c:pt idx="5">
                    <c:v>0.21107778269999988</c:v>
                  </c:pt>
                  <c:pt idx="6">
                    <c:v>0.2028728274</c:v>
                  </c:pt>
                  <c:pt idx="7">
                    <c:v>0.18988145219999986</c:v>
                  </c:pt>
                </c:numCache>
              </c:numRef>
            </c:plus>
            <c:minus>
              <c:numRef>
                <c:f>'urban_data(2)'!$R$23:$R$30</c:f>
                <c:numCache>
                  <c:ptCount val="8"/>
                  <c:pt idx="0">
                    <c:v>0.2302208925</c:v>
                  </c:pt>
                  <c:pt idx="1">
                    <c:v>0.22421653079999992</c:v>
                  </c:pt>
                  <c:pt idx="2">
                    <c:v>0.2184118062</c:v>
                  </c:pt>
                  <c:pt idx="3">
                    <c:v>0.21570244170000008</c:v>
                  </c:pt>
                  <c:pt idx="4">
                    <c:v>0.2144325495999999</c:v>
                  </c:pt>
                  <c:pt idx="5">
                    <c:v>0.21107778259999987</c:v>
                  </c:pt>
                  <c:pt idx="6">
                    <c:v>0.2028728274</c:v>
                  </c:pt>
                  <c:pt idx="7">
                    <c:v>0.18988145220000008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'rural_data (2)'!$F$2:$M$2</c:f>
              <c:strCache>
                <c:ptCount val="8"/>
                <c:pt idx="0">
                  <c:v>T1: 1984/85-1986/87</c:v>
                </c:pt>
                <c:pt idx="1">
                  <c:v>T2: 1987/88-1989/90</c:v>
                </c:pt>
                <c:pt idx="2">
                  <c:v>T3: 1990/91-1992/93</c:v>
                </c:pt>
                <c:pt idx="3">
                  <c:v>T4: 1993/94-1995/96</c:v>
                </c:pt>
                <c:pt idx="4">
                  <c:v>T5: 1996/97-1998/99</c:v>
                </c:pt>
                <c:pt idx="5">
                  <c:v>T6: 1999/00-2001/02</c:v>
                </c:pt>
                <c:pt idx="6">
                  <c:v>T7: 2002/03-2004/05</c:v>
                </c:pt>
                <c:pt idx="7">
                  <c:v>T8: 2005/06-2007/08</c:v>
                </c:pt>
              </c:strCache>
            </c:strRef>
          </c:cat>
          <c:val>
            <c:numRef>
              <c:f>'urban_data(2)'!$F$9:$M$9</c:f>
              <c:numCache>
                <c:ptCount val="8"/>
                <c:pt idx="0">
                  <c:v>0.5090113328</c:v>
                </c:pt>
                <c:pt idx="1">
                  <c:v>1.3653223622</c:v>
                </c:pt>
                <c:pt idx="2">
                  <c:v>1.0577868362</c:v>
                </c:pt>
                <c:pt idx="3">
                  <c:v>0.7659402226</c:v>
                </c:pt>
                <c:pt idx="4">
                  <c:v>1.7662496066</c:v>
                </c:pt>
                <c:pt idx="5">
                  <c:v>1.8800195319</c:v>
                </c:pt>
                <c:pt idx="6">
                  <c:v>1.6848443946</c:v>
                </c:pt>
                <c:pt idx="7">
                  <c:v>1.5069038369</c:v>
                </c:pt>
              </c:numCache>
            </c:numRef>
          </c:val>
          <c:smooth val="0"/>
        </c:ser>
        <c:ser>
          <c:idx val="1"/>
          <c:order val="1"/>
          <c:tx>
            <c:v>Rural Disparity Rate Differences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'rural_data (2)'!$Q$23:$Q$30</c:f>
                <c:numCache>
                  <c:ptCount val="8"/>
                  <c:pt idx="0">
                    <c:v>0.3046242928</c:v>
                  </c:pt>
                  <c:pt idx="1">
                    <c:v>0.3016453239</c:v>
                  </c:pt>
                  <c:pt idx="2">
                    <c:v>0.2919556971</c:v>
                  </c:pt>
                  <c:pt idx="3">
                    <c:v>0.2856090684000001</c:v>
                  </c:pt>
                  <c:pt idx="4">
                    <c:v>0.28694020210000026</c:v>
                  </c:pt>
                  <c:pt idx="5">
                    <c:v>0.29539824029999995</c:v>
                  </c:pt>
                  <c:pt idx="6">
                    <c:v>0.28458135569999987</c:v>
                  </c:pt>
                  <c:pt idx="7">
                    <c:v>0.26197819890000007</c:v>
                  </c:pt>
                </c:numCache>
              </c:numRef>
            </c:plus>
            <c:minus>
              <c:numRef>
                <c:f>'rural_data (2)'!$R$23:$R$30</c:f>
                <c:numCache>
                  <c:ptCount val="8"/>
                  <c:pt idx="0">
                    <c:v>0.3046242929</c:v>
                  </c:pt>
                  <c:pt idx="1">
                    <c:v>0.30164532390000004</c:v>
                  </c:pt>
                  <c:pt idx="2">
                    <c:v>0.29195569709999997</c:v>
                  </c:pt>
                  <c:pt idx="3">
                    <c:v>0.2856090683999999</c:v>
                  </c:pt>
                  <c:pt idx="4">
                    <c:v>0.28694020210000004</c:v>
                  </c:pt>
                  <c:pt idx="5">
                    <c:v>0.29539824019999994</c:v>
                  </c:pt>
                  <c:pt idx="6">
                    <c:v>0.2845813557000003</c:v>
                  </c:pt>
                  <c:pt idx="7">
                    <c:v>0.26197819890000007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'rural_data (2)'!$F$2:$M$2</c:f>
              <c:strCache>
                <c:ptCount val="8"/>
                <c:pt idx="0">
                  <c:v>T1: 1984/85-1986/87</c:v>
                </c:pt>
                <c:pt idx="1">
                  <c:v>T2: 1987/88-1989/90</c:v>
                </c:pt>
                <c:pt idx="2">
                  <c:v>T3: 1990/91-1992/93</c:v>
                </c:pt>
                <c:pt idx="3">
                  <c:v>T4: 1993/94-1995/96</c:v>
                </c:pt>
                <c:pt idx="4">
                  <c:v>T5: 1996/97-1998/99</c:v>
                </c:pt>
                <c:pt idx="5">
                  <c:v>T6: 1999/00-2001/02</c:v>
                </c:pt>
                <c:pt idx="6">
                  <c:v>T7: 2002/03-2004/05</c:v>
                </c:pt>
                <c:pt idx="7">
                  <c:v>T8: 2005/06-2007/08</c:v>
                </c:pt>
              </c:strCache>
            </c:strRef>
          </c:cat>
          <c:val>
            <c:numRef>
              <c:f>'rural_data (2)'!$F$9:$M$9</c:f>
              <c:numCache>
                <c:ptCount val="8"/>
                <c:pt idx="0">
                  <c:v>0.4965184175</c:v>
                </c:pt>
                <c:pt idx="1">
                  <c:v>0.5405599717</c:v>
                </c:pt>
                <c:pt idx="2">
                  <c:v>0.7049726354</c:v>
                </c:pt>
                <c:pt idx="3">
                  <c:v>1.4427971969</c:v>
                </c:pt>
                <c:pt idx="4">
                  <c:v>1.8308419929</c:v>
                </c:pt>
                <c:pt idx="5">
                  <c:v>2.6147470772</c:v>
                </c:pt>
                <c:pt idx="6">
                  <c:v>2.7183202135</c:v>
                </c:pt>
                <c:pt idx="7">
                  <c:v>2.5894637469</c:v>
                </c:pt>
              </c:numCache>
            </c:numRef>
          </c:val>
          <c:smooth val="0"/>
        </c:ser>
        <c:marker val="1"/>
        <c:axId val="24409778"/>
        <c:axId val="18361411"/>
      </c:lineChart>
      <c:catAx>
        <c:axId val="24409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Time Period (fiscal years)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61411"/>
        <c:crosses val="autoZero"/>
        <c:auto val="0"/>
        <c:lblOffset val="100"/>
        <c:tickLblSkip val="1"/>
        <c:noMultiLvlLbl val="0"/>
      </c:catAx>
      <c:valAx>
        <c:axId val="18361411"/>
        <c:scaling>
          <c:orientation val="minMax"/>
          <c:max val="3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Disparity Rate Differences </a:t>
                </a:r>
              </a:p>
            </c:rich>
          </c:tx>
          <c:layout>
            <c:manualLayout>
              <c:xMode val="factor"/>
              <c:yMode val="factor"/>
              <c:x val="0.0607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09778"/>
        <c:crossesAt val="1"/>
        <c:crossBetween val="between"/>
        <c:dispUnits/>
        <c:majorUnit val="0.5"/>
      </c:valAx>
      <c:dTable>
        <c:showHorzBorder val="1"/>
        <c:showVertBorder val="0"/>
        <c:showOutline val="0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Univers 45 Light"/>
          <a:ea typeface="Univers 45 Light"/>
          <a:cs typeface="Univers 45 Light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tabSelected="1" workbookViewId="0" zoomScale="110"/>
  </sheetViews>
  <pageMargins left="0.7" right="0.7" top="0.75" bottom="0.75" header="0.3" footer="0.3"/>
  <pageSetup fitToHeight="0" fitToWidth="0" horizontalDpi="600" verticalDpi="600" orientation="landscape"/>
  <headerFooter>
    <oddHeader>&amp;CCONFIDENTIAL -- NOT FOR DISTRIBUTION</oddHeader>
    <oddFooter>&amp;L&amp;Z&amp;F&amp;A
February 24, 2010 lr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 zoomScale="110"/>
  </sheetViews>
  <pageMargins left="0.7" right="0.7" top="0.75" bottom="0.75" header="0.3" footer="0.3"/>
  <pageSetup fitToHeight="0" fitToWidth="0" horizontalDpi="600" verticalDpi="600" orientation="landscape"/>
  <headerFooter>
    <oddHeader>&amp;CCONFIDENTIAL -- NOT FOR DISTRIBUTION</oddHeader>
    <oddFooter>&amp;L&amp;Z&amp;F&amp;A
February 24, 2010 lr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0.7175</cdr:x>
      <cdr:y>0.97125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286500" y="6210300"/>
          <a:ext cx="2476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 Centre for Health Policy,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2010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0.5685</cdr:x>
      <cdr:y>0.99825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6153150"/>
          <a:ext cx="49911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Rural 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Ratios T8 to T1: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1.45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(95% CI 1.14, 1.85 )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p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&lt;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.01</a:t>
          </a:r>
        </a:p>
      </cdr:txBody>
    </cdr:sp>
  </cdr:relSizeAnchor>
  <cdr:relSizeAnchor xmlns:cdr="http://schemas.openxmlformats.org/drawingml/2006/chartDrawing">
    <cdr:from>
      <cdr:x>0</cdr:x>
      <cdr:y>0.9255</cdr:y>
    </cdr:from>
    <cdr:to>
      <cdr:x>0.5505</cdr:x>
      <cdr:y>0.96175</cdr:y>
    </cdr:to>
    <cdr:sp>
      <cdr:nvSpPr>
        <cdr:cNvPr id="3" name="TextBox 1"/>
        <cdr:cNvSpPr txBox="1">
          <a:spLocks noChangeArrowheads="1"/>
        </cdr:cNvSpPr>
      </cdr:nvSpPr>
      <cdr:spPr>
        <a:xfrm>
          <a:off x="0" y="5915025"/>
          <a:ext cx="48291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Urban </a:t>
          </a:r>
          <a:r>
            <a:rPr lang="en-US" cap="none" sz="11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Ratios T8 to T1:</a:t>
          </a:r>
          <a:r>
            <a:rPr lang="en-US" cap="none" sz="11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1.24 </a:t>
          </a:r>
          <a:r>
            <a:rPr lang="en-US" cap="none" sz="11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(95% CI  0.98, 1.55</a:t>
          </a:r>
          <a:r>
            <a:rPr lang="en-US" cap="none" sz="11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NS</a:t>
          </a:r>
        </a:p>
      </cdr:txBody>
    </cdr:sp>
  </cdr:relSizeAnchor>
  <cdr:relSizeAnchor xmlns:cdr="http://schemas.openxmlformats.org/drawingml/2006/chartDrawing">
    <cdr:from>
      <cdr:x>0.19375</cdr:x>
      <cdr:y>0.00725</cdr:y>
    </cdr:from>
    <cdr:to>
      <cdr:x>1</cdr:x>
      <cdr:y>0.07625</cdr:y>
    </cdr:to>
    <cdr:sp>
      <cdr:nvSpPr>
        <cdr:cNvPr id="4" name="TextBox 13"/>
        <cdr:cNvSpPr txBox="1">
          <a:spLocks noChangeArrowheads="1"/>
        </cdr:cNvSpPr>
      </cdr:nvSpPr>
      <cdr:spPr>
        <a:xfrm>
          <a:off x="1695450" y="38100"/>
          <a:ext cx="70770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5.23: Ischemic Heart Disease Disparity Rate Ratios by Urban and Rural Income Quintile
</a:t>
          </a:r>
          <a:r>
            <a:rPr lang="en-US" cap="none" sz="11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Adjusted by (2005/06-2007/08) age &amp; sex, </a:t>
          </a:r>
          <a:r>
            <a:rPr lang="en-US" cap="none" sz="11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percent of residents </a:t>
          </a:r>
          <a:r>
            <a:rPr lang="en-US" cap="none" sz="11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aged 19+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72525" cy="6400800"/>
    <xdr:graphicFrame>
      <xdr:nvGraphicFramePr>
        <xdr:cNvPr id="1" name="Shape 1025"/>
        <xdr:cNvGraphicFramePr/>
      </xdr:nvGraphicFramePr>
      <xdr:xfrm>
        <a:off x="832294500" y="832275450"/>
        <a:ext cx="877252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0.718</cdr:x>
      <cdr:y>0.964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229350" y="6115050"/>
          <a:ext cx="24479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Source: Manitoba Centre for Health Policy,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2010</a:t>
          </a:r>
        </a:p>
      </cdr:txBody>
    </cdr:sp>
  </cdr:relSizeAnchor>
  <cdr:relSizeAnchor xmlns:cdr="http://schemas.openxmlformats.org/drawingml/2006/chartDrawing">
    <cdr:from>
      <cdr:x>0</cdr:x>
      <cdr:y>0.95125</cdr:y>
    </cdr:from>
    <cdr:to>
      <cdr:x>0.54325</cdr:x>
      <cdr:y>0.98725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6029325"/>
          <a:ext cx="47148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Rural </a:t>
          </a:r>
          <a:r>
            <a:rPr lang="en-US" cap="none" sz="11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Differences T8 to T1:  5.22</a:t>
          </a:r>
          <a:r>
            <a:rPr lang="en-US" cap="none" sz="11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, </a:t>
          </a:r>
          <a:r>
            <a:rPr lang="en-US" cap="none" sz="11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p&lt;.001</a:t>
          </a:r>
        </a:p>
      </cdr:txBody>
    </cdr:sp>
  </cdr:relSizeAnchor>
  <cdr:relSizeAnchor xmlns:cdr="http://schemas.openxmlformats.org/drawingml/2006/chartDrawing">
    <cdr:from>
      <cdr:x>0</cdr:x>
      <cdr:y>0.9135</cdr:y>
    </cdr:from>
    <cdr:to>
      <cdr:x>0.56625</cdr:x>
      <cdr:y>0.94975</cdr:y>
    </cdr:to>
    <cdr:sp>
      <cdr:nvSpPr>
        <cdr:cNvPr id="3" name="TextBox 1"/>
        <cdr:cNvSpPr txBox="1">
          <a:spLocks noChangeArrowheads="1"/>
        </cdr:cNvSpPr>
      </cdr:nvSpPr>
      <cdr:spPr>
        <a:xfrm>
          <a:off x="0" y="5791200"/>
          <a:ext cx="4914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Urban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Differences</a:t>
          </a:r>
          <a:r>
            <a:rPr lang="en-US" cap="none" sz="11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T8 to T1:  2.96,  p&lt;.001</a:t>
          </a:r>
        </a:p>
      </cdr:txBody>
    </cdr:sp>
  </cdr:relSizeAnchor>
  <cdr:relSizeAnchor xmlns:cdr="http://schemas.openxmlformats.org/drawingml/2006/chartDrawing">
    <cdr:from>
      <cdr:x>0.15475</cdr:x>
      <cdr:y>0</cdr:y>
    </cdr:from>
    <cdr:to>
      <cdr:x>1</cdr:x>
      <cdr:y>0.07675</cdr:y>
    </cdr:to>
    <cdr:sp>
      <cdr:nvSpPr>
        <cdr:cNvPr id="4" name="TextBox 9"/>
        <cdr:cNvSpPr txBox="1">
          <a:spLocks noChangeArrowheads="1"/>
        </cdr:cNvSpPr>
      </cdr:nvSpPr>
      <cdr:spPr>
        <a:xfrm>
          <a:off x="1343025" y="0"/>
          <a:ext cx="73437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5.24: Ischemic Heart Disease Disparity Rate Differences by Urban and Rural Income Quintile
</a:t>
          </a:r>
          <a:r>
            <a:rPr lang="en-US" cap="none" sz="11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              Adjusted by (2005/06-2007/08) age &amp; sex, percent of residents aged 19+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86800" cy="6343650"/>
    <xdr:graphicFrame>
      <xdr:nvGraphicFramePr>
        <xdr:cNvPr id="1" name="Shape 1025"/>
        <xdr:cNvGraphicFramePr/>
      </xdr:nvGraphicFramePr>
      <xdr:xfrm>
        <a:off x="28575" y="28575"/>
        <a:ext cx="8686800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0" sqref="A30"/>
    </sheetView>
  </sheetViews>
  <sheetFormatPr defaultColWidth="8.796875" defaultRowHeight="14.25"/>
  <cols>
    <col min="1" max="1" width="35.8984375" style="0" bestFit="1" customWidth="1"/>
    <col min="2" max="2" width="6" style="0" bestFit="1" customWidth="1"/>
    <col min="3" max="3" width="6.09765625" style="0" bestFit="1" customWidth="1"/>
    <col min="4" max="4" width="7.19921875" style="0" bestFit="1" customWidth="1"/>
    <col min="5" max="5" width="7.8984375" style="0" customWidth="1"/>
    <col min="6" max="8" width="17.59765625" style="0" bestFit="1" customWidth="1"/>
    <col min="9" max="10" width="10.3984375" style="0" bestFit="1" customWidth="1"/>
  </cols>
  <sheetData>
    <row r="1" ht="15">
      <c r="A1" t="s">
        <v>77</v>
      </c>
    </row>
    <row r="2" spans="2:18" ht="15">
      <c r="B2" t="str">
        <f>orig_data!P4</f>
        <v>rate_ratio</v>
      </c>
      <c r="C2" t="str">
        <f>orig_data!V4</f>
        <v>DRDR</v>
      </c>
      <c r="D2" t="str">
        <f>orig_data!Q4</f>
        <v>lci_ratio</v>
      </c>
      <c r="E2" t="str">
        <f>orig_data!R4</f>
        <v>uci_ratio</v>
      </c>
      <c r="F2" s="4" t="str">
        <f>orig_data!C5</f>
        <v>T1: 1984/85-1986/87</v>
      </c>
      <c r="G2" s="3" t="str">
        <f>orig_data!C17</f>
        <v>T2: 1987/88-1989/90</v>
      </c>
      <c r="H2" s="3" t="str">
        <f>orig_data!C29</f>
        <v>T3: 1990/91-1992/93</v>
      </c>
      <c r="I2" s="3" t="str">
        <f>orig_data!C41</f>
        <v>T4: 1993/94-1995/96</v>
      </c>
      <c r="J2" s="3" t="str">
        <f>orig_data!C53</f>
        <v>T5: 1996/97-1998/99</v>
      </c>
      <c r="K2" t="str">
        <f>orig_data!C65</f>
        <v>T6: 1999/00-2001/02</v>
      </c>
      <c r="L2" t="str">
        <f>orig_data!C77</f>
        <v>T7: 2002/03-2004/05</v>
      </c>
      <c r="M2" t="str">
        <f>orig_data!C89</f>
        <v>T8: 2005/06-2007/08</v>
      </c>
      <c r="N2" t="str">
        <f>orig_data!S4</f>
        <v>DRD</v>
      </c>
      <c r="O2" t="str">
        <f>orig_data!T4</f>
        <v>DRD_lcl</v>
      </c>
      <c r="P2" t="str">
        <f>orig_data!U4</f>
        <v>DRD_ucl</v>
      </c>
      <c r="Q2" t="s">
        <v>93</v>
      </c>
      <c r="R2" t="s">
        <v>94</v>
      </c>
    </row>
    <row r="3" spans="1:29" ht="15">
      <c r="A3" t="s">
        <v>28</v>
      </c>
      <c r="F3" s="2">
        <f>orig_data!G5</f>
        <v>6.7260998047</v>
      </c>
      <c r="G3" s="2">
        <f>orig_data!G17</f>
        <v>6.20732752</v>
      </c>
      <c r="H3" s="2">
        <f>orig_data!G29</f>
        <v>6.4545566061</v>
      </c>
      <c r="I3" s="2">
        <f>orig_data!G41</f>
        <v>7.1780666085</v>
      </c>
      <c r="J3" s="2">
        <f>orig_data!G53</f>
        <v>5.7295775525</v>
      </c>
      <c r="K3" s="2">
        <f>orig_data!G65</f>
        <v>6.0732045796</v>
      </c>
      <c r="L3" s="2">
        <f>orig_data!G77</f>
        <v>7.1648317307</v>
      </c>
      <c r="M3" s="2">
        <f>orig_data!G89</f>
        <v>6.0640919737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5">
      <c r="A4" t="s">
        <v>36</v>
      </c>
      <c r="F4" s="2">
        <f>orig_data!G6</f>
        <v>7.6057132989</v>
      </c>
      <c r="G4" s="2">
        <f>orig_data!G18</f>
        <v>7.4926907894</v>
      </c>
      <c r="H4" s="2">
        <f>orig_data!G30</f>
        <v>7.1253805292</v>
      </c>
      <c r="I4" s="2">
        <f>orig_data!G42</f>
        <v>7.6160354412</v>
      </c>
      <c r="J4" s="2">
        <f>orig_data!G54</f>
        <v>7.9830581922</v>
      </c>
      <c r="K4" s="2">
        <f>orig_data!G66</f>
        <v>8.7491329413</v>
      </c>
      <c r="L4" s="2">
        <f>orig_data!G78</f>
        <v>8.2854614665</v>
      </c>
      <c r="M4" s="2">
        <f>orig_data!G90</f>
        <v>7.2709955959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15">
      <c r="A5" t="s">
        <v>18</v>
      </c>
      <c r="F5" s="2">
        <f>orig_data!G7</f>
        <v>7.2100043776</v>
      </c>
      <c r="G5" s="2">
        <f>orig_data!G19</f>
        <v>6.7177590375</v>
      </c>
      <c r="H5" s="2">
        <f>orig_data!G31</f>
        <v>5.9398653134</v>
      </c>
      <c r="I5" s="2">
        <f>orig_data!G43</f>
        <v>5.9414943029</v>
      </c>
      <c r="J5" s="2">
        <f>orig_data!G55</f>
        <v>6.1304668279</v>
      </c>
      <c r="K5" s="2">
        <f>orig_data!G67</f>
        <v>6.2524821679</v>
      </c>
      <c r="L5" s="2">
        <f>orig_data!G79</f>
        <v>5.7180807391</v>
      </c>
      <c r="M5" s="2">
        <f>orig_data!G91</f>
        <v>5.2395321099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15">
      <c r="A6" t="s">
        <v>19</v>
      </c>
      <c r="F6" s="2">
        <f>orig_data!G8</f>
        <v>6.8828107356</v>
      </c>
      <c r="G6" s="2">
        <f>orig_data!G20</f>
        <v>6.1563270347</v>
      </c>
      <c r="H6" s="2">
        <f>orig_data!G32</f>
        <v>6.3475612866</v>
      </c>
      <c r="I6" s="2">
        <f>orig_data!G44</f>
        <v>5.9101227924</v>
      </c>
      <c r="J6" s="2">
        <f>orig_data!G56</f>
        <v>5.7191925768</v>
      </c>
      <c r="K6" s="2">
        <f>orig_data!G68</f>
        <v>5.9515958897</v>
      </c>
      <c r="L6" s="2">
        <f>orig_data!G80</f>
        <v>5.578208915</v>
      </c>
      <c r="M6" s="2">
        <f>orig_data!G92</f>
        <v>5.2088199932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5">
      <c r="A7" t="s">
        <v>20</v>
      </c>
      <c r="F7" s="2">
        <f>orig_data!G9</f>
        <v>6.4599620792</v>
      </c>
      <c r="G7" s="2">
        <f>orig_data!G21</f>
        <v>6.5342750552</v>
      </c>
      <c r="H7" s="2">
        <f>orig_data!G33</f>
        <v>6.0214682039</v>
      </c>
      <c r="I7" s="2">
        <f>orig_data!G45</f>
        <v>6.2032346199</v>
      </c>
      <c r="J7" s="2">
        <f>orig_data!G57</f>
        <v>5.7616342093</v>
      </c>
      <c r="K7" s="2">
        <f>orig_data!G69</f>
        <v>6.3771438084</v>
      </c>
      <c r="L7" s="2">
        <f>orig_data!G81</f>
        <v>6.1589994048</v>
      </c>
      <c r="M7" s="2">
        <f>orig_data!G93</f>
        <v>5.1309455798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15">
      <c r="A8" t="s">
        <v>37</v>
      </c>
      <c r="F8" s="2">
        <f>orig_data!G10</f>
        <v>7.1091948815</v>
      </c>
      <c r="G8" s="2">
        <f>orig_data!G22</f>
        <v>6.9521308177</v>
      </c>
      <c r="H8" s="2">
        <f>orig_data!G34</f>
        <v>6.4204078937</v>
      </c>
      <c r="I8" s="2">
        <f>orig_data!G46</f>
        <v>6.1732382443</v>
      </c>
      <c r="J8" s="2">
        <f>orig_data!G58</f>
        <v>6.1522161993</v>
      </c>
      <c r="K8" s="2">
        <f>orig_data!G70</f>
        <v>6.134385864</v>
      </c>
      <c r="L8" s="2">
        <f>orig_data!G82</f>
        <v>5.567141253</v>
      </c>
      <c r="M8" s="2">
        <f>orig_data!G94</f>
        <v>4.6815318491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15">
      <c r="A9" t="s">
        <v>34</v>
      </c>
      <c r="F9" s="2">
        <f>orig_data!S128</f>
        <v>0.4965184175</v>
      </c>
      <c r="G9" s="2">
        <f>orig_data!S129</f>
        <v>0.5405599717</v>
      </c>
      <c r="H9" s="2">
        <f>orig_data!S130</f>
        <v>0.7049726354</v>
      </c>
      <c r="I9" s="2">
        <f>orig_data!S131</f>
        <v>1.4427971969</v>
      </c>
      <c r="J9" s="2">
        <f>orig_data!S132</f>
        <v>1.8308419929</v>
      </c>
      <c r="K9" s="2">
        <f>orig_data!S133</f>
        <v>2.6147470772</v>
      </c>
      <c r="L9" s="2">
        <f>orig_data!S134</f>
        <v>2.7183202135</v>
      </c>
      <c r="M9" s="2">
        <f>orig_data!S135</f>
        <v>2.5894637469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5">
      <c r="A10" t="s">
        <v>50</v>
      </c>
      <c r="C10" s="6">
        <f>orig_data!V136</f>
        <v>5.2152420851</v>
      </c>
      <c r="F10" s="2"/>
      <c r="G10" s="2"/>
      <c r="H10" s="2"/>
      <c r="I10" s="2"/>
      <c r="J10" s="2"/>
      <c r="K10" s="2"/>
      <c r="L10" s="2"/>
      <c r="M10" s="2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13" ht="15">
      <c r="A11" t="s">
        <v>30</v>
      </c>
      <c r="F11" s="2">
        <f>orig_data!P103</f>
        <v>1.0698417227</v>
      </c>
      <c r="G11" s="2">
        <f>orig_data!P104</f>
        <v>1.0777545742</v>
      </c>
      <c r="H11" s="2">
        <f>orig_data!P105</f>
        <v>1.1098018455</v>
      </c>
      <c r="I11" s="2">
        <f>orig_data!P106</f>
        <v>1.2337180487</v>
      </c>
      <c r="J11" s="2">
        <f>orig_data!P107</f>
        <v>1.297590646</v>
      </c>
      <c r="K11" s="2">
        <f>orig_data!P108</f>
        <v>1.4262443112</v>
      </c>
      <c r="L11" s="2">
        <f>orig_data!P109</f>
        <v>1.4882793682</v>
      </c>
      <c r="M11" s="2">
        <f>orig_data!P110</f>
        <v>1.5531231722</v>
      </c>
    </row>
    <row r="12" spans="1:5" ht="15">
      <c r="A12" t="s">
        <v>35</v>
      </c>
      <c r="B12" s="2">
        <f>orig_data!P101</f>
        <v>1.4517317274</v>
      </c>
      <c r="C12" s="2"/>
      <c r="D12" s="2">
        <f>orig_data!Q101</f>
        <v>1.1412356344</v>
      </c>
      <c r="E12" s="2">
        <f>orig_data!R101</f>
        <v>1.8467045234</v>
      </c>
    </row>
    <row r="13" spans="7:9" ht="15">
      <c r="G13" s="2"/>
      <c r="H13" s="2"/>
      <c r="I13" s="2"/>
    </row>
    <row r="14" spans="1:18" ht="15">
      <c r="A14" t="str">
        <f>CONCATENATE((orig_data!A103),(orig_data!B103))</f>
        <v>Disparity Rate RatiosR1 vs R5 @ 1984/85-1986/87</v>
      </c>
      <c r="B14" s="2">
        <f>orig_data!P103</f>
        <v>1.0698417227</v>
      </c>
      <c r="C14" s="2"/>
      <c r="D14" s="2">
        <f>orig_data!Q103</f>
        <v>0.9027933363</v>
      </c>
      <c r="E14" s="2">
        <f>orig_data!R103</f>
        <v>1.2677999113</v>
      </c>
      <c r="N14" s="2"/>
      <c r="P14" s="2"/>
      <c r="Q14" s="2">
        <f aca="true" t="shared" si="0" ref="Q14:Q21">E14-B14</f>
        <v>0.19795818859999992</v>
      </c>
      <c r="R14" s="2">
        <f>B14-D14</f>
        <v>0.16704838640000008</v>
      </c>
    </row>
    <row r="15" spans="1:18" ht="15">
      <c r="A15" t="str">
        <f>CONCATENATE((orig_data!A104),(orig_data!B104))</f>
        <v>Disparity Rate RatiosR1 vs R5 @ 1987/88-1989/90</v>
      </c>
      <c r="B15" s="2">
        <f>orig_data!P104</f>
        <v>1.0777545742</v>
      </c>
      <c r="C15" s="2"/>
      <c r="D15" s="2">
        <f>orig_data!Q104</f>
        <v>0.9096525445</v>
      </c>
      <c r="E15" s="2">
        <f>orig_data!R104</f>
        <v>1.2769215337</v>
      </c>
      <c r="N15" s="2"/>
      <c r="P15" s="2"/>
      <c r="Q15" s="2">
        <f t="shared" si="0"/>
        <v>0.19916695949999985</v>
      </c>
      <c r="R15" s="2">
        <f aca="true" t="shared" si="1" ref="R15:R21">B15-D15</f>
        <v>0.1681020297000001</v>
      </c>
    </row>
    <row r="16" spans="1:18" ht="15">
      <c r="A16" t="str">
        <f>CONCATENATE((orig_data!A105),(orig_data!B105))</f>
        <v>Disparity Rate RatiosR1 vs R5 @ 1990/91-1992/93</v>
      </c>
      <c r="B16" s="2">
        <f>orig_data!P105</f>
        <v>1.1098018455</v>
      </c>
      <c r="C16" s="2"/>
      <c r="D16" s="2">
        <f>orig_data!Q105</f>
        <v>0.9369800555</v>
      </c>
      <c r="E16" s="2">
        <f>orig_data!R105</f>
        <v>1.3144998433</v>
      </c>
      <c r="N16" s="2"/>
      <c r="P16" s="2"/>
      <c r="Q16" s="2">
        <f t="shared" si="0"/>
        <v>0.20469799779999986</v>
      </c>
      <c r="R16" s="2">
        <f t="shared" si="1"/>
        <v>0.1728217900000001</v>
      </c>
    </row>
    <row r="17" spans="1:18" ht="15">
      <c r="A17" t="str">
        <f>CONCATENATE((orig_data!A106),(orig_data!B106))</f>
        <v>Disparity Rate RatiosR1 vs R5 @ 1993/94-1995/96</v>
      </c>
      <c r="B17" s="2">
        <f>orig_data!P106</f>
        <v>1.2337180487</v>
      </c>
      <c r="C17" s="2"/>
      <c r="D17" s="2">
        <f>orig_data!Q106</f>
        <v>1.0412204124</v>
      </c>
      <c r="E17" s="2">
        <f>orig_data!R106</f>
        <v>1.4618040577</v>
      </c>
      <c r="N17" s="2"/>
      <c r="P17" s="2"/>
      <c r="Q17" s="2">
        <f t="shared" si="0"/>
        <v>0.2280860090000001</v>
      </c>
      <c r="R17" s="2">
        <f t="shared" si="1"/>
        <v>0.19249763629999994</v>
      </c>
    </row>
    <row r="18" spans="1:18" ht="15">
      <c r="A18" t="str">
        <f>CONCATENATE((orig_data!A107),(orig_data!B107))</f>
        <v>Disparity Rate RatiosR1 vs R5 @ 1996/97-1998/99</v>
      </c>
      <c r="B18" s="2">
        <f>orig_data!P107</f>
        <v>1.297590646</v>
      </c>
      <c r="C18" s="2"/>
      <c r="D18" s="2">
        <f>orig_data!Q107</f>
        <v>1.0970792443</v>
      </c>
      <c r="E18" s="2">
        <f>orig_data!R107</f>
        <v>1.5347491927</v>
      </c>
      <c r="N18" s="2"/>
      <c r="P18" s="2"/>
      <c r="Q18" s="2">
        <f t="shared" si="0"/>
        <v>0.23715854670000014</v>
      </c>
      <c r="R18" s="2">
        <f t="shared" si="1"/>
        <v>0.20051140170000004</v>
      </c>
    </row>
    <row r="19" spans="1:18" ht="15">
      <c r="A19" t="str">
        <f>CONCATENATE((orig_data!A108),(orig_data!B108))</f>
        <v>Disparity Rate RatiosR1 vs R5 @ 1999/00-2001/02</v>
      </c>
      <c r="B19" s="2">
        <f>orig_data!P108</f>
        <v>1.4262443112</v>
      </c>
      <c r="C19" s="2"/>
      <c r="D19" s="2">
        <f>orig_data!Q108</f>
        <v>1.2057950432</v>
      </c>
      <c r="E19" s="2">
        <f>orig_data!R108</f>
        <v>1.6869971781</v>
      </c>
      <c r="N19" s="2"/>
      <c r="P19" s="2"/>
      <c r="Q19" s="2">
        <f t="shared" si="0"/>
        <v>0.2607528668999999</v>
      </c>
      <c r="R19" s="2">
        <f t="shared" si="1"/>
        <v>0.2204492680000001</v>
      </c>
    </row>
    <row r="20" spans="1:18" ht="15">
      <c r="A20" t="str">
        <f>CONCATENATE((orig_data!A109),(orig_data!B109))</f>
        <v>Disparity Rate RatiosR1 vs R5 @ 2002/03-2004/05</v>
      </c>
      <c r="B20" s="2">
        <f>orig_data!P109</f>
        <v>1.4882793682</v>
      </c>
      <c r="C20" s="2"/>
      <c r="D20" s="2">
        <f>orig_data!Q109</f>
        <v>1.2567011378</v>
      </c>
      <c r="E20" s="2">
        <f>orig_data!R109</f>
        <v>1.7625316085</v>
      </c>
      <c r="N20" s="2"/>
      <c r="P20" s="2"/>
      <c r="Q20" s="2">
        <f t="shared" si="0"/>
        <v>0.27425224030000006</v>
      </c>
      <c r="R20" s="2">
        <f t="shared" si="1"/>
        <v>0.23157823040000003</v>
      </c>
    </row>
    <row r="21" spans="1:18" ht="15">
      <c r="A21" t="str">
        <f>CONCATENATE((orig_data!A110),(orig_data!B110))</f>
        <v>Disparity Rate RatiosR1 vs R5 @ 2005/06-2007/08</v>
      </c>
      <c r="B21" s="2">
        <f>orig_data!P110</f>
        <v>1.5531231722</v>
      </c>
      <c r="C21" s="2"/>
      <c r="D21" s="2">
        <f>orig_data!Q110</f>
        <v>1.3095797387</v>
      </c>
      <c r="E21" s="2">
        <f>orig_data!R110</f>
        <v>1.8419585434</v>
      </c>
      <c r="N21" s="2"/>
      <c r="P21" s="2"/>
      <c r="Q21" s="2">
        <f t="shared" si="0"/>
        <v>0.2888353712</v>
      </c>
      <c r="R21" s="2">
        <f t="shared" si="1"/>
        <v>0.24354343349999996</v>
      </c>
    </row>
    <row r="22" spans="2:16" ht="15">
      <c r="B22" s="2"/>
      <c r="C22" s="2"/>
      <c r="D22" s="2"/>
      <c r="E22" s="2"/>
      <c r="N22" s="2"/>
      <c r="O22" s="2"/>
      <c r="P22" s="2"/>
    </row>
    <row r="23" spans="1:18" ht="15">
      <c r="A23" t="str">
        <f>CONCATENATE((orig_data!A128),(orig_data!C128))</f>
        <v>Disparity Rate Difference for Rural01: 1984/85-1986/87</v>
      </c>
      <c r="G23" s="2"/>
      <c r="H23" s="2"/>
      <c r="I23" s="2"/>
      <c r="N23" s="2">
        <f>orig_data!S128</f>
        <v>0.4965184175</v>
      </c>
      <c r="O23" s="2">
        <f>orig_data!T128</f>
        <v>0.1918941246</v>
      </c>
      <c r="P23" s="2">
        <f>orig_data!U128</f>
        <v>0.8011427103</v>
      </c>
      <c r="Q23" s="2">
        <f>P23-N23</f>
        <v>0.3046242928</v>
      </c>
      <c r="R23" s="2">
        <f>N23-O23</f>
        <v>0.3046242929</v>
      </c>
    </row>
    <row r="24" spans="1:18" ht="15">
      <c r="A24" t="str">
        <f>CONCATENATE((orig_data!A129),(orig_data!C129))</f>
        <v>Disparity Rate Difference for Rural02: 1987/88-1989/90</v>
      </c>
      <c r="G24" s="2"/>
      <c r="N24" s="2">
        <f>orig_data!S129</f>
        <v>0.5405599717</v>
      </c>
      <c r="O24" s="2">
        <f>orig_data!T129</f>
        <v>0.2389146478</v>
      </c>
      <c r="P24" s="2">
        <f>orig_data!U129</f>
        <v>0.8422052956</v>
      </c>
      <c r="Q24" s="2">
        <f aca="true" t="shared" si="2" ref="Q24:Q30">P24-N24</f>
        <v>0.3016453239</v>
      </c>
      <c r="R24" s="2">
        <f aca="true" t="shared" si="3" ref="R24:R30">N24-O24</f>
        <v>0.30164532390000004</v>
      </c>
    </row>
    <row r="25" spans="1:18" ht="15">
      <c r="A25" t="str">
        <f>CONCATENATE((orig_data!A130),(orig_data!C130))</f>
        <v>Disparity Rate Difference for Rural03: 1990/91-1992/93</v>
      </c>
      <c r="G25" s="2"/>
      <c r="N25" s="2">
        <f>orig_data!S130</f>
        <v>0.7049726354</v>
      </c>
      <c r="O25" s="2">
        <f>orig_data!T130</f>
        <v>0.4130169383</v>
      </c>
      <c r="P25" s="2">
        <f>orig_data!U130</f>
        <v>0.9969283325</v>
      </c>
      <c r="Q25" s="2">
        <f t="shared" si="2"/>
        <v>0.2919556971</v>
      </c>
      <c r="R25" s="2">
        <f t="shared" si="3"/>
        <v>0.29195569709999997</v>
      </c>
    </row>
    <row r="26" spans="1:18" ht="15">
      <c r="A26" t="str">
        <f>CONCATENATE((orig_data!A131),(orig_data!C131))</f>
        <v>Disparity Rate Difference for Rural04: 1993/94-1995/96</v>
      </c>
      <c r="G26" s="2"/>
      <c r="N26" s="2">
        <f>orig_data!S131</f>
        <v>1.4427971969</v>
      </c>
      <c r="O26" s="2">
        <f>orig_data!T131</f>
        <v>1.1571881285</v>
      </c>
      <c r="P26" s="2">
        <f>orig_data!U131</f>
        <v>1.7284062653</v>
      </c>
      <c r="Q26" s="2">
        <f t="shared" si="2"/>
        <v>0.2856090684000001</v>
      </c>
      <c r="R26" s="2">
        <f t="shared" si="3"/>
        <v>0.2856090683999999</v>
      </c>
    </row>
    <row r="27" spans="1:18" ht="15">
      <c r="A27" t="str">
        <f>CONCATENATE((orig_data!A132),(orig_data!C132))</f>
        <v>Disparity Rate Difference for Rural05: 1996/97-1998/99</v>
      </c>
      <c r="G27" s="2"/>
      <c r="N27" s="2">
        <f>orig_data!S132</f>
        <v>1.8308419929</v>
      </c>
      <c r="O27" s="2">
        <f>orig_data!T132</f>
        <v>1.5439017908</v>
      </c>
      <c r="P27" s="2">
        <f>orig_data!U132</f>
        <v>2.117782195</v>
      </c>
      <c r="Q27" s="2">
        <f t="shared" si="2"/>
        <v>0.28694020210000026</v>
      </c>
      <c r="R27" s="2">
        <f t="shared" si="3"/>
        <v>0.28694020210000004</v>
      </c>
    </row>
    <row r="28" spans="1:18" ht="15">
      <c r="A28" t="str">
        <f>CONCATENATE((orig_data!A133),(orig_data!C133))</f>
        <v>Disparity Rate Difference for Rural06: 1999/00-2001/02</v>
      </c>
      <c r="G28" s="2"/>
      <c r="N28" s="2">
        <f>orig_data!S133</f>
        <v>2.6147470772</v>
      </c>
      <c r="O28" s="2">
        <f>orig_data!T133</f>
        <v>2.319348837</v>
      </c>
      <c r="P28" s="2">
        <f>orig_data!U133</f>
        <v>2.9101453175</v>
      </c>
      <c r="Q28" s="2">
        <f t="shared" si="2"/>
        <v>0.29539824029999995</v>
      </c>
      <c r="R28" s="2">
        <f t="shared" si="3"/>
        <v>0.29539824019999994</v>
      </c>
    </row>
    <row r="29" spans="1:18" ht="15">
      <c r="A29" t="str">
        <f>CONCATENATE((orig_data!A134),(orig_data!C134))</f>
        <v>Disparity Rate Difference for Rural07: 2002/03-2004/05</v>
      </c>
      <c r="G29" s="2"/>
      <c r="N29" s="2">
        <f>orig_data!S134</f>
        <v>2.7183202135</v>
      </c>
      <c r="O29" s="2">
        <f>orig_data!T134</f>
        <v>2.4337388578</v>
      </c>
      <c r="P29" s="2">
        <f>orig_data!U134</f>
        <v>3.0029015692</v>
      </c>
      <c r="Q29" s="2">
        <f t="shared" si="2"/>
        <v>0.28458135569999987</v>
      </c>
      <c r="R29" s="2">
        <f t="shared" si="3"/>
        <v>0.2845813557000003</v>
      </c>
    </row>
    <row r="30" spans="1:18" ht="15">
      <c r="A30" t="str">
        <f>CONCATENATE((orig_data!A135),(orig_data!C135))</f>
        <v>Disparity Rate Difference for Rural08: 2005/06-2007/08</v>
      </c>
      <c r="G30" s="2"/>
      <c r="N30" s="2">
        <f>orig_data!S135</f>
        <v>2.5894637469</v>
      </c>
      <c r="O30" s="2">
        <f>orig_data!T135</f>
        <v>2.327485548</v>
      </c>
      <c r="P30" s="2">
        <f>orig_data!U135</f>
        <v>2.8514419458</v>
      </c>
      <c r="Q30" s="2">
        <f t="shared" si="2"/>
        <v>0.26197819890000007</v>
      </c>
      <c r="R30" s="2">
        <f t="shared" si="3"/>
        <v>0.26197819890000007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0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30" sqref="A30"/>
    </sheetView>
  </sheetViews>
  <sheetFormatPr defaultColWidth="8.796875" defaultRowHeight="14.25"/>
  <cols>
    <col min="1" max="1" width="35.8984375" style="0" bestFit="1" customWidth="1"/>
    <col min="2" max="2" width="6" style="0" bestFit="1" customWidth="1"/>
    <col min="3" max="3" width="6.09765625" style="0" bestFit="1" customWidth="1"/>
    <col min="4" max="4" width="7.19921875" style="0" bestFit="1" customWidth="1"/>
    <col min="5" max="5" width="7.8984375" style="0" bestFit="1" customWidth="1"/>
    <col min="6" max="6" width="10.3984375" style="0" bestFit="1" customWidth="1"/>
    <col min="11" max="11" width="10.3984375" style="0" bestFit="1" customWidth="1"/>
  </cols>
  <sheetData>
    <row r="1" ht="15">
      <c r="A1" t="s">
        <v>76</v>
      </c>
    </row>
    <row r="2" spans="2:29" ht="15">
      <c r="B2" t="str">
        <f>orig_data!P4</f>
        <v>rate_ratio</v>
      </c>
      <c r="C2" t="str">
        <f>orig_data!V4</f>
        <v>DRDR</v>
      </c>
      <c r="D2" t="str">
        <f>orig_data!Q4</f>
        <v>lci_ratio</v>
      </c>
      <c r="E2" t="str">
        <f>orig_data!R4</f>
        <v>uci_ratio</v>
      </c>
      <c r="F2" t="str">
        <f>orig_data!C11</f>
        <v>T1: 1984/85-1986/87</v>
      </c>
      <c r="G2" t="str">
        <f>orig_data!C17</f>
        <v>T2: 1987/88-1989/90</v>
      </c>
      <c r="H2" t="str">
        <f>orig_data!C29</f>
        <v>T3: 1990/91-1992/93</v>
      </c>
      <c r="I2" t="str">
        <f>orig_data!C41</f>
        <v>T4: 1993/94-1995/96</v>
      </c>
      <c r="J2" t="str">
        <f>orig_data!C53</f>
        <v>T5: 1996/97-1998/99</v>
      </c>
      <c r="K2" t="str">
        <f>orig_data!C65</f>
        <v>T6: 1999/00-2001/02</v>
      </c>
      <c r="L2" t="str">
        <f>orig_data!C77</f>
        <v>T7: 2002/03-2004/05</v>
      </c>
      <c r="M2" t="str">
        <f>orig_data!C89</f>
        <v>T8: 2005/06-2007/08</v>
      </c>
      <c r="N2" t="str">
        <f>orig_data!S4</f>
        <v>DRD</v>
      </c>
      <c r="O2" t="str">
        <f>orig_data!T4</f>
        <v>DRD_lcl</v>
      </c>
      <c r="P2" t="str">
        <f>orig_data!U4</f>
        <v>DRD_ucl</v>
      </c>
      <c r="Q2" t="s">
        <v>93</v>
      </c>
      <c r="R2" t="s">
        <v>94</v>
      </c>
      <c r="X2">
        <f>orig_data!B221</f>
        <v>0</v>
      </c>
      <c r="Y2">
        <f>orig_data!B233</f>
        <v>0</v>
      </c>
      <c r="Z2">
        <f>orig_data!B245</f>
        <v>0</v>
      </c>
      <c r="AA2">
        <f>orig_data!B257</f>
        <v>0</v>
      </c>
      <c r="AB2">
        <f>orig_data!B269</f>
        <v>0</v>
      </c>
      <c r="AC2">
        <f>orig_data!B281</f>
        <v>0</v>
      </c>
    </row>
    <row r="3" spans="1:29" ht="15">
      <c r="A3" t="s">
        <v>28</v>
      </c>
      <c r="F3" s="2">
        <f>orig_data!G5</f>
        <v>6.7260998047</v>
      </c>
      <c r="G3" s="2">
        <f>orig_data!G17</f>
        <v>6.20732752</v>
      </c>
      <c r="H3" s="2">
        <f>orig_data!G29</f>
        <v>6.4545566061</v>
      </c>
      <c r="I3" s="2">
        <f>orig_data!G41</f>
        <v>7.1780666085</v>
      </c>
      <c r="J3" s="2">
        <f>orig_data!G53</f>
        <v>5.7295775525</v>
      </c>
      <c r="K3" s="2">
        <f>orig_data!G65</f>
        <v>6.0732045796</v>
      </c>
      <c r="L3" s="2">
        <f>orig_data!G77</f>
        <v>7.1648317307</v>
      </c>
      <c r="M3" s="2">
        <f>orig_data!G89</f>
        <v>6.0640919737</v>
      </c>
      <c r="N3" s="5"/>
      <c r="O3" s="5"/>
      <c r="P3" s="5"/>
      <c r="Q3" s="5"/>
      <c r="R3" s="5"/>
      <c r="S3" s="5"/>
      <c r="T3" s="5"/>
      <c r="U3" s="5"/>
      <c r="V3" s="5"/>
      <c r="W3" s="5"/>
      <c r="X3" s="5">
        <f>orig_data!F221</f>
        <v>0</v>
      </c>
      <c r="Y3" s="5">
        <f>orig_data!F233</f>
        <v>0</v>
      </c>
      <c r="Z3" s="5">
        <f>orig_data!F245</f>
        <v>0</v>
      </c>
      <c r="AA3" s="5">
        <f>orig_data!F257</f>
        <v>0</v>
      </c>
      <c r="AB3" s="5">
        <f>orig_data!F269</f>
        <v>0</v>
      </c>
      <c r="AC3" s="5">
        <f>orig_data!F281</f>
        <v>0</v>
      </c>
    </row>
    <row r="4" spans="1:29" ht="15">
      <c r="A4" t="s">
        <v>38</v>
      </c>
      <c r="F4" s="2">
        <f>orig_data!G11</f>
        <v>7.5320038114</v>
      </c>
      <c r="G4" s="2">
        <f>orig_data!G23</f>
        <v>7.7890972687</v>
      </c>
      <c r="H4" s="2">
        <f>orig_data!G35</f>
        <v>7.358190868</v>
      </c>
      <c r="I4" s="2">
        <f>orig_data!G47</f>
        <v>6.9935809428</v>
      </c>
      <c r="J4" s="2">
        <f>orig_data!G59</f>
        <v>7.404758411</v>
      </c>
      <c r="K4" s="2">
        <f>orig_data!G71</f>
        <v>7.3632154286</v>
      </c>
      <c r="L4" s="2">
        <f>orig_data!G83</f>
        <v>6.8663629161</v>
      </c>
      <c r="M4" s="2">
        <f>orig_data!G95</f>
        <v>6.1390028247</v>
      </c>
      <c r="N4" s="5"/>
      <c r="O4" s="5"/>
      <c r="P4" s="5"/>
      <c r="Q4" s="5"/>
      <c r="R4" s="5"/>
      <c r="S4" s="5"/>
      <c r="T4" s="5"/>
      <c r="U4" s="5"/>
      <c r="V4" s="5"/>
      <c r="W4" s="5"/>
      <c r="X4" s="5">
        <f>orig_data!F227</f>
        <v>0</v>
      </c>
      <c r="Y4" s="5">
        <f>orig_data!F239</f>
        <v>0</v>
      </c>
      <c r="Z4" s="5">
        <f>orig_data!F251</f>
        <v>0</v>
      </c>
      <c r="AA4" s="5">
        <f>orig_data!F263</f>
        <v>0</v>
      </c>
      <c r="AB4" s="5">
        <f>orig_data!F275</f>
        <v>0</v>
      </c>
      <c r="AC4" s="5">
        <f>orig_data!F287</f>
        <v>0</v>
      </c>
    </row>
    <row r="5" spans="1:29" ht="15">
      <c r="A5" t="s">
        <v>23</v>
      </c>
      <c r="F5" s="2">
        <f>orig_data!G12</f>
        <v>7.4344225965</v>
      </c>
      <c r="G5" s="2">
        <f>orig_data!G24</f>
        <v>7.2448021992</v>
      </c>
      <c r="H5" s="2">
        <f>orig_data!G36</f>
        <v>6.9113389774</v>
      </c>
      <c r="I5" s="2">
        <f>orig_data!G48</f>
        <v>6.719122088</v>
      </c>
      <c r="J5" s="2">
        <f>orig_data!G60</f>
        <v>6.7483575855</v>
      </c>
      <c r="K5" s="2">
        <f>orig_data!G72</f>
        <v>6.6030019235</v>
      </c>
      <c r="L5" s="2">
        <f>orig_data!G84</f>
        <v>6.3522192844</v>
      </c>
      <c r="M5" s="2">
        <f>orig_data!G96</f>
        <v>5.6632776745</v>
      </c>
      <c r="N5" s="5"/>
      <c r="O5" s="5"/>
      <c r="P5" s="5"/>
      <c r="Q5" s="5"/>
      <c r="R5" s="5"/>
      <c r="S5" s="5"/>
      <c r="T5" s="5"/>
      <c r="U5" s="5"/>
      <c r="V5" s="5"/>
      <c r="W5" s="5"/>
      <c r="X5" s="5">
        <f>orig_data!F228</f>
        <v>0</v>
      </c>
      <c r="Y5" s="5">
        <f>orig_data!F240</f>
        <v>0</v>
      </c>
      <c r="Z5" s="5">
        <f>orig_data!F252</f>
        <v>0</v>
      </c>
      <c r="AA5" s="5">
        <f>orig_data!F264</f>
        <v>0</v>
      </c>
      <c r="AB5" s="5">
        <f>orig_data!F276</f>
        <v>0</v>
      </c>
      <c r="AC5" s="5">
        <f>orig_data!F288</f>
        <v>0</v>
      </c>
    </row>
    <row r="6" spans="1:29" ht="15">
      <c r="A6" t="s">
        <v>24</v>
      </c>
      <c r="F6" s="2">
        <f>orig_data!G13</f>
        <v>7.4136338095</v>
      </c>
      <c r="G6" s="2">
        <f>orig_data!G25</f>
        <v>7.0474208936</v>
      </c>
      <c r="H6" s="2">
        <f>orig_data!G37</f>
        <v>6.9051122534</v>
      </c>
      <c r="I6" s="2">
        <f>orig_data!G49</f>
        <v>7.0151535387</v>
      </c>
      <c r="J6" s="2">
        <f>orig_data!G61</f>
        <v>6.3757777033</v>
      </c>
      <c r="K6" s="2">
        <f>orig_data!G73</f>
        <v>6.4529395271</v>
      </c>
      <c r="L6" s="2">
        <f>orig_data!G85</f>
        <v>5.9186419166</v>
      </c>
      <c r="M6" s="2">
        <f>orig_data!G97</f>
        <v>5.1873917134</v>
      </c>
      <c r="N6" s="5"/>
      <c r="O6" s="5"/>
      <c r="P6" s="5"/>
      <c r="Q6" s="5"/>
      <c r="R6" s="5"/>
      <c r="S6" s="5"/>
      <c r="T6" s="5"/>
      <c r="U6" s="5"/>
      <c r="V6" s="5"/>
      <c r="W6" s="5"/>
      <c r="X6" s="5">
        <f>orig_data!F229</f>
        <v>0</v>
      </c>
      <c r="Y6" s="5">
        <f>orig_data!F241</f>
        <v>0</v>
      </c>
      <c r="Z6" s="5">
        <f>orig_data!F253</f>
        <v>0</v>
      </c>
      <c r="AA6" s="5">
        <f>orig_data!F265</f>
        <v>0</v>
      </c>
      <c r="AB6" s="5">
        <f>orig_data!F277</f>
        <v>0</v>
      </c>
      <c r="AC6" s="5">
        <f>orig_data!F289</f>
        <v>0</v>
      </c>
    </row>
    <row r="7" spans="1:29" ht="15">
      <c r="A7" t="s">
        <v>25</v>
      </c>
      <c r="F7" s="2">
        <f>orig_data!G14</f>
        <v>7.4119379754</v>
      </c>
      <c r="G7" s="2">
        <f>orig_data!G26</f>
        <v>7.2656308506</v>
      </c>
      <c r="H7" s="2">
        <f>orig_data!G38</f>
        <v>6.8545792438</v>
      </c>
      <c r="I7" s="2">
        <f>orig_data!G50</f>
        <v>6.1480358906</v>
      </c>
      <c r="J7" s="2">
        <f>orig_data!G62</f>
        <v>6.1870036841</v>
      </c>
      <c r="K7" s="2">
        <f>orig_data!G74</f>
        <v>6.0665988997</v>
      </c>
      <c r="L7" s="2">
        <f>orig_data!G86</f>
        <v>5.6661965314</v>
      </c>
      <c r="M7" s="2">
        <f>orig_data!G98</f>
        <v>4.873691013</v>
      </c>
      <c r="N7" s="5"/>
      <c r="O7" s="5"/>
      <c r="P7" s="5"/>
      <c r="Q7" s="5"/>
      <c r="R7" s="5"/>
      <c r="S7" s="5"/>
      <c r="T7" s="5"/>
      <c r="U7" s="5"/>
      <c r="V7" s="5"/>
      <c r="W7" s="5"/>
      <c r="X7" s="5">
        <f>orig_data!F230</f>
        <v>0</v>
      </c>
      <c r="Y7" s="5">
        <f>orig_data!F242</f>
        <v>0</v>
      </c>
      <c r="Z7" s="5">
        <f>orig_data!F254</f>
        <v>0</v>
      </c>
      <c r="AA7" s="5">
        <f>orig_data!F266</f>
        <v>0</v>
      </c>
      <c r="AB7" s="5">
        <f>orig_data!F278</f>
        <v>0</v>
      </c>
      <c r="AC7" s="5">
        <f>orig_data!F290</f>
        <v>0</v>
      </c>
    </row>
    <row r="8" spans="1:29" ht="15">
      <c r="A8" t="s">
        <v>39</v>
      </c>
      <c r="F8" s="2">
        <f>orig_data!G15</f>
        <v>7.0229924786</v>
      </c>
      <c r="G8" s="2">
        <f>orig_data!G27</f>
        <v>6.4237749065</v>
      </c>
      <c r="H8" s="2">
        <f>orig_data!G39</f>
        <v>6.3004040318</v>
      </c>
      <c r="I8" s="2">
        <f>orig_data!G51</f>
        <v>6.2276407202</v>
      </c>
      <c r="J8" s="2">
        <f>orig_data!G63</f>
        <v>5.6385088044</v>
      </c>
      <c r="K8" s="2">
        <f>orig_data!G75</f>
        <v>5.4831958966</v>
      </c>
      <c r="L8" s="2">
        <f>orig_data!G87</f>
        <v>5.1815185215</v>
      </c>
      <c r="M8" s="2">
        <f>orig_data!G99</f>
        <v>4.6320989878</v>
      </c>
      <c r="N8" s="5"/>
      <c r="O8" s="5"/>
      <c r="P8" s="5"/>
      <c r="Q8" s="5"/>
      <c r="R8" s="5"/>
      <c r="S8" s="5"/>
      <c r="T8" s="5"/>
      <c r="U8" s="5"/>
      <c r="V8" s="5"/>
      <c r="W8" s="5"/>
      <c r="X8" s="5">
        <f>orig_data!F231</f>
        <v>0</v>
      </c>
      <c r="Y8" s="5">
        <f>orig_data!F243</f>
        <v>0</v>
      </c>
      <c r="Z8" s="5">
        <f>orig_data!F255</f>
        <v>0</v>
      </c>
      <c r="AA8" s="5">
        <f>orig_data!F267</f>
        <v>0</v>
      </c>
      <c r="AB8" s="5">
        <f>orig_data!F279</f>
        <v>0</v>
      </c>
      <c r="AC8" s="5">
        <f>orig_data!F291</f>
        <v>0</v>
      </c>
    </row>
    <row r="9" spans="1:29" ht="15">
      <c r="A9" t="s">
        <v>34</v>
      </c>
      <c r="F9" s="2">
        <f>orig_data!S119</f>
        <v>0.5090113328</v>
      </c>
      <c r="G9" s="2">
        <f>orig_data!S120</f>
        <v>1.3653223622</v>
      </c>
      <c r="H9" s="2">
        <f>orig_data!S121</f>
        <v>1.0577868362</v>
      </c>
      <c r="I9" s="2">
        <f>orig_data!S122</f>
        <v>0.7659402226</v>
      </c>
      <c r="J9" s="2">
        <f>orig_data!S123</f>
        <v>1.7662496066</v>
      </c>
      <c r="K9" s="2">
        <f>orig_data!S124</f>
        <v>1.8800195319</v>
      </c>
      <c r="L9" s="2">
        <f>orig_data!S125</f>
        <v>1.6848443946</v>
      </c>
      <c r="M9" s="2">
        <f>orig_data!S126</f>
        <v>1.5069038369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5">
      <c r="A10" t="s">
        <v>47</v>
      </c>
      <c r="C10" s="2">
        <f>orig_data!V127</f>
        <v>2.9604524298</v>
      </c>
      <c r="D10" s="2"/>
      <c r="F10" s="2"/>
      <c r="G10" s="2"/>
      <c r="H10" s="2"/>
      <c r="I10" s="2"/>
      <c r="J10" s="2"/>
      <c r="K10" s="2"/>
      <c r="L10" s="2"/>
      <c r="M10" s="2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13" ht="15">
      <c r="A11" t="s">
        <v>32</v>
      </c>
      <c r="F11" s="2">
        <f>orig_data!P111</f>
        <v>1.0724778411</v>
      </c>
      <c r="G11" s="2">
        <f>orig_data!P112</f>
        <v>1.2125420616</v>
      </c>
      <c r="H11" s="2">
        <f>orig_data!P113</f>
        <v>1.1678919052</v>
      </c>
      <c r="I11" s="2">
        <f>orig_data!P114</f>
        <v>1.122990432</v>
      </c>
      <c r="J11" s="2">
        <f>orig_data!P115</f>
        <v>1.3132476454</v>
      </c>
      <c r="K11" s="2">
        <f>orig_data!P116</f>
        <v>1.3428692987</v>
      </c>
      <c r="L11" s="2">
        <f>orig_data!P117</f>
        <v>1.3251642135</v>
      </c>
      <c r="M11" s="2">
        <f>orig_data!P118</f>
        <v>1.3253177104</v>
      </c>
    </row>
    <row r="12" spans="1:13" ht="15">
      <c r="A12" t="s">
        <v>33</v>
      </c>
      <c r="B12" s="2">
        <f>orig_data!P102</f>
        <v>1.2357530008</v>
      </c>
      <c r="D12" s="2">
        <f>orig_data!Q102</f>
        <v>0.98224422</v>
      </c>
      <c r="E12" s="2">
        <f>orig_data!R102</f>
        <v>1.5546902163</v>
      </c>
      <c r="G12" s="2"/>
      <c r="H12" s="2"/>
      <c r="I12" s="2"/>
      <c r="K12" s="2"/>
      <c r="L12" s="2"/>
      <c r="M12" s="2"/>
    </row>
    <row r="13" ht="15">
      <c r="G13" s="2"/>
    </row>
    <row r="14" spans="1:18" ht="15">
      <c r="A14" t="str">
        <f>CONCATENATE((orig_data!A111),(orig_data!B111))</f>
        <v>Disparity Rate RatiosU1 vs U5 @ 1984/85-1986/87</v>
      </c>
      <c r="B14" s="2">
        <f>orig_data!P111</f>
        <v>1.0724778411</v>
      </c>
      <c r="D14" s="2">
        <f>orig_data!Q111</f>
        <v>0.9122287722</v>
      </c>
      <c r="E14" s="2">
        <f>orig_data!R111</f>
        <v>1.2608774845</v>
      </c>
      <c r="G14" s="2"/>
      <c r="H14" s="2"/>
      <c r="I14" s="2"/>
      <c r="K14" s="2"/>
      <c r="L14" s="2"/>
      <c r="M14" s="2"/>
      <c r="N14" s="2"/>
      <c r="O14" s="2"/>
      <c r="P14" s="2"/>
      <c r="Q14" s="2">
        <f>E14-B14</f>
        <v>0.18839964339999993</v>
      </c>
      <c r="R14" s="2">
        <f>B14-D14</f>
        <v>0.1602490689</v>
      </c>
    </row>
    <row r="15" spans="1:18" ht="15">
      <c r="A15" t="str">
        <f>CONCATENATE((orig_data!A112),(orig_data!B112))</f>
        <v>Disparity Rate RatiosU1 vs U5 @ 1987/88-1989/90</v>
      </c>
      <c r="B15" s="2">
        <f>orig_data!P112</f>
        <v>1.2125420616</v>
      </c>
      <c r="D15" s="2">
        <f>orig_data!Q112</f>
        <v>1.0300036075</v>
      </c>
      <c r="E15" s="2">
        <f>orig_data!R112</f>
        <v>1.427430196</v>
      </c>
      <c r="G15" s="2"/>
      <c r="H15" s="2"/>
      <c r="I15" s="2"/>
      <c r="K15" s="2"/>
      <c r="L15" s="2"/>
      <c r="M15" s="2"/>
      <c r="N15" s="2"/>
      <c r="O15" s="2"/>
      <c r="P15" s="2"/>
      <c r="Q15" s="2">
        <f aca="true" t="shared" si="0" ref="Q15:Q21">E15-B15</f>
        <v>0.21488813439999999</v>
      </c>
      <c r="R15" s="2">
        <f aca="true" t="shared" si="1" ref="R15:R21">B15-D15</f>
        <v>0.18253845409999991</v>
      </c>
    </row>
    <row r="16" spans="1:18" ht="15">
      <c r="A16" t="str">
        <f>CONCATENATE((orig_data!A113),(orig_data!B113))</f>
        <v>Disparity Rate RatiosU1 vs U5 @ 1990/91-1992/93</v>
      </c>
      <c r="B16" s="2">
        <f>orig_data!P113</f>
        <v>1.1678919052</v>
      </c>
      <c r="D16" s="2">
        <f>orig_data!Q113</f>
        <v>0.9926738372</v>
      </c>
      <c r="E16" s="2">
        <f>orig_data!R113</f>
        <v>1.3740379277</v>
      </c>
      <c r="G16" s="2"/>
      <c r="H16" s="2"/>
      <c r="I16" s="2"/>
      <c r="K16" s="2"/>
      <c r="L16" s="2"/>
      <c r="M16" s="2"/>
      <c r="N16" s="2"/>
      <c r="O16" s="2"/>
      <c r="P16" s="2"/>
      <c r="Q16" s="2">
        <f t="shared" si="0"/>
        <v>0.20614602250000003</v>
      </c>
      <c r="R16" s="2">
        <f t="shared" si="1"/>
        <v>0.17521806800000006</v>
      </c>
    </row>
    <row r="17" spans="1:18" ht="15">
      <c r="A17" t="str">
        <f>CONCATENATE((orig_data!A114),(orig_data!B114))</f>
        <v>Disparity Rate RatiosU1 vs U5 @ 1993/94-1995/96</v>
      </c>
      <c r="B17" s="2">
        <f>orig_data!P114</f>
        <v>1.122990432</v>
      </c>
      <c r="D17" s="2">
        <f>orig_data!Q114</f>
        <v>0.9546215569</v>
      </c>
      <c r="E17" s="2">
        <f>orig_data!R114</f>
        <v>1.3210549262</v>
      </c>
      <c r="G17" s="2"/>
      <c r="H17" s="2"/>
      <c r="I17" s="2"/>
      <c r="K17" s="2"/>
      <c r="L17" s="2"/>
      <c r="M17" s="2"/>
      <c r="N17" s="2"/>
      <c r="O17" s="2"/>
      <c r="P17" s="2"/>
      <c r="Q17" s="2">
        <f t="shared" si="0"/>
        <v>0.19806449420000005</v>
      </c>
      <c r="R17" s="2">
        <f t="shared" si="1"/>
        <v>0.16836887509999998</v>
      </c>
    </row>
    <row r="18" spans="1:18" ht="15">
      <c r="A18" t="str">
        <f>CONCATENATE((orig_data!A115),(orig_data!B115))</f>
        <v>Disparity Rate RatiosU1 vs U5 @ 1996/97-1998/99</v>
      </c>
      <c r="B18" s="2">
        <f>orig_data!P115</f>
        <v>1.3132476454</v>
      </c>
      <c r="D18" s="2">
        <f>orig_data!Q115</f>
        <v>1.116053636</v>
      </c>
      <c r="E18" s="2">
        <f>orig_data!R115</f>
        <v>1.5452835979</v>
      </c>
      <c r="G18" s="2"/>
      <c r="H18" s="2"/>
      <c r="I18" s="2"/>
      <c r="K18" s="2"/>
      <c r="L18" s="2"/>
      <c r="M18" s="2"/>
      <c r="N18" s="2"/>
      <c r="O18" s="2"/>
      <c r="P18" s="2"/>
      <c r="Q18" s="2">
        <f t="shared" si="0"/>
        <v>0.23203595249999998</v>
      </c>
      <c r="R18" s="2">
        <f t="shared" si="1"/>
        <v>0.19719400939999998</v>
      </c>
    </row>
    <row r="19" spans="1:18" ht="15">
      <c r="A19" t="str">
        <f>CONCATENATE((orig_data!A116),(orig_data!B116))</f>
        <v>Disparity Rate RatiosU1 vs U5 @ 1999/00-2001/02</v>
      </c>
      <c r="B19" s="2">
        <f>orig_data!P116</f>
        <v>1.3428692987</v>
      </c>
      <c r="D19" s="2">
        <f>orig_data!Q116</f>
        <v>1.1418616301</v>
      </c>
      <c r="E19" s="2">
        <f>orig_data!R116</f>
        <v>1.5792613622</v>
      </c>
      <c r="G19" s="2"/>
      <c r="H19" s="2"/>
      <c r="I19" s="2"/>
      <c r="K19" s="2"/>
      <c r="L19" s="2"/>
      <c r="M19" s="2"/>
      <c r="N19" s="2"/>
      <c r="O19" s="2"/>
      <c r="P19" s="2"/>
      <c r="Q19" s="2">
        <f t="shared" si="0"/>
        <v>0.23639206350000008</v>
      </c>
      <c r="R19" s="2">
        <f t="shared" si="1"/>
        <v>0.20100766859999997</v>
      </c>
    </row>
    <row r="20" spans="1:18" ht="15">
      <c r="A20" t="str">
        <f>CONCATENATE((orig_data!A117),(orig_data!B117))</f>
        <v>Disparity Rate RatiosU1 vs U5 @ 2002/03-2004/05</v>
      </c>
      <c r="B20" s="2">
        <f>orig_data!P117</f>
        <v>1.3251642135</v>
      </c>
      <c r="D20" s="2">
        <f>orig_data!Q117</f>
        <v>1.1269098236</v>
      </c>
      <c r="E20" s="2">
        <f>orig_data!R117</f>
        <v>1.5582969958</v>
      </c>
      <c r="G20" s="2"/>
      <c r="H20" s="2"/>
      <c r="I20" s="2"/>
      <c r="K20" s="2"/>
      <c r="L20" s="2"/>
      <c r="M20" s="2"/>
      <c r="N20" s="2"/>
      <c r="O20" s="2"/>
      <c r="P20" s="2"/>
      <c r="Q20" s="2">
        <f t="shared" si="0"/>
        <v>0.2331327823</v>
      </c>
      <c r="R20" s="2">
        <f t="shared" si="1"/>
        <v>0.1982543899</v>
      </c>
    </row>
    <row r="21" spans="1:18" ht="15">
      <c r="A21" t="str">
        <f>CONCATENATE((orig_data!A118),(orig_data!B118))</f>
        <v>Disparity Rate RatiosU1 vs U5 @ 2005/06-2007/08</v>
      </c>
      <c r="B21" s="2">
        <f>orig_data!P118</f>
        <v>1.3253177104</v>
      </c>
      <c r="D21" s="2">
        <f>orig_data!Q118</f>
        <v>1.1261212131</v>
      </c>
      <c r="E21" s="2">
        <f>orig_data!R118</f>
        <v>1.5597495305</v>
      </c>
      <c r="G21" s="2"/>
      <c r="H21" s="2"/>
      <c r="I21" s="2"/>
      <c r="K21" s="2"/>
      <c r="L21" s="2"/>
      <c r="M21" s="2"/>
      <c r="N21" s="2"/>
      <c r="O21" s="2"/>
      <c r="P21" s="2"/>
      <c r="Q21" s="2">
        <f t="shared" si="0"/>
        <v>0.23443182009999997</v>
      </c>
      <c r="R21" s="2">
        <f t="shared" si="1"/>
        <v>0.1991964973</v>
      </c>
    </row>
    <row r="22" spans="2:16" ht="15">
      <c r="B22" s="2"/>
      <c r="D22" s="2"/>
      <c r="E22" s="2"/>
      <c r="G22" s="2"/>
      <c r="H22" s="2"/>
      <c r="I22" s="2"/>
      <c r="K22" s="2"/>
      <c r="L22" s="2"/>
      <c r="M22" s="2"/>
      <c r="N22" s="2"/>
      <c r="O22" s="2"/>
      <c r="P22" s="2"/>
    </row>
    <row r="23" spans="1:18" ht="15">
      <c r="A23" t="str">
        <f>CONCATENATE((orig_data!A119),(orig_data!C119))</f>
        <v>Disparity Rate Difference for Urban01: 1984/85-1986/87</v>
      </c>
      <c r="G23" s="2"/>
      <c r="N23" s="2">
        <f>orig_data!S119</f>
        <v>0.5090113328</v>
      </c>
      <c r="O23" s="2">
        <f>orig_data!T119</f>
        <v>0.2787904403</v>
      </c>
      <c r="P23" s="2">
        <f>orig_data!U119</f>
        <v>0.7392322252</v>
      </c>
      <c r="Q23" s="2">
        <f>P23-N23</f>
        <v>0.2302208924</v>
      </c>
      <c r="R23" s="2">
        <f>N23-O23</f>
        <v>0.2302208925</v>
      </c>
    </row>
    <row r="24" spans="1:18" ht="15">
      <c r="A24" t="str">
        <f>CONCATENATE((orig_data!A120),(orig_data!C120))</f>
        <v>Disparity Rate Difference for Urban02: 1987/88-1989/90</v>
      </c>
      <c r="B24" t="s">
        <v>15</v>
      </c>
      <c r="G24" s="2"/>
      <c r="N24" s="2">
        <f>orig_data!S120</f>
        <v>1.3653223622</v>
      </c>
      <c r="O24" s="2">
        <f>orig_data!T120</f>
        <v>1.1411058314</v>
      </c>
      <c r="P24" s="2">
        <f>orig_data!U120</f>
        <v>1.5895388929</v>
      </c>
      <c r="Q24" s="2">
        <f aca="true" t="shared" si="2" ref="Q24:Q30">P24-N24</f>
        <v>0.22421653070000014</v>
      </c>
      <c r="R24" s="2">
        <f aca="true" t="shared" si="3" ref="R24:R30">N24-O24</f>
        <v>0.22421653079999992</v>
      </c>
    </row>
    <row r="25" spans="1:18" ht="15">
      <c r="A25" t="str">
        <f>CONCATENATE((orig_data!A121),(orig_data!C121))</f>
        <v>Disparity Rate Difference for Urban03: 1990/91-1992/93</v>
      </c>
      <c r="B25" t="s">
        <v>15</v>
      </c>
      <c r="G25" s="2"/>
      <c r="N25" s="2">
        <f>orig_data!S121</f>
        <v>1.0577868362</v>
      </c>
      <c r="O25" s="2">
        <f>orig_data!T121</f>
        <v>0.83937503</v>
      </c>
      <c r="P25" s="2">
        <f>orig_data!U121</f>
        <v>1.2761986425</v>
      </c>
      <c r="Q25" s="2">
        <f t="shared" si="2"/>
        <v>0.2184118063</v>
      </c>
      <c r="R25" s="2">
        <f t="shared" si="3"/>
        <v>0.2184118062</v>
      </c>
    </row>
    <row r="26" spans="1:18" ht="15">
      <c r="A26" t="str">
        <f>CONCATENATE((orig_data!A122),(orig_data!C122))</f>
        <v>Disparity Rate Difference for Urban04: 1993/94-1995/96</v>
      </c>
      <c r="B26" t="s">
        <v>15</v>
      </c>
      <c r="G26" s="2"/>
      <c r="N26" s="2">
        <f>orig_data!S122</f>
        <v>0.7659402226</v>
      </c>
      <c r="O26" s="2">
        <f>orig_data!T122</f>
        <v>0.5502377809</v>
      </c>
      <c r="P26" s="2">
        <f>orig_data!U122</f>
        <v>0.9816426644</v>
      </c>
      <c r="Q26" s="2">
        <f t="shared" si="2"/>
        <v>0.21570244179999998</v>
      </c>
      <c r="R26" s="2">
        <f t="shared" si="3"/>
        <v>0.21570244170000008</v>
      </c>
    </row>
    <row r="27" spans="1:18" ht="15">
      <c r="A27" t="str">
        <f>CONCATENATE((orig_data!A123),(orig_data!C123))</f>
        <v>Disparity Rate Difference for Urban05: 1996/97-1998/99</v>
      </c>
      <c r="B27" t="s">
        <v>15</v>
      </c>
      <c r="G27" s="2"/>
      <c r="N27" s="2">
        <f>orig_data!S123</f>
        <v>1.7662496066</v>
      </c>
      <c r="O27" s="2">
        <f>orig_data!T123</f>
        <v>1.551817057</v>
      </c>
      <c r="P27" s="2">
        <f>orig_data!U123</f>
        <v>1.9806821562</v>
      </c>
      <c r="Q27" s="2">
        <f t="shared" si="2"/>
        <v>0.21443254960000013</v>
      </c>
      <c r="R27" s="2">
        <f t="shared" si="3"/>
        <v>0.2144325495999999</v>
      </c>
    </row>
    <row r="28" spans="1:18" ht="15">
      <c r="A28" t="str">
        <f>CONCATENATE((orig_data!A124),(orig_data!C124))</f>
        <v>Disparity Rate Difference for Urban06: 1999/00-2001/02</v>
      </c>
      <c r="B28" t="s">
        <v>15</v>
      </c>
      <c r="G28" s="2"/>
      <c r="N28" s="2">
        <f>orig_data!S124</f>
        <v>1.8800195319</v>
      </c>
      <c r="O28" s="2">
        <f>orig_data!T124</f>
        <v>1.6689417493</v>
      </c>
      <c r="P28" s="2">
        <f>orig_data!U124</f>
        <v>2.0910973146</v>
      </c>
      <c r="Q28" s="2">
        <f t="shared" si="2"/>
        <v>0.21107778269999988</v>
      </c>
      <c r="R28" s="2">
        <f t="shared" si="3"/>
        <v>0.21107778259999987</v>
      </c>
    </row>
    <row r="29" spans="1:18" ht="15">
      <c r="A29" t="str">
        <f>CONCATENATE((orig_data!A125),(orig_data!C125))</f>
        <v>Disparity Rate Difference for Urban07: 2002/03-2004/05</v>
      </c>
      <c r="B29" t="s">
        <v>15</v>
      </c>
      <c r="G29" s="2"/>
      <c r="N29" s="2">
        <f>orig_data!S125</f>
        <v>1.6848443946</v>
      </c>
      <c r="O29" s="2">
        <f>orig_data!T125</f>
        <v>1.4819715672</v>
      </c>
      <c r="P29" s="2">
        <f>orig_data!U125</f>
        <v>1.887717222</v>
      </c>
      <c r="Q29" s="2">
        <f t="shared" si="2"/>
        <v>0.2028728274</v>
      </c>
      <c r="R29" s="2">
        <f t="shared" si="3"/>
        <v>0.2028728274</v>
      </c>
    </row>
    <row r="30" spans="1:18" ht="15">
      <c r="A30" t="str">
        <f>CONCATENATE((orig_data!A126),(orig_data!C126))</f>
        <v>Disparity Rate Difference for Urban08: 2005/06-2007/08</v>
      </c>
      <c r="B30" t="s">
        <v>15</v>
      </c>
      <c r="G30" s="2"/>
      <c r="N30" s="2">
        <f>orig_data!S126</f>
        <v>1.5069038369</v>
      </c>
      <c r="O30" s="2">
        <f>orig_data!T126</f>
        <v>1.3170223847</v>
      </c>
      <c r="P30" s="2">
        <f>orig_data!U126</f>
        <v>1.6967852891</v>
      </c>
      <c r="Q30" s="2">
        <f t="shared" si="2"/>
        <v>0.18988145219999986</v>
      </c>
      <c r="R30" s="2">
        <f t="shared" si="3"/>
        <v>0.18988145220000008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36"/>
  <sheetViews>
    <sheetView zoomScalePageLayoutView="0" workbookViewId="0" topLeftCell="A1">
      <pane xSplit="3" ySplit="4" topLeftCell="D7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8.796875" defaultRowHeight="14.25"/>
  <sheetData>
    <row r="1" ht="15">
      <c r="A1" t="s">
        <v>96</v>
      </c>
    </row>
    <row r="2" ht="15">
      <c r="A2" t="s">
        <v>78</v>
      </c>
    </row>
    <row r="3" ht="15">
      <c r="A3" t="s">
        <v>95</v>
      </c>
    </row>
    <row r="4" spans="1:26" ht="15">
      <c r="A4" t="s">
        <v>29</v>
      </c>
      <c r="B4" t="s">
        <v>0</v>
      </c>
      <c r="C4" t="s">
        <v>51</v>
      </c>
      <c r="D4" t="s">
        <v>1</v>
      </c>
      <c r="E4" t="s">
        <v>79</v>
      </c>
      <c r="F4" t="s">
        <v>2</v>
      </c>
      <c r="G4" t="s">
        <v>3</v>
      </c>
      <c r="H4" t="s">
        <v>4</v>
      </c>
      <c r="I4" t="s">
        <v>5</v>
      </c>
      <c r="J4" t="s">
        <v>6</v>
      </c>
      <c r="K4" t="s">
        <v>7</v>
      </c>
      <c r="L4" t="s">
        <v>8</v>
      </c>
      <c r="M4" t="s">
        <v>9</v>
      </c>
      <c r="N4" t="s">
        <v>10</v>
      </c>
      <c r="O4" t="s">
        <v>11</v>
      </c>
      <c r="P4" t="s">
        <v>12</v>
      </c>
      <c r="Q4" t="s">
        <v>13</v>
      </c>
      <c r="R4" t="s">
        <v>14</v>
      </c>
      <c r="S4" t="s">
        <v>40</v>
      </c>
      <c r="T4" t="s">
        <v>41</v>
      </c>
      <c r="U4" t="s">
        <v>42</v>
      </c>
      <c r="V4" t="s">
        <v>43</v>
      </c>
      <c r="W4" t="s">
        <v>52</v>
      </c>
      <c r="X4" t="s">
        <v>53</v>
      </c>
      <c r="Y4" t="s">
        <v>44</v>
      </c>
      <c r="Z4" t="s">
        <v>45</v>
      </c>
    </row>
    <row r="5" spans="1:26" ht="15">
      <c r="A5" t="s">
        <v>15</v>
      </c>
      <c r="B5" t="s">
        <v>15</v>
      </c>
      <c r="C5" t="s">
        <v>85</v>
      </c>
      <c r="D5" t="s">
        <v>16</v>
      </c>
      <c r="E5">
        <v>1260</v>
      </c>
      <c r="F5">
        <v>5804</v>
      </c>
      <c r="G5">
        <v>6.7260998047</v>
      </c>
      <c r="H5">
        <v>5.5661595386</v>
      </c>
      <c r="I5">
        <v>8.1277617484</v>
      </c>
      <c r="J5">
        <v>0.5713786544</v>
      </c>
      <c r="K5">
        <v>21.709166092</v>
      </c>
      <c r="L5">
        <v>0.6115864697</v>
      </c>
      <c r="M5">
        <v>0.0547</v>
      </c>
      <c r="N5">
        <v>-0.1346</v>
      </c>
      <c r="O5">
        <v>0.244</v>
      </c>
      <c r="P5">
        <v>1.0561872675</v>
      </c>
      <c r="Q5">
        <v>0.8740439488</v>
      </c>
      <c r="R5">
        <v>1.2762877033</v>
      </c>
      <c r="S5" t="s">
        <v>15</v>
      </c>
      <c r="T5" t="s">
        <v>15</v>
      </c>
      <c r="U5" t="s">
        <v>15</v>
      </c>
      <c r="V5" t="s">
        <v>15</v>
      </c>
      <c r="W5" t="s">
        <v>15</v>
      </c>
      <c r="X5" t="s">
        <v>15</v>
      </c>
      <c r="Y5" t="s">
        <v>15</v>
      </c>
      <c r="Z5" t="s">
        <v>15</v>
      </c>
    </row>
    <row r="6" spans="1:26" ht="15">
      <c r="A6" t="s">
        <v>15</v>
      </c>
      <c r="B6" t="s">
        <v>15</v>
      </c>
      <c r="C6" t="s">
        <v>85</v>
      </c>
      <c r="D6" t="s">
        <v>17</v>
      </c>
      <c r="E6">
        <v>3083</v>
      </c>
      <c r="F6">
        <v>55705</v>
      </c>
      <c r="G6">
        <v>7.6057132989</v>
      </c>
      <c r="H6">
        <v>6.4981423379</v>
      </c>
      <c r="I6">
        <v>8.9020633556</v>
      </c>
      <c r="J6">
        <v>0.0270113322</v>
      </c>
      <c r="K6">
        <v>5.5345121623</v>
      </c>
      <c r="L6">
        <v>0.099676455</v>
      </c>
      <c r="M6">
        <v>0.1776</v>
      </c>
      <c r="N6">
        <v>0.0202</v>
      </c>
      <c r="O6">
        <v>0.335</v>
      </c>
      <c r="P6">
        <v>1.194311381</v>
      </c>
      <c r="Q6">
        <v>1.0203915194</v>
      </c>
      <c r="R6">
        <v>1.3978748819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15</v>
      </c>
      <c r="Y6" t="s">
        <v>15</v>
      </c>
      <c r="Z6" t="s">
        <v>15</v>
      </c>
    </row>
    <row r="7" spans="1:26" ht="15">
      <c r="A7" t="s">
        <v>15</v>
      </c>
      <c r="B7" t="s">
        <v>15</v>
      </c>
      <c r="C7" t="s">
        <v>85</v>
      </c>
      <c r="D7" t="s">
        <v>18</v>
      </c>
      <c r="E7">
        <v>3699</v>
      </c>
      <c r="F7">
        <v>60409</v>
      </c>
      <c r="G7">
        <v>7.2100043776</v>
      </c>
      <c r="H7">
        <v>6.1644451866</v>
      </c>
      <c r="I7">
        <v>8.4329021593</v>
      </c>
      <c r="J7">
        <v>0.1204254906</v>
      </c>
      <c r="K7">
        <v>6.1232597792</v>
      </c>
      <c r="L7">
        <v>0.1006793769</v>
      </c>
      <c r="M7">
        <v>0.1241</v>
      </c>
      <c r="N7">
        <v>-0.0325</v>
      </c>
      <c r="O7">
        <v>0.2808</v>
      </c>
      <c r="P7">
        <v>1.1321739259</v>
      </c>
      <c r="Q7">
        <v>0.9679916603</v>
      </c>
      <c r="R7">
        <v>1.3242033492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15</v>
      </c>
      <c r="Y7" t="s">
        <v>15</v>
      </c>
      <c r="Z7" t="s">
        <v>15</v>
      </c>
    </row>
    <row r="8" spans="1:26" ht="15">
      <c r="A8" t="s">
        <v>15</v>
      </c>
      <c r="B8" t="s">
        <v>15</v>
      </c>
      <c r="C8" t="s">
        <v>85</v>
      </c>
      <c r="D8" t="s">
        <v>19</v>
      </c>
      <c r="E8">
        <v>3681</v>
      </c>
      <c r="F8">
        <v>61185</v>
      </c>
      <c r="G8">
        <v>6.8828107356</v>
      </c>
      <c r="H8">
        <v>5.8838238364</v>
      </c>
      <c r="I8">
        <v>8.0514109429</v>
      </c>
      <c r="J8">
        <v>0.33151278</v>
      </c>
      <c r="K8">
        <v>6.0161804364</v>
      </c>
      <c r="L8">
        <v>0.0991603256</v>
      </c>
      <c r="M8">
        <v>0.0777</v>
      </c>
      <c r="N8">
        <v>-0.0791</v>
      </c>
      <c r="O8">
        <v>0.2345</v>
      </c>
      <c r="P8">
        <v>1.0807953011</v>
      </c>
      <c r="Q8">
        <v>0.923926198</v>
      </c>
      <c r="R8">
        <v>1.2642984746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15</v>
      </c>
      <c r="Y8" t="s">
        <v>15</v>
      </c>
      <c r="Z8" t="s">
        <v>15</v>
      </c>
    </row>
    <row r="9" spans="1:26" ht="15">
      <c r="A9" t="s">
        <v>15</v>
      </c>
      <c r="B9" t="s">
        <v>15</v>
      </c>
      <c r="C9" t="s">
        <v>85</v>
      </c>
      <c r="D9" t="s">
        <v>20</v>
      </c>
      <c r="E9">
        <v>2936</v>
      </c>
      <c r="F9">
        <v>59723</v>
      </c>
      <c r="G9">
        <v>6.4599620792</v>
      </c>
      <c r="H9">
        <v>5.5162304765</v>
      </c>
      <c r="I9">
        <v>7.5651498325</v>
      </c>
      <c r="J9">
        <v>0.8592031749</v>
      </c>
      <c r="K9">
        <v>4.9160290006</v>
      </c>
      <c r="L9">
        <v>0.0907269707</v>
      </c>
      <c r="M9">
        <v>0.0143</v>
      </c>
      <c r="N9">
        <v>-0.1436</v>
      </c>
      <c r="O9">
        <v>0.1722</v>
      </c>
      <c r="P9">
        <v>1.0143961426</v>
      </c>
      <c r="Q9">
        <v>0.8662036786</v>
      </c>
      <c r="R9">
        <v>1.1879417733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15</v>
      </c>
      <c r="Y9" t="s">
        <v>15</v>
      </c>
      <c r="Z9" t="s">
        <v>15</v>
      </c>
    </row>
    <row r="10" spans="1:26" ht="15">
      <c r="A10" t="s">
        <v>15</v>
      </c>
      <c r="B10" t="s">
        <v>15</v>
      </c>
      <c r="C10" t="s">
        <v>85</v>
      </c>
      <c r="D10" t="s">
        <v>21</v>
      </c>
      <c r="E10">
        <v>2002</v>
      </c>
      <c r="F10">
        <v>57223</v>
      </c>
      <c r="G10">
        <v>7.1091948815</v>
      </c>
      <c r="H10">
        <v>6.0602432691</v>
      </c>
      <c r="I10">
        <v>8.3397067771</v>
      </c>
      <c r="J10">
        <v>0.1766163528</v>
      </c>
      <c r="K10">
        <v>3.498593223</v>
      </c>
      <c r="L10">
        <v>0.0781918366</v>
      </c>
      <c r="M10">
        <v>0.1101</v>
      </c>
      <c r="N10">
        <v>-0.0496</v>
      </c>
      <c r="O10">
        <v>0.2697</v>
      </c>
      <c r="P10">
        <v>1.1163439934</v>
      </c>
      <c r="Q10">
        <v>0.9516290219</v>
      </c>
      <c r="R10">
        <v>1.3095690472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t="s">
        <v>15</v>
      </c>
      <c r="Y10" t="s">
        <v>15</v>
      </c>
      <c r="Z10" t="s">
        <v>15</v>
      </c>
    </row>
    <row r="11" spans="1:26" ht="15">
      <c r="A11" t="s">
        <v>15</v>
      </c>
      <c r="B11" t="s">
        <v>15</v>
      </c>
      <c r="C11" t="s">
        <v>85</v>
      </c>
      <c r="D11" t="s">
        <v>22</v>
      </c>
      <c r="E11">
        <v>6233</v>
      </c>
      <c r="F11">
        <v>100628</v>
      </c>
      <c r="G11">
        <v>7.5320038114</v>
      </c>
      <c r="H11">
        <v>6.4630527386</v>
      </c>
      <c r="I11">
        <v>8.7777531315</v>
      </c>
      <c r="J11">
        <v>0.0316248165</v>
      </c>
      <c r="K11">
        <v>6.1941010454</v>
      </c>
      <c r="L11">
        <v>0.0784566431</v>
      </c>
      <c r="M11">
        <v>0.1678</v>
      </c>
      <c r="N11">
        <v>0.0148</v>
      </c>
      <c r="O11">
        <v>0.3209</v>
      </c>
      <c r="P11">
        <v>1.1827369137</v>
      </c>
      <c r="Q11">
        <v>1.0148814632</v>
      </c>
      <c r="R11">
        <v>1.3783546727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t="s">
        <v>15</v>
      </c>
      <c r="Y11" t="s">
        <v>15</v>
      </c>
      <c r="Z11" t="s">
        <v>15</v>
      </c>
    </row>
    <row r="12" spans="1:26" ht="15">
      <c r="A12" t="s">
        <v>15</v>
      </c>
      <c r="B12" t="s">
        <v>15</v>
      </c>
      <c r="C12" t="s">
        <v>85</v>
      </c>
      <c r="D12" t="s">
        <v>23</v>
      </c>
      <c r="E12">
        <v>5773</v>
      </c>
      <c r="F12">
        <v>102439</v>
      </c>
      <c r="G12">
        <v>7.4344225965</v>
      </c>
      <c r="H12">
        <v>6.3783966848</v>
      </c>
      <c r="I12">
        <v>8.6652872305</v>
      </c>
      <c r="J12">
        <v>0.0476738299</v>
      </c>
      <c r="K12">
        <v>5.6355489608</v>
      </c>
      <c r="L12">
        <v>0.0741712244</v>
      </c>
      <c r="M12">
        <v>0.1548</v>
      </c>
      <c r="N12">
        <v>0.0016</v>
      </c>
      <c r="O12">
        <v>0.308</v>
      </c>
      <c r="P12">
        <v>1.1674139123</v>
      </c>
      <c r="Q12">
        <v>1.0015880765</v>
      </c>
      <c r="R12">
        <v>1.360694356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t="s">
        <v>15</v>
      </c>
      <c r="Y12" t="s">
        <v>15</v>
      </c>
      <c r="Z12" t="s">
        <v>15</v>
      </c>
    </row>
    <row r="13" spans="1:26" ht="15">
      <c r="A13" t="s">
        <v>15</v>
      </c>
      <c r="B13" t="s">
        <v>15</v>
      </c>
      <c r="C13" t="s">
        <v>85</v>
      </c>
      <c r="D13" t="s">
        <v>24</v>
      </c>
      <c r="E13">
        <v>5410</v>
      </c>
      <c r="F13">
        <v>100300</v>
      </c>
      <c r="G13">
        <v>7.4136338095</v>
      </c>
      <c r="H13">
        <v>6.3559356455</v>
      </c>
      <c r="I13">
        <v>8.6473446753</v>
      </c>
      <c r="J13">
        <v>0.0529593685</v>
      </c>
      <c r="K13">
        <v>5.3938185444</v>
      </c>
      <c r="L13">
        <v>0.0733327041</v>
      </c>
      <c r="M13">
        <v>0.152</v>
      </c>
      <c r="N13">
        <v>-0.0019</v>
      </c>
      <c r="O13">
        <v>0.3059</v>
      </c>
      <c r="P13">
        <v>1.1641494867</v>
      </c>
      <c r="Q13">
        <v>0.9980610601</v>
      </c>
      <c r="R13">
        <v>1.357876869</v>
      </c>
      <c r="S13" t="s">
        <v>15</v>
      </c>
      <c r="T13" t="s">
        <v>15</v>
      </c>
      <c r="U13" t="s">
        <v>15</v>
      </c>
      <c r="V13" t="s">
        <v>15</v>
      </c>
      <c r="W13" t="s">
        <v>15</v>
      </c>
      <c r="X13" t="s">
        <v>15</v>
      </c>
      <c r="Y13" t="s">
        <v>15</v>
      </c>
      <c r="Z13" t="s">
        <v>15</v>
      </c>
    </row>
    <row r="14" spans="1:26" ht="15">
      <c r="A14" t="s">
        <v>15</v>
      </c>
      <c r="B14" t="s">
        <v>15</v>
      </c>
      <c r="C14" t="s">
        <v>85</v>
      </c>
      <c r="D14" t="s">
        <v>25</v>
      </c>
      <c r="E14">
        <v>3637</v>
      </c>
      <c r="F14">
        <v>94308</v>
      </c>
      <c r="G14">
        <v>7.4119379754</v>
      </c>
      <c r="H14">
        <v>6.3442060363</v>
      </c>
      <c r="I14">
        <v>8.659369547</v>
      </c>
      <c r="J14">
        <v>0.055846117</v>
      </c>
      <c r="K14">
        <v>3.8565127031</v>
      </c>
      <c r="L14">
        <v>0.063947433</v>
      </c>
      <c r="M14">
        <v>0.1518</v>
      </c>
      <c r="N14">
        <v>-0.0038</v>
      </c>
      <c r="O14">
        <v>0.3073</v>
      </c>
      <c r="P14">
        <v>1.163883193</v>
      </c>
      <c r="Q14">
        <v>0.9962191809</v>
      </c>
      <c r="R14">
        <v>1.3597651128</v>
      </c>
      <c r="S14" t="s">
        <v>15</v>
      </c>
      <c r="T14" t="s">
        <v>15</v>
      </c>
      <c r="U14" t="s">
        <v>15</v>
      </c>
      <c r="V14" t="s">
        <v>15</v>
      </c>
      <c r="W14" t="s">
        <v>15</v>
      </c>
      <c r="X14" t="s">
        <v>15</v>
      </c>
      <c r="Y14" t="s">
        <v>15</v>
      </c>
      <c r="Z14" t="s">
        <v>15</v>
      </c>
    </row>
    <row r="15" spans="1:26" ht="15">
      <c r="A15" t="s">
        <v>15</v>
      </c>
      <c r="B15" t="s">
        <v>15</v>
      </c>
      <c r="C15" t="s">
        <v>85</v>
      </c>
      <c r="D15" t="s">
        <v>26</v>
      </c>
      <c r="E15">
        <v>3726</v>
      </c>
      <c r="F15">
        <v>94971</v>
      </c>
      <c r="G15">
        <v>7.0229924786</v>
      </c>
      <c r="H15">
        <v>6.0113411977</v>
      </c>
      <c r="I15">
        <v>8.2048950031</v>
      </c>
      <c r="J15">
        <v>0.2175318189</v>
      </c>
      <c r="K15">
        <v>3.923302903</v>
      </c>
      <c r="L15">
        <v>0.0642732727</v>
      </c>
      <c r="M15">
        <v>0.0979</v>
      </c>
      <c r="N15">
        <v>-0.0577</v>
      </c>
      <c r="O15">
        <v>0.2534</v>
      </c>
      <c r="P15">
        <v>1.1028077862</v>
      </c>
      <c r="Q15">
        <v>0.9439500183</v>
      </c>
      <c r="R15">
        <v>1.2883997985</v>
      </c>
      <c r="S15" t="s">
        <v>15</v>
      </c>
      <c r="T15" t="s">
        <v>15</v>
      </c>
      <c r="U15" t="s">
        <v>15</v>
      </c>
      <c r="V15" t="s">
        <v>15</v>
      </c>
      <c r="W15" t="s">
        <v>15</v>
      </c>
      <c r="X15" t="s">
        <v>15</v>
      </c>
      <c r="Y15" t="s">
        <v>15</v>
      </c>
      <c r="Z15" t="s">
        <v>15</v>
      </c>
    </row>
    <row r="16" spans="1:26" ht="15">
      <c r="A16" t="s">
        <v>15</v>
      </c>
      <c r="B16" t="s">
        <v>15</v>
      </c>
      <c r="C16" t="s">
        <v>85</v>
      </c>
      <c r="D16" t="s">
        <v>27</v>
      </c>
      <c r="E16">
        <v>41440</v>
      </c>
      <c r="F16">
        <v>792695</v>
      </c>
      <c r="G16">
        <v>6.368283364</v>
      </c>
      <c r="H16" t="s">
        <v>15</v>
      </c>
      <c r="I16" t="s">
        <v>15</v>
      </c>
      <c r="J16" t="s">
        <v>15</v>
      </c>
      <c r="K16">
        <v>5.2277357622</v>
      </c>
      <c r="L16">
        <v>0.0256805165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 t="s">
        <v>15</v>
      </c>
      <c r="S16" t="s">
        <v>15</v>
      </c>
      <c r="T16" t="s">
        <v>15</v>
      </c>
      <c r="U16" t="s">
        <v>15</v>
      </c>
      <c r="V16" t="s">
        <v>15</v>
      </c>
      <c r="W16" t="s">
        <v>15</v>
      </c>
      <c r="X16" t="s">
        <v>15</v>
      </c>
      <c r="Y16" t="s">
        <v>15</v>
      </c>
      <c r="Z16" t="s">
        <v>15</v>
      </c>
    </row>
    <row r="17" spans="1:26" ht="15">
      <c r="A17" t="s">
        <v>15</v>
      </c>
      <c r="B17" t="s">
        <v>15</v>
      </c>
      <c r="C17" t="s">
        <v>86</v>
      </c>
      <c r="D17" t="s">
        <v>16</v>
      </c>
      <c r="E17">
        <v>1167</v>
      </c>
      <c r="F17">
        <v>7905</v>
      </c>
      <c r="G17">
        <v>6.20732752</v>
      </c>
      <c r="H17">
        <v>5.1484588977</v>
      </c>
      <c r="I17">
        <v>7.4839705834</v>
      </c>
      <c r="J17">
        <v>0.9762708306</v>
      </c>
      <c r="K17">
        <v>14.762808349</v>
      </c>
      <c r="L17">
        <v>0.4321490412</v>
      </c>
      <c r="M17">
        <v>0.0028</v>
      </c>
      <c r="N17">
        <v>-0.1842</v>
      </c>
      <c r="O17">
        <v>0.1899</v>
      </c>
      <c r="P17">
        <v>1.0028424525</v>
      </c>
      <c r="Q17">
        <v>0.8317739206</v>
      </c>
      <c r="R17">
        <v>1.2090941537</v>
      </c>
      <c r="S17" t="s">
        <v>15</v>
      </c>
      <c r="T17" t="s">
        <v>15</v>
      </c>
      <c r="U17" t="s">
        <v>15</v>
      </c>
      <c r="V17" t="s">
        <v>15</v>
      </c>
      <c r="W17" t="s">
        <v>15</v>
      </c>
      <c r="X17" t="s">
        <v>15</v>
      </c>
      <c r="Y17" t="s">
        <v>15</v>
      </c>
      <c r="Z17" t="s">
        <v>15</v>
      </c>
    </row>
    <row r="18" spans="1:26" ht="15">
      <c r="A18" t="s">
        <v>15</v>
      </c>
      <c r="B18" t="s">
        <v>15</v>
      </c>
      <c r="C18" t="s">
        <v>86</v>
      </c>
      <c r="D18" t="s">
        <v>17</v>
      </c>
      <c r="E18">
        <v>3302</v>
      </c>
      <c r="F18">
        <v>58150</v>
      </c>
      <c r="G18">
        <v>7.4926907894</v>
      </c>
      <c r="H18">
        <v>6.3960306664</v>
      </c>
      <c r="I18">
        <v>8.7773836922</v>
      </c>
      <c r="J18">
        <v>0.0179804768</v>
      </c>
      <c r="K18">
        <v>5.6784178848</v>
      </c>
      <c r="L18">
        <v>0.098818627</v>
      </c>
      <c r="M18">
        <v>0.191</v>
      </c>
      <c r="N18">
        <v>0.0328</v>
      </c>
      <c r="O18">
        <v>0.3493</v>
      </c>
      <c r="P18">
        <v>1.2105029714</v>
      </c>
      <c r="Q18">
        <v>1.0333289261</v>
      </c>
      <c r="R18">
        <v>1.4180551872</v>
      </c>
      <c r="S18" t="s">
        <v>15</v>
      </c>
      <c r="T18" t="s">
        <v>15</v>
      </c>
      <c r="U18" t="s">
        <v>15</v>
      </c>
      <c r="V18" t="s">
        <v>15</v>
      </c>
      <c r="W18" t="s">
        <v>15</v>
      </c>
      <c r="X18" t="s">
        <v>15</v>
      </c>
      <c r="Y18" t="s">
        <v>15</v>
      </c>
      <c r="Z18" t="s">
        <v>15</v>
      </c>
    </row>
    <row r="19" spans="1:26" ht="15">
      <c r="A19" t="s">
        <v>15</v>
      </c>
      <c r="B19" t="s">
        <v>15</v>
      </c>
      <c r="C19" t="s">
        <v>86</v>
      </c>
      <c r="D19" t="s">
        <v>18</v>
      </c>
      <c r="E19">
        <v>3802</v>
      </c>
      <c r="F19">
        <v>60480</v>
      </c>
      <c r="G19">
        <v>6.7177590375</v>
      </c>
      <c r="H19">
        <v>5.736489942</v>
      </c>
      <c r="I19">
        <v>7.8668814802</v>
      </c>
      <c r="J19">
        <v>0.3095868434</v>
      </c>
      <c r="K19">
        <v>6.2863756614</v>
      </c>
      <c r="L19">
        <v>0.1019516535</v>
      </c>
      <c r="M19">
        <v>0.0819</v>
      </c>
      <c r="N19">
        <v>-0.076</v>
      </c>
      <c r="O19">
        <v>0.2398</v>
      </c>
      <c r="P19">
        <v>1.0853066681</v>
      </c>
      <c r="Q19">
        <v>0.9267749485</v>
      </c>
      <c r="R19">
        <v>1.2709564127</v>
      </c>
      <c r="S19" t="s">
        <v>15</v>
      </c>
      <c r="T19" t="s">
        <v>15</v>
      </c>
      <c r="U19" t="s">
        <v>15</v>
      </c>
      <c r="V19" t="s">
        <v>15</v>
      </c>
      <c r="W19" t="s">
        <v>15</v>
      </c>
      <c r="X19" t="s">
        <v>15</v>
      </c>
      <c r="Y19" t="s">
        <v>15</v>
      </c>
      <c r="Z19" t="s">
        <v>15</v>
      </c>
    </row>
    <row r="20" spans="1:26" ht="15">
      <c r="A20" t="s">
        <v>15</v>
      </c>
      <c r="B20" t="s">
        <v>15</v>
      </c>
      <c r="C20" t="s">
        <v>86</v>
      </c>
      <c r="D20" t="s">
        <v>19</v>
      </c>
      <c r="E20">
        <v>3653</v>
      </c>
      <c r="F20">
        <v>64572</v>
      </c>
      <c r="G20">
        <v>6.1563270347</v>
      </c>
      <c r="H20">
        <v>5.2586701491</v>
      </c>
      <c r="I20">
        <v>7.2072142736</v>
      </c>
      <c r="J20">
        <v>0.9463423869</v>
      </c>
      <c r="K20">
        <v>5.6572508208</v>
      </c>
      <c r="L20">
        <v>0.0936010236</v>
      </c>
      <c r="M20">
        <v>-0.0054</v>
      </c>
      <c r="N20">
        <v>-0.163</v>
      </c>
      <c r="O20">
        <v>0.1522</v>
      </c>
      <c r="P20">
        <v>0.9946029241</v>
      </c>
      <c r="Q20">
        <v>0.8495794128</v>
      </c>
      <c r="R20">
        <v>1.1643820009</v>
      </c>
      <c r="S20" t="s">
        <v>15</v>
      </c>
      <c r="T20" t="s">
        <v>15</v>
      </c>
      <c r="U20" t="s">
        <v>15</v>
      </c>
      <c r="V20" t="s">
        <v>15</v>
      </c>
      <c r="W20" t="s">
        <v>15</v>
      </c>
      <c r="X20" t="s">
        <v>15</v>
      </c>
      <c r="Y20" t="s">
        <v>15</v>
      </c>
      <c r="Z20" t="s">
        <v>15</v>
      </c>
    </row>
    <row r="21" spans="1:26" ht="15">
      <c r="A21" t="s">
        <v>15</v>
      </c>
      <c r="B21" t="s">
        <v>15</v>
      </c>
      <c r="C21" t="s">
        <v>86</v>
      </c>
      <c r="D21" t="s">
        <v>20</v>
      </c>
      <c r="E21">
        <v>2964</v>
      </c>
      <c r="F21">
        <v>60708</v>
      </c>
      <c r="G21">
        <v>6.5342750552</v>
      </c>
      <c r="H21">
        <v>5.5782038845</v>
      </c>
      <c r="I21">
        <v>7.6542111729</v>
      </c>
      <c r="J21">
        <v>0.5021340678</v>
      </c>
      <c r="K21">
        <v>4.8823878237</v>
      </c>
      <c r="L21">
        <v>0.0896794992</v>
      </c>
      <c r="M21">
        <v>0.0542</v>
      </c>
      <c r="N21">
        <v>-0.104</v>
      </c>
      <c r="O21">
        <v>0.2124</v>
      </c>
      <c r="P21">
        <v>1.0556633915</v>
      </c>
      <c r="Q21">
        <v>0.9012025942</v>
      </c>
      <c r="R21">
        <v>1.2365978563</v>
      </c>
      <c r="S21" t="s">
        <v>15</v>
      </c>
      <c r="T21" t="s">
        <v>15</v>
      </c>
      <c r="U21" t="s">
        <v>15</v>
      </c>
      <c r="V21" t="s">
        <v>15</v>
      </c>
      <c r="W21" t="s">
        <v>15</v>
      </c>
      <c r="X21" t="s">
        <v>15</v>
      </c>
      <c r="Y21" t="s">
        <v>15</v>
      </c>
      <c r="Z21" t="s">
        <v>15</v>
      </c>
    </row>
    <row r="22" spans="1:26" ht="15">
      <c r="A22" t="s">
        <v>15</v>
      </c>
      <c r="B22" t="s">
        <v>15</v>
      </c>
      <c r="C22" t="s">
        <v>86</v>
      </c>
      <c r="D22" t="s">
        <v>21</v>
      </c>
      <c r="E22">
        <v>1984</v>
      </c>
      <c r="F22">
        <v>54980</v>
      </c>
      <c r="G22">
        <v>6.9521308177</v>
      </c>
      <c r="H22">
        <v>5.9217347355</v>
      </c>
      <c r="I22">
        <v>8.1618182958</v>
      </c>
      <c r="J22">
        <v>0.1558487131</v>
      </c>
      <c r="K22">
        <v>3.60858494</v>
      </c>
      <c r="L22">
        <v>0.0810151235</v>
      </c>
      <c r="M22">
        <v>0.1162</v>
      </c>
      <c r="N22">
        <v>-0.0443</v>
      </c>
      <c r="O22">
        <v>0.2766</v>
      </c>
      <c r="P22">
        <v>1.1231712677</v>
      </c>
      <c r="Q22">
        <v>0.9567026979</v>
      </c>
      <c r="R22">
        <v>1.3186057688</v>
      </c>
      <c r="S22" t="s">
        <v>15</v>
      </c>
      <c r="T22" t="s">
        <v>15</v>
      </c>
      <c r="U22" t="s">
        <v>15</v>
      </c>
      <c r="V22" t="s">
        <v>15</v>
      </c>
      <c r="W22" t="s">
        <v>15</v>
      </c>
      <c r="X22" t="s">
        <v>15</v>
      </c>
      <c r="Y22" t="s">
        <v>15</v>
      </c>
      <c r="Z22" t="s">
        <v>15</v>
      </c>
    </row>
    <row r="23" spans="1:26" ht="15">
      <c r="A23" t="s">
        <v>15</v>
      </c>
      <c r="B23" t="s">
        <v>15</v>
      </c>
      <c r="C23" t="s">
        <v>86</v>
      </c>
      <c r="D23" t="s">
        <v>22</v>
      </c>
      <c r="E23">
        <v>6519</v>
      </c>
      <c r="F23">
        <v>102816</v>
      </c>
      <c r="G23">
        <v>7.7890972687</v>
      </c>
      <c r="H23">
        <v>6.6723459493</v>
      </c>
      <c r="I23">
        <v>9.0927593866</v>
      </c>
      <c r="J23">
        <v>0.0036044563</v>
      </c>
      <c r="K23">
        <v>6.3404528478</v>
      </c>
      <c r="L23">
        <v>0.0785289493</v>
      </c>
      <c r="M23">
        <v>0.2298</v>
      </c>
      <c r="N23">
        <v>0.0751</v>
      </c>
      <c r="O23">
        <v>0.3846</v>
      </c>
      <c r="P23">
        <v>1.2583897632</v>
      </c>
      <c r="Q23">
        <v>1.0779698275</v>
      </c>
      <c r="R23">
        <v>1.4690066046</v>
      </c>
      <c r="S23" t="s">
        <v>15</v>
      </c>
      <c r="T23" t="s">
        <v>15</v>
      </c>
      <c r="U23" t="s">
        <v>15</v>
      </c>
      <c r="V23" t="s">
        <v>15</v>
      </c>
      <c r="W23" t="s">
        <v>15</v>
      </c>
      <c r="X23" t="s">
        <v>15</v>
      </c>
      <c r="Y23" t="s">
        <v>15</v>
      </c>
      <c r="Z23" t="s">
        <v>15</v>
      </c>
    </row>
    <row r="24" spans="1:26" ht="15">
      <c r="A24" t="s">
        <v>15</v>
      </c>
      <c r="B24" t="s">
        <v>15</v>
      </c>
      <c r="C24" t="s">
        <v>86</v>
      </c>
      <c r="D24" t="s">
        <v>23</v>
      </c>
      <c r="E24">
        <v>5849</v>
      </c>
      <c r="F24">
        <v>103893</v>
      </c>
      <c r="G24">
        <v>7.2448021992</v>
      </c>
      <c r="H24">
        <v>6.2050155851</v>
      </c>
      <c r="I24">
        <v>8.4588278927</v>
      </c>
      <c r="J24">
        <v>0.0464633086</v>
      </c>
      <c r="K24">
        <v>5.6298306912</v>
      </c>
      <c r="L24">
        <v>0.0736130011</v>
      </c>
      <c r="M24">
        <v>0.1574</v>
      </c>
      <c r="N24">
        <v>0.0025</v>
      </c>
      <c r="O24">
        <v>0.3123</v>
      </c>
      <c r="P24">
        <v>1.1704546251</v>
      </c>
      <c r="Q24">
        <v>1.0024689413</v>
      </c>
      <c r="R24">
        <v>1.366589999</v>
      </c>
      <c r="S24" t="s">
        <v>15</v>
      </c>
      <c r="T24" t="s">
        <v>15</v>
      </c>
      <c r="U24" t="s">
        <v>15</v>
      </c>
      <c r="V24" t="s">
        <v>15</v>
      </c>
      <c r="W24" t="s">
        <v>15</v>
      </c>
      <c r="X24" t="s">
        <v>15</v>
      </c>
      <c r="Y24" t="s">
        <v>15</v>
      </c>
      <c r="Z24" t="s">
        <v>15</v>
      </c>
    </row>
    <row r="25" spans="1:26" ht="15">
      <c r="A25" t="s">
        <v>15</v>
      </c>
      <c r="B25" t="s">
        <v>15</v>
      </c>
      <c r="C25" t="s">
        <v>86</v>
      </c>
      <c r="D25" t="s">
        <v>24</v>
      </c>
      <c r="E25">
        <v>5212</v>
      </c>
      <c r="F25">
        <v>101339</v>
      </c>
      <c r="G25">
        <v>7.0474208936</v>
      </c>
      <c r="H25">
        <v>6.0391689813</v>
      </c>
      <c r="I25">
        <v>8.2240025747</v>
      </c>
      <c r="J25">
        <v>0.0994850462</v>
      </c>
      <c r="K25">
        <v>5.1431334432</v>
      </c>
      <c r="L25">
        <v>0.0712402753</v>
      </c>
      <c r="M25">
        <v>0.1298</v>
      </c>
      <c r="N25">
        <v>-0.0246</v>
      </c>
      <c r="O25">
        <v>0.2842</v>
      </c>
      <c r="P25">
        <v>1.1385661269</v>
      </c>
      <c r="Q25">
        <v>0.9756751215</v>
      </c>
      <c r="R25">
        <v>1.3286521269</v>
      </c>
      <c r="S25" t="s">
        <v>15</v>
      </c>
      <c r="T25" t="s">
        <v>15</v>
      </c>
      <c r="U25" t="s">
        <v>15</v>
      </c>
      <c r="V25" t="s">
        <v>15</v>
      </c>
      <c r="W25" t="s">
        <v>15</v>
      </c>
      <c r="X25" t="s">
        <v>15</v>
      </c>
      <c r="Y25" t="s">
        <v>15</v>
      </c>
      <c r="Z25" t="s">
        <v>15</v>
      </c>
    </row>
    <row r="26" spans="1:26" ht="15">
      <c r="A26" t="s">
        <v>15</v>
      </c>
      <c r="B26" t="s">
        <v>15</v>
      </c>
      <c r="C26" t="s">
        <v>86</v>
      </c>
      <c r="D26" t="s">
        <v>25</v>
      </c>
      <c r="E26">
        <v>3870</v>
      </c>
      <c r="F26">
        <v>96617</v>
      </c>
      <c r="G26">
        <v>7.2656308506</v>
      </c>
      <c r="H26">
        <v>6.2099737106</v>
      </c>
      <c r="I26">
        <v>8.5007431781</v>
      </c>
      <c r="J26">
        <v>0.0454226232</v>
      </c>
      <c r="K26">
        <v>4.0055062774</v>
      </c>
      <c r="L26">
        <v>0.064387555</v>
      </c>
      <c r="M26">
        <v>0.1603</v>
      </c>
      <c r="N26">
        <v>0.0033</v>
      </c>
      <c r="O26">
        <v>0.3173</v>
      </c>
      <c r="P26">
        <v>1.1738196572</v>
      </c>
      <c r="Q26">
        <v>1.0032699654</v>
      </c>
      <c r="R26">
        <v>1.3733617422</v>
      </c>
      <c r="S26" t="s">
        <v>15</v>
      </c>
      <c r="T26" t="s">
        <v>15</v>
      </c>
      <c r="U26" t="s">
        <v>15</v>
      </c>
      <c r="V26" t="s">
        <v>15</v>
      </c>
      <c r="W26" t="s">
        <v>15</v>
      </c>
      <c r="X26" t="s">
        <v>15</v>
      </c>
      <c r="Y26" t="s">
        <v>15</v>
      </c>
      <c r="Z26" t="s">
        <v>15</v>
      </c>
    </row>
    <row r="27" spans="1:26" ht="15">
      <c r="A27" t="s">
        <v>15</v>
      </c>
      <c r="B27" t="s">
        <v>15</v>
      </c>
      <c r="C27" t="s">
        <v>86</v>
      </c>
      <c r="D27" t="s">
        <v>26</v>
      </c>
      <c r="E27">
        <v>3805</v>
      </c>
      <c r="F27">
        <v>98530</v>
      </c>
      <c r="G27">
        <v>6.4237749065</v>
      </c>
      <c r="H27">
        <v>5.489695867</v>
      </c>
      <c r="I27">
        <v>7.5167887346</v>
      </c>
      <c r="J27">
        <v>0.6434131758</v>
      </c>
      <c r="K27">
        <v>3.8617679894</v>
      </c>
      <c r="L27">
        <v>0.0626049752</v>
      </c>
      <c r="M27">
        <v>0.0371</v>
      </c>
      <c r="N27">
        <v>-0.12</v>
      </c>
      <c r="O27">
        <v>0.1942</v>
      </c>
      <c r="P27">
        <v>1.0378112257</v>
      </c>
      <c r="Q27">
        <v>0.8869034297</v>
      </c>
      <c r="R27">
        <v>1.2143961835</v>
      </c>
      <c r="S27" t="s">
        <v>15</v>
      </c>
      <c r="T27" t="s">
        <v>15</v>
      </c>
      <c r="U27" t="s">
        <v>15</v>
      </c>
      <c r="V27" t="s">
        <v>15</v>
      </c>
      <c r="W27" t="s">
        <v>15</v>
      </c>
      <c r="X27" t="s">
        <v>15</v>
      </c>
      <c r="Y27" t="s">
        <v>15</v>
      </c>
      <c r="Z27" t="s">
        <v>15</v>
      </c>
    </row>
    <row r="28" spans="1:26" ht="15">
      <c r="A28" t="s">
        <v>15</v>
      </c>
      <c r="B28" t="s">
        <v>15</v>
      </c>
      <c r="C28" t="s">
        <v>86</v>
      </c>
      <c r="D28" t="s">
        <v>27</v>
      </c>
      <c r="E28">
        <v>42127</v>
      </c>
      <c r="F28">
        <v>809990</v>
      </c>
      <c r="G28">
        <v>6.1897334963</v>
      </c>
      <c r="H28" t="s">
        <v>15</v>
      </c>
      <c r="I28" t="s">
        <v>15</v>
      </c>
      <c r="J28" t="s">
        <v>15</v>
      </c>
      <c r="K28">
        <v>5.2009284065</v>
      </c>
      <c r="L28">
        <v>0.0253396498</v>
      </c>
      <c r="M28" t="s">
        <v>15</v>
      </c>
      <c r="N28" t="s">
        <v>15</v>
      </c>
      <c r="O28" t="s">
        <v>15</v>
      </c>
      <c r="P28" t="s">
        <v>15</v>
      </c>
      <c r="Q28" t="s">
        <v>15</v>
      </c>
      <c r="R28" t="s">
        <v>15</v>
      </c>
      <c r="S28" t="s">
        <v>15</v>
      </c>
      <c r="T28" t="s">
        <v>15</v>
      </c>
      <c r="U28" t="s">
        <v>15</v>
      </c>
      <c r="V28" t="s">
        <v>15</v>
      </c>
      <c r="W28" t="s">
        <v>15</v>
      </c>
      <c r="X28" t="s">
        <v>15</v>
      </c>
      <c r="Y28" t="s">
        <v>15</v>
      </c>
      <c r="Z28" t="s">
        <v>15</v>
      </c>
    </row>
    <row r="29" spans="1:26" ht="15">
      <c r="A29" t="s">
        <v>15</v>
      </c>
      <c r="B29" t="s">
        <v>15</v>
      </c>
      <c r="C29" t="s">
        <v>87</v>
      </c>
      <c r="D29" t="s">
        <v>16</v>
      </c>
      <c r="E29">
        <v>1262</v>
      </c>
      <c r="F29">
        <v>6859</v>
      </c>
      <c r="G29">
        <v>6.4545566061</v>
      </c>
      <c r="H29">
        <v>5.3397799074</v>
      </c>
      <c r="I29">
        <v>7.8020633256</v>
      </c>
      <c r="J29">
        <v>0.2790183576</v>
      </c>
      <c r="K29">
        <v>18.399183554</v>
      </c>
      <c r="L29">
        <v>0.517927385</v>
      </c>
      <c r="M29">
        <v>0.1047</v>
      </c>
      <c r="N29">
        <v>-0.0849</v>
      </c>
      <c r="O29">
        <v>0.2943</v>
      </c>
      <c r="P29">
        <v>1.1104006586</v>
      </c>
      <c r="Q29">
        <v>0.9186216014</v>
      </c>
      <c r="R29">
        <v>1.3422171008</v>
      </c>
      <c r="S29" t="s">
        <v>15</v>
      </c>
      <c r="T29" t="s">
        <v>15</v>
      </c>
      <c r="U29" t="s">
        <v>15</v>
      </c>
      <c r="V29" t="s">
        <v>15</v>
      </c>
      <c r="W29" t="s">
        <v>15</v>
      </c>
      <c r="X29" t="s">
        <v>15</v>
      </c>
      <c r="Y29" t="s">
        <v>15</v>
      </c>
      <c r="Z29" t="s">
        <v>15</v>
      </c>
    </row>
    <row r="30" spans="1:26" ht="15">
      <c r="A30" t="s">
        <v>15</v>
      </c>
      <c r="B30" t="s">
        <v>15</v>
      </c>
      <c r="C30" t="s">
        <v>87</v>
      </c>
      <c r="D30" t="s">
        <v>17</v>
      </c>
      <c r="E30">
        <v>3315</v>
      </c>
      <c r="F30">
        <v>57409</v>
      </c>
      <c r="G30">
        <v>7.1253805292</v>
      </c>
      <c r="H30">
        <v>6.0892122116</v>
      </c>
      <c r="I30">
        <v>8.3378680067</v>
      </c>
      <c r="J30">
        <v>0.0111059682</v>
      </c>
      <c r="K30">
        <v>5.7743559372</v>
      </c>
      <c r="L30">
        <v>0.1002909591</v>
      </c>
      <c r="M30">
        <v>0.2036</v>
      </c>
      <c r="N30">
        <v>0.0465</v>
      </c>
      <c r="O30">
        <v>0.3607</v>
      </c>
      <c r="P30">
        <v>1.2258049181</v>
      </c>
      <c r="Q30">
        <v>1.0475491443</v>
      </c>
      <c r="R30">
        <v>1.4343935131</v>
      </c>
      <c r="S30" t="s">
        <v>15</v>
      </c>
      <c r="T30" t="s">
        <v>15</v>
      </c>
      <c r="U30" t="s">
        <v>15</v>
      </c>
      <c r="V30" t="s">
        <v>15</v>
      </c>
      <c r="W30" t="s">
        <v>15</v>
      </c>
      <c r="X30" t="s">
        <v>15</v>
      </c>
      <c r="Y30" t="s">
        <v>15</v>
      </c>
      <c r="Z30" t="s">
        <v>15</v>
      </c>
    </row>
    <row r="31" spans="1:26" ht="15">
      <c r="A31" t="s">
        <v>15</v>
      </c>
      <c r="B31" t="s">
        <v>15</v>
      </c>
      <c r="C31" t="s">
        <v>87</v>
      </c>
      <c r="D31" t="s">
        <v>18</v>
      </c>
      <c r="E31">
        <v>3761</v>
      </c>
      <c r="F31">
        <v>61826</v>
      </c>
      <c r="G31">
        <v>5.9398653134</v>
      </c>
      <c r="H31">
        <v>5.0769075588</v>
      </c>
      <c r="I31">
        <v>6.9495060788</v>
      </c>
      <c r="J31">
        <v>0.7872057034</v>
      </c>
      <c r="K31">
        <v>6.0832012422</v>
      </c>
      <c r="L31">
        <v>0.0991928839</v>
      </c>
      <c r="M31">
        <v>0.0216</v>
      </c>
      <c r="N31">
        <v>-0.1354</v>
      </c>
      <c r="O31">
        <v>0.1786</v>
      </c>
      <c r="P31">
        <v>1.0218564587</v>
      </c>
      <c r="Q31">
        <v>0.8733987229</v>
      </c>
      <c r="R31">
        <v>1.195548602</v>
      </c>
      <c r="S31" t="s">
        <v>15</v>
      </c>
      <c r="T31" t="s">
        <v>15</v>
      </c>
      <c r="U31" t="s">
        <v>15</v>
      </c>
      <c r="V31" t="s">
        <v>15</v>
      </c>
      <c r="W31" t="s">
        <v>15</v>
      </c>
      <c r="X31" t="s">
        <v>15</v>
      </c>
      <c r="Y31" t="s">
        <v>15</v>
      </c>
      <c r="Z31" t="s">
        <v>15</v>
      </c>
    </row>
    <row r="32" spans="1:26" ht="15">
      <c r="A32" t="s">
        <v>15</v>
      </c>
      <c r="B32" t="s">
        <v>15</v>
      </c>
      <c r="C32" t="s">
        <v>87</v>
      </c>
      <c r="D32" t="s">
        <v>19</v>
      </c>
      <c r="E32">
        <v>3583</v>
      </c>
      <c r="F32">
        <v>62328</v>
      </c>
      <c r="G32">
        <v>6.3475612866</v>
      </c>
      <c r="H32">
        <v>5.4230645882</v>
      </c>
      <c r="I32">
        <v>7.4296615193</v>
      </c>
      <c r="J32">
        <v>0.2731727305</v>
      </c>
      <c r="K32">
        <v>5.7486202028</v>
      </c>
      <c r="L32">
        <v>0.0960373599</v>
      </c>
      <c r="M32">
        <v>0.088</v>
      </c>
      <c r="N32">
        <v>-0.0694</v>
      </c>
      <c r="O32">
        <v>0.2454</v>
      </c>
      <c r="P32">
        <v>1.0919938678</v>
      </c>
      <c r="Q32">
        <v>0.9329493655</v>
      </c>
      <c r="R32">
        <v>1.2781514746</v>
      </c>
      <c r="S32" t="s">
        <v>15</v>
      </c>
      <c r="T32" t="s">
        <v>15</v>
      </c>
      <c r="U32" t="s">
        <v>15</v>
      </c>
      <c r="V32" t="s">
        <v>15</v>
      </c>
      <c r="W32" t="s">
        <v>15</v>
      </c>
      <c r="X32" t="s">
        <v>15</v>
      </c>
      <c r="Y32" t="s">
        <v>15</v>
      </c>
      <c r="Z32" t="s">
        <v>15</v>
      </c>
    </row>
    <row r="33" spans="1:26" ht="15">
      <c r="A33" t="s">
        <v>15</v>
      </c>
      <c r="B33" t="s">
        <v>15</v>
      </c>
      <c r="C33" t="s">
        <v>87</v>
      </c>
      <c r="D33" t="s">
        <v>20</v>
      </c>
      <c r="E33">
        <v>2790</v>
      </c>
      <c r="F33">
        <v>61135</v>
      </c>
      <c r="G33">
        <v>6.0214682039</v>
      </c>
      <c r="H33">
        <v>5.1386556576</v>
      </c>
      <c r="I33">
        <v>7.0559464861</v>
      </c>
      <c r="J33">
        <v>0.6628540853</v>
      </c>
      <c r="K33">
        <v>4.5636705651</v>
      </c>
      <c r="L33">
        <v>0.0863996902</v>
      </c>
      <c r="M33">
        <v>0.0353</v>
      </c>
      <c r="N33">
        <v>-0.1233</v>
      </c>
      <c r="O33">
        <v>0.1938</v>
      </c>
      <c r="P33">
        <v>1.0358948983</v>
      </c>
      <c r="Q33">
        <v>0.8840214711</v>
      </c>
      <c r="R33">
        <v>1.2138599292</v>
      </c>
      <c r="S33" t="s">
        <v>15</v>
      </c>
      <c r="T33" t="s">
        <v>15</v>
      </c>
      <c r="U33" t="s">
        <v>15</v>
      </c>
      <c r="V33" t="s">
        <v>15</v>
      </c>
      <c r="W33" t="s">
        <v>15</v>
      </c>
      <c r="X33" t="s">
        <v>15</v>
      </c>
      <c r="Y33" t="s">
        <v>15</v>
      </c>
      <c r="Z33" t="s">
        <v>15</v>
      </c>
    </row>
    <row r="34" spans="1:26" ht="15">
      <c r="A34" t="s">
        <v>15</v>
      </c>
      <c r="B34" t="s">
        <v>15</v>
      </c>
      <c r="C34" t="s">
        <v>87</v>
      </c>
      <c r="D34" t="s">
        <v>21</v>
      </c>
      <c r="E34">
        <v>1951</v>
      </c>
      <c r="F34">
        <v>56357</v>
      </c>
      <c r="G34">
        <v>6.4204078937</v>
      </c>
      <c r="H34">
        <v>5.4713401055</v>
      </c>
      <c r="I34">
        <v>7.5341025648</v>
      </c>
      <c r="J34">
        <v>0.2231686632</v>
      </c>
      <c r="K34">
        <v>3.4618592189</v>
      </c>
      <c r="L34">
        <v>0.0783755801</v>
      </c>
      <c r="M34">
        <v>0.0994</v>
      </c>
      <c r="N34">
        <v>-0.0605</v>
      </c>
      <c r="O34">
        <v>0.2594</v>
      </c>
      <c r="P34">
        <v>1.1045259324</v>
      </c>
      <c r="Q34">
        <v>0.9412543769</v>
      </c>
      <c r="R34">
        <v>1.2961188444</v>
      </c>
      <c r="S34" t="s">
        <v>15</v>
      </c>
      <c r="T34" t="s">
        <v>15</v>
      </c>
      <c r="U34" t="s">
        <v>15</v>
      </c>
      <c r="V34" t="s">
        <v>15</v>
      </c>
      <c r="W34" t="s">
        <v>15</v>
      </c>
      <c r="X34" t="s">
        <v>15</v>
      </c>
      <c r="Y34" t="s">
        <v>15</v>
      </c>
      <c r="Z34" t="s">
        <v>15</v>
      </c>
    </row>
    <row r="35" spans="1:26" ht="15">
      <c r="A35" t="s">
        <v>15</v>
      </c>
      <c r="B35" t="s">
        <v>15</v>
      </c>
      <c r="C35" t="s">
        <v>87</v>
      </c>
      <c r="D35" t="s">
        <v>22</v>
      </c>
      <c r="E35">
        <v>6433</v>
      </c>
      <c r="F35">
        <v>104005</v>
      </c>
      <c r="G35">
        <v>7.358190868</v>
      </c>
      <c r="H35">
        <v>6.3100007621</v>
      </c>
      <c r="I35">
        <v>8.5805017925</v>
      </c>
      <c r="J35">
        <v>0.0026413216</v>
      </c>
      <c r="K35">
        <v>6.1852795539</v>
      </c>
      <c r="L35">
        <v>0.0771174317</v>
      </c>
      <c r="M35">
        <v>0.2357</v>
      </c>
      <c r="N35">
        <v>0.0821</v>
      </c>
      <c r="O35">
        <v>0.3894</v>
      </c>
      <c r="P35">
        <v>1.2658561206</v>
      </c>
      <c r="Q35">
        <v>1.0855321952</v>
      </c>
      <c r="R35">
        <v>1.4761346786</v>
      </c>
      <c r="S35" t="s">
        <v>15</v>
      </c>
      <c r="T35" t="s">
        <v>15</v>
      </c>
      <c r="U35" t="s">
        <v>15</v>
      </c>
      <c r="V35" t="s">
        <v>15</v>
      </c>
      <c r="W35" t="s">
        <v>15</v>
      </c>
      <c r="X35" t="s">
        <v>15</v>
      </c>
      <c r="Y35" t="s">
        <v>15</v>
      </c>
      <c r="Z35" t="s">
        <v>15</v>
      </c>
    </row>
    <row r="36" spans="1:26" ht="15">
      <c r="A36" t="s">
        <v>15</v>
      </c>
      <c r="B36" t="s">
        <v>15</v>
      </c>
      <c r="C36" t="s">
        <v>87</v>
      </c>
      <c r="D36" t="s">
        <v>23</v>
      </c>
      <c r="E36">
        <v>5889</v>
      </c>
      <c r="F36">
        <v>105465</v>
      </c>
      <c r="G36">
        <v>6.9113389774</v>
      </c>
      <c r="H36">
        <v>5.9238722856</v>
      </c>
      <c r="I36">
        <v>8.0634092292</v>
      </c>
      <c r="J36">
        <v>0.0277677773</v>
      </c>
      <c r="K36">
        <v>5.5838429811</v>
      </c>
      <c r="L36">
        <v>0.0727633055</v>
      </c>
      <c r="M36">
        <v>0.1731</v>
      </c>
      <c r="N36">
        <v>0.0189</v>
      </c>
      <c r="O36">
        <v>0.3273</v>
      </c>
      <c r="P36">
        <v>1.1889825778</v>
      </c>
      <c r="Q36">
        <v>1.0191051204</v>
      </c>
      <c r="R36">
        <v>1.3871773795</v>
      </c>
      <c r="S36" t="s">
        <v>15</v>
      </c>
      <c r="T36" t="s">
        <v>15</v>
      </c>
      <c r="U36" t="s">
        <v>15</v>
      </c>
      <c r="V36" t="s">
        <v>15</v>
      </c>
      <c r="W36" t="s">
        <v>15</v>
      </c>
      <c r="X36" t="s">
        <v>15</v>
      </c>
      <c r="Y36" t="s">
        <v>15</v>
      </c>
      <c r="Z36" t="s">
        <v>15</v>
      </c>
    </row>
    <row r="37" spans="1:26" ht="15">
      <c r="A37" t="s">
        <v>15</v>
      </c>
      <c r="B37" t="s">
        <v>15</v>
      </c>
      <c r="C37" t="s">
        <v>87</v>
      </c>
      <c r="D37" t="s">
        <v>24</v>
      </c>
      <c r="E37">
        <v>5451</v>
      </c>
      <c r="F37">
        <v>104229</v>
      </c>
      <c r="G37">
        <v>6.9051122534</v>
      </c>
      <c r="H37">
        <v>5.915415007</v>
      </c>
      <c r="I37">
        <v>8.0603939326</v>
      </c>
      <c r="J37">
        <v>0.0291367747</v>
      </c>
      <c r="K37">
        <v>5.2298304694</v>
      </c>
      <c r="L37">
        <v>0.0708352645</v>
      </c>
      <c r="M37">
        <v>0.1722</v>
      </c>
      <c r="N37">
        <v>0.0175</v>
      </c>
      <c r="O37">
        <v>0.3269</v>
      </c>
      <c r="P37">
        <v>1.187911372</v>
      </c>
      <c r="Q37">
        <v>1.0176501843</v>
      </c>
      <c r="R37">
        <v>1.3866586471</v>
      </c>
      <c r="S37" t="s">
        <v>15</v>
      </c>
      <c r="T37" t="s">
        <v>15</v>
      </c>
      <c r="U37" t="s">
        <v>15</v>
      </c>
      <c r="V37" t="s">
        <v>15</v>
      </c>
      <c r="W37" t="s">
        <v>15</v>
      </c>
      <c r="X37" t="s">
        <v>15</v>
      </c>
      <c r="Y37" t="s">
        <v>15</v>
      </c>
      <c r="Z37" t="s">
        <v>15</v>
      </c>
    </row>
    <row r="38" spans="1:26" ht="15">
      <c r="A38" t="s">
        <v>15</v>
      </c>
      <c r="B38" t="s">
        <v>15</v>
      </c>
      <c r="C38" t="s">
        <v>87</v>
      </c>
      <c r="D38" t="s">
        <v>25</v>
      </c>
      <c r="E38">
        <v>3901</v>
      </c>
      <c r="F38">
        <v>98269</v>
      </c>
      <c r="G38">
        <v>6.8545792438</v>
      </c>
      <c r="H38">
        <v>5.8609909867</v>
      </c>
      <c r="I38">
        <v>8.0166061875</v>
      </c>
      <c r="J38">
        <v>0.0390878464</v>
      </c>
      <c r="K38">
        <v>3.9697157802</v>
      </c>
      <c r="L38">
        <v>0.0635581779</v>
      </c>
      <c r="M38">
        <v>0.1649</v>
      </c>
      <c r="N38">
        <v>0.0083</v>
      </c>
      <c r="O38">
        <v>0.3214</v>
      </c>
      <c r="P38">
        <v>1.1792179961</v>
      </c>
      <c r="Q38">
        <v>1.0082874237</v>
      </c>
      <c r="R38">
        <v>1.3791256833</v>
      </c>
      <c r="S38" t="s">
        <v>15</v>
      </c>
      <c r="T38" t="s">
        <v>15</v>
      </c>
      <c r="U38" t="s">
        <v>15</v>
      </c>
      <c r="V38" t="s">
        <v>15</v>
      </c>
      <c r="W38" t="s">
        <v>15</v>
      </c>
      <c r="X38" t="s">
        <v>15</v>
      </c>
      <c r="Y38" t="s">
        <v>15</v>
      </c>
      <c r="Z38" t="s">
        <v>15</v>
      </c>
    </row>
    <row r="39" spans="1:26" ht="15">
      <c r="A39" t="s">
        <v>15</v>
      </c>
      <c r="B39" t="s">
        <v>15</v>
      </c>
      <c r="C39" t="s">
        <v>87</v>
      </c>
      <c r="D39" t="s">
        <v>26</v>
      </c>
      <c r="E39">
        <v>3940</v>
      </c>
      <c r="F39">
        <v>100683</v>
      </c>
      <c r="G39">
        <v>6.3004040318</v>
      </c>
      <c r="H39">
        <v>5.3887396871</v>
      </c>
      <c r="I39">
        <v>7.3663033044</v>
      </c>
      <c r="J39">
        <v>0.3124751097</v>
      </c>
      <c r="K39">
        <v>3.9132723499</v>
      </c>
      <c r="L39">
        <v>0.0623436124</v>
      </c>
      <c r="M39">
        <v>0.0805</v>
      </c>
      <c r="N39">
        <v>-0.0758</v>
      </c>
      <c r="O39">
        <v>0.2369</v>
      </c>
      <c r="P39">
        <v>1.0838812351</v>
      </c>
      <c r="Q39">
        <v>0.9270443289</v>
      </c>
      <c r="R39">
        <v>1.2672517323</v>
      </c>
      <c r="S39" t="s">
        <v>15</v>
      </c>
      <c r="T39" t="s">
        <v>15</v>
      </c>
      <c r="U39" t="s">
        <v>15</v>
      </c>
      <c r="V39" t="s">
        <v>15</v>
      </c>
      <c r="W39" t="s">
        <v>15</v>
      </c>
      <c r="X39" t="s">
        <v>15</v>
      </c>
      <c r="Y39" t="s">
        <v>15</v>
      </c>
      <c r="Z39" t="s">
        <v>15</v>
      </c>
    </row>
    <row r="40" spans="1:26" ht="15">
      <c r="A40" t="s">
        <v>15</v>
      </c>
      <c r="B40" t="s">
        <v>15</v>
      </c>
      <c r="C40" t="s">
        <v>87</v>
      </c>
      <c r="D40" t="s">
        <v>27</v>
      </c>
      <c r="E40">
        <v>42276</v>
      </c>
      <c r="F40">
        <v>818565</v>
      </c>
      <c r="G40">
        <v>5.8128177035</v>
      </c>
      <c r="H40" t="s">
        <v>15</v>
      </c>
      <c r="I40" t="s">
        <v>15</v>
      </c>
      <c r="J40" t="s">
        <v>15</v>
      </c>
      <c r="K40">
        <v>5.1646478899</v>
      </c>
      <c r="L40">
        <v>0.0251185042</v>
      </c>
      <c r="M40" t="s">
        <v>15</v>
      </c>
      <c r="N40" t="s">
        <v>15</v>
      </c>
      <c r="O40" t="s">
        <v>15</v>
      </c>
      <c r="P40" t="s">
        <v>15</v>
      </c>
      <c r="Q40" t="s">
        <v>15</v>
      </c>
      <c r="R40" t="s">
        <v>15</v>
      </c>
      <c r="S40" t="s">
        <v>15</v>
      </c>
      <c r="T40" t="s">
        <v>15</v>
      </c>
      <c r="U40" t="s">
        <v>15</v>
      </c>
      <c r="V40" t="s">
        <v>15</v>
      </c>
      <c r="W40" t="s">
        <v>15</v>
      </c>
      <c r="X40" t="s">
        <v>15</v>
      </c>
      <c r="Y40" t="s">
        <v>15</v>
      </c>
      <c r="Z40" t="s">
        <v>15</v>
      </c>
    </row>
    <row r="41" spans="1:26" ht="15">
      <c r="A41" t="s">
        <v>15</v>
      </c>
      <c r="B41" t="s">
        <v>15</v>
      </c>
      <c r="C41" t="s">
        <v>88</v>
      </c>
      <c r="D41" t="s">
        <v>16</v>
      </c>
      <c r="E41">
        <v>1490</v>
      </c>
      <c r="F41">
        <v>8645</v>
      </c>
      <c r="G41">
        <v>7.1780666085</v>
      </c>
      <c r="H41">
        <v>5.9689972666</v>
      </c>
      <c r="I41">
        <v>8.63204286</v>
      </c>
      <c r="J41">
        <v>0.0086441283</v>
      </c>
      <c r="K41">
        <v>17.235396183</v>
      </c>
      <c r="L41">
        <v>0.446506861</v>
      </c>
      <c r="M41">
        <v>0.2471</v>
      </c>
      <c r="N41">
        <v>0.0627</v>
      </c>
      <c r="O41">
        <v>0.4316</v>
      </c>
      <c r="P41">
        <v>1.2803252866</v>
      </c>
      <c r="Q41">
        <v>1.0646680441</v>
      </c>
      <c r="R41">
        <v>1.5396656721</v>
      </c>
      <c r="S41" t="s">
        <v>15</v>
      </c>
      <c r="T41" t="s">
        <v>15</v>
      </c>
      <c r="U41" t="s">
        <v>15</v>
      </c>
      <c r="V41" t="s">
        <v>15</v>
      </c>
      <c r="W41" t="s">
        <v>15</v>
      </c>
      <c r="X41" t="s">
        <v>15</v>
      </c>
      <c r="Y41" t="s">
        <v>15</v>
      </c>
      <c r="Z41" t="s">
        <v>15</v>
      </c>
    </row>
    <row r="42" spans="1:26" ht="15">
      <c r="A42" t="s">
        <v>15</v>
      </c>
      <c r="B42" t="s">
        <v>15</v>
      </c>
      <c r="C42" t="s">
        <v>88</v>
      </c>
      <c r="D42" t="s">
        <v>17</v>
      </c>
      <c r="E42">
        <v>3791</v>
      </c>
      <c r="F42">
        <v>59520</v>
      </c>
      <c r="G42">
        <v>7.6160354412</v>
      </c>
      <c r="H42">
        <v>6.5084802368</v>
      </c>
      <c r="I42">
        <v>8.9120645267</v>
      </c>
      <c r="J42">
        <v>0.0001330989</v>
      </c>
      <c r="K42">
        <v>6.3692876344</v>
      </c>
      <c r="L42">
        <v>0.1034460637</v>
      </c>
      <c r="M42">
        <v>0.3063</v>
      </c>
      <c r="N42">
        <v>0.1492</v>
      </c>
      <c r="O42">
        <v>0.4635</v>
      </c>
      <c r="P42">
        <v>1.3584441732</v>
      </c>
      <c r="Q42">
        <v>1.1608936332</v>
      </c>
      <c r="R42">
        <v>1.5896121048</v>
      </c>
      <c r="S42" t="s">
        <v>15</v>
      </c>
      <c r="T42" t="s">
        <v>15</v>
      </c>
      <c r="U42" t="s">
        <v>15</v>
      </c>
      <c r="V42" t="s">
        <v>15</v>
      </c>
      <c r="W42" t="s">
        <v>15</v>
      </c>
      <c r="X42" t="s">
        <v>15</v>
      </c>
      <c r="Y42" t="s">
        <v>15</v>
      </c>
      <c r="Z42" t="s">
        <v>15</v>
      </c>
    </row>
    <row r="43" spans="1:26" ht="15">
      <c r="A43" t="s">
        <v>15</v>
      </c>
      <c r="B43" t="s">
        <v>15</v>
      </c>
      <c r="C43" t="s">
        <v>88</v>
      </c>
      <c r="D43" t="s">
        <v>18</v>
      </c>
      <c r="E43">
        <v>3675</v>
      </c>
      <c r="F43">
        <v>61918</v>
      </c>
      <c r="G43">
        <v>5.9414943029</v>
      </c>
      <c r="H43">
        <v>5.0803115784</v>
      </c>
      <c r="I43">
        <v>6.9486593502</v>
      </c>
      <c r="J43">
        <v>0.4675149864</v>
      </c>
      <c r="K43">
        <v>5.935269227</v>
      </c>
      <c r="L43">
        <v>0.097906551</v>
      </c>
      <c r="M43">
        <v>0.058</v>
      </c>
      <c r="N43">
        <v>-0.0985</v>
      </c>
      <c r="O43">
        <v>0.2146</v>
      </c>
      <c r="P43">
        <v>1.0597624418</v>
      </c>
      <c r="Q43">
        <v>0.9061564531</v>
      </c>
      <c r="R43">
        <v>1.2394067594</v>
      </c>
      <c r="S43" t="s">
        <v>15</v>
      </c>
      <c r="T43" t="s">
        <v>15</v>
      </c>
      <c r="U43" t="s">
        <v>15</v>
      </c>
      <c r="V43" t="s">
        <v>15</v>
      </c>
      <c r="W43" t="s">
        <v>15</v>
      </c>
      <c r="X43" t="s">
        <v>15</v>
      </c>
      <c r="Y43" t="s">
        <v>15</v>
      </c>
      <c r="Z43" t="s">
        <v>15</v>
      </c>
    </row>
    <row r="44" spans="1:26" ht="15">
      <c r="A44" t="s">
        <v>15</v>
      </c>
      <c r="B44" t="s">
        <v>15</v>
      </c>
      <c r="C44" t="s">
        <v>88</v>
      </c>
      <c r="D44" t="s">
        <v>19</v>
      </c>
      <c r="E44">
        <v>3597</v>
      </c>
      <c r="F44">
        <v>62552</v>
      </c>
      <c r="G44">
        <v>5.9101227924</v>
      </c>
      <c r="H44">
        <v>5.0516756638</v>
      </c>
      <c r="I44">
        <v>6.9144485405</v>
      </c>
      <c r="J44">
        <v>0.5100525584</v>
      </c>
      <c r="K44">
        <v>5.7504156542</v>
      </c>
      <c r="L44">
        <v>0.0958802193</v>
      </c>
      <c r="M44">
        <v>0.0528</v>
      </c>
      <c r="N44">
        <v>-0.1042</v>
      </c>
      <c r="O44">
        <v>0.2097</v>
      </c>
      <c r="P44">
        <v>1.0541668211</v>
      </c>
      <c r="Q44">
        <v>0.9010487705</v>
      </c>
      <c r="R44">
        <v>1.2333047034</v>
      </c>
      <c r="S44" t="s">
        <v>15</v>
      </c>
      <c r="T44" t="s">
        <v>15</v>
      </c>
      <c r="U44" t="s">
        <v>15</v>
      </c>
      <c r="V44" t="s">
        <v>15</v>
      </c>
      <c r="W44" t="s">
        <v>15</v>
      </c>
      <c r="X44" t="s">
        <v>15</v>
      </c>
      <c r="Y44" t="s">
        <v>15</v>
      </c>
      <c r="Z44" t="s">
        <v>15</v>
      </c>
    </row>
    <row r="45" spans="1:26" ht="15">
      <c r="A45" t="s">
        <v>15</v>
      </c>
      <c r="B45" t="s">
        <v>15</v>
      </c>
      <c r="C45" t="s">
        <v>88</v>
      </c>
      <c r="D45" t="s">
        <v>20</v>
      </c>
      <c r="E45">
        <v>2792</v>
      </c>
      <c r="F45">
        <v>59987</v>
      </c>
      <c r="G45">
        <v>6.2032346199</v>
      </c>
      <c r="H45">
        <v>5.297404527</v>
      </c>
      <c r="I45">
        <v>7.2639571989</v>
      </c>
      <c r="J45">
        <v>0.2091260086</v>
      </c>
      <c r="K45">
        <v>4.6543417741</v>
      </c>
      <c r="L45">
        <v>0.0880847171</v>
      </c>
      <c r="M45">
        <v>0.1012</v>
      </c>
      <c r="N45">
        <v>-0.0567</v>
      </c>
      <c r="O45">
        <v>0.259</v>
      </c>
      <c r="P45">
        <v>1.1064480975</v>
      </c>
      <c r="Q45">
        <v>0.9448785222</v>
      </c>
      <c r="R45">
        <v>1.2956452747</v>
      </c>
      <c r="S45" t="s">
        <v>15</v>
      </c>
      <c r="T45" t="s">
        <v>15</v>
      </c>
      <c r="U45" t="s">
        <v>15</v>
      </c>
      <c r="V45" t="s">
        <v>15</v>
      </c>
      <c r="W45" t="s">
        <v>15</v>
      </c>
      <c r="X45" t="s">
        <v>15</v>
      </c>
      <c r="Y45" t="s">
        <v>15</v>
      </c>
      <c r="Z45" t="s">
        <v>15</v>
      </c>
    </row>
    <row r="46" spans="1:26" ht="15">
      <c r="A46" t="s">
        <v>15</v>
      </c>
      <c r="B46" t="s">
        <v>15</v>
      </c>
      <c r="C46" t="s">
        <v>88</v>
      </c>
      <c r="D46" t="s">
        <v>21</v>
      </c>
      <c r="E46">
        <v>2143</v>
      </c>
      <c r="F46">
        <v>61535</v>
      </c>
      <c r="G46">
        <v>6.1732382443</v>
      </c>
      <c r="H46">
        <v>5.2598404276</v>
      </c>
      <c r="I46">
        <v>7.2452521983</v>
      </c>
      <c r="J46">
        <v>0.2384611731</v>
      </c>
      <c r="K46">
        <v>3.4825708946</v>
      </c>
      <c r="L46">
        <v>0.0752296222</v>
      </c>
      <c r="M46">
        <v>0.0963</v>
      </c>
      <c r="N46">
        <v>-0.0638</v>
      </c>
      <c r="O46">
        <v>0.2564</v>
      </c>
      <c r="P46">
        <v>1.1010977545</v>
      </c>
      <c r="Q46">
        <v>0.9381783523</v>
      </c>
      <c r="R46">
        <v>1.2923089327</v>
      </c>
      <c r="S46" t="s">
        <v>15</v>
      </c>
      <c r="T46" t="s">
        <v>15</v>
      </c>
      <c r="U46" t="s">
        <v>15</v>
      </c>
      <c r="V46" t="s">
        <v>15</v>
      </c>
      <c r="W46" t="s">
        <v>15</v>
      </c>
      <c r="X46" t="s">
        <v>15</v>
      </c>
      <c r="Y46" t="s">
        <v>15</v>
      </c>
      <c r="Z46" t="s">
        <v>15</v>
      </c>
    </row>
    <row r="47" spans="1:26" ht="15">
      <c r="A47" t="s">
        <v>15</v>
      </c>
      <c r="B47" t="s">
        <v>15</v>
      </c>
      <c r="C47" t="s">
        <v>88</v>
      </c>
      <c r="D47" t="s">
        <v>22</v>
      </c>
      <c r="E47">
        <v>6549</v>
      </c>
      <c r="F47">
        <v>108192</v>
      </c>
      <c r="G47">
        <v>6.9935809428</v>
      </c>
      <c r="H47">
        <v>5.9992826129</v>
      </c>
      <c r="I47">
        <v>8.1526705041</v>
      </c>
      <c r="J47">
        <v>0.0047202841</v>
      </c>
      <c r="K47">
        <v>6.0531277728</v>
      </c>
      <c r="L47">
        <v>0.0747984066</v>
      </c>
      <c r="M47">
        <v>0.2211</v>
      </c>
      <c r="N47">
        <v>0.0677</v>
      </c>
      <c r="O47">
        <v>0.3744</v>
      </c>
      <c r="P47">
        <v>1.2474192584</v>
      </c>
      <c r="Q47">
        <v>1.0700699297</v>
      </c>
      <c r="R47">
        <v>1.4541617916</v>
      </c>
      <c r="S47" t="s">
        <v>15</v>
      </c>
      <c r="T47" t="s">
        <v>15</v>
      </c>
      <c r="U47" t="s">
        <v>15</v>
      </c>
      <c r="V47" t="s">
        <v>15</v>
      </c>
      <c r="W47" t="s">
        <v>15</v>
      </c>
      <c r="X47" t="s">
        <v>15</v>
      </c>
      <c r="Y47" t="s">
        <v>15</v>
      </c>
      <c r="Z47" t="s">
        <v>15</v>
      </c>
    </row>
    <row r="48" spans="1:26" ht="15">
      <c r="A48" t="s">
        <v>15</v>
      </c>
      <c r="B48" t="s">
        <v>15</v>
      </c>
      <c r="C48" t="s">
        <v>88</v>
      </c>
      <c r="D48" t="s">
        <v>23</v>
      </c>
      <c r="E48">
        <v>6130</v>
      </c>
      <c r="F48">
        <v>106616</v>
      </c>
      <c r="G48">
        <v>6.719122088</v>
      </c>
      <c r="H48">
        <v>5.7612426762</v>
      </c>
      <c r="I48">
        <v>7.8362610587</v>
      </c>
      <c r="J48">
        <v>0.0210517441</v>
      </c>
      <c r="K48">
        <v>5.7496060629</v>
      </c>
      <c r="L48">
        <v>0.0734358037</v>
      </c>
      <c r="M48">
        <v>0.181</v>
      </c>
      <c r="N48">
        <v>0.0272</v>
      </c>
      <c r="O48">
        <v>0.3348</v>
      </c>
      <c r="P48">
        <v>1.1984650439</v>
      </c>
      <c r="Q48">
        <v>1.0276116235</v>
      </c>
      <c r="R48">
        <v>1.397725005</v>
      </c>
      <c r="S48" t="s">
        <v>15</v>
      </c>
      <c r="T48" t="s">
        <v>15</v>
      </c>
      <c r="U48" t="s">
        <v>15</v>
      </c>
      <c r="V48" t="s">
        <v>15</v>
      </c>
      <c r="W48" t="s">
        <v>15</v>
      </c>
      <c r="X48" t="s">
        <v>15</v>
      </c>
      <c r="Y48" t="s">
        <v>15</v>
      </c>
      <c r="Z48" t="s">
        <v>15</v>
      </c>
    </row>
    <row r="49" spans="1:26" ht="15">
      <c r="A49" t="s">
        <v>15</v>
      </c>
      <c r="B49" t="s">
        <v>15</v>
      </c>
      <c r="C49" t="s">
        <v>88</v>
      </c>
      <c r="D49" t="s">
        <v>24</v>
      </c>
      <c r="E49">
        <v>5414</v>
      </c>
      <c r="F49">
        <v>103439</v>
      </c>
      <c r="G49">
        <v>7.0151535387</v>
      </c>
      <c r="H49">
        <v>6.0042699646</v>
      </c>
      <c r="I49">
        <v>8.1962302599</v>
      </c>
      <c r="J49">
        <v>0.0047504711</v>
      </c>
      <c r="K49">
        <v>5.2340026489</v>
      </c>
      <c r="L49">
        <v>0.0711336039</v>
      </c>
      <c r="M49">
        <v>0.2242</v>
      </c>
      <c r="N49">
        <v>0.0686</v>
      </c>
      <c r="O49">
        <v>0.3798</v>
      </c>
      <c r="P49">
        <v>1.2512670828</v>
      </c>
      <c r="Q49">
        <v>1.0709595052</v>
      </c>
      <c r="R49">
        <v>1.4619313848</v>
      </c>
      <c r="S49" t="s">
        <v>15</v>
      </c>
      <c r="T49" t="s">
        <v>15</v>
      </c>
      <c r="U49" t="s">
        <v>15</v>
      </c>
      <c r="V49" t="s">
        <v>15</v>
      </c>
      <c r="W49" t="s">
        <v>15</v>
      </c>
      <c r="X49" t="s">
        <v>15</v>
      </c>
      <c r="Y49" t="s">
        <v>15</v>
      </c>
      <c r="Z49" t="s">
        <v>15</v>
      </c>
    </row>
    <row r="50" spans="1:26" ht="15">
      <c r="A50" t="s">
        <v>15</v>
      </c>
      <c r="B50" t="s">
        <v>15</v>
      </c>
      <c r="C50" t="s">
        <v>88</v>
      </c>
      <c r="D50" t="s">
        <v>25</v>
      </c>
      <c r="E50">
        <v>4172</v>
      </c>
      <c r="F50">
        <v>100465</v>
      </c>
      <c r="G50">
        <v>6.1480358906</v>
      </c>
      <c r="H50">
        <v>5.2639512395</v>
      </c>
      <c r="I50">
        <v>7.1806032374</v>
      </c>
      <c r="J50">
        <v>0.2443465209</v>
      </c>
      <c r="K50">
        <v>4.1526899915</v>
      </c>
      <c r="L50">
        <v>0.064292063</v>
      </c>
      <c r="M50">
        <v>0.0922</v>
      </c>
      <c r="N50">
        <v>-0.063</v>
      </c>
      <c r="O50">
        <v>0.2475</v>
      </c>
      <c r="P50">
        <v>1.0966025036</v>
      </c>
      <c r="Q50">
        <v>0.9389115826</v>
      </c>
      <c r="R50">
        <v>1.2807777358</v>
      </c>
      <c r="S50" t="s">
        <v>15</v>
      </c>
      <c r="T50" t="s">
        <v>15</v>
      </c>
      <c r="U50" t="s">
        <v>15</v>
      </c>
      <c r="V50" t="s">
        <v>15</v>
      </c>
      <c r="W50" t="s">
        <v>15</v>
      </c>
      <c r="X50" t="s">
        <v>15</v>
      </c>
      <c r="Y50" t="s">
        <v>15</v>
      </c>
      <c r="Z50" t="s">
        <v>15</v>
      </c>
    </row>
    <row r="51" spans="1:26" ht="15">
      <c r="A51" t="s">
        <v>15</v>
      </c>
      <c r="B51" t="s">
        <v>15</v>
      </c>
      <c r="C51" t="s">
        <v>88</v>
      </c>
      <c r="D51" t="s">
        <v>26</v>
      </c>
      <c r="E51">
        <v>3745</v>
      </c>
      <c r="F51">
        <v>95742</v>
      </c>
      <c r="G51">
        <v>6.2276407202</v>
      </c>
      <c r="H51">
        <v>5.3266754584</v>
      </c>
      <c r="I51">
        <v>7.2809971703</v>
      </c>
      <c r="J51">
        <v>0.1875206161</v>
      </c>
      <c r="K51">
        <v>3.911553968</v>
      </c>
      <c r="L51">
        <v>0.0639180351</v>
      </c>
      <c r="M51">
        <v>0.1051</v>
      </c>
      <c r="N51">
        <v>-0.0512</v>
      </c>
      <c r="O51">
        <v>0.2614</v>
      </c>
      <c r="P51">
        <v>1.1108013237</v>
      </c>
      <c r="Q51">
        <v>0.9500994704</v>
      </c>
      <c r="R51">
        <v>1.2986846316</v>
      </c>
      <c r="S51" t="s">
        <v>15</v>
      </c>
      <c r="T51" t="s">
        <v>15</v>
      </c>
      <c r="U51" t="s">
        <v>15</v>
      </c>
      <c r="V51" t="s">
        <v>15</v>
      </c>
      <c r="W51" t="s">
        <v>15</v>
      </c>
      <c r="X51" t="s">
        <v>15</v>
      </c>
      <c r="Y51" t="s">
        <v>15</v>
      </c>
      <c r="Z51" t="s">
        <v>15</v>
      </c>
    </row>
    <row r="52" spans="1:26" ht="15">
      <c r="A52" t="s">
        <v>15</v>
      </c>
      <c r="B52" t="s">
        <v>15</v>
      </c>
      <c r="C52" t="s">
        <v>88</v>
      </c>
      <c r="D52" t="s">
        <v>27</v>
      </c>
      <c r="E52">
        <v>43498</v>
      </c>
      <c r="F52">
        <v>828611</v>
      </c>
      <c r="G52">
        <v>5.6064397723</v>
      </c>
      <c r="H52" t="s">
        <v>15</v>
      </c>
      <c r="I52" t="s">
        <v>15</v>
      </c>
      <c r="J52" t="s">
        <v>15</v>
      </c>
      <c r="K52">
        <v>5.2495079114</v>
      </c>
      <c r="L52">
        <v>0.0251700426</v>
      </c>
      <c r="M52" t="s">
        <v>15</v>
      </c>
      <c r="N52" t="s">
        <v>15</v>
      </c>
      <c r="O52" t="s">
        <v>15</v>
      </c>
      <c r="P52" t="s">
        <v>15</v>
      </c>
      <c r="Q52" t="s">
        <v>15</v>
      </c>
      <c r="R52" t="s">
        <v>15</v>
      </c>
      <c r="S52" t="s">
        <v>15</v>
      </c>
      <c r="T52" t="s">
        <v>15</v>
      </c>
      <c r="U52" t="s">
        <v>15</v>
      </c>
      <c r="V52" t="s">
        <v>15</v>
      </c>
      <c r="W52" t="s">
        <v>15</v>
      </c>
      <c r="X52" t="s">
        <v>15</v>
      </c>
      <c r="Y52" t="s">
        <v>15</v>
      </c>
      <c r="Z52" t="s">
        <v>15</v>
      </c>
    </row>
    <row r="53" spans="1:26" ht="15">
      <c r="A53" t="s">
        <v>15</v>
      </c>
      <c r="B53" t="s">
        <v>15</v>
      </c>
      <c r="C53" t="s">
        <v>89</v>
      </c>
      <c r="D53" t="s">
        <v>16</v>
      </c>
      <c r="E53">
        <v>1438</v>
      </c>
      <c r="F53">
        <v>9403</v>
      </c>
      <c r="G53">
        <v>5.7295775525</v>
      </c>
      <c r="H53">
        <v>4.7560443132</v>
      </c>
      <c r="I53">
        <v>6.9023871032</v>
      </c>
      <c r="J53">
        <v>0.7897269983</v>
      </c>
      <c r="K53">
        <v>15.292991598</v>
      </c>
      <c r="L53">
        <v>0.403285871</v>
      </c>
      <c r="M53">
        <v>0.0253</v>
      </c>
      <c r="N53">
        <v>-0.1609</v>
      </c>
      <c r="O53">
        <v>0.2116</v>
      </c>
      <c r="P53">
        <v>1.025660837</v>
      </c>
      <c r="Q53">
        <v>0.8513870956</v>
      </c>
      <c r="R53">
        <v>1.2356073495</v>
      </c>
      <c r="S53" t="s">
        <v>15</v>
      </c>
      <c r="T53" t="s">
        <v>15</v>
      </c>
      <c r="U53" t="s">
        <v>15</v>
      </c>
      <c r="V53" t="s">
        <v>15</v>
      </c>
      <c r="W53" t="s">
        <v>15</v>
      </c>
      <c r="X53" t="s">
        <v>15</v>
      </c>
      <c r="Y53" t="s">
        <v>15</v>
      </c>
      <c r="Z53" t="s">
        <v>15</v>
      </c>
    </row>
    <row r="54" spans="1:26" ht="15">
      <c r="A54" t="s">
        <v>15</v>
      </c>
      <c r="B54" t="s">
        <v>15</v>
      </c>
      <c r="C54" t="s">
        <v>89</v>
      </c>
      <c r="D54" t="s">
        <v>17</v>
      </c>
      <c r="E54">
        <v>4075</v>
      </c>
      <c r="F54">
        <v>58599</v>
      </c>
      <c r="G54">
        <v>7.9830581922</v>
      </c>
      <c r="H54">
        <v>6.8256795901</v>
      </c>
      <c r="I54">
        <v>9.3366846859</v>
      </c>
      <c r="J54" s="1">
        <v>7.9145525E-06</v>
      </c>
      <c r="K54">
        <v>6.9540435844</v>
      </c>
      <c r="L54">
        <v>0.1089365461</v>
      </c>
      <c r="M54">
        <v>0.357</v>
      </c>
      <c r="N54">
        <v>0.2004</v>
      </c>
      <c r="O54">
        <v>0.5136</v>
      </c>
      <c r="P54">
        <v>1.4290600087</v>
      </c>
      <c r="Q54">
        <v>1.221875815</v>
      </c>
      <c r="R54">
        <v>1.6713748513</v>
      </c>
      <c r="S54" t="s">
        <v>15</v>
      </c>
      <c r="T54" t="s">
        <v>15</v>
      </c>
      <c r="U54" t="s">
        <v>15</v>
      </c>
      <c r="V54" t="s">
        <v>15</v>
      </c>
      <c r="W54" t="s">
        <v>15</v>
      </c>
      <c r="X54" t="s">
        <v>15</v>
      </c>
      <c r="Y54" t="s">
        <v>15</v>
      </c>
      <c r="Z54" t="s">
        <v>15</v>
      </c>
    </row>
    <row r="55" spans="1:26" ht="15">
      <c r="A55" t="s">
        <v>15</v>
      </c>
      <c r="B55" t="s">
        <v>15</v>
      </c>
      <c r="C55" t="s">
        <v>89</v>
      </c>
      <c r="D55" t="s">
        <v>18</v>
      </c>
      <c r="E55">
        <v>3591</v>
      </c>
      <c r="F55">
        <v>61412</v>
      </c>
      <c r="G55">
        <v>6.1304668279</v>
      </c>
      <c r="H55">
        <v>5.2360846134</v>
      </c>
      <c r="I55">
        <v>7.1776195961</v>
      </c>
      <c r="J55">
        <v>0.2479073046</v>
      </c>
      <c r="K55">
        <v>5.8473913893</v>
      </c>
      <c r="L55">
        <v>0.0975785727</v>
      </c>
      <c r="M55">
        <v>0.093</v>
      </c>
      <c r="N55">
        <v>-0.0647</v>
      </c>
      <c r="O55">
        <v>0.2507</v>
      </c>
      <c r="P55">
        <v>1.0974246671</v>
      </c>
      <c r="Q55">
        <v>0.9373198771</v>
      </c>
      <c r="R55">
        <v>1.2848771581</v>
      </c>
      <c r="S55" t="s">
        <v>15</v>
      </c>
      <c r="T55" t="s">
        <v>15</v>
      </c>
      <c r="U55" t="s">
        <v>15</v>
      </c>
      <c r="V55" t="s">
        <v>15</v>
      </c>
      <c r="W55" t="s">
        <v>15</v>
      </c>
      <c r="X55" t="s">
        <v>15</v>
      </c>
      <c r="Y55" t="s">
        <v>15</v>
      </c>
      <c r="Z55" t="s">
        <v>15</v>
      </c>
    </row>
    <row r="56" spans="1:26" ht="15">
      <c r="A56" t="s">
        <v>15</v>
      </c>
      <c r="B56" t="s">
        <v>15</v>
      </c>
      <c r="C56" t="s">
        <v>89</v>
      </c>
      <c r="D56" t="s">
        <v>19</v>
      </c>
      <c r="E56">
        <v>3615</v>
      </c>
      <c r="F56">
        <v>64738</v>
      </c>
      <c r="G56">
        <v>5.7191925768</v>
      </c>
      <c r="H56">
        <v>4.8876117293</v>
      </c>
      <c r="I56">
        <v>6.6922590299</v>
      </c>
      <c r="J56">
        <v>0.7691969003</v>
      </c>
      <c r="K56">
        <v>5.5840464642</v>
      </c>
      <c r="L56">
        <v>0.0928741544</v>
      </c>
      <c r="M56">
        <v>0.0235</v>
      </c>
      <c r="N56">
        <v>-0.1336</v>
      </c>
      <c r="O56">
        <v>0.1806</v>
      </c>
      <c r="P56">
        <v>1.0238018059</v>
      </c>
      <c r="Q56">
        <v>0.874939189</v>
      </c>
      <c r="R56">
        <v>1.1979919872</v>
      </c>
      <c r="S56" t="s">
        <v>15</v>
      </c>
      <c r="T56" t="s">
        <v>15</v>
      </c>
      <c r="U56" t="s">
        <v>15</v>
      </c>
      <c r="V56" t="s">
        <v>15</v>
      </c>
      <c r="W56" t="s">
        <v>15</v>
      </c>
      <c r="X56" t="s">
        <v>15</v>
      </c>
      <c r="Y56" t="s">
        <v>15</v>
      </c>
      <c r="Z56" t="s">
        <v>15</v>
      </c>
    </row>
    <row r="57" spans="1:26" ht="15">
      <c r="A57" t="s">
        <v>15</v>
      </c>
      <c r="B57" t="s">
        <v>15</v>
      </c>
      <c r="C57" t="s">
        <v>89</v>
      </c>
      <c r="D57" t="s">
        <v>20</v>
      </c>
      <c r="E57">
        <v>2702</v>
      </c>
      <c r="F57">
        <v>61040</v>
      </c>
      <c r="G57">
        <v>5.7616342093</v>
      </c>
      <c r="H57">
        <v>4.9154738128</v>
      </c>
      <c r="I57">
        <v>6.7534545042</v>
      </c>
      <c r="J57">
        <v>0.7028304807</v>
      </c>
      <c r="K57">
        <v>4.4266055046</v>
      </c>
      <c r="L57">
        <v>0.0851585283</v>
      </c>
      <c r="M57">
        <v>0.0309</v>
      </c>
      <c r="N57">
        <v>-0.1279</v>
      </c>
      <c r="O57">
        <v>0.1897</v>
      </c>
      <c r="P57">
        <v>1.0313993504</v>
      </c>
      <c r="Q57">
        <v>0.8799268251</v>
      </c>
      <c r="R57">
        <v>1.2089466869</v>
      </c>
      <c r="S57" t="s">
        <v>15</v>
      </c>
      <c r="T57" t="s">
        <v>15</v>
      </c>
      <c r="U57" t="s">
        <v>15</v>
      </c>
      <c r="V57" t="s">
        <v>15</v>
      </c>
      <c r="W57" t="s">
        <v>15</v>
      </c>
      <c r="X57" t="s">
        <v>15</v>
      </c>
      <c r="Y57" t="s">
        <v>15</v>
      </c>
      <c r="Z57" t="s">
        <v>15</v>
      </c>
    </row>
    <row r="58" spans="1:26" ht="15">
      <c r="A58" t="s">
        <v>15</v>
      </c>
      <c r="B58" t="s">
        <v>15</v>
      </c>
      <c r="C58" t="s">
        <v>89</v>
      </c>
      <c r="D58" t="s">
        <v>21</v>
      </c>
      <c r="E58">
        <v>2374</v>
      </c>
      <c r="F58">
        <v>64897</v>
      </c>
      <c r="G58">
        <v>6.1522161993</v>
      </c>
      <c r="H58">
        <v>5.2438034914</v>
      </c>
      <c r="I58">
        <v>7.2179982001</v>
      </c>
      <c r="J58">
        <v>0.236439045</v>
      </c>
      <c r="K58">
        <v>3.6581043808</v>
      </c>
      <c r="L58">
        <v>0.0750785258</v>
      </c>
      <c r="M58">
        <v>0.0965</v>
      </c>
      <c r="N58">
        <v>-0.0633</v>
      </c>
      <c r="O58">
        <v>0.2563</v>
      </c>
      <c r="P58">
        <v>1.1013180568</v>
      </c>
      <c r="Q58">
        <v>0.9387016458</v>
      </c>
      <c r="R58">
        <v>1.2921053965</v>
      </c>
      <c r="S58" t="s">
        <v>15</v>
      </c>
      <c r="T58" t="s">
        <v>15</v>
      </c>
      <c r="U58" t="s">
        <v>15</v>
      </c>
      <c r="V58" t="s">
        <v>15</v>
      </c>
      <c r="W58" t="s">
        <v>15</v>
      </c>
      <c r="X58" t="s">
        <v>15</v>
      </c>
      <c r="Y58" t="s">
        <v>15</v>
      </c>
      <c r="Z58" t="s">
        <v>15</v>
      </c>
    </row>
    <row r="59" spans="1:26" ht="15">
      <c r="A59" t="s">
        <v>15</v>
      </c>
      <c r="B59" t="s">
        <v>15</v>
      </c>
      <c r="C59" t="s">
        <v>89</v>
      </c>
      <c r="D59" t="s">
        <v>22</v>
      </c>
      <c r="E59">
        <v>6594</v>
      </c>
      <c r="F59">
        <v>103817</v>
      </c>
      <c r="G59">
        <v>7.404758411</v>
      </c>
      <c r="H59">
        <v>6.3463466624</v>
      </c>
      <c r="I59">
        <v>8.6396867429</v>
      </c>
      <c r="J59">
        <v>0.0003422186</v>
      </c>
      <c r="K59">
        <v>6.3515609197</v>
      </c>
      <c r="L59">
        <v>0.078217872</v>
      </c>
      <c r="M59">
        <v>0.2818</v>
      </c>
      <c r="N59">
        <v>0.1276</v>
      </c>
      <c r="O59">
        <v>0.4361</v>
      </c>
      <c r="P59">
        <v>1.3255376404</v>
      </c>
      <c r="Q59">
        <v>1.1360696613</v>
      </c>
      <c r="R59">
        <v>1.5466041353</v>
      </c>
      <c r="S59" t="s">
        <v>15</v>
      </c>
      <c r="T59" t="s">
        <v>15</v>
      </c>
      <c r="U59" t="s">
        <v>15</v>
      </c>
      <c r="V59" t="s">
        <v>15</v>
      </c>
      <c r="W59" t="s">
        <v>15</v>
      </c>
      <c r="X59" t="s">
        <v>15</v>
      </c>
      <c r="Y59" t="s">
        <v>15</v>
      </c>
      <c r="Z59" t="s">
        <v>15</v>
      </c>
    </row>
    <row r="60" spans="1:26" ht="15">
      <c r="A60" t="s">
        <v>15</v>
      </c>
      <c r="B60" t="s">
        <v>15</v>
      </c>
      <c r="C60" t="s">
        <v>89</v>
      </c>
      <c r="D60" t="s">
        <v>23</v>
      </c>
      <c r="E60">
        <v>6154</v>
      </c>
      <c r="F60">
        <v>105530</v>
      </c>
      <c r="G60">
        <v>6.7483575855</v>
      </c>
      <c r="H60">
        <v>5.7776936715</v>
      </c>
      <c r="I60">
        <v>7.8820949483</v>
      </c>
      <c r="J60">
        <v>0.0170657281</v>
      </c>
      <c r="K60">
        <v>5.8315171041</v>
      </c>
      <c r="L60">
        <v>0.0743366196</v>
      </c>
      <c r="M60">
        <v>0.189</v>
      </c>
      <c r="N60">
        <v>0.0337</v>
      </c>
      <c r="O60">
        <v>0.3443</v>
      </c>
      <c r="P60">
        <v>1.2080342793</v>
      </c>
      <c r="Q60">
        <v>1.0342741804</v>
      </c>
      <c r="R60">
        <v>1.4109864171</v>
      </c>
      <c r="S60" t="s">
        <v>15</v>
      </c>
      <c r="T60" t="s">
        <v>15</v>
      </c>
      <c r="U60" t="s">
        <v>15</v>
      </c>
      <c r="V60" t="s">
        <v>15</v>
      </c>
      <c r="W60" t="s">
        <v>15</v>
      </c>
      <c r="X60" t="s">
        <v>15</v>
      </c>
      <c r="Y60" t="s">
        <v>15</v>
      </c>
      <c r="Z60" t="s">
        <v>15</v>
      </c>
    </row>
    <row r="61" spans="1:26" ht="15">
      <c r="A61" t="s">
        <v>15</v>
      </c>
      <c r="B61" t="s">
        <v>15</v>
      </c>
      <c r="C61" t="s">
        <v>89</v>
      </c>
      <c r="D61" t="s">
        <v>24</v>
      </c>
      <c r="E61">
        <v>5369</v>
      </c>
      <c r="F61">
        <v>103455</v>
      </c>
      <c r="G61">
        <v>6.3757777033</v>
      </c>
      <c r="H61">
        <v>5.453809602</v>
      </c>
      <c r="I61">
        <v>7.4536047806</v>
      </c>
      <c r="J61">
        <v>0.0971313468</v>
      </c>
      <c r="K61">
        <v>5.1896960031</v>
      </c>
      <c r="L61">
        <v>0.070826408</v>
      </c>
      <c r="M61">
        <v>0.1322</v>
      </c>
      <c r="N61">
        <v>-0.024</v>
      </c>
      <c r="O61">
        <v>0.2884</v>
      </c>
      <c r="P61">
        <v>1.141338159</v>
      </c>
      <c r="Q61">
        <v>0.9762951753</v>
      </c>
      <c r="R61">
        <v>1.3342817072</v>
      </c>
      <c r="S61" t="s">
        <v>15</v>
      </c>
      <c r="T61" t="s">
        <v>15</v>
      </c>
      <c r="U61" t="s">
        <v>15</v>
      </c>
      <c r="V61" t="s">
        <v>15</v>
      </c>
      <c r="W61" t="s">
        <v>15</v>
      </c>
      <c r="X61" t="s">
        <v>15</v>
      </c>
      <c r="Y61" t="s">
        <v>15</v>
      </c>
      <c r="Z61" t="s">
        <v>15</v>
      </c>
    </row>
    <row r="62" spans="1:26" ht="15">
      <c r="A62" t="s">
        <v>15</v>
      </c>
      <c r="B62" t="s">
        <v>15</v>
      </c>
      <c r="C62" t="s">
        <v>89</v>
      </c>
      <c r="D62" t="s">
        <v>25</v>
      </c>
      <c r="E62">
        <v>4417</v>
      </c>
      <c r="F62">
        <v>100649</v>
      </c>
      <c r="G62">
        <v>6.1870036841</v>
      </c>
      <c r="H62">
        <v>5.2963220838</v>
      </c>
      <c r="I62">
        <v>7.2274710603</v>
      </c>
      <c r="J62">
        <v>0.1977494666</v>
      </c>
      <c r="K62">
        <v>4.3885185148</v>
      </c>
      <c r="L62">
        <v>0.0660319671</v>
      </c>
      <c r="M62">
        <v>0.1021</v>
      </c>
      <c r="N62">
        <v>-0.0533</v>
      </c>
      <c r="O62">
        <v>0.2576</v>
      </c>
      <c r="P62">
        <v>1.1075454201</v>
      </c>
      <c r="Q62">
        <v>0.948103083</v>
      </c>
      <c r="R62">
        <v>1.2938011484</v>
      </c>
      <c r="S62" t="s">
        <v>15</v>
      </c>
      <c r="T62" t="s">
        <v>15</v>
      </c>
      <c r="U62" t="s">
        <v>15</v>
      </c>
      <c r="V62" t="s">
        <v>15</v>
      </c>
      <c r="W62" t="s">
        <v>15</v>
      </c>
      <c r="X62" t="s">
        <v>15</v>
      </c>
      <c r="Y62" t="s">
        <v>15</v>
      </c>
      <c r="Z62" t="s">
        <v>15</v>
      </c>
    </row>
    <row r="63" spans="1:26" ht="15">
      <c r="A63" t="s">
        <v>15</v>
      </c>
      <c r="B63" t="s">
        <v>15</v>
      </c>
      <c r="C63" t="s">
        <v>89</v>
      </c>
      <c r="D63" t="s">
        <v>26</v>
      </c>
      <c r="E63">
        <v>3800</v>
      </c>
      <c r="F63">
        <v>99173</v>
      </c>
      <c r="G63">
        <v>5.6385088044</v>
      </c>
      <c r="H63">
        <v>4.8206639161</v>
      </c>
      <c r="I63">
        <v>6.5951043446</v>
      </c>
      <c r="J63">
        <v>0.9072537648</v>
      </c>
      <c r="K63">
        <v>3.8316880603</v>
      </c>
      <c r="L63">
        <v>0.0621581882</v>
      </c>
      <c r="M63">
        <v>0.0093</v>
      </c>
      <c r="N63">
        <v>-0.1474</v>
      </c>
      <c r="O63">
        <v>0.166</v>
      </c>
      <c r="P63">
        <v>1.0093584748</v>
      </c>
      <c r="Q63">
        <v>0.862954754</v>
      </c>
      <c r="R63">
        <v>1.1806001717</v>
      </c>
      <c r="S63" t="s">
        <v>15</v>
      </c>
      <c r="T63" t="s">
        <v>15</v>
      </c>
      <c r="U63" t="s">
        <v>15</v>
      </c>
      <c r="V63" t="s">
        <v>15</v>
      </c>
      <c r="W63" t="s">
        <v>15</v>
      </c>
      <c r="X63" t="s">
        <v>15</v>
      </c>
      <c r="Y63" t="s">
        <v>15</v>
      </c>
      <c r="Z63" t="s">
        <v>15</v>
      </c>
    </row>
    <row r="64" spans="1:26" ht="15">
      <c r="A64" t="s">
        <v>15</v>
      </c>
      <c r="B64" t="s">
        <v>15</v>
      </c>
      <c r="C64" t="s">
        <v>89</v>
      </c>
      <c r="D64" t="s">
        <v>27</v>
      </c>
      <c r="E64">
        <v>44129</v>
      </c>
      <c r="F64">
        <v>832713</v>
      </c>
      <c r="G64">
        <v>5.5862302096</v>
      </c>
      <c r="H64" t="s">
        <v>15</v>
      </c>
      <c r="I64" t="s">
        <v>15</v>
      </c>
      <c r="J64" t="s">
        <v>15</v>
      </c>
      <c r="K64">
        <v>5.2994248919</v>
      </c>
      <c r="L64">
        <v>0.0252270634</v>
      </c>
      <c r="M64" t="s">
        <v>15</v>
      </c>
      <c r="N64" t="s">
        <v>15</v>
      </c>
      <c r="O64" t="s">
        <v>15</v>
      </c>
      <c r="P64" t="s">
        <v>15</v>
      </c>
      <c r="Q64" t="s">
        <v>15</v>
      </c>
      <c r="R64" t="s">
        <v>15</v>
      </c>
      <c r="S64" t="s">
        <v>15</v>
      </c>
      <c r="T64" t="s">
        <v>15</v>
      </c>
      <c r="U64" t="s">
        <v>15</v>
      </c>
      <c r="V64" t="s">
        <v>15</v>
      </c>
      <c r="W64" t="s">
        <v>15</v>
      </c>
      <c r="X64" t="s">
        <v>15</v>
      </c>
      <c r="Y64" t="s">
        <v>15</v>
      </c>
      <c r="Z64" t="s">
        <v>15</v>
      </c>
    </row>
    <row r="65" spans="1:26" ht="15">
      <c r="A65" t="s">
        <v>15</v>
      </c>
      <c r="B65" t="s">
        <v>15</v>
      </c>
      <c r="C65" t="s">
        <v>90</v>
      </c>
      <c r="D65" t="s">
        <v>16</v>
      </c>
      <c r="E65">
        <v>1421</v>
      </c>
      <c r="F65">
        <v>7828</v>
      </c>
      <c r="G65">
        <v>6.0732045796</v>
      </c>
      <c r="H65">
        <v>5.0261649824</v>
      </c>
      <c r="I65">
        <v>7.3383611552</v>
      </c>
      <c r="J65">
        <v>0.4719947828</v>
      </c>
      <c r="K65">
        <v>18.152784875</v>
      </c>
      <c r="L65">
        <v>0.4815553609</v>
      </c>
      <c r="M65">
        <v>0.0694</v>
      </c>
      <c r="N65">
        <v>-0.1198</v>
      </c>
      <c r="O65">
        <v>0.2587</v>
      </c>
      <c r="P65">
        <v>1.0719081477</v>
      </c>
      <c r="Q65">
        <v>0.887107807</v>
      </c>
      <c r="R65">
        <v>1.2952056875</v>
      </c>
      <c r="S65" t="s">
        <v>15</v>
      </c>
      <c r="T65" t="s">
        <v>15</v>
      </c>
      <c r="U65" t="s">
        <v>15</v>
      </c>
      <c r="V65" t="s">
        <v>15</v>
      </c>
      <c r="W65" t="s">
        <v>15</v>
      </c>
      <c r="X65" t="s">
        <v>15</v>
      </c>
      <c r="Y65" t="s">
        <v>15</v>
      </c>
      <c r="Z65" t="s">
        <v>15</v>
      </c>
    </row>
    <row r="66" spans="1:26" ht="15">
      <c r="A66" t="s">
        <v>15</v>
      </c>
      <c r="B66" t="s">
        <v>15</v>
      </c>
      <c r="C66" t="s">
        <v>90</v>
      </c>
      <c r="D66" t="s">
        <v>17</v>
      </c>
      <c r="E66">
        <v>3540</v>
      </c>
      <c r="F66">
        <v>56623</v>
      </c>
      <c r="G66">
        <v>8.7491329413</v>
      </c>
      <c r="H66">
        <v>7.4776288942</v>
      </c>
      <c r="I66">
        <v>10.236844902</v>
      </c>
      <c r="J66" s="1">
        <v>5.8608133E-08</v>
      </c>
      <c r="K66">
        <v>6.251876446</v>
      </c>
      <c r="L66">
        <v>0.1050772639</v>
      </c>
      <c r="M66">
        <v>0.4345</v>
      </c>
      <c r="N66">
        <v>0.2775</v>
      </c>
      <c r="O66">
        <v>0.5915</v>
      </c>
      <c r="P66">
        <v>1.5442040132</v>
      </c>
      <c r="Q66">
        <v>1.3197861577</v>
      </c>
      <c r="R66">
        <v>1.8067821219</v>
      </c>
      <c r="S66" t="s">
        <v>15</v>
      </c>
      <c r="T66" t="s">
        <v>15</v>
      </c>
      <c r="U66" t="s">
        <v>15</v>
      </c>
      <c r="V66" t="s">
        <v>15</v>
      </c>
      <c r="W66" t="s">
        <v>15</v>
      </c>
      <c r="X66" t="s">
        <v>15</v>
      </c>
      <c r="Y66" t="s">
        <v>15</v>
      </c>
      <c r="Z66" t="s">
        <v>15</v>
      </c>
    </row>
    <row r="67" spans="1:26" ht="15">
      <c r="A67" t="s">
        <v>15</v>
      </c>
      <c r="B67" t="s">
        <v>15</v>
      </c>
      <c r="C67" t="s">
        <v>90</v>
      </c>
      <c r="D67" t="s">
        <v>18</v>
      </c>
      <c r="E67">
        <v>4038</v>
      </c>
      <c r="F67">
        <v>63828</v>
      </c>
      <c r="G67">
        <v>6.2524821679</v>
      </c>
      <c r="H67">
        <v>5.3440542396</v>
      </c>
      <c r="I67">
        <v>7.3153324249</v>
      </c>
      <c r="J67">
        <v>0.2186551113</v>
      </c>
      <c r="K67">
        <v>6.3263771386</v>
      </c>
      <c r="L67">
        <v>0.0995570274</v>
      </c>
      <c r="M67">
        <v>0.0985</v>
      </c>
      <c r="N67">
        <v>-0.0585</v>
      </c>
      <c r="O67">
        <v>0.2555</v>
      </c>
      <c r="P67">
        <v>1.1035502742</v>
      </c>
      <c r="Q67">
        <v>0.9432146087</v>
      </c>
      <c r="R67">
        <v>1.2911411639</v>
      </c>
      <c r="S67" t="s">
        <v>15</v>
      </c>
      <c r="T67" t="s">
        <v>15</v>
      </c>
      <c r="U67" t="s">
        <v>15</v>
      </c>
      <c r="V67" t="s">
        <v>15</v>
      </c>
      <c r="W67" t="s">
        <v>15</v>
      </c>
      <c r="X67" t="s">
        <v>15</v>
      </c>
      <c r="Y67" t="s">
        <v>15</v>
      </c>
      <c r="Z67" t="s">
        <v>15</v>
      </c>
    </row>
    <row r="68" spans="1:26" ht="15">
      <c r="A68" t="s">
        <v>15</v>
      </c>
      <c r="B68" t="s">
        <v>15</v>
      </c>
      <c r="C68" t="s">
        <v>90</v>
      </c>
      <c r="D68" t="s">
        <v>19</v>
      </c>
      <c r="E68">
        <v>3756</v>
      </c>
      <c r="F68">
        <v>64408</v>
      </c>
      <c r="G68">
        <v>5.9515958897</v>
      </c>
      <c r="H68">
        <v>5.0846014561</v>
      </c>
      <c r="I68">
        <v>6.9664247907</v>
      </c>
      <c r="J68">
        <v>0.5401114112</v>
      </c>
      <c r="K68">
        <v>5.8315737176</v>
      </c>
      <c r="L68">
        <v>0.095153108</v>
      </c>
      <c r="M68">
        <v>0.0492</v>
      </c>
      <c r="N68">
        <v>-0.1082</v>
      </c>
      <c r="O68">
        <v>0.2067</v>
      </c>
      <c r="P68">
        <v>1.0504444635</v>
      </c>
      <c r="Q68">
        <v>0.8974217248</v>
      </c>
      <c r="R68">
        <v>1.2295596823</v>
      </c>
      <c r="S68" t="s">
        <v>15</v>
      </c>
      <c r="T68" t="s">
        <v>15</v>
      </c>
      <c r="U68" t="s">
        <v>15</v>
      </c>
      <c r="V68" t="s">
        <v>15</v>
      </c>
      <c r="W68" t="s">
        <v>15</v>
      </c>
      <c r="X68" t="s">
        <v>15</v>
      </c>
      <c r="Y68" t="s">
        <v>15</v>
      </c>
      <c r="Z68" t="s">
        <v>15</v>
      </c>
    </row>
    <row r="69" spans="1:26" ht="15">
      <c r="A69" t="s">
        <v>15</v>
      </c>
      <c r="B69" t="s">
        <v>15</v>
      </c>
      <c r="C69" t="s">
        <v>90</v>
      </c>
      <c r="D69" t="s">
        <v>20</v>
      </c>
      <c r="E69">
        <v>3379</v>
      </c>
      <c r="F69">
        <v>63428</v>
      </c>
      <c r="G69">
        <v>6.3771438084</v>
      </c>
      <c r="H69">
        <v>5.4436264053</v>
      </c>
      <c r="I69">
        <v>7.4707483807</v>
      </c>
      <c r="J69">
        <v>0.1430232011</v>
      </c>
      <c r="K69">
        <v>5.3273002459</v>
      </c>
      <c r="L69">
        <v>0.091645908</v>
      </c>
      <c r="M69">
        <v>0.1183</v>
      </c>
      <c r="N69">
        <v>-0.04</v>
      </c>
      <c r="O69">
        <v>0.2765</v>
      </c>
      <c r="P69">
        <v>1.125552798</v>
      </c>
      <c r="Q69">
        <v>0.9607888917</v>
      </c>
      <c r="R69">
        <v>1.3185717612</v>
      </c>
      <c r="S69" t="s">
        <v>15</v>
      </c>
      <c r="T69" t="s">
        <v>15</v>
      </c>
      <c r="U69" t="s">
        <v>15</v>
      </c>
      <c r="V69" t="s">
        <v>15</v>
      </c>
      <c r="W69" t="s">
        <v>15</v>
      </c>
      <c r="X69" t="s">
        <v>15</v>
      </c>
      <c r="Y69" t="s">
        <v>15</v>
      </c>
      <c r="Z69" t="s">
        <v>15</v>
      </c>
    </row>
    <row r="70" spans="1:26" ht="15">
      <c r="A70" t="s">
        <v>15</v>
      </c>
      <c r="B70" t="s">
        <v>15</v>
      </c>
      <c r="C70" t="s">
        <v>90</v>
      </c>
      <c r="D70" t="s">
        <v>21</v>
      </c>
      <c r="E70">
        <v>2608</v>
      </c>
      <c r="F70">
        <v>66839</v>
      </c>
      <c r="G70">
        <v>6.134385864</v>
      </c>
      <c r="H70">
        <v>5.2297313861</v>
      </c>
      <c r="I70">
        <v>7.1955301622</v>
      </c>
      <c r="J70">
        <v>0.3289849172</v>
      </c>
      <c r="K70">
        <v>3.9019135535</v>
      </c>
      <c r="L70">
        <v>0.0764053641</v>
      </c>
      <c r="M70">
        <v>0.0795</v>
      </c>
      <c r="N70">
        <v>-0.0801</v>
      </c>
      <c r="O70">
        <v>0.239</v>
      </c>
      <c r="P70">
        <v>1.0827065189</v>
      </c>
      <c r="Q70">
        <v>0.9230368596</v>
      </c>
      <c r="R70">
        <v>1.2699963103</v>
      </c>
      <c r="S70" t="s">
        <v>15</v>
      </c>
      <c r="T70" t="s">
        <v>15</v>
      </c>
      <c r="U70" t="s">
        <v>15</v>
      </c>
      <c r="V70" t="s">
        <v>15</v>
      </c>
      <c r="W70" t="s">
        <v>15</v>
      </c>
      <c r="X70" t="s">
        <v>15</v>
      </c>
      <c r="Y70" t="s">
        <v>15</v>
      </c>
      <c r="Z70" t="s">
        <v>15</v>
      </c>
    </row>
    <row r="71" spans="1:26" ht="15">
      <c r="A71" t="s">
        <v>15</v>
      </c>
      <c r="B71" t="s">
        <v>15</v>
      </c>
      <c r="C71" t="s">
        <v>90</v>
      </c>
      <c r="D71" t="s">
        <v>22</v>
      </c>
      <c r="E71">
        <v>7210</v>
      </c>
      <c r="F71">
        <v>104973</v>
      </c>
      <c r="G71">
        <v>7.3632154286</v>
      </c>
      <c r="H71">
        <v>6.3128398185</v>
      </c>
      <c r="I71">
        <v>8.5883600736</v>
      </c>
      <c r="J71">
        <v>0.0008467092</v>
      </c>
      <c r="K71">
        <v>6.8684328351</v>
      </c>
      <c r="L71">
        <v>0.0808891037</v>
      </c>
      <c r="M71">
        <v>0.2621</v>
      </c>
      <c r="N71">
        <v>0.1081</v>
      </c>
      <c r="O71">
        <v>0.416</v>
      </c>
      <c r="P71">
        <v>1.2995924158</v>
      </c>
      <c r="Q71">
        <v>1.1142032757</v>
      </c>
      <c r="R71">
        <v>1.515827932</v>
      </c>
      <c r="S71" t="s">
        <v>15</v>
      </c>
      <c r="T71" t="s">
        <v>15</v>
      </c>
      <c r="U71" t="s">
        <v>15</v>
      </c>
      <c r="V71" t="s">
        <v>15</v>
      </c>
      <c r="W71" t="s">
        <v>15</v>
      </c>
      <c r="X71" t="s">
        <v>15</v>
      </c>
      <c r="Y71" t="s">
        <v>15</v>
      </c>
      <c r="Z71" t="s">
        <v>15</v>
      </c>
    </row>
    <row r="72" spans="1:26" ht="15">
      <c r="A72" t="s">
        <v>15</v>
      </c>
      <c r="B72" t="s">
        <v>15</v>
      </c>
      <c r="C72" t="s">
        <v>90</v>
      </c>
      <c r="D72" t="s">
        <v>23</v>
      </c>
      <c r="E72">
        <v>6021</v>
      </c>
      <c r="F72">
        <v>106471</v>
      </c>
      <c r="G72">
        <v>6.6030019235</v>
      </c>
      <c r="H72">
        <v>5.654830875</v>
      </c>
      <c r="I72">
        <v>7.7101570968</v>
      </c>
      <c r="J72">
        <v>0.0529304581</v>
      </c>
      <c r="K72">
        <v>5.6550610025</v>
      </c>
      <c r="L72">
        <v>0.0728790966</v>
      </c>
      <c r="M72">
        <v>0.1531</v>
      </c>
      <c r="N72">
        <v>-0.0019</v>
      </c>
      <c r="O72">
        <v>0.3081</v>
      </c>
      <c r="P72">
        <v>1.1654162919</v>
      </c>
      <c r="Q72">
        <v>0.9980660472</v>
      </c>
      <c r="R72">
        <v>1.3608269084</v>
      </c>
      <c r="S72" t="s">
        <v>15</v>
      </c>
      <c r="T72" t="s">
        <v>15</v>
      </c>
      <c r="U72" t="s">
        <v>15</v>
      </c>
      <c r="V72" t="s">
        <v>15</v>
      </c>
      <c r="W72" t="s">
        <v>15</v>
      </c>
      <c r="X72" t="s">
        <v>15</v>
      </c>
      <c r="Y72" t="s">
        <v>15</v>
      </c>
      <c r="Z72" t="s">
        <v>15</v>
      </c>
    </row>
    <row r="73" spans="1:26" ht="15">
      <c r="A73" t="s">
        <v>15</v>
      </c>
      <c r="B73" t="s">
        <v>15</v>
      </c>
      <c r="C73" t="s">
        <v>90</v>
      </c>
      <c r="D73" t="s">
        <v>24</v>
      </c>
      <c r="E73">
        <v>5829</v>
      </c>
      <c r="F73">
        <v>106120</v>
      </c>
      <c r="G73">
        <v>6.4529395271</v>
      </c>
      <c r="H73">
        <v>5.5240488382</v>
      </c>
      <c r="I73">
        <v>7.5380268641</v>
      </c>
      <c r="J73">
        <v>0.1009052581</v>
      </c>
      <c r="K73">
        <v>5.4928382963</v>
      </c>
      <c r="L73">
        <v>0.0719448624</v>
      </c>
      <c r="M73">
        <v>0.1301</v>
      </c>
      <c r="N73">
        <v>-0.0253</v>
      </c>
      <c r="O73">
        <v>0.2855</v>
      </c>
      <c r="P73">
        <v>1.1389305868</v>
      </c>
      <c r="Q73">
        <v>0.9749832861</v>
      </c>
      <c r="R73">
        <v>1.3304462755</v>
      </c>
      <c r="S73" t="s">
        <v>15</v>
      </c>
      <c r="T73" t="s">
        <v>15</v>
      </c>
      <c r="U73" t="s">
        <v>15</v>
      </c>
      <c r="V73" t="s">
        <v>15</v>
      </c>
      <c r="W73" t="s">
        <v>15</v>
      </c>
      <c r="X73" t="s">
        <v>15</v>
      </c>
      <c r="Y73" t="s">
        <v>15</v>
      </c>
      <c r="Z73" t="s">
        <v>15</v>
      </c>
    </row>
    <row r="74" spans="1:26" ht="15">
      <c r="A74" t="s">
        <v>15</v>
      </c>
      <c r="B74" t="s">
        <v>15</v>
      </c>
      <c r="C74" t="s">
        <v>90</v>
      </c>
      <c r="D74" t="s">
        <v>25</v>
      </c>
      <c r="E74">
        <v>4549</v>
      </c>
      <c r="F74">
        <v>102923</v>
      </c>
      <c r="G74">
        <v>6.0665988997</v>
      </c>
      <c r="H74">
        <v>5.1907929356</v>
      </c>
      <c r="I74">
        <v>7.0901734411</v>
      </c>
      <c r="J74">
        <v>0.3902005913</v>
      </c>
      <c r="K74">
        <v>4.4198089834</v>
      </c>
      <c r="L74">
        <v>0.0655308094</v>
      </c>
      <c r="M74">
        <v>0.0684</v>
      </c>
      <c r="N74">
        <v>-0.0876</v>
      </c>
      <c r="O74">
        <v>0.2243</v>
      </c>
      <c r="P74">
        <v>1.0707422588</v>
      </c>
      <c r="Q74">
        <v>0.916164303</v>
      </c>
      <c r="R74">
        <v>1.2514010652</v>
      </c>
      <c r="S74" t="s">
        <v>15</v>
      </c>
      <c r="T74" t="s">
        <v>15</v>
      </c>
      <c r="U74" t="s">
        <v>15</v>
      </c>
      <c r="V74" t="s">
        <v>15</v>
      </c>
      <c r="W74" t="s">
        <v>15</v>
      </c>
      <c r="X74" t="s">
        <v>15</v>
      </c>
      <c r="Y74" t="s">
        <v>15</v>
      </c>
      <c r="Z74" t="s">
        <v>15</v>
      </c>
    </row>
    <row r="75" spans="1:26" ht="15">
      <c r="A75" t="s">
        <v>15</v>
      </c>
      <c r="B75" t="s">
        <v>15</v>
      </c>
      <c r="C75" t="s">
        <v>90</v>
      </c>
      <c r="D75" t="s">
        <v>26</v>
      </c>
      <c r="E75">
        <v>4137</v>
      </c>
      <c r="F75">
        <v>101622</v>
      </c>
      <c r="G75">
        <v>5.4831958966</v>
      </c>
      <c r="H75">
        <v>4.6883409072</v>
      </c>
      <c r="I75">
        <v>6.4128095282</v>
      </c>
      <c r="J75">
        <v>0.6818318252</v>
      </c>
      <c r="K75">
        <v>4.0709688847</v>
      </c>
      <c r="L75">
        <v>0.063292904</v>
      </c>
      <c r="M75">
        <v>-0.0328</v>
      </c>
      <c r="N75">
        <v>-0.1894</v>
      </c>
      <c r="O75">
        <v>0.1239</v>
      </c>
      <c r="P75">
        <v>0.9677728257</v>
      </c>
      <c r="Q75">
        <v>0.8274825509</v>
      </c>
      <c r="R75">
        <v>1.1318477244</v>
      </c>
      <c r="S75" t="s">
        <v>15</v>
      </c>
      <c r="T75" t="s">
        <v>15</v>
      </c>
      <c r="U75" t="s">
        <v>15</v>
      </c>
      <c r="V75" t="s">
        <v>15</v>
      </c>
      <c r="W75" t="s">
        <v>15</v>
      </c>
      <c r="X75" t="s">
        <v>15</v>
      </c>
      <c r="Y75" t="s">
        <v>15</v>
      </c>
      <c r="Z75" t="s">
        <v>15</v>
      </c>
    </row>
    <row r="76" spans="1:26" ht="15">
      <c r="A76" t="s">
        <v>15</v>
      </c>
      <c r="B76" t="s">
        <v>15</v>
      </c>
      <c r="C76" t="s">
        <v>90</v>
      </c>
      <c r="D76" t="s">
        <v>27</v>
      </c>
      <c r="E76">
        <v>46488</v>
      </c>
      <c r="F76">
        <v>845063</v>
      </c>
      <c r="G76">
        <v>5.6657882418</v>
      </c>
      <c r="H76" t="s">
        <v>15</v>
      </c>
      <c r="I76" t="s">
        <v>15</v>
      </c>
      <c r="J76" t="s">
        <v>15</v>
      </c>
      <c r="K76">
        <v>5.5011283182</v>
      </c>
      <c r="L76">
        <v>0.0255141641</v>
      </c>
      <c r="M76" t="s">
        <v>15</v>
      </c>
      <c r="N76" t="s">
        <v>15</v>
      </c>
      <c r="O76" t="s">
        <v>15</v>
      </c>
      <c r="P76" t="s">
        <v>15</v>
      </c>
      <c r="Q76" t="s">
        <v>15</v>
      </c>
      <c r="R76" t="s">
        <v>15</v>
      </c>
      <c r="S76" t="s">
        <v>15</v>
      </c>
      <c r="T76" t="s">
        <v>15</v>
      </c>
      <c r="U76" t="s">
        <v>15</v>
      </c>
      <c r="V76" t="s">
        <v>15</v>
      </c>
      <c r="W76" t="s">
        <v>15</v>
      </c>
      <c r="X76" t="s">
        <v>15</v>
      </c>
      <c r="Y76" t="s">
        <v>15</v>
      </c>
      <c r="Z76" t="s">
        <v>15</v>
      </c>
    </row>
    <row r="77" spans="1:26" ht="15">
      <c r="A77" t="s">
        <v>15</v>
      </c>
      <c r="B77" t="s">
        <v>15</v>
      </c>
      <c r="C77" t="s">
        <v>91</v>
      </c>
      <c r="D77" t="s">
        <v>16</v>
      </c>
      <c r="E77">
        <v>1527</v>
      </c>
      <c r="F77">
        <v>7791</v>
      </c>
      <c r="G77">
        <v>7.1648317307</v>
      </c>
      <c r="H77">
        <v>5.9545133615</v>
      </c>
      <c r="I77">
        <v>8.6211602211</v>
      </c>
      <c r="J77">
        <v>0.0008650281</v>
      </c>
      <c r="K77">
        <v>19.599537928</v>
      </c>
      <c r="L77">
        <v>0.5015639503</v>
      </c>
      <c r="M77">
        <v>0.3145</v>
      </c>
      <c r="N77">
        <v>0.1294</v>
      </c>
      <c r="O77">
        <v>0.4995</v>
      </c>
      <c r="P77">
        <v>1.3695479113</v>
      </c>
      <c r="Q77">
        <v>1.1381971892</v>
      </c>
      <c r="R77">
        <v>1.6479231359</v>
      </c>
      <c r="S77" t="s">
        <v>15</v>
      </c>
      <c r="T77" t="s">
        <v>15</v>
      </c>
      <c r="U77" t="s">
        <v>15</v>
      </c>
      <c r="V77" t="s">
        <v>15</v>
      </c>
      <c r="W77" t="s">
        <v>15</v>
      </c>
      <c r="X77" t="s">
        <v>15</v>
      </c>
      <c r="Y77" t="s">
        <v>15</v>
      </c>
      <c r="Z77" t="s">
        <v>15</v>
      </c>
    </row>
    <row r="78" spans="1:26" ht="15">
      <c r="A78" t="s">
        <v>15</v>
      </c>
      <c r="B78" t="s">
        <v>15</v>
      </c>
      <c r="C78" t="s">
        <v>91</v>
      </c>
      <c r="D78" t="s">
        <v>17</v>
      </c>
      <c r="E78">
        <v>3475</v>
      </c>
      <c r="F78">
        <v>57359</v>
      </c>
      <c r="G78">
        <v>8.2854614665</v>
      </c>
      <c r="H78">
        <v>7.0819577133</v>
      </c>
      <c r="I78">
        <v>9.6934879439</v>
      </c>
      <c r="J78" s="1">
        <v>9.3669652E-09</v>
      </c>
      <c r="K78">
        <v>6.0583343503</v>
      </c>
      <c r="L78">
        <v>0.1027722426</v>
      </c>
      <c r="M78">
        <v>0.4598</v>
      </c>
      <c r="N78">
        <v>0.3028</v>
      </c>
      <c r="O78">
        <v>0.6168</v>
      </c>
      <c r="P78">
        <v>1.5837547722</v>
      </c>
      <c r="Q78">
        <v>1.3537066547</v>
      </c>
      <c r="R78">
        <v>1.8528971322</v>
      </c>
      <c r="S78" t="s">
        <v>15</v>
      </c>
      <c r="T78" t="s">
        <v>15</v>
      </c>
      <c r="U78" t="s">
        <v>15</v>
      </c>
      <c r="V78" t="s">
        <v>15</v>
      </c>
      <c r="W78" t="s">
        <v>15</v>
      </c>
      <c r="X78" t="s">
        <v>15</v>
      </c>
      <c r="Y78" t="s">
        <v>15</v>
      </c>
      <c r="Z78" t="s">
        <v>15</v>
      </c>
    </row>
    <row r="79" spans="1:26" ht="15">
      <c r="A79" t="s">
        <v>15</v>
      </c>
      <c r="B79" t="s">
        <v>15</v>
      </c>
      <c r="C79" t="s">
        <v>91</v>
      </c>
      <c r="D79" t="s">
        <v>18</v>
      </c>
      <c r="E79">
        <v>3865</v>
      </c>
      <c r="F79">
        <v>65930</v>
      </c>
      <c r="G79">
        <v>5.7180807391</v>
      </c>
      <c r="H79">
        <v>4.8903780575</v>
      </c>
      <c r="I79">
        <v>6.6858731483</v>
      </c>
      <c r="J79">
        <v>0.2649796022</v>
      </c>
      <c r="K79">
        <v>5.8622781738</v>
      </c>
      <c r="L79">
        <v>0.0942956532</v>
      </c>
      <c r="M79">
        <v>0.0889</v>
      </c>
      <c r="N79">
        <v>-0.0674</v>
      </c>
      <c r="O79">
        <v>0.2453</v>
      </c>
      <c r="P79">
        <v>1.0930034127</v>
      </c>
      <c r="Q79">
        <v>0.9347891626</v>
      </c>
      <c r="R79">
        <v>1.2779956249</v>
      </c>
      <c r="S79" t="s">
        <v>15</v>
      </c>
      <c r="T79" t="s">
        <v>15</v>
      </c>
      <c r="U79" t="s">
        <v>15</v>
      </c>
      <c r="V79" t="s">
        <v>15</v>
      </c>
      <c r="W79" t="s">
        <v>15</v>
      </c>
      <c r="X79" t="s">
        <v>15</v>
      </c>
      <c r="Y79" t="s">
        <v>15</v>
      </c>
      <c r="Z79" t="s">
        <v>15</v>
      </c>
    </row>
    <row r="80" spans="1:26" ht="15">
      <c r="A80" t="s">
        <v>15</v>
      </c>
      <c r="B80" t="s">
        <v>15</v>
      </c>
      <c r="C80" t="s">
        <v>91</v>
      </c>
      <c r="D80" t="s">
        <v>19</v>
      </c>
      <c r="E80">
        <v>3650</v>
      </c>
      <c r="F80">
        <v>66412</v>
      </c>
      <c r="G80">
        <v>5.578208915</v>
      </c>
      <c r="H80">
        <v>4.7692422353</v>
      </c>
      <c r="I80">
        <v>6.5243938479</v>
      </c>
      <c r="J80">
        <v>0.4221792646</v>
      </c>
      <c r="K80">
        <v>5.4959946998</v>
      </c>
      <c r="L80">
        <v>0.0909703515</v>
      </c>
      <c r="M80">
        <v>0.0642</v>
      </c>
      <c r="N80">
        <v>-0.0925</v>
      </c>
      <c r="O80">
        <v>0.2208</v>
      </c>
      <c r="P80">
        <v>1.0662671023</v>
      </c>
      <c r="Q80">
        <v>0.9116342138</v>
      </c>
      <c r="R80">
        <v>1.2471290747</v>
      </c>
      <c r="S80" t="s">
        <v>15</v>
      </c>
      <c r="T80" t="s">
        <v>15</v>
      </c>
      <c r="U80" t="s">
        <v>15</v>
      </c>
      <c r="V80" t="s">
        <v>15</v>
      </c>
      <c r="W80" t="s">
        <v>15</v>
      </c>
      <c r="X80" t="s">
        <v>15</v>
      </c>
      <c r="Y80" t="s">
        <v>15</v>
      </c>
      <c r="Z80" t="s">
        <v>15</v>
      </c>
    </row>
    <row r="81" spans="1:26" ht="15">
      <c r="A81" t="s">
        <v>15</v>
      </c>
      <c r="B81" t="s">
        <v>15</v>
      </c>
      <c r="C81" t="s">
        <v>91</v>
      </c>
      <c r="D81" t="s">
        <v>20</v>
      </c>
      <c r="E81">
        <v>3293</v>
      </c>
      <c r="F81">
        <v>64235</v>
      </c>
      <c r="G81">
        <v>6.1589994048</v>
      </c>
      <c r="H81">
        <v>5.2613490764</v>
      </c>
      <c r="I81">
        <v>7.2097998286</v>
      </c>
      <c r="J81">
        <v>0.0422874925</v>
      </c>
      <c r="K81">
        <v>5.1264886744</v>
      </c>
      <c r="L81">
        <v>0.0893355133</v>
      </c>
      <c r="M81">
        <v>0.1632</v>
      </c>
      <c r="N81">
        <v>0.0057</v>
      </c>
      <c r="O81">
        <v>0.3207</v>
      </c>
      <c r="P81">
        <v>1.1772844203</v>
      </c>
      <c r="Q81">
        <v>1.005699772</v>
      </c>
      <c r="R81">
        <v>1.3781435025</v>
      </c>
      <c r="S81" t="s">
        <v>15</v>
      </c>
      <c r="T81" t="s">
        <v>15</v>
      </c>
      <c r="U81" t="s">
        <v>15</v>
      </c>
      <c r="V81" t="s">
        <v>15</v>
      </c>
      <c r="W81" t="s">
        <v>15</v>
      </c>
      <c r="X81" t="s">
        <v>15</v>
      </c>
      <c r="Y81" t="s">
        <v>15</v>
      </c>
      <c r="Z81" t="s">
        <v>15</v>
      </c>
    </row>
    <row r="82" spans="1:26" ht="15">
      <c r="A82" t="s">
        <v>15</v>
      </c>
      <c r="B82" t="s">
        <v>15</v>
      </c>
      <c r="C82" t="s">
        <v>91</v>
      </c>
      <c r="D82" t="s">
        <v>21</v>
      </c>
      <c r="E82">
        <v>2472</v>
      </c>
      <c r="F82">
        <v>67113</v>
      </c>
      <c r="G82">
        <v>5.567141253</v>
      </c>
      <c r="H82">
        <v>4.7458330268</v>
      </c>
      <c r="I82">
        <v>6.5305841052</v>
      </c>
      <c r="J82">
        <v>0.4451636957</v>
      </c>
      <c r="K82">
        <v>3.6833400384</v>
      </c>
      <c r="L82">
        <v>0.0740828328</v>
      </c>
      <c r="M82">
        <v>0.0622</v>
      </c>
      <c r="N82">
        <v>-0.0974</v>
      </c>
      <c r="O82">
        <v>0.2218</v>
      </c>
      <c r="P82">
        <v>1.0641515337</v>
      </c>
      <c r="Q82">
        <v>0.9071595752</v>
      </c>
      <c r="R82">
        <v>1.248312334</v>
      </c>
      <c r="S82" t="s">
        <v>15</v>
      </c>
      <c r="T82" t="s">
        <v>15</v>
      </c>
      <c r="U82" t="s">
        <v>15</v>
      </c>
      <c r="V82" t="s">
        <v>15</v>
      </c>
      <c r="W82" t="s">
        <v>15</v>
      </c>
      <c r="X82" t="s">
        <v>15</v>
      </c>
      <c r="Y82" t="s">
        <v>15</v>
      </c>
      <c r="Z82" t="s">
        <v>15</v>
      </c>
    </row>
    <row r="83" spans="1:26" ht="15">
      <c r="A83" t="s">
        <v>15</v>
      </c>
      <c r="B83" t="s">
        <v>15</v>
      </c>
      <c r="C83" t="s">
        <v>91</v>
      </c>
      <c r="D83" t="s">
        <v>22</v>
      </c>
      <c r="E83">
        <v>6773</v>
      </c>
      <c r="F83">
        <v>106264</v>
      </c>
      <c r="G83">
        <v>6.8663629161</v>
      </c>
      <c r="H83">
        <v>5.8925366371</v>
      </c>
      <c r="I83">
        <v>8.001127969</v>
      </c>
      <c r="J83">
        <v>0.0004927312</v>
      </c>
      <c r="K83">
        <v>6.3737484002</v>
      </c>
      <c r="L83">
        <v>0.0774469605</v>
      </c>
      <c r="M83">
        <v>0.2719</v>
      </c>
      <c r="N83">
        <v>0.119</v>
      </c>
      <c r="O83">
        <v>0.4249</v>
      </c>
      <c r="P83">
        <v>1.3124960004</v>
      </c>
      <c r="Q83">
        <v>1.126350422</v>
      </c>
      <c r="R83">
        <v>1.5294048081</v>
      </c>
      <c r="S83" t="s">
        <v>15</v>
      </c>
      <c r="T83" t="s">
        <v>15</v>
      </c>
      <c r="U83" t="s">
        <v>15</v>
      </c>
      <c r="V83" t="s">
        <v>15</v>
      </c>
      <c r="W83" t="s">
        <v>15</v>
      </c>
      <c r="X83" t="s">
        <v>15</v>
      </c>
      <c r="Y83" t="s">
        <v>15</v>
      </c>
      <c r="Z83" t="s">
        <v>15</v>
      </c>
    </row>
    <row r="84" spans="1:26" ht="15">
      <c r="A84" t="s">
        <v>15</v>
      </c>
      <c r="B84" t="s">
        <v>15</v>
      </c>
      <c r="C84" t="s">
        <v>91</v>
      </c>
      <c r="D84" t="s">
        <v>23</v>
      </c>
      <c r="E84">
        <v>5836</v>
      </c>
      <c r="F84">
        <v>108380</v>
      </c>
      <c r="G84">
        <v>6.3522192844</v>
      </c>
      <c r="H84">
        <v>5.4440544314</v>
      </c>
      <c r="I84">
        <v>7.411882145</v>
      </c>
      <c r="J84">
        <v>0.0136693552</v>
      </c>
      <c r="K84">
        <v>5.3847573353</v>
      </c>
      <c r="L84">
        <v>0.0704869137</v>
      </c>
      <c r="M84">
        <v>0.1941</v>
      </c>
      <c r="N84">
        <v>0.0398</v>
      </c>
      <c r="O84">
        <v>0.3484</v>
      </c>
      <c r="P84">
        <v>1.2142181394</v>
      </c>
      <c r="Q84">
        <v>1.0406236539</v>
      </c>
      <c r="R84">
        <v>1.4167712644</v>
      </c>
      <c r="S84" t="s">
        <v>15</v>
      </c>
      <c r="T84" t="s">
        <v>15</v>
      </c>
      <c r="U84" t="s">
        <v>15</v>
      </c>
      <c r="V84" t="s">
        <v>15</v>
      </c>
      <c r="W84" t="s">
        <v>15</v>
      </c>
      <c r="X84" t="s">
        <v>15</v>
      </c>
      <c r="Y84" t="s">
        <v>15</v>
      </c>
      <c r="Z84" t="s">
        <v>15</v>
      </c>
    </row>
    <row r="85" spans="1:26" ht="15">
      <c r="A85" t="s">
        <v>15</v>
      </c>
      <c r="B85" t="s">
        <v>15</v>
      </c>
      <c r="C85" t="s">
        <v>91</v>
      </c>
      <c r="D85" t="s">
        <v>24</v>
      </c>
      <c r="E85">
        <v>5616</v>
      </c>
      <c r="F85">
        <v>108571</v>
      </c>
      <c r="G85">
        <v>5.9186419166</v>
      </c>
      <c r="H85">
        <v>5.0705732347</v>
      </c>
      <c r="I85">
        <v>6.9085526458</v>
      </c>
      <c r="J85">
        <v>0.1178355102</v>
      </c>
      <c r="K85">
        <v>5.1726519973</v>
      </c>
      <c r="L85">
        <v>0.0690239346</v>
      </c>
      <c r="M85">
        <v>0.1234</v>
      </c>
      <c r="N85">
        <v>-0.0313</v>
      </c>
      <c r="O85">
        <v>0.2781</v>
      </c>
      <c r="P85">
        <v>1.1313404109</v>
      </c>
      <c r="Q85">
        <v>0.9692332275</v>
      </c>
      <c r="R85">
        <v>1.3205605102</v>
      </c>
      <c r="S85" t="s">
        <v>15</v>
      </c>
      <c r="T85" t="s">
        <v>15</v>
      </c>
      <c r="U85" t="s">
        <v>15</v>
      </c>
      <c r="V85" t="s">
        <v>15</v>
      </c>
      <c r="W85" t="s">
        <v>15</v>
      </c>
      <c r="X85" t="s">
        <v>15</v>
      </c>
      <c r="Y85" t="s">
        <v>15</v>
      </c>
      <c r="Z85" t="s">
        <v>15</v>
      </c>
    </row>
    <row r="86" spans="1:26" ht="15">
      <c r="A86" t="s">
        <v>15</v>
      </c>
      <c r="B86" t="s">
        <v>15</v>
      </c>
      <c r="C86" t="s">
        <v>91</v>
      </c>
      <c r="D86" t="s">
        <v>25</v>
      </c>
      <c r="E86">
        <v>4610</v>
      </c>
      <c r="F86">
        <v>106210</v>
      </c>
      <c r="G86">
        <v>5.6661965314</v>
      </c>
      <c r="H86">
        <v>4.8454260422</v>
      </c>
      <c r="I86">
        <v>6.6259979728</v>
      </c>
      <c r="J86">
        <v>0.317464993</v>
      </c>
      <c r="K86">
        <v>4.340457584</v>
      </c>
      <c r="L86">
        <v>0.0639271074</v>
      </c>
      <c r="M86">
        <v>0.0798</v>
      </c>
      <c r="N86">
        <v>-0.0767</v>
      </c>
      <c r="O86">
        <v>0.2363</v>
      </c>
      <c r="P86">
        <v>1.0830858164</v>
      </c>
      <c r="Q86">
        <v>0.9261966456</v>
      </c>
      <c r="R86">
        <v>1.266550566</v>
      </c>
      <c r="S86" t="s">
        <v>15</v>
      </c>
      <c r="T86" t="s">
        <v>15</v>
      </c>
      <c r="U86" t="s">
        <v>15</v>
      </c>
      <c r="V86" t="s">
        <v>15</v>
      </c>
      <c r="W86" t="s">
        <v>15</v>
      </c>
      <c r="X86" t="s">
        <v>15</v>
      </c>
      <c r="Y86" t="s">
        <v>15</v>
      </c>
      <c r="Z86" t="s">
        <v>15</v>
      </c>
    </row>
    <row r="87" spans="1:26" ht="15">
      <c r="A87" t="s">
        <v>15</v>
      </c>
      <c r="B87" t="s">
        <v>15</v>
      </c>
      <c r="C87" t="s">
        <v>91</v>
      </c>
      <c r="D87" t="s">
        <v>26</v>
      </c>
      <c r="E87">
        <v>4281</v>
      </c>
      <c r="F87">
        <v>104629</v>
      </c>
      <c r="G87">
        <v>5.1815185215</v>
      </c>
      <c r="H87">
        <v>4.4326052572</v>
      </c>
      <c r="I87">
        <v>6.056964839</v>
      </c>
      <c r="J87">
        <v>0.9040082925</v>
      </c>
      <c r="K87">
        <v>4.0915998433</v>
      </c>
      <c r="L87">
        <v>0.0625346235</v>
      </c>
      <c r="M87">
        <v>-0.0096</v>
      </c>
      <c r="N87">
        <v>-0.1657</v>
      </c>
      <c r="O87">
        <v>0.1465</v>
      </c>
      <c r="P87">
        <v>0.9904402692</v>
      </c>
      <c r="Q87">
        <v>0.84728651</v>
      </c>
      <c r="R87">
        <v>1.1577806508</v>
      </c>
      <c r="S87" t="s">
        <v>15</v>
      </c>
      <c r="T87" t="s">
        <v>15</v>
      </c>
      <c r="U87" t="s">
        <v>15</v>
      </c>
      <c r="V87" t="s">
        <v>15</v>
      </c>
      <c r="W87" t="s">
        <v>15</v>
      </c>
      <c r="X87" t="s">
        <v>15</v>
      </c>
      <c r="Y87" t="s">
        <v>15</v>
      </c>
      <c r="Z87" t="s">
        <v>15</v>
      </c>
    </row>
    <row r="88" spans="1:26" ht="15">
      <c r="A88" t="s">
        <v>15</v>
      </c>
      <c r="B88" t="s">
        <v>15</v>
      </c>
      <c r="C88" t="s">
        <v>91</v>
      </c>
      <c r="D88" t="s">
        <v>27</v>
      </c>
      <c r="E88">
        <v>45398</v>
      </c>
      <c r="F88">
        <v>862894</v>
      </c>
      <c r="G88">
        <v>5.231530545</v>
      </c>
      <c r="H88" t="s">
        <v>15</v>
      </c>
      <c r="I88" t="s">
        <v>15</v>
      </c>
      <c r="J88" t="s">
        <v>15</v>
      </c>
      <c r="K88">
        <v>5.2611328854</v>
      </c>
      <c r="L88">
        <v>0.024692264</v>
      </c>
      <c r="M88" t="s">
        <v>15</v>
      </c>
      <c r="N88" t="s">
        <v>15</v>
      </c>
      <c r="O88" t="s">
        <v>15</v>
      </c>
      <c r="P88" t="s">
        <v>15</v>
      </c>
      <c r="Q88" t="s">
        <v>15</v>
      </c>
      <c r="R88" t="s">
        <v>15</v>
      </c>
      <c r="S88" t="s">
        <v>15</v>
      </c>
      <c r="T88" t="s">
        <v>15</v>
      </c>
      <c r="U88" t="s">
        <v>15</v>
      </c>
      <c r="V88" t="s">
        <v>15</v>
      </c>
      <c r="W88" t="s">
        <v>15</v>
      </c>
      <c r="X88" t="s">
        <v>15</v>
      </c>
      <c r="Y88" t="s">
        <v>15</v>
      </c>
      <c r="Z88" t="s">
        <v>15</v>
      </c>
    </row>
    <row r="89" spans="1:26" ht="15">
      <c r="A89" t="s">
        <v>15</v>
      </c>
      <c r="B89" t="s">
        <v>15</v>
      </c>
      <c r="C89" t="s">
        <v>92</v>
      </c>
      <c r="D89" t="s">
        <v>16</v>
      </c>
      <c r="E89">
        <v>1392</v>
      </c>
      <c r="F89">
        <v>8336</v>
      </c>
      <c r="G89">
        <v>6.0640919737</v>
      </c>
      <c r="H89">
        <v>5.0334876856</v>
      </c>
      <c r="I89">
        <v>7.3057120156</v>
      </c>
      <c r="J89">
        <v>0.0095626386</v>
      </c>
      <c r="K89">
        <v>16.69865643</v>
      </c>
      <c r="L89">
        <v>0.4475709718</v>
      </c>
      <c r="M89">
        <v>0.2463</v>
      </c>
      <c r="N89">
        <v>0.06</v>
      </c>
      <c r="O89">
        <v>0.4325</v>
      </c>
      <c r="P89">
        <v>1.2792431455</v>
      </c>
      <c r="Q89">
        <v>1.0618332716</v>
      </c>
      <c r="R89">
        <v>1.541167591</v>
      </c>
      <c r="S89" t="s">
        <v>15</v>
      </c>
      <c r="T89" t="s">
        <v>15</v>
      </c>
      <c r="U89" t="s">
        <v>15</v>
      </c>
      <c r="V89" t="s">
        <v>15</v>
      </c>
      <c r="W89" t="s">
        <v>15</v>
      </c>
      <c r="X89" t="s">
        <v>15</v>
      </c>
      <c r="Y89" t="s">
        <v>15</v>
      </c>
      <c r="Z89" t="s">
        <v>15</v>
      </c>
    </row>
    <row r="90" spans="1:26" ht="15">
      <c r="A90" t="s">
        <v>15</v>
      </c>
      <c r="B90" t="s">
        <v>15</v>
      </c>
      <c r="C90" t="s">
        <v>92</v>
      </c>
      <c r="D90" t="s">
        <v>17</v>
      </c>
      <c r="E90">
        <v>3362</v>
      </c>
      <c r="F90">
        <v>59368</v>
      </c>
      <c r="G90">
        <v>7.2709955959</v>
      </c>
      <c r="H90">
        <v>6.2063838238</v>
      </c>
      <c r="I90">
        <v>8.5182255008</v>
      </c>
      <c r="J90" s="1">
        <v>1.1839839E-07</v>
      </c>
      <c r="K90">
        <v>5.6629834254</v>
      </c>
      <c r="L90">
        <v>0.0976666825</v>
      </c>
      <c r="M90">
        <v>0.4278</v>
      </c>
      <c r="N90">
        <v>0.2695</v>
      </c>
      <c r="O90">
        <v>0.5861</v>
      </c>
      <c r="P90">
        <v>1.533844031</v>
      </c>
      <c r="Q90">
        <v>1.3092601496</v>
      </c>
      <c r="R90">
        <v>1.7969518983</v>
      </c>
      <c r="S90" t="s">
        <v>15</v>
      </c>
      <c r="T90" t="s">
        <v>15</v>
      </c>
      <c r="U90" t="s">
        <v>15</v>
      </c>
      <c r="V90" t="s">
        <v>15</v>
      </c>
      <c r="W90" t="s">
        <v>15</v>
      </c>
      <c r="X90" t="s">
        <v>15</v>
      </c>
      <c r="Y90" t="s">
        <v>15</v>
      </c>
      <c r="Z90" t="s">
        <v>15</v>
      </c>
    </row>
    <row r="91" spans="1:26" ht="15">
      <c r="A91" t="s">
        <v>15</v>
      </c>
      <c r="B91" t="s">
        <v>15</v>
      </c>
      <c r="C91" t="s">
        <v>92</v>
      </c>
      <c r="D91" t="s">
        <v>18</v>
      </c>
      <c r="E91">
        <v>3409</v>
      </c>
      <c r="F91">
        <v>65391</v>
      </c>
      <c r="G91">
        <v>5.2395321099</v>
      </c>
      <c r="H91">
        <v>4.4677448761</v>
      </c>
      <c r="I91">
        <v>6.1446428775</v>
      </c>
      <c r="J91">
        <v>0.2181683679</v>
      </c>
      <c r="K91">
        <v>5.2132556468</v>
      </c>
      <c r="L91">
        <v>0.0892884989</v>
      </c>
      <c r="M91">
        <v>0.1001</v>
      </c>
      <c r="N91">
        <v>-0.0592</v>
      </c>
      <c r="O91">
        <v>0.2595</v>
      </c>
      <c r="P91">
        <v>1.1052991225</v>
      </c>
      <c r="Q91">
        <v>0.9424876854</v>
      </c>
      <c r="R91">
        <v>1.2962356634</v>
      </c>
      <c r="S91" t="s">
        <v>15</v>
      </c>
      <c r="T91" t="s">
        <v>15</v>
      </c>
      <c r="U91" t="s">
        <v>15</v>
      </c>
      <c r="V91" t="s">
        <v>15</v>
      </c>
      <c r="W91" t="s">
        <v>15</v>
      </c>
      <c r="X91" t="s">
        <v>15</v>
      </c>
      <c r="Y91" t="s">
        <v>15</v>
      </c>
      <c r="Z91" t="s">
        <v>15</v>
      </c>
    </row>
    <row r="92" spans="1:26" ht="15">
      <c r="A92" t="s">
        <v>15</v>
      </c>
      <c r="B92" t="s">
        <v>15</v>
      </c>
      <c r="C92" t="s">
        <v>92</v>
      </c>
      <c r="D92" t="s">
        <v>19</v>
      </c>
      <c r="E92">
        <v>3326</v>
      </c>
      <c r="F92">
        <v>66606</v>
      </c>
      <c r="G92">
        <v>5.2088199932</v>
      </c>
      <c r="H92">
        <v>4.4427236681</v>
      </c>
      <c r="I92">
        <v>6.1070207711</v>
      </c>
      <c r="J92">
        <v>0.2456345396</v>
      </c>
      <c r="K92">
        <v>4.9935441252</v>
      </c>
      <c r="L92">
        <v>0.0865860184</v>
      </c>
      <c r="M92">
        <v>0.0942</v>
      </c>
      <c r="N92">
        <v>-0.0648</v>
      </c>
      <c r="O92">
        <v>0.2533</v>
      </c>
      <c r="P92">
        <v>1.0988202853</v>
      </c>
      <c r="Q92">
        <v>0.937209367</v>
      </c>
      <c r="R92">
        <v>1.2882991377</v>
      </c>
      <c r="S92" t="s">
        <v>15</v>
      </c>
      <c r="T92" t="s">
        <v>15</v>
      </c>
      <c r="U92" t="s">
        <v>15</v>
      </c>
      <c r="V92" t="s">
        <v>15</v>
      </c>
      <c r="W92" t="s">
        <v>15</v>
      </c>
      <c r="X92" t="s">
        <v>15</v>
      </c>
      <c r="Y92" t="s">
        <v>15</v>
      </c>
      <c r="Z92" t="s">
        <v>15</v>
      </c>
    </row>
    <row r="93" spans="1:26" ht="15">
      <c r="A93" t="s">
        <v>15</v>
      </c>
      <c r="B93" t="s">
        <v>15</v>
      </c>
      <c r="C93" t="s">
        <v>92</v>
      </c>
      <c r="D93" t="s">
        <v>20</v>
      </c>
      <c r="E93">
        <v>2998</v>
      </c>
      <c r="F93">
        <v>67139</v>
      </c>
      <c r="G93">
        <v>5.1309455798</v>
      </c>
      <c r="H93">
        <v>4.373467162</v>
      </c>
      <c r="I93">
        <v>6.0196182039</v>
      </c>
      <c r="J93">
        <v>0.3313109923</v>
      </c>
      <c r="K93">
        <v>4.4653629038</v>
      </c>
      <c r="L93">
        <v>0.0815531886</v>
      </c>
      <c r="M93">
        <v>0.0792</v>
      </c>
      <c r="N93">
        <v>-0.0806</v>
      </c>
      <c r="O93">
        <v>0.2389</v>
      </c>
      <c r="P93">
        <v>1.0823923831</v>
      </c>
      <c r="Q93">
        <v>0.922599445</v>
      </c>
      <c r="R93">
        <v>1.2698612355</v>
      </c>
      <c r="S93" t="s">
        <v>15</v>
      </c>
      <c r="T93" t="s">
        <v>15</v>
      </c>
      <c r="U93" t="s">
        <v>15</v>
      </c>
      <c r="V93" t="s">
        <v>15</v>
      </c>
      <c r="W93" t="s">
        <v>15</v>
      </c>
      <c r="X93" t="s">
        <v>15</v>
      </c>
      <c r="Y93" t="s">
        <v>15</v>
      </c>
      <c r="Z93" t="s">
        <v>15</v>
      </c>
    </row>
    <row r="94" spans="1:26" ht="15">
      <c r="A94" t="s">
        <v>15</v>
      </c>
      <c r="B94" t="s">
        <v>15</v>
      </c>
      <c r="C94" t="s">
        <v>92</v>
      </c>
      <c r="D94" t="s">
        <v>21</v>
      </c>
      <c r="E94">
        <v>2229</v>
      </c>
      <c r="F94">
        <v>68559</v>
      </c>
      <c r="G94">
        <v>4.6815318491</v>
      </c>
      <c r="H94">
        <v>3.980358173</v>
      </c>
      <c r="I94">
        <v>5.5062231842</v>
      </c>
      <c r="J94">
        <v>0.8800666843</v>
      </c>
      <c r="K94">
        <v>3.2512142826</v>
      </c>
      <c r="L94">
        <v>0.0688637328</v>
      </c>
      <c r="M94">
        <v>-0.0125</v>
      </c>
      <c r="N94">
        <v>-0.1747</v>
      </c>
      <c r="O94">
        <v>0.1498</v>
      </c>
      <c r="P94">
        <v>0.9875868563</v>
      </c>
      <c r="Q94">
        <v>0.8396716164</v>
      </c>
      <c r="R94">
        <v>1.1615586136</v>
      </c>
      <c r="S94" t="s">
        <v>15</v>
      </c>
      <c r="T94" t="s">
        <v>15</v>
      </c>
      <c r="U94" t="s">
        <v>15</v>
      </c>
      <c r="V94" t="s">
        <v>15</v>
      </c>
      <c r="W94" t="s">
        <v>15</v>
      </c>
      <c r="X94" t="s">
        <v>15</v>
      </c>
      <c r="Y94" t="s">
        <v>15</v>
      </c>
      <c r="Z94" t="s">
        <v>15</v>
      </c>
    </row>
    <row r="95" spans="1:26" ht="15">
      <c r="A95" t="s">
        <v>15</v>
      </c>
      <c r="B95" t="s">
        <v>15</v>
      </c>
      <c r="C95" t="s">
        <v>92</v>
      </c>
      <c r="D95" t="s">
        <v>22</v>
      </c>
      <c r="E95">
        <v>6138</v>
      </c>
      <c r="F95">
        <v>109942</v>
      </c>
      <c r="G95">
        <v>6.1390028247</v>
      </c>
      <c r="H95">
        <v>5.257405504</v>
      </c>
      <c r="I95">
        <v>7.1684323481</v>
      </c>
      <c r="J95">
        <v>0.0010801337</v>
      </c>
      <c r="K95">
        <v>5.582943734</v>
      </c>
      <c r="L95">
        <v>0.0712606548</v>
      </c>
      <c r="M95">
        <v>0.2585</v>
      </c>
      <c r="N95">
        <v>0.1035</v>
      </c>
      <c r="O95">
        <v>0.4136</v>
      </c>
      <c r="P95">
        <v>1.2950458729</v>
      </c>
      <c r="Q95">
        <v>1.1090695826</v>
      </c>
      <c r="R95">
        <v>1.5122079258</v>
      </c>
      <c r="S95" t="s">
        <v>15</v>
      </c>
      <c r="T95" t="s">
        <v>15</v>
      </c>
      <c r="U95" t="s">
        <v>15</v>
      </c>
      <c r="V95" t="s">
        <v>15</v>
      </c>
      <c r="W95" t="s">
        <v>15</v>
      </c>
      <c r="X95" t="s">
        <v>15</v>
      </c>
      <c r="Y95" t="s">
        <v>15</v>
      </c>
      <c r="Z95" t="s">
        <v>15</v>
      </c>
    </row>
    <row r="96" spans="1:26" ht="15">
      <c r="A96" t="s">
        <v>15</v>
      </c>
      <c r="B96" t="s">
        <v>15</v>
      </c>
      <c r="C96" t="s">
        <v>92</v>
      </c>
      <c r="D96" t="s">
        <v>23</v>
      </c>
      <c r="E96">
        <v>5323</v>
      </c>
      <c r="F96">
        <v>110014</v>
      </c>
      <c r="G96">
        <v>5.6632776745</v>
      </c>
      <c r="H96">
        <v>4.8445356611</v>
      </c>
      <c r="I96">
        <v>6.6203897055</v>
      </c>
      <c r="J96">
        <v>0.0255636265</v>
      </c>
      <c r="K96">
        <v>4.8384751032</v>
      </c>
      <c r="L96">
        <v>0.0663178255</v>
      </c>
      <c r="M96">
        <v>0.1779</v>
      </c>
      <c r="N96">
        <v>0.0217</v>
      </c>
      <c r="O96">
        <v>0.334</v>
      </c>
      <c r="P96">
        <v>1.1946898526</v>
      </c>
      <c r="Q96">
        <v>1.0219731271</v>
      </c>
      <c r="R96">
        <v>1.3965962568</v>
      </c>
      <c r="S96" t="s">
        <v>15</v>
      </c>
      <c r="T96" t="s">
        <v>15</v>
      </c>
      <c r="U96" t="s">
        <v>15</v>
      </c>
      <c r="V96" t="s">
        <v>15</v>
      </c>
      <c r="W96" t="s">
        <v>15</v>
      </c>
      <c r="X96" t="s">
        <v>15</v>
      </c>
      <c r="Y96" t="s">
        <v>15</v>
      </c>
      <c r="Z96" t="s">
        <v>15</v>
      </c>
    </row>
    <row r="97" spans="1:26" ht="15">
      <c r="A97" t="s">
        <v>15</v>
      </c>
      <c r="B97" t="s">
        <v>15</v>
      </c>
      <c r="C97" t="s">
        <v>92</v>
      </c>
      <c r="D97" t="s">
        <v>24</v>
      </c>
      <c r="E97">
        <v>5232</v>
      </c>
      <c r="F97">
        <v>110671</v>
      </c>
      <c r="G97">
        <v>5.1873917134</v>
      </c>
      <c r="H97">
        <v>4.4366378852</v>
      </c>
      <c r="I97">
        <v>6.0651857295</v>
      </c>
      <c r="J97">
        <v>0.2585727843</v>
      </c>
      <c r="K97">
        <v>4.7275257294</v>
      </c>
      <c r="L97">
        <v>0.0653581926</v>
      </c>
      <c r="M97">
        <v>0.0901</v>
      </c>
      <c r="N97">
        <v>-0.0662</v>
      </c>
      <c r="O97">
        <v>0.2464</v>
      </c>
      <c r="P97">
        <v>1.0942999086</v>
      </c>
      <c r="Q97">
        <v>0.935925548</v>
      </c>
      <c r="R97">
        <v>1.2794738774</v>
      </c>
      <c r="S97" t="s">
        <v>15</v>
      </c>
      <c r="T97" t="s">
        <v>15</v>
      </c>
      <c r="U97" t="s">
        <v>15</v>
      </c>
      <c r="V97" t="s">
        <v>15</v>
      </c>
      <c r="W97" t="s">
        <v>15</v>
      </c>
      <c r="X97" t="s">
        <v>15</v>
      </c>
      <c r="Y97" t="s">
        <v>15</v>
      </c>
      <c r="Z97" t="s">
        <v>15</v>
      </c>
    </row>
    <row r="98" spans="1:26" ht="15">
      <c r="A98" t="s">
        <v>15</v>
      </c>
      <c r="B98" t="s">
        <v>15</v>
      </c>
      <c r="C98" t="s">
        <v>92</v>
      </c>
      <c r="D98" t="s">
        <v>25</v>
      </c>
      <c r="E98">
        <v>4227</v>
      </c>
      <c r="F98">
        <v>108325</v>
      </c>
      <c r="G98">
        <v>4.873691013</v>
      </c>
      <c r="H98">
        <v>4.1624533645</v>
      </c>
      <c r="I98">
        <v>5.706457709</v>
      </c>
      <c r="J98">
        <v>0.7303917239</v>
      </c>
      <c r="K98">
        <v>3.9021463189</v>
      </c>
      <c r="L98">
        <v>0.0600188163</v>
      </c>
      <c r="M98">
        <v>0.0277</v>
      </c>
      <c r="N98">
        <v>-0.13</v>
      </c>
      <c r="O98">
        <v>0.1855</v>
      </c>
      <c r="P98">
        <v>1.0281235589</v>
      </c>
      <c r="Q98">
        <v>0.878085286</v>
      </c>
      <c r="R98">
        <v>1.2037988442</v>
      </c>
      <c r="S98" t="s">
        <v>15</v>
      </c>
      <c r="T98" t="s">
        <v>15</v>
      </c>
      <c r="U98" t="s">
        <v>15</v>
      </c>
      <c r="V98" t="s">
        <v>15</v>
      </c>
      <c r="W98" t="s">
        <v>15</v>
      </c>
      <c r="X98" t="s">
        <v>15</v>
      </c>
      <c r="Y98" t="s">
        <v>15</v>
      </c>
      <c r="Z98" t="s">
        <v>15</v>
      </c>
    </row>
    <row r="99" spans="1:26" ht="15">
      <c r="A99" t="s">
        <v>15</v>
      </c>
      <c r="B99" t="s">
        <v>15</v>
      </c>
      <c r="C99" t="s">
        <v>92</v>
      </c>
      <c r="D99" t="s">
        <v>26</v>
      </c>
      <c r="E99">
        <v>4124</v>
      </c>
      <c r="F99">
        <v>106592</v>
      </c>
      <c r="G99">
        <v>4.6320989878</v>
      </c>
      <c r="H99">
        <v>3.9572861535</v>
      </c>
      <c r="I99">
        <v>5.4219837031</v>
      </c>
      <c r="J99">
        <v>0.7736333855</v>
      </c>
      <c r="K99">
        <v>3.8689582708</v>
      </c>
      <c r="L99">
        <v>0.0602469017</v>
      </c>
      <c r="M99">
        <v>-0.0231</v>
      </c>
      <c r="N99">
        <v>-0.1806</v>
      </c>
      <c r="O99">
        <v>0.1343</v>
      </c>
      <c r="P99">
        <v>0.9771588071</v>
      </c>
      <c r="Q99">
        <v>0.8348044866</v>
      </c>
      <c r="R99">
        <v>1.1437879764</v>
      </c>
      <c r="S99" t="s">
        <v>15</v>
      </c>
      <c r="T99" t="s">
        <v>15</v>
      </c>
      <c r="U99" t="s">
        <v>15</v>
      </c>
      <c r="V99" t="s">
        <v>15</v>
      </c>
      <c r="W99" t="s">
        <v>15</v>
      </c>
      <c r="X99" t="s">
        <v>15</v>
      </c>
      <c r="Y99" t="s">
        <v>15</v>
      </c>
      <c r="Z99" t="s">
        <v>15</v>
      </c>
    </row>
    <row r="100" spans="1:26" ht="15">
      <c r="A100" t="s">
        <v>15</v>
      </c>
      <c r="B100" t="s">
        <v>15</v>
      </c>
      <c r="C100" t="s">
        <v>92</v>
      </c>
      <c r="D100" t="s">
        <v>27</v>
      </c>
      <c r="E100">
        <v>41760</v>
      </c>
      <c r="F100">
        <v>880943</v>
      </c>
      <c r="G100">
        <v>4.7403748029</v>
      </c>
      <c r="H100" t="s">
        <v>15</v>
      </c>
      <c r="I100" t="s">
        <v>15</v>
      </c>
      <c r="J100" t="s">
        <v>15</v>
      </c>
      <c r="K100">
        <v>4.7403748029</v>
      </c>
      <c r="L100">
        <v>0.0231970328</v>
      </c>
      <c r="M100" t="s">
        <v>15</v>
      </c>
      <c r="N100" t="s">
        <v>15</v>
      </c>
      <c r="O100" t="s">
        <v>15</v>
      </c>
      <c r="P100" t="s">
        <v>15</v>
      </c>
      <c r="Q100" t="s">
        <v>15</v>
      </c>
      <c r="R100" t="s">
        <v>15</v>
      </c>
      <c r="S100" t="s">
        <v>15</v>
      </c>
      <c r="T100" t="s">
        <v>15</v>
      </c>
      <c r="U100" t="s">
        <v>15</v>
      </c>
      <c r="V100" t="s">
        <v>15</v>
      </c>
      <c r="W100" t="s">
        <v>15</v>
      </c>
      <c r="X100" t="s">
        <v>15</v>
      </c>
      <c r="Y100" t="s">
        <v>15</v>
      </c>
      <c r="Z100" t="s">
        <v>15</v>
      </c>
    </row>
    <row r="101" spans="1:26" ht="15">
      <c r="A101" t="s">
        <v>31</v>
      </c>
      <c r="B101" t="s">
        <v>62</v>
      </c>
      <c r="C101" t="s">
        <v>15</v>
      </c>
      <c r="D101" t="s">
        <v>15</v>
      </c>
      <c r="E101" t="s">
        <v>15</v>
      </c>
      <c r="F101" t="s">
        <v>15</v>
      </c>
      <c r="G101" t="s">
        <v>15</v>
      </c>
      <c r="H101" t="s">
        <v>15</v>
      </c>
      <c r="I101" t="s">
        <v>15</v>
      </c>
      <c r="J101">
        <v>0.002397704</v>
      </c>
      <c r="K101" t="s">
        <v>15</v>
      </c>
      <c r="L101" t="s">
        <v>15</v>
      </c>
      <c r="M101">
        <v>0.3728</v>
      </c>
      <c r="N101">
        <v>0.1321</v>
      </c>
      <c r="O101">
        <v>0.6134</v>
      </c>
      <c r="P101">
        <v>1.4517317274</v>
      </c>
      <c r="Q101">
        <v>1.1412356344</v>
      </c>
      <c r="R101">
        <v>1.8467045234</v>
      </c>
      <c r="S101" t="s">
        <v>15</v>
      </c>
      <c r="T101" t="s">
        <v>15</v>
      </c>
      <c r="U101" t="s">
        <v>15</v>
      </c>
      <c r="V101" t="s">
        <v>15</v>
      </c>
      <c r="W101" t="s">
        <v>15</v>
      </c>
      <c r="X101" t="s">
        <v>15</v>
      </c>
      <c r="Y101" t="s">
        <v>15</v>
      </c>
      <c r="Z101" t="s">
        <v>15</v>
      </c>
    </row>
    <row r="102" spans="1:26" ht="15">
      <c r="A102" t="s">
        <v>31</v>
      </c>
      <c r="B102" t="s">
        <v>63</v>
      </c>
      <c r="C102" t="s">
        <v>15</v>
      </c>
      <c r="D102" t="s">
        <v>15</v>
      </c>
      <c r="E102" t="s">
        <v>15</v>
      </c>
      <c r="F102" t="s">
        <v>15</v>
      </c>
      <c r="G102" t="s">
        <v>15</v>
      </c>
      <c r="H102" t="s">
        <v>15</v>
      </c>
      <c r="I102" t="s">
        <v>15</v>
      </c>
      <c r="J102">
        <v>0.0707578401</v>
      </c>
      <c r="K102" t="s">
        <v>15</v>
      </c>
      <c r="L102" t="s">
        <v>15</v>
      </c>
      <c r="M102">
        <v>0.2117</v>
      </c>
      <c r="N102">
        <v>-0.0179</v>
      </c>
      <c r="O102">
        <v>0.4413</v>
      </c>
      <c r="P102">
        <v>1.2357530008</v>
      </c>
      <c r="Q102">
        <v>0.98224422</v>
      </c>
      <c r="R102">
        <v>1.5546902163</v>
      </c>
      <c r="S102" t="s">
        <v>15</v>
      </c>
      <c r="T102" t="s">
        <v>15</v>
      </c>
      <c r="U102" t="s">
        <v>15</v>
      </c>
      <c r="V102" t="s">
        <v>15</v>
      </c>
      <c r="W102" t="s">
        <v>15</v>
      </c>
      <c r="X102" t="s">
        <v>15</v>
      </c>
      <c r="Y102" t="s">
        <v>15</v>
      </c>
      <c r="Z102" t="s">
        <v>15</v>
      </c>
    </row>
    <row r="103" spans="1:26" ht="15">
      <c r="A103" t="s">
        <v>30</v>
      </c>
      <c r="B103" t="s">
        <v>64</v>
      </c>
      <c r="C103" t="s">
        <v>15</v>
      </c>
      <c r="D103" t="s">
        <v>15</v>
      </c>
      <c r="E103" t="s">
        <v>15</v>
      </c>
      <c r="F103" t="s">
        <v>15</v>
      </c>
      <c r="G103" t="s">
        <v>15</v>
      </c>
      <c r="H103" t="s">
        <v>15</v>
      </c>
      <c r="I103" t="s">
        <v>15</v>
      </c>
      <c r="J103">
        <v>0.4357510073</v>
      </c>
      <c r="K103" t="s">
        <v>15</v>
      </c>
      <c r="L103" t="s">
        <v>15</v>
      </c>
      <c r="M103">
        <v>0.0675</v>
      </c>
      <c r="N103">
        <v>-0.1023</v>
      </c>
      <c r="O103">
        <v>0.2373</v>
      </c>
      <c r="P103">
        <v>1.0698417227</v>
      </c>
      <c r="Q103">
        <v>0.9027933363</v>
      </c>
      <c r="R103">
        <v>1.2677999113</v>
      </c>
      <c r="S103" t="s">
        <v>15</v>
      </c>
      <c r="T103" t="s">
        <v>15</v>
      </c>
      <c r="U103" t="s">
        <v>15</v>
      </c>
      <c r="V103" t="s">
        <v>15</v>
      </c>
      <c r="W103" t="s">
        <v>15</v>
      </c>
      <c r="X103" t="s">
        <v>15</v>
      </c>
      <c r="Y103" t="s">
        <v>15</v>
      </c>
      <c r="Z103" t="s">
        <v>15</v>
      </c>
    </row>
    <row r="104" spans="1:26" ht="15">
      <c r="A104" t="s">
        <v>30</v>
      </c>
      <c r="B104" t="s">
        <v>65</v>
      </c>
      <c r="C104" t="s">
        <v>15</v>
      </c>
      <c r="D104" t="s">
        <v>15</v>
      </c>
      <c r="E104" t="s">
        <v>15</v>
      </c>
      <c r="F104" t="s">
        <v>15</v>
      </c>
      <c r="G104" t="s">
        <v>15</v>
      </c>
      <c r="H104" t="s">
        <v>15</v>
      </c>
      <c r="I104" t="s">
        <v>15</v>
      </c>
      <c r="J104">
        <v>0.3867747679</v>
      </c>
      <c r="K104" t="s">
        <v>15</v>
      </c>
      <c r="L104" t="s">
        <v>15</v>
      </c>
      <c r="M104">
        <v>0.0749</v>
      </c>
      <c r="N104">
        <v>-0.0947</v>
      </c>
      <c r="O104">
        <v>0.2445</v>
      </c>
      <c r="P104">
        <v>1.0777545742</v>
      </c>
      <c r="Q104">
        <v>0.9096525445</v>
      </c>
      <c r="R104">
        <v>1.2769215337</v>
      </c>
      <c r="S104" t="s">
        <v>15</v>
      </c>
      <c r="T104" t="s">
        <v>15</v>
      </c>
      <c r="U104" t="s">
        <v>15</v>
      </c>
      <c r="V104" t="s">
        <v>15</v>
      </c>
      <c r="W104" t="s">
        <v>15</v>
      </c>
      <c r="X104" t="s">
        <v>15</v>
      </c>
      <c r="Y104" t="s">
        <v>15</v>
      </c>
      <c r="Z104" t="s">
        <v>15</v>
      </c>
    </row>
    <row r="105" spans="1:26" ht="15">
      <c r="A105" t="s">
        <v>30</v>
      </c>
      <c r="B105" t="s">
        <v>66</v>
      </c>
      <c r="C105" t="s">
        <v>15</v>
      </c>
      <c r="D105" t="s">
        <v>15</v>
      </c>
      <c r="E105" t="s">
        <v>15</v>
      </c>
      <c r="F105" t="s">
        <v>15</v>
      </c>
      <c r="G105" t="s">
        <v>15</v>
      </c>
      <c r="H105" t="s">
        <v>15</v>
      </c>
      <c r="I105" t="s">
        <v>15</v>
      </c>
      <c r="J105">
        <v>0.2277113919</v>
      </c>
      <c r="K105" t="s">
        <v>15</v>
      </c>
      <c r="L105" t="s">
        <v>15</v>
      </c>
      <c r="M105">
        <v>0.1042</v>
      </c>
      <c r="N105">
        <v>-0.0651</v>
      </c>
      <c r="O105">
        <v>0.2735</v>
      </c>
      <c r="P105">
        <v>1.1098018455</v>
      </c>
      <c r="Q105">
        <v>0.9369800555</v>
      </c>
      <c r="R105">
        <v>1.3144998433</v>
      </c>
      <c r="S105" t="s">
        <v>15</v>
      </c>
      <c r="T105" t="s">
        <v>15</v>
      </c>
      <c r="U105" t="s">
        <v>15</v>
      </c>
      <c r="V105" t="s">
        <v>15</v>
      </c>
      <c r="W105" t="s">
        <v>15</v>
      </c>
      <c r="X105" t="s">
        <v>15</v>
      </c>
      <c r="Y105" t="s">
        <v>15</v>
      </c>
      <c r="Z105" t="s">
        <v>15</v>
      </c>
    </row>
    <row r="106" spans="1:26" ht="15">
      <c r="A106" t="s">
        <v>30</v>
      </c>
      <c r="B106" t="s">
        <v>67</v>
      </c>
      <c r="C106" t="s">
        <v>15</v>
      </c>
      <c r="D106" t="s">
        <v>15</v>
      </c>
      <c r="E106" t="s">
        <v>15</v>
      </c>
      <c r="F106" t="s">
        <v>15</v>
      </c>
      <c r="G106" t="s">
        <v>15</v>
      </c>
      <c r="H106" t="s">
        <v>15</v>
      </c>
      <c r="I106" t="s">
        <v>15</v>
      </c>
      <c r="J106">
        <v>0.0152385301</v>
      </c>
      <c r="K106" t="s">
        <v>15</v>
      </c>
      <c r="L106" t="s">
        <v>15</v>
      </c>
      <c r="M106">
        <v>0.21</v>
      </c>
      <c r="N106">
        <v>0.0404</v>
      </c>
      <c r="O106">
        <v>0.3797</v>
      </c>
      <c r="P106">
        <v>1.2337180487</v>
      </c>
      <c r="Q106">
        <v>1.0412204124</v>
      </c>
      <c r="R106">
        <v>1.4618040577</v>
      </c>
      <c r="S106" t="s">
        <v>15</v>
      </c>
      <c r="T106" t="s">
        <v>15</v>
      </c>
      <c r="U106" t="s">
        <v>15</v>
      </c>
      <c r="V106" t="s">
        <v>15</v>
      </c>
      <c r="W106" t="s">
        <v>15</v>
      </c>
      <c r="X106" t="s">
        <v>15</v>
      </c>
      <c r="Y106" t="s">
        <v>15</v>
      </c>
      <c r="Z106" t="s">
        <v>15</v>
      </c>
    </row>
    <row r="107" spans="1:26" ht="15">
      <c r="A107" t="s">
        <v>30</v>
      </c>
      <c r="B107" t="s">
        <v>68</v>
      </c>
      <c r="C107" t="s">
        <v>15</v>
      </c>
      <c r="D107" t="s">
        <v>15</v>
      </c>
      <c r="E107" t="s">
        <v>15</v>
      </c>
      <c r="F107" t="s">
        <v>15</v>
      </c>
      <c r="G107" t="s">
        <v>15</v>
      </c>
      <c r="H107" t="s">
        <v>15</v>
      </c>
      <c r="I107" t="s">
        <v>15</v>
      </c>
      <c r="J107">
        <v>0.0023517346</v>
      </c>
      <c r="K107" t="s">
        <v>15</v>
      </c>
      <c r="L107" t="s">
        <v>15</v>
      </c>
      <c r="M107">
        <v>0.2605</v>
      </c>
      <c r="N107">
        <v>0.0927</v>
      </c>
      <c r="O107">
        <v>0.4284</v>
      </c>
      <c r="P107">
        <v>1.297590646</v>
      </c>
      <c r="Q107">
        <v>1.0970792443</v>
      </c>
      <c r="R107">
        <v>1.5347491927</v>
      </c>
      <c r="S107" t="s">
        <v>15</v>
      </c>
      <c r="T107" t="s">
        <v>15</v>
      </c>
      <c r="U107" t="s">
        <v>15</v>
      </c>
      <c r="V107" t="s">
        <v>15</v>
      </c>
      <c r="W107" t="s">
        <v>15</v>
      </c>
      <c r="X107" t="s">
        <v>15</v>
      </c>
      <c r="Y107" t="s">
        <v>15</v>
      </c>
      <c r="Z107" t="s">
        <v>15</v>
      </c>
    </row>
    <row r="108" spans="1:26" ht="15">
      <c r="A108" t="s">
        <v>30</v>
      </c>
      <c r="B108" t="s">
        <v>69</v>
      </c>
      <c r="C108" t="s">
        <v>15</v>
      </c>
      <c r="D108" t="s">
        <v>15</v>
      </c>
      <c r="E108" t="s">
        <v>15</v>
      </c>
      <c r="F108" t="s">
        <v>15</v>
      </c>
      <c r="G108" t="s">
        <v>15</v>
      </c>
      <c r="H108" t="s">
        <v>15</v>
      </c>
      <c r="I108" t="s">
        <v>15</v>
      </c>
      <c r="J108">
        <v>3.40641E-05</v>
      </c>
      <c r="K108" t="s">
        <v>15</v>
      </c>
      <c r="L108" t="s">
        <v>15</v>
      </c>
      <c r="M108">
        <v>0.355</v>
      </c>
      <c r="N108">
        <v>0.1871</v>
      </c>
      <c r="O108">
        <v>0.523</v>
      </c>
      <c r="P108">
        <v>1.4262443112</v>
      </c>
      <c r="Q108">
        <v>1.2057950432</v>
      </c>
      <c r="R108">
        <v>1.6869971781</v>
      </c>
      <c r="S108" t="s">
        <v>15</v>
      </c>
      <c r="T108" t="s">
        <v>15</v>
      </c>
      <c r="U108" t="s">
        <v>15</v>
      </c>
      <c r="V108" t="s">
        <v>15</v>
      </c>
      <c r="W108" t="s">
        <v>15</v>
      </c>
      <c r="X108" t="s">
        <v>15</v>
      </c>
      <c r="Y108" t="s">
        <v>15</v>
      </c>
      <c r="Z108" t="s">
        <v>15</v>
      </c>
    </row>
    <row r="109" spans="1:26" ht="15">
      <c r="A109" t="s">
        <v>30</v>
      </c>
      <c r="B109" t="s">
        <v>70</v>
      </c>
      <c r="C109" t="s">
        <v>15</v>
      </c>
      <c r="D109" t="s">
        <v>15</v>
      </c>
      <c r="E109" t="s">
        <v>15</v>
      </c>
      <c r="F109" t="s">
        <v>15</v>
      </c>
      <c r="G109" t="s">
        <v>15</v>
      </c>
      <c r="H109" t="s">
        <v>15</v>
      </c>
      <c r="I109" t="s">
        <v>15</v>
      </c>
      <c r="J109" s="1">
        <v>4.0692219E-06</v>
      </c>
      <c r="K109" t="s">
        <v>15</v>
      </c>
      <c r="L109" t="s">
        <v>15</v>
      </c>
      <c r="M109">
        <v>0.3976</v>
      </c>
      <c r="N109">
        <v>0.2285</v>
      </c>
      <c r="O109">
        <v>0.5668</v>
      </c>
      <c r="P109">
        <v>1.4882793682</v>
      </c>
      <c r="Q109">
        <v>1.2567011378</v>
      </c>
      <c r="R109">
        <v>1.7625316085</v>
      </c>
      <c r="S109" t="s">
        <v>15</v>
      </c>
      <c r="T109" t="s">
        <v>15</v>
      </c>
      <c r="U109" t="s">
        <v>15</v>
      </c>
      <c r="V109" t="s">
        <v>15</v>
      </c>
      <c r="W109" t="s">
        <v>15</v>
      </c>
      <c r="X109" t="s">
        <v>15</v>
      </c>
      <c r="Y109" t="s">
        <v>15</v>
      </c>
      <c r="Z109" t="s">
        <v>15</v>
      </c>
    </row>
    <row r="110" spans="1:26" ht="15">
      <c r="A110" t="s">
        <v>30</v>
      </c>
      <c r="B110" t="s">
        <v>80</v>
      </c>
      <c r="C110" t="s">
        <v>15</v>
      </c>
      <c r="D110" t="s">
        <v>15</v>
      </c>
      <c r="E110" t="s">
        <v>15</v>
      </c>
      <c r="F110" t="s">
        <v>15</v>
      </c>
      <c r="G110" t="s">
        <v>15</v>
      </c>
      <c r="H110" t="s">
        <v>15</v>
      </c>
      <c r="I110" t="s">
        <v>15</v>
      </c>
      <c r="J110" s="1">
        <v>4.209673E-07</v>
      </c>
      <c r="K110" t="s">
        <v>15</v>
      </c>
      <c r="L110" t="s">
        <v>15</v>
      </c>
      <c r="M110">
        <v>0.4403</v>
      </c>
      <c r="N110">
        <v>0.2697</v>
      </c>
      <c r="O110">
        <v>0.6108</v>
      </c>
      <c r="P110">
        <v>1.5531231722</v>
      </c>
      <c r="Q110">
        <v>1.3095797387</v>
      </c>
      <c r="R110">
        <v>1.8419585434</v>
      </c>
      <c r="S110" t="s">
        <v>15</v>
      </c>
      <c r="T110" t="s">
        <v>15</v>
      </c>
      <c r="U110" t="s">
        <v>15</v>
      </c>
      <c r="V110" t="s">
        <v>15</v>
      </c>
      <c r="W110" t="s">
        <v>15</v>
      </c>
      <c r="X110" t="s">
        <v>15</v>
      </c>
      <c r="Y110" t="s">
        <v>15</v>
      </c>
      <c r="Z110" t="s">
        <v>15</v>
      </c>
    </row>
    <row r="111" spans="1:26" ht="15">
      <c r="A111" t="s">
        <v>30</v>
      </c>
      <c r="B111" t="s">
        <v>81</v>
      </c>
      <c r="C111" t="s">
        <v>15</v>
      </c>
      <c r="D111" t="s">
        <v>15</v>
      </c>
      <c r="E111" t="s">
        <v>15</v>
      </c>
      <c r="F111" t="s">
        <v>15</v>
      </c>
      <c r="G111" t="s">
        <v>15</v>
      </c>
      <c r="H111" t="s">
        <v>15</v>
      </c>
      <c r="I111" t="s">
        <v>15</v>
      </c>
      <c r="J111">
        <v>0.3967651458</v>
      </c>
      <c r="K111" t="s">
        <v>15</v>
      </c>
      <c r="L111" t="s">
        <v>15</v>
      </c>
      <c r="M111">
        <v>0.07</v>
      </c>
      <c r="N111">
        <v>-0.0919</v>
      </c>
      <c r="O111">
        <v>0.2318</v>
      </c>
      <c r="P111">
        <v>1.0724778411</v>
      </c>
      <c r="Q111">
        <v>0.9122287722</v>
      </c>
      <c r="R111">
        <v>1.2608774845</v>
      </c>
      <c r="S111" t="s">
        <v>15</v>
      </c>
      <c r="T111" t="s">
        <v>15</v>
      </c>
      <c r="U111" t="s">
        <v>15</v>
      </c>
      <c r="V111" t="s">
        <v>15</v>
      </c>
      <c r="W111" t="s">
        <v>15</v>
      </c>
      <c r="X111" t="s">
        <v>15</v>
      </c>
      <c r="Y111" t="s">
        <v>15</v>
      </c>
      <c r="Z111" t="s">
        <v>15</v>
      </c>
    </row>
    <row r="112" spans="1:26" ht="15">
      <c r="A112" t="s">
        <v>30</v>
      </c>
      <c r="B112" t="s">
        <v>71</v>
      </c>
      <c r="C112" t="s">
        <v>15</v>
      </c>
      <c r="D112" t="s">
        <v>15</v>
      </c>
      <c r="E112" t="s">
        <v>15</v>
      </c>
      <c r="F112" t="s">
        <v>15</v>
      </c>
      <c r="G112" t="s">
        <v>15</v>
      </c>
      <c r="H112" t="s">
        <v>15</v>
      </c>
      <c r="I112" t="s">
        <v>15</v>
      </c>
      <c r="J112">
        <v>0.0206080563</v>
      </c>
      <c r="K112" t="s">
        <v>15</v>
      </c>
      <c r="L112" t="s">
        <v>15</v>
      </c>
      <c r="M112">
        <v>0.1927</v>
      </c>
      <c r="N112">
        <v>0.0296</v>
      </c>
      <c r="O112">
        <v>0.3559</v>
      </c>
      <c r="P112">
        <v>1.2125420616</v>
      </c>
      <c r="Q112">
        <v>1.0300036075</v>
      </c>
      <c r="R112">
        <v>1.427430196</v>
      </c>
      <c r="S112" t="s">
        <v>15</v>
      </c>
      <c r="T112" t="s">
        <v>15</v>
      </c>
      <c r="U112" t="s">
        <v>15</v>
      </c>
      <c r="V112" t="s">
        <v>15</v>
      </c>
      <c r="W112" t="s">
        <v>15</v>
      </c>
      <c r="X112" t="s">
        <v>15</v>
      </c>
      <c r="Y112" t="s">
        <v>15</v>
      </c>
      <c r="Z112" t="s">
        <v>15</v>
      </c>
    </row>
    <row r="113" spans="1:26" ht="15">
      <c r="A113" t="s">
        <v>30</v>
      </c>
      <c r="B113" t="s">
        <v>82</v>
      </c>
      <c r="C113" t="s">
        <v>15</v>
      </c>
      <c r="D113" t="s">
        <v>15</v>
      </c>
      <c r="E113" t="s">
        <v>15</v>
      </c>
      <c r="F113" t="s">
        <v>15</v>
      </c>
      <c r="G113" t="s">
        <v>15</v>
      </c>
      <c r="H113" t="s">
        <v>15</v>
      </c>
      <c r="I113" t="s">
        <v>15</v>
      </c>
      <c r="J113">
        <v>0.0613028577</v>
      </c>
      <c r="K113" t="s">
        <v>15</v>
      </c>
      <c r="L113" t="s">
        <v>15</v>
      </c>
      <c r="M113">
        <v>0.1552</v>
      </c>
      <c r="N113">
        <v>-0.0074</v>
      </c>
      <c r="O113">
        <v>0.3178</v>
      </c>
      <c r="P113">
        <v>1.1678919052</v>
      </c>
      <c r="Q113">
        <v>0.9926738372</v>
      </c>
      <c r="R113">
        <v>1.3740379277</v>
      </c>
      <c r="S113" t="s">
        <v>15</v>
      </c>
      <c r="T113" t="s">
        <v>15</v>
      </c>
      <c r="U113" t="s">
        <v>15</v>
      </c>
      <c r="V113" t="s">
        <v>15</v>
      </c>
      <c r="W113" t="s">
        <v>15</v>
      </c>
      <c r="X113" t="s">
        <v>15</v>
      </c>
      <c r="Y113" t="s">
        <v>15</v>
      </c>
      <c r="Z113" t="s">
        <v>15</v>
      </c>
    </row>
    <row r="114" spans="1:26" ht="15">
      <c r="A114" t="s">
        <v>30</v>
      </c>
      <c r="B114" t="s">
        <v>72</v>
      </c>
      <c r="C114" t="s">
        <v>15</v>
      </c>
      <c r="D114" t="s">
        <v>15</v>
      </c>
      <c r="E114" t="s">
        <v>15</v>
      </c>
      <c r="F114" t="s">
        <v>15</v>
      </c>
      <c r="G114" t="s">
        <v>15</v>
      </c>
      <c r="H114" t="s">
        <v>15</v>
      </c>
      <c r="I114" t="s">
        <v>15</v>
      </c>
      <c r="J114">
        <v>0.1616300459</v>
      </c>
      <c r="K114" t="s">
        <v>15</v>
      </c>
      <c r="L114" t="s">
        <v>15</v>
      </c>
      <c r="M114">
        <v>0.116</v>
      </c>
      <c r="N114">
        <v>-0.0464</v>
      </c>
      <c r="O114">
        <v>0.2784</v>
      </c>
      <c r="P114">
        <v>1.122990432</v>
      </c>
      <c r="Q114">
        <v>0.9546215569</v>
      </c>
      <c r="R114">
        <v>1.3210549262</v>
      </c>
      <c r="S114" t="s">
        <v>15</v>
      </c>
      <c r="T114" t="s">
        <v>15</v>
      </c>
      <c r="U114" t="s">
        <v>15</v>
      </c>
      <c r="V114" t="s">
        <v>15</v>
      </c>
      <c r="W114" t="s">
        <v>15</v>
      </c>
      <c r="X114" t="s">
        <v>15</v>
      </c>
      <c r="Y114" t="s">
        <v>15</v>
      </c>
      <c r="Z114" t="s">
        <v>15</v>
      </c>
    </row>
    <row r="115" spans="1:26" ht="15">
      <c r="A115" t="s">
        <v>30</v>
      </c>
      <c r="B115" t="s">
        <v>73</v>
      </c>
      <c r="C115" t="s">
        <v>15</v>
      </c>
      <c r="D115" t="s">
        <v>15</v>
      </c>
      <c r="E115" t="s">
        <v>15</v>
      </c>
      <c r="F115" t="s">
        <v>15</v>
      </c>
      <c r="G115" t="s">
        <v>15</v>
      </c>
      <c r="H115" t="s">
        <v>15</v>
      </c>
      <c r="I115" t="s">
        <v>15</v>
      </c>
      <c r="J115">
        <v>0.0010284684</v>
      </c>
      <c r="K115" t="s">
        <v>15</v>
      </c>
      <c r="L115" t="s">
        <v>15</v>
      </c>
      <c r="M115">
        <v>0.2725</v>
      </c>
      <c r="N115">
        <v>0.1098</v>
      </c>
      <c r="O115">
        <v>0.4352</v>
      </c>
      <c r="P115">
        <v>1.3132476454</v>
      </c>
      <c r="Q115">
        <v>1.116053636</v>
      </c>
      <c r="R115">
        <v>1.5452835979</v>
      </c>
      <c r="S115" t="s">
        <v>15</v>
      </c>
      <c r="T115" t="s">
        <v>15</v>
      </c>
      <c r="U115" t="s">
        <v>15</v>
      </c>
      <c r="V115" t="s">
        <v>15</v>
      </c>
      <c r="W115" t="s">
        <v>15</v>
      </c>
      <c r="X115" t="s">
        <v>15</v>
      </c>
      <c r="Y115" t="s">
        <v>15</v>
      </c>
      <c r="Z115" t="s">
        <v>15</v>
      </c>
    </row>
    <row r="116" spans="1:26" ht="15">
      <c r="A116" t="s">
        <v>30</v>
      </c>
      <c r="B116" t="s">
        <v>74</v>
      </c>
      <c r="C116" t="s">
        <v>15</v>
      </c>
      <c r="D116" t="s">
        <v>15</v>
      </c>
      <c r="E116" t="s">
        <v>15</v>
      </c>
      <c r="F116" t="s">
        <v>15</v>
      </c>
      <c r="G116" t="s">
        <v>15</v>
      </c>
      <c r="H116" t="s">
        <v>15</v>
      </c>
      <c r="I116" t="s">
        <v>15</v>
      </c>
      <c r="J116">
        <v>0.0003659642</v>
      </c>
      <c r="K116" t="s">
        <v>15</v>
      </c>
      <c r="L116" t="s">
        <v>15</v>
      </c>
      <c r="M116">
        <v>0.2948</v>
      </c>
      <c r="N116">
        <v>0.1327</v>
      </c>
      <c r="O116">
        <v>0.457</v>
      </c>
      <c r="P116">
        <v>1.3428692987</v>
      </c>
      <c r="Q116">
        <v>1.1418616301</v>
      </c>
      <c r="R116">
        <v>1.5792613622</v>
      </c>
      <c r="S116" t="s">
        <v>15</v>
      </c>
      <c r="T116" t="s">
        <v>15</v>
      </c>
      <c r="U116" t="s">
        <v>15</v>
      </c>
      <c r="V116" t="s">
        <v>15</v>
      </c>
      <c r="W116" t="s">
        <v>15</v>
      </c>
      <c r="X116" t="s">
        <v>15</v>
      </c>
      <c r="Y116" t="s">
        <v>15</v>
      </c>
      <c r="Z116" t="s">
        <v>15</v>
      </c>
    </row>
    <row r="117" spans="1:26" ht="15">
      <c r="A117" t="s">
        <v>30</v>
      </c>
      <c r="B117" t="s">
        <v>75</v>
      </c>
      <c r="C117" t="s">
        <v>15</v>
      </c>
      <c r="D117" t="s">
        <v>15</v>
      </c>
      <c r="E117" t="s">
        <v>15</v>
      </c>
      <c r="F117" t="s">
        <v>15</v>
      </c>
      <c r="G117" t="s">
        <v>15</v>
      </c>
      <c r="H117" t="s">
        <v>15</v>
      </c>
      <c r="I117" t="s">
        <v>15</v>
      </c>
      <c r="J117">
        <v>0.0006616926</v>
      </c>
      <c r="K117" t="s">
        <v>15</v>
      </c>
      <c r="L117" t="s">
        <v>15</v>
      </c>
      <c r="M117">
        <v>0.2815</v>
      </c>
      <c r="N117">
        <v>0.1195</v>
      </c>
      <c r="O117">
        <v>0.4436</v>
      </c>
      <c r="P117">
        <v>1.3251642135</v>
      </c>
      <c r="Q117">
        <v>1.1269098236</v>
      </c>
      <c r="R117">
        <v>1.5582969958</v>
      </c>
      <c r="S117" t="s">
        <v>15</v>
      </c>
      <c r="T117" t="s">
        <v>15</v>
      </c>
      <c r="U117" t="s">
        <v>15</v>
      </c>
      <c r="V117" t="s">
        <v>15</v>
      </c>
      <c r="W117" t="s">
        <v>15</v>
      </c>
      <c r="X117" t="s">
        <v>15</v>
      </c>
      <c r="Y117" t="s">
        <v>15</v>
      </c>
      <c r="Z117" t="s">
        <v>15</v>
      </c>
    </row>
    <row r="118" spans="1:26" ht="15">
      <c r="A118" t="s">
        <v>30</v>
      </c>
      <c r="B118" t="s">
        <v>83</v>
      </c>
      <c r="C118" t="s">
        <v>15</v>
      </c>
      <c r="D118" t="s">
        <v>15</v>
      </c>
      <c r="E118" t="s">
        <v>15</v>
      </c>
      <c r="F118" t="s">
        <v>15</v>
      </c>
      <c r="G118" t="s">
        <v>15</v>
      </c>
      <c r="H118" t="s">
        <v>15</v>
      </c>
      <c r="I118" t="s">
        <v>15</v>
      </c>
      <c r="J118">
        <v>0.0007006722</v>
      </c>
      <c r="K118" t="s">
        <v>15</v>
      </c>
      <c r="L118" t="s">
        <v>15</v>
      </c>
      <c r="M118">
        <v>0.2817</v>
      </c>
      <c r="N118">
        <v>0.1188</v>
      </c>
      <c r="O118">
        <v>0.4445</v>
      </c>
      <c r="P118">
        <v>1.3253177104</v>
      </c>
      <c r="Q118">
        <v>1.1261212131</v>
      </c>
      <c r="R118">
        <v>1.5597495305</v>
      </c>
      <c r="S118" t="s">
        <v>15</v>
      </c>
      <c r="T118" t="s">
        <v>15</v>
      </c>
      <c r="U118" t="s">
        <v>15</v>
      </c>
      <c r="V118" t="s">
        <v>15</v>
      </c>
      <c r="W118" t="s">
        <v>15</v>
      </c>
      <c r="X118" t="s">
        <v>15</v>
      </c>
      <c r="Y118" t="s">
        <v>15</v>
      </c>
      <c r="Z118" t="s">
        <v>15</v>
      </c>
    </row>
    <row r="119" spans="1:26" ht="15">
      <c r="A119" t="s">
        <v>46</v>
      </c>
      <c r="B119" t="s">
        <v>15</v>
      </c>
      <c r="C119" t="s">
        <v>54</v>
      </c>
      <c r="D119" t="s">
        <v>15</v>
      </c>
      <c r="E119" t="s">
        <v>15</v>
      </c>
      <c r="F119" t="s">
        <v>15</v>
      </c>
      <c r="G119" t="s">
        <v>15</v>
      </c>
      <c r="H119" t="s">
        <v>15</v>
      </c>
      <c r="I119" t="s">
        <v>15</v>
      </c>
      <c r="J119" t="s">
        <v>15</v>
      </c>
      <c r="K119" t="s">
        <v>15</v>
      </c>
      <c r="L119" t="s">
        <v>15</v>
      </c>
      <c r="M119" t="s">
        <v>15</v>
      </c>
      <c r="N119" t="s">
        <v>15</v>
      </c>
      <c r="O119" t="s">
        <v>15</v>
      </c>
      <c r="P119" t="s">
        <v>15</v>
      </c>
      <c r="Q119" t="s">
        <v>15</v>
      </c>
      <c r="R119" t="s">
        <v>15</v>
      </c>
      <c r="S119">
        <v>0.5090113328</v>
      </c>
      <c r="T119">
        <v>0.2787904403</v>
      </c>
      <c r="U119">
        <v>0.7392322252</v>
      </c>
      <c r="V119" t="s">
        <v>15</v>
      </c>
      <c r="W119" t="s">
        <v>15</v>
      </c>
      <c r="X119" t="s">
        <v>15</v>
      </c>
      <c r="Y119" t="s">
        <v>15</v>
      </c>
      <c r="Z119" t="s">
        <v>15</v>
      </c>
    </row>
    <row r="120" spans="1:26" ht="15">
      <c r="A120" t="s">
        <v>46</v>
      </c>
      <c r="B120" t="s">
        <v>15</v>
      </c>
      <c r="C120" t="s">
        <v>55</v>
      </c>
      <c r="D120" t="s">
        <v>15</v>
      </c>
      <c r="E120" t="s">
        <v>15</v>
      </c>
      <c r="F120" t="s">
        <v>15</v>
      </c>
      <c r="G120" t="s">
        <v>15</v>
      </c>
      <c r="H120" t="s">
        <v>15</v>
      </c>
      <c r="I120" t="s">
        <v>15</v>
      </c>
      <c r="J120" t="s">
        <v>15</v>
      </c>
      <c r="K120" t="s">
        <v>15</v>
      </c>
      <c r="L120" t="s">
        <v>15</v>
      </c>
      <c r="M120" t="s">
        <v>15</v>
      </c>
      <c r="N120" t="s">
        <v>15</v>
      </c>
      <c r="O120" t="s">
        <v>15</v>
      </c>
      <c r="P120" t="s">
        <v>15</v>
      </c>
      <c r="Q120" t="s">
        <v>15</v>
      </c>
      <c r="R120" t="s">
        <v>15</v>
      </c>
      <c r="S120">
        <v>1.3653223622</v>
      </c>
      <c r="T120">
        <v>1.1411058314</v>
      </c>
      <c r="U120">
        <v>1.5895388929</v>
      </c>
      <c r="V120" t="s">
        <v>15</v>
      </c>
      <c r="W120" t="s">
        <v>15</v>
      </c>
      <c r="X120" t="s">
        <v>15</v>
      </c>
      <c r="Y120" t="s">
        <v>15</v>
      </c>
      <c r="Z120" t="s">
        <v>15</v>
      </c>
    </row>
    <row r="121" spans="1:26" ht="15">
      <c r="A121" t="s">
        <v>46</v>
      </c>
      <c r="B121" t="s">
        <v>15</v>
      </c>
      <c r="C121" t="s">
        <v>56</v>
      </c>
      <c r="D121" t="s">
        <v>15</v>
      </c>
      <c r="E121" t="s">
        <v>15</v>
      </c>
      <c r="F121" t="s">
        <v>15</v>
      </c>
      <c r="G121" t="s">
        <v>15</v>
      </c>
      <c r="H121" t="s">
        <v>15</v>
      </c>
      <c r="I121" t="s">
        <v>15</v>
      </c>
      <c r="J121" t="s">
        <v>15</v>
      </c>
      <c r="K121" t="s">
        <v>15</v>
      </c>
      <c r="L121" t="s">
        <v>15</v>
      </c>
      <c r="M121" t="s">
        <v>15</v>
      </c>
      <c r="N121" t="s">
        <v>15</v>
      </c>
      <c r="O121" t="s">
        <v>15</v>
      </c>
      <c r="P121" t="s">
        <v>15</v>
      </c>
      <c r="Q121" t="s">
        <v>15</v>
      </c>
      <c r="R121" t="s">
        <v>15</v>
      </c>
      <c r="S121">
        <v>1.0577868362</v>
      </c>
      <c r="T121">
        <v>0.83937503</v>
      </c>
      <c r="U121">
        <v>1.2761986425</v>
      </c>
      <c r="V121" t="s">
        <v>15</v>
      </c>
      <c r="W121" t="s">
        <v>15</v>
      </c>
      <c r="X121" t="s">
        <v>15</v>
      </c>
      <c r="Y121" t="s">
        <v>15</v>
      </c>
      <c r="Z121" t="s">
        <v>15</v>
      </c>
    </row>
    <row r="122" spans="1:26" ht="15">
      <c r="A122" t="s">
        <v>46</v>
      </c>
      <c r="B122" t="s">
        <v>15</v>
      </c>
      <c r="C122" t="s">
        <v>57</v>
      </c>
      <c r="D122" t="s">
        <v>15</v>
      </c>
      <c r="E122" t="s">
        <v>15</v>
      </c>
      <c r="F122" t="s">
        <v>15</v>
      </c>
      <c r="G122" t="s">
        <v>15</v>
      </c>
      <c r="H122" t="s">
        <v>15</v>
      </c>
      <c r="I122" t="s">
        <v>15</v>
      </c>
      <c r="J122" t="s">
        <v>15</v>
      </c>
      <c r="K122" t="s">
        <v>15</v>
      </c>
      <c r="L122" t="s">
        <v>15</v>
      </c>
      <c r="M122" t="s">
        <v>15</v>
      </c>
      <c r="N122" t="s">
        <v>15</v>
      </c>
      <c r="O122" t="s">
        <v>15</v>
      </c>
      <c r="P122" t="s">
        <v>15</v>
      </c>
      <c r="Q122" t="s">
        <v>15</v>
      </c>
      <c r="R122" t="s">
        <v>15</v>
      </c>
      <c r="S122">
        <v>0.7659402226</v>
      </c>
      <c r="T122">
        <v>0.5502377809</v>
      </c>
      <c r="U122">
        <v>0.9816426644</v>
      </c>
      <c r="V122" t="s">
        <v>15</v>
      </c>
      <c r="W122" t="s">
        <v>15</v>
      </c>
      <c r="X122" t="s">
        <v>15</v>
      </c>
      <c r="Y122" t="s">
        <v>15</v>
      </c>
      <c r="Z122" t="s">
        <v>15</v>
      </c>
    </row>
    <row r="123" spans="1:26" ht="15">
      <c r="A123" t="s">
        <v>46</v>
      </c>
      <c r="B123" t="s">
        <v>15</v>
      </c>
      <c r="C123" t="s">
        <v>58</v>
      </c>
      <c r="D123" t="s">
        <v>15</v>
      </c>
      <c r="E123" t="s">
        <v>15</v>
      </c>
      <c r="F123" t="s">
        <v>15</v>
      </c>
      <c r="G123" t="s">
        <v>15</v>
      </c>
      <c r="H123" t="s">
        <v>15</v>
      </c>
      <c r="I123" t="s">
        <v>15</v>
      </c>
      <c r="J123" t="s">
        <v>15</v>
      </c>
      <c r="K123" t="s">
        <v>15</v>
      </c>
      <c r="L123" t="s">
        <v>15</v>
      </c>
      <c r="M123" t="s">
        <v>15</v>
      </c>
      <c r="N123" t="s">
        <v>15</v>
      </c>
      <c r="O123" t="s">
        <v>15</v>
      </c>
      <c r="P123" t="s">
        <v>15</v>
      </c>
      <c r="Q123" t="s">
        <v>15</v>
      </c>
      <c r="R123" t="s">
        <v>15</v>
      </c>
      <c r="S123">
        <v>1.7662496066</v>
      </c>
      <c r="T123">
        <v>1.551817057</v>
      </c>
      <c r="U123">
        <v>1.9806821562</v>
      </c>
      <c r="V123" t="s">
        <v>15</v>
      </c>
      <c r="W123" t="s">
        <v>15</v>
      </c>
      <c r="X123" t="s">
        <v>15</v>
      </c>
      <c r="Y123" t="s">
        <v>15</v>
      </c>
      <c r="Z123" t="s">
        <v>15</v>
      </c>
    </row>
    <row r="124" spans="1:26" ht="15">
      <c r="A124" t="s">
        <v>46</v>
      </c>
      <c r="B124" t="s">
        <v>15</v>
      </c>
      <c r="C124" t="s">
        <v>59</v>
      </c>
      <c r="D124" t="s">
        <v>15</v>
      </c>
      <c r="E124" t="s">
        <v>15</v>
      </c>
      <c r="F124" t="s">
        <v>15</v>
      </c>
      <c r="G124" t="s">
        <v>15</v>
      </c>
      <c r="H124" t="s">
        <v>15</v>
      </c>
      <c r="I124" t="s">
        <v>15</v>
      </c>
      <c r="J124" t="s">
        <v>15</v>
      </c>
      <c r="K124" t="s">
        <v>15</v>
      </c>
      <c r="L124" t="s">
        <v>15</v>
      </c>
      <c r="M124" t="s">
        <v>15</v>
      </c>
      <c r="N124" t="s">
        <v>15</v>
      </c>
      <c r="O124" t="s">
        <v>15</v>
      </c>
      <c r="P124" t="s">
        <v>15</v>
      </c>
      <c r="Q124" t="s">
        <v>15</v>
      </c>
      <c r="R124" t="s">
        <v>15</v>
      </c>
      <c r="S124">
        <v>1.8800195319</v>
      </c>
      <c r="T124">
        <v>1.6689417493</v>
      </c>
      <c r="U124">
        <v>2.0910973146</v>
      </c>
      <c r="V124" t="s">
        <v>15</v>
      </c>
      <c r="W124" t="s">
        <v>15</v>
      </c>
      <c r="X124" t="s">
        <v>15</v>
      </c>
      <c r="Y124" t="s">
        <v>15</v>
      </c>
      <c r="Z124" t="s">
        <v>15</v>
      </c>
    </row>
    <row r="125" spans="1:26" ht="15">
      <c r="A125" t="s">
        <v>46</v>
      </c>
      <c r="B125" t="s">
        <v>15</v>
      </c>
      <c r="C125" t="s">
        <v>60</v>
      </c>
      <c r="D125" t="s">
        <v>15</v>
      </c>
      <c r="E125" t="s">
        <v>15</v>
      </c>
      <c r="F125" t="s">
        <v>15</v>
      </c>
      <c r="G125" t="s">
        <v>15</v>
      </c>
      <c r="H125" t="s">
        <v>15</v>
      </c>
      <c r="I125" t="s">
        <v>15</v>
      </c>
      <c r="J125" t="s">
        <v>15</v>
      </c>
      <c r="K125" t="s">
        <v>15</v>
      </c>
      <c r="L125" t="s">
        <v>15</v>
      </c>
      <c r="M125" t="s">
        <v>15</v>
      </c>
      <c r="N125" t="s">
        <v>15</v>
      </c>
      <c r="O125" t="s">
        <v>15</v>
      </c>
      <c r="P125" t="s">
        <v>15</v>
      </c>
      <c r="Q125" t="s">
        <v>15</v>
      </c>
      <c r="R125" t="s">
        <v>15</v>
      </c>
      <c r="S125">
        <v>1.6848443946</v>
      </c>
      <c r="T125">
        <v>1.4819715672</v>
      </c>
      <c r="U125">
        <v>1.887717222</v>
      </c>
      <c r="V125" t="s">
        <v>15</v>
      </c>
      <c r="W125" t="s">
        <v>15</v>
      </c>
      <c r="X125" t="s">
        <v>15</v>
      </c>
      <c r="Y125" t="s">
        <v>15</v>
      </c>
      <c r="Z125" t="s">
        <v>15</v>
      </c>
    </row>
    <row r="126" spans="1:26" ht="15">
      <c r="A126" t="s">
        <v>46</v>
      </c>
      <c r="B126" t="s">
        <v>15</v>
      </c>
      <c r="C126" t="s">
        <v>61</v>
      </c>
      <c r="D126" t="s">
        <v>15</v>
      </c>
      <c r="E126" t="s">
        <v>15</v>
      </c>
      <c r="F126" t="s">
        <v>15</v>
      </c>
      <c r="G126" t="s">
        <v>15</v>
      </c>
      <c r="H126" t="s">
        <v>15</v>
      </c>
      <c r="I126" t="s">
        <v>15</v>
      </c>
      <c r="J126" t="s">
        <v>15</v>
      </c>
      <c r="K126" t="s">
        <v>15</v>
      </c>
      <c r="L126" t="s">
        <v>15</v>
      </c>
      <c r="M126" t="s">
        <v>15</v>
      </c>
      <c r="N126" t="s">
        <v>15</v>
      </c>
      <c r="O126" t="s">
        <v>15</v>
      </c>
      <c r="P126" t="s">
        <v>15</v>
      </c>
      <c r="Q126" t="s">
        <v>15</v>
      </c>
      <c r="R126" t="s">
        <v>15</v>
      </c>
      <c r="S126">
        <v>1.5069038369</v>
      </c>
      <c r="T126">
        <v>1.3170223847</v>
      </c>
      <c r="U126">
        <v>1.6967852891</v>
      </c>
      <c r="V126" t="s">
        <v>15</v>
      </c>
      <c r="W126" t="s">
        <v>15</v>
      </c>
      <c r="X126" t="s">
        <v>15</v>
      </c>
      <c r="Y126" t="s">
        <v>15</v>
      </c>
      <c r="Z126" t="s">
        <v>15</v>
      </c>
    </row>
    <row r="127" spans="1:26" ht="15">
      <c r="A127" t="s">
        <v>47</v>
      </c>
      <c r="B127" t="s">
        <v>15</v>
      </c>
      <c r="C127" t="s">
        <v>15</v>
      </c>
      <c r="D127" t="s">
        <v>15</v>
      </c>
      <c r="E127" t="s">
        <v>15</v>
      </c>
      <c r="F127" t="s">
        <v>15</v>
      </c>
      <c r="G127" t="s">
        <v>15</v>
      </c>
      <c r="H127" t="s">
        <v>15</v>
      </c>
      <c r="I127" t="s">
        <v>15</v>
      </c>
      <c r="J127" t="s">
        <v>15</v>
      </c>
      <c r="K127" t="s">
        <v>15</v>
      </c>
      <c r="L127" t="s">
        <v>15</v>
      </c>
      <c r="M127" t="s">
        <v>15</v>
      </c>
      <c r="N127" t="s">
        <v>15</v>
      </c>
      <c r="O127" t="s">
        <v>15</v>
      </c>
      <c r="P127" t="s">
        <v>15</v>
      </c>
      <c r="Q127" t="s">
        <v>15</v>
      </c>
      <c r="R127" t="s">
        <v>15</v>
      </c>
      <c r="S127" t="s">
        <v>15</v>
      </c>
      <c r="T127" t="s">
        <v>15</v>
      </c>
      <c r="U127" t="s">
        <v>15</v>
      </c>
      <c r="V127">
        <v>2.9604524298</v>
      </c>
      <c r="W127">
        <v>6.5540041939</v>
      </c>
      <c r="X127" s="1">
        <v>5.60143E-11</v>
      </c>
      <c r="Y127" t="s">
        <v>84</v>
      </c>
      <c r="Z127" t="s">
        <v>15</v>
      </c>
    </row>
    <row r="128" spans="1:26" ht="15">
      <c r="A128" t="s">
        <v>48</v>
      </c>
      <c r="B128" t="s">
        <v>15</v>
      </c>
      <c r="C128" t="s">
        <v>54</v>
      </c>
      <c r="D128" t="s">
        <v>15</v>
      </c>
      <c r="E128" t="s">
        <v>15</v>
      </c>
      <c r="F128" t="s">
        <v>15</v>
      </c>
      <c r="G128" t="s">
        <v>15</v>
      </c>
      <c r="H128" t="s">
        <v>15</v>
      </c>
      <c r="I128" t="s">
        <v>15</v>
      </c>
      <c r="J128" t="s">
        <v>15</v>
      </c>
      <c r="K128" t="s">
        <v>15</v>
      </c>
      <c r="L128" t="s">
        <v>15</v>
      </c>
      <c r="M128" t="s">
        <v>15</v>
      </c>
      <c r="N128" t="s">
        <v>15</v>
      </c>
      <c r="O128" t="s">
        <v>15</v>
      </c>
      <c r="P128" t="s">
        <v>15</v>
      </c>
      <c r="Q128" t="s">
        <v>15</v>
      </c>
      <c r="R128" t="s">
        <v>15</v>
      </c>
      <c r="S128">
        <v>0.4965184175</v>
      </c>
      <c r="T128">
        <v>0.1918941246</v>
      </c>
      <c r="U128">
        <v>0.8011427103</v>
      </c>
      <c r="V128" t="s">
        <v>15</v>
      </c>
      <c r="W128" t="s">
        <v>15</v>
      </c>
      <c r="X128" t="s">
        <v>15</v>
      </c>
      <c r="Y128" t="s">
        <v>15</v>
      </c>
      <c r="Z128" t="s">
        <v>15</v>
      </c>
    </row>
    <row r="129" spans="1:26" ht="15">
      <c r="A129" t="s">
        <v>48</v>
      </c>
      <c r="B129" t="s">
        <v>15</v>
      </c>
      <c r="C129" t="s">
        <v>55</v>
      </c>
      <c r="D129" t="s">
        <v>15</v>
      </c>
      <c r="E129" t="s">
        <v>15</v>
      </c>
      <c r="F129" t="s">
        <v>15</v>
      </c>
      <c r="G129" t="s">
        <v>15</v>
      </c>
      <c r="H129" t="s">
        <v>15</v>
      </c>
      <c r="I129" t="s">
        <v>15</v>
      </c>
      <c r="J129" t="s">
        <v>15</v>
      </c>
      <c r="K129" t="s">
        <v>15</v>
      </c>
      <c r="L129" t="s">
        <v>15</v>
      </c>
      <c r="M129" t="s">
        <v>15</v>
      </c>
      <c r="N129" t="s">
        <v>15</v>
      </c>
      <c r="O129" t="s">
        <v>15</v>
      </c>
      <c r="P129" t="s">
        <v>15</v>
      </c>
      <c r="Q129" t="s">
        <v>15</v>
      </c>
      <c r="R129" t="s">
        <v>15</v>
      </c>
      <c r="S129">
        <v>0.5405599717</v>
      </c>
      <c r="T129">
        <v>0.2389146478</v>
      </c>
      <c r="U129">
        <v>0.8422052956</v>
      </c>
      <c r="V129" t="s">
        <v>15</v>
      </c>
      <c r="W129" t="s">
        <v>15</v>
      </c>
      <c r="X129" t="s">
        <v>15</v>
      </c>
      <c r="Y129" t="s">
        <v>15</v>
      </c>
      <c r="Z129" t="s">
        <v>15</v>
      </c>
    </row>
    <row r="130" spans="1:26" ht="15">
      <c r="A130" t="s">
        <v>48</v>
      </c>
      <c r="B130" t="s">
        <v>15</v>
      </c>
      <c r="C130" t="s">
        <v>56</v>
      </c>
      <c r="D130" t="s">
        <v>15</v>
      </c>
      <c r="E130" t="s">
        <v>15</v>
      </c>
      <c r="F130" t="s">
        <v>15</v>
      </c>
      <c r="G130" t="s">
        <v>15</v>
      </c>
      <c r="H130" t="s">
        <v>15</v>
      </c>
      <c r="I130" t="s">
        <v>15</v>
      </c>
      <c r="J130" t="s">
        <v>15</v>
      </c>
      <c r="K130" t="s">
        <v>15</v>
      </c>
      <c r="L130" t="s">
        <v>15</v>
      </c>
      <c r="M130" t="s">
        <v>15</v>
      </c>
      <c r="N130" t="s">
        <v>15</v>
      </c>
      <c r="O130" t="s">
        <v>15</v>
      </c>
      <c r="P130" t="s">
        <v>15</v>
      </c>
      <c r="Q130" t="s">
        <v>15</v>
      </c>
      <c r="R130" t="s">
        <v>15</v>
      </c>
      <c r="S130">
        <v>0.7049726354</v>
      </c>
      <c r="T130">
        <v>0.4130169383</v>
      </c>
      <c r="U130">
        <v>0.9969283325</v>
      </c>
      <c r="V130" t="s">
        <v>15</v>
      </c>
      <c r="W130" t="s">
        <v>15</v>
      </c>
      <c r="X130" t="s">
        <v>15</v>
      </c>
      <c r="Y130" t="s">
        <v>15</v>
      </c>
      <c r="Z130" t="s">
        <v>15</v>
      </c>
    </row>
    <row r="131" spans="1:26" ht="15">
      <c r="A131" t="s">
        <v>48</v>
      </c>
      <c r="B131" t="s">
        <v>15</v>
      </c>
      <c r="C131" t="s">
        <v>57</v>
      </c>
      <c r="D131" t="s">
        <v>15</v>
      </c>
      <c r="E131" t="s">
        <v>15</v>
      </c>
      <c r="F131" t="s">
        <v>15</v>
      </c>
      <c r="G131" t="s">
        <v>15</v>
      </c>
      <c r="H131" t="s">
        <v>15</v>
      </c>
      <c r="I131" t="s">
        <v>15</v>
      </c>
      <c r="J131" t="s">
        <v>15</v>
      </c>
      <c r="K131" t="s">
        <v>15</v>
      </c>
      <c r="L131" t="s">
        <v>15</v>
      </c>
      <c r="M131" t="s">
        <v>15</v>
      </c>
      <c r="N131" t="s">
        <v>15</v>
      </c>
      <c r="O131" t="s">
        <v>15</v>
      </c>
      <c r="P131" t="s">
        <v>15</v>
      </c>
      <c r="Q131" t="s">
        <v>15</v>
      </c>
      <c r="R131" t="s">
        <v>15</v>
      </c>
      <c r="S131">
        <v>1.4427971969</v>
      </c>
      <c r="T131">
        <v>1.1571881285</v>
      </c>
      <c r="U131">
        <v>1.7284062653</v>
      </c>
      <c r="V131" t="s">
        <v>15</v>
      </c>
      <c r="W131" t="s">
        <v>15</v>
      </c>
      <c r="X131" t="s">
        <v>15</v>
      </c>
      <c r="Y131" t="s">
        <v>15</v>
      </c>
      <c r="Z131" t="s">
        <v>15</v>
      </c>
    </row>
    <row r="132" spans="1:26" ht="15">
      <c r="A132" t="s">
        <v>48</v>
      </c>
      <c r="B132" t="s">
        <v>15</v>
      </c>
      <c r="C132" t="s">
        <v>58</v>
      </c>
      <c r="D132" t="s">
        <v>15</v>
      </c>
      <c r="E132" t="s">
        <v>15</v>
      </c>
      <c r="F132" t="s">
        <v>15</v>
      </c>
      <c r="G132" t="s">
        <v>15</v>
      </c>
      <c r="H132" t="s">
        <v>15</v>
      </c>
      <c r="I132" t="s">
        <v>15</v>
      </c>
      <c r="J132" t="s">
        <v>15</v>
      </c>
      <c r="K132" t="s">
        <v>15</v>
      </c>
      <c r="L132" t="s">
        <v>15</v>
      </c>
      <c r="M132" t="s">
        <v>15</v>
      </c>
      <c r="N132" t="s">
        <v>15</v>
      </c>
      <c r="O132" t="s">
        <v>15</v>
      </c>
      <c r="P132" t="s">
        <v>15</v>
      </c>
      <c r="Q132" t="s">
        <v>15</v>
      </c>
      <c r="R132" t="s">
        <v>15</v>
      </c>
      <c r="S132">
        <v>1.8308419929</v>
      </c>
      <c r="T132">
        <v>1.5439017908</v>
      </c>
      <c r="U132">
        <v>2.117782195</v>
      </c>
      <c r="V132" t="s">
        <v>15</v>
      </c>
      <c r="W132" t="s">
        <v>15</v>
      </c>
      <c r="X132" t="s">
        <v>15</v>
      </c>
      <c r="Y132" t="s">
        <v>15</v>
      </c>
      <c r="Z132" t="s">
        <v>15</v>
      </c>
    </row>
    <row r="133" spans="1:26" ht="15">
      <c r="A133" t="s">
        <v>48</v>
      </c>
      <c r="B133" t="s">
        <v>15</v>
      </c>
      <c r="C133" t="s">
        <v>59</v>
      </c>
      <c r="D133" t="s">
        <v>15</v>
      </c>
      <c r="E133" t="s">
        <v>15</v>
      </c>
      <c r="F133" t="s">
        <v>15</v>
      </c>
      <c r="G133" t="s">
        <v>15</v>
      </c>
      <c r="H133" t="s">
        <v>15</v>
      </c>
      <c r="I133" t="s">
        <v>15</v>
      </c>
      <c r="J133" t="s">
        <v>15</v>
      </c>
      <c r="K133" t="s">
        <v>15</v>
      </c>
      <c r="L133" t="s">
        <v>15</v>
      </c>
      <c r="M133" t="s">
        <v>15</v>
      </c>
      <c r="N133" t="s">
        <v>15</v>
      </c>
      <c r="O133" t="s">
        <v>15</v>
      </c>
      <c r="P133" t="s">
        <v>15</v>
      </c>
      <c r="Q133" t="s">
        <v>15</v>
      </c>
      <c r="R133" t="s">
        <v>15</v>
      </c>
      <c r="S133">
        <v>2.6147470772</v>
      </c>
      <c r="T133">
        <v>2.319348837</v>
      </c>
      <c r="U133">
        <v>2.9101453175</v>
      </c>
      <c r="V133" t="s">
        <v>15</v>
      </c>
      <c r="W133" t="s">
        <v>15</v>
      </c>
      <c r="X133" t="s">
        <v>15</v>
      </c>
      <c r="Y133" t="s">
        <v>15</v>
      </c>
      <c r="Z133" t="s">
        <v>15</v>
      </c>
    </row>
    <row r="134" spans="1:26" ht="15">
      <c r="A134" t="s">
        <v>48</v>
      </c>
      <c r="B134" t="s">
        <v>15</v>
      </c>
      <c r="C134" t="s">
        <v>60</v>
      </c>
      <c r="D134" t="s">
        <v>15</v>
      </c>
      <c r="E134" t="s">
        <v>15</v>
      </c>
      <c r="F134" t="s">
        <v>15</v>
      </c>
      <c r="G134" t="s">
        <v>15</v>
      </c>
      <c r="H134" t="s">
        <v>15</v>
      </c>
      <c r="I134" t="s">
        <v>15</v>
      </c>
      <c r="J134" t="s">
        <v>15</v>
      </c>
      <c r="K134" t="s">
        <v>15</v>
      </c>
      <c r="L134" t="s">
        <v>15</v>
      </c>
      <c r="M134" t="s">
        <v>15</v>
      </c>
      <c r="N134" t="s">
        <v>15</v>
      </c>
      <c r="O134" t="s">
        <v>15</v>
      </c>
      <c r="P134" t="s">
        <v>15</v>
      </c>
      <c r="Q134" t="s">
        <v>15</v>
      </c>
      <c r="R134" t="s">
        <v>15</v>
      </c>
      <c r="S134">
        <v>2.7183202135</v>
      </c>
      <c r="T134">
        <v>2.4337388578</v>
      </c>
      <c r="U134">
        <v>3.0029015692</v>
      </c>
      <c r="V134" t="s">
        <v>15</v>
      </c>
      <c r="W134" t="s">
        <v>15</v>
      </c>
      <c r="X134" t="s">
        <v>15</v>
      </c>
      <c r="Y134" t="s">
        <v>15</v>
      </c>
      <c r="Z134" t="s">
        <v>15</v>
      </c>
    </row>
    <row r="135" spans="1:26" ht="15">
      <c r="A135" t="s">
        <v>48</v>
      </c>
      <c r="B135" t="s">
        <v>15</v>
      </c>
      <c r="C135" t="s">
        <v>61</v>
      </c>
      <c r="D135" t="s">
        <v>15</v>
      </c>
      <c r="E135" t="s">
        <v>15</v>
      </c>
      <c r="F135" t="s">
        <v>15</v>
      </c>
      <c r="G135" t="s">
        <v>15</v>
      </c>
      <c r="H135" t="s">
        <v>15</v>
      </c>
      <c r="I135" t="s">
        <v>15</v>
      </c>
      <c r="J135" t="s">
        <v>15</v>
      </c>
      <c r="K135" t="s">
        <v>15</v>
      </c>
      <c r="L135" t="s">
        <v>15</v>
      </c>
      <c r="M135" t="s">
        <v>15</v>
      </c>
      <c r="N135" t="s">
        <v>15</v>
      </c>
      <c r="O135" t="s">
        <v>15</v>
      </c>
      <c r="P135" t="s">
        <v>15</v>
      </c>
      <c r="Q135" t="s">
        <v>15</v>
      </c>
      <c r="R135" t="s">
        <v>15</v>
      </c>
      <c r="S135">
        <v>2.5894637469</v>
      </c>
      <c r="T135">
        <v>2.327485548</v>
      </c>
      <c r="U135">
        <v>2.8514419458</v>
      </c>
      <c r="V135" t="s">
        <v>15</v>
      </c>
      <c r="W135" t="s">
        <v>15</v>
      </c>
      <c r="X135" t="s">
        <v>15</v>
      </c>
      <c r="Y135" t="s">
        <v>15</v>
      </c>
      <c r="Z135" t="s">
        <v>15</v>
      </c>
    </row>
    <row r="136" spans="1:26" ht="15">
      <c r="A136" t="s">
        <v>49</v>
      </c>
      <c r="B136" t="s">
        <v>15</v>
      </c>
      <c r="C136" t="s">
        <v>15</v>
      </c>
      <c r="D136" t="s">
        <v>15</v>
      </c>
      <c r="E136" t="s">
        <v>15</v>
      </c>
      <c r="F136" t="s">
        <v>15</v>
      </c>
      <c r="G136" t="s">
        <v>15</v>
      </c>
      <c r="H136" t="s">
        <v>15</v>
      </c>
      <c r="I136" t="s">
        <v>15</v>
      </c>
      <c r="J136" t="s">
        <v>15</v>
      </c>
      <c r="K136" t="s">
        <v>15</v>
      </c>
      <c r="L136" t="s">
        <v>15</v>
      </c>
      <c r="M136" t="s">
        <v>15</v>
      </c>
      <c r="N136" t="s">
        <v>15</v>
      </c>
      <c r="O136" t="s">
        <v>15</v>
      </c>
      <c r="P136" t="s">
        <v>15</v>
      </c>
      <c r="Q136" t="s">
        <v>15</v>
      </c>
      <c r="R136" t="s">
        <v>15</v>
      </c>
      <c r="S136" t="s">
        <v>15</v>
      </c>
      <c r="T136" t="s">
        <v>15</v>
      </c>
      <c r="U136" t="s">
        <v>15</v>
      </c>
      <c r="V136">
        <v>5.2152420851</v>
      </c>
      <c r="W136">
        <v>10.20995436</v>
      </c>
      <c r="X136">
        <v>0</v>
      </c>
      <c r="Y136" t="s">
        <v>84</v>
      </c>
      <c r="Z136" t="s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wendyg</dc:creator>
  <cp:keywords/>
  <dc:description/>
  <cp:lastModifiedBy>Jessica Jarmasz</cp:lastModifiedBy>
  <cp:lastPrinted>2010-02-24T20:24:42Z</cp:lastPrinted>
  <dcterms:created xsi:type="dcterms:W3CDTF">2009-11-26T17:16:58Z</dcterms:created>
  <dcterms:modified xsi:type="dcterms:W3CDTF">2010-11-05T14:57:30Z</dcterms:modified>
  <cp:category/>
  <cp:version/>
  <cp:contentType/>
  <cp:contentStatus/>
</cp:coreProperties>
</file>