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320" windowHeight="12360" tabRatio="771" activeTab="0"/>
  </bookViews>
  <sheets>
    <sheet name="Diab_Amp_rural_T1-T8" sheetId="1" r:id="rId1"/>
    <sheet name="Diab_Amp_urban_T1-T8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<sst xmlns="http://schemas.openxmlformats.org/spreadsheetml/2006/main" count="2042" uniqueCount="96">
  <si>
    <t>Label</t>
  </si>
  <si>
    <t>chquint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</si>
  <si>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</si>
  <si>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</si>
  <si>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</si>
  <si>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</si>
  <si>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</si>
  <si>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</si>
  <si>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</si>
  <si>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</si>
  <si>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</si>
  <si>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</si>
  <si>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</si>
  <si>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</si>
  <si>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</si>
  <si>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</si>
  <si>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</si>
  <si>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</si>
  <si>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</si>
  <si>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</si>
  <si>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</si>
  <si>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</si>
  <si>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</si>
  <si>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</si>
  <si>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</si>
  <si>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</si>
  <si>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</si>
  <si>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</si>
  <si>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</si>
  <si>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</si>
  <si>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</si>
  <si>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</si>
  <si>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</si>
  <si>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</si>
  <si>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</si>
  <si>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</si>
  <si>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</si>
  <si>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</si>
  <si>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</si>
  <si>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</si>
  <si>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</si>
  <si>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</si>
  <si>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</si>
  <si>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</si>
  <si>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</si>
  <si>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</si>
  <si>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</si>
  <si>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</si>
  <si>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</si>
  <si>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</si>
  <si>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fys</t>
  </si>
  <si>
    <t>Z_stat</t>
  </si>
  <si>
    <t>Prob_Z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</si>
  <si>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</si>
  <si>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</si>
  <si>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</si>
  <si>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</si>
  <si>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</si>
  <si>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</si>
  <si>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</si>
  <si>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</si>
  <si>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(R1 and R5 @ 1984/85-1986/87 (ref)) vs (R1 and R5 @ 2005/06-2007/08)</t>
  </si>
  <si>
    <t>(U1 and U5 @ 1984/85-1986/87 (ref)) vs (U1 and U5 @ 2005/06-2007/08)</t>
  </si>
  <si>
    <t>R1 vs R5 @ 1984/85-1986/87</t>
  </si>
  <si>
    <t>R1 vs R5 @ 1987/88-1989/90</t>
  </si>
  <si>
    <t>R1 vs R5 @ 1990/91-1992/93</t>
  </si>
  <si>
    <t>R1 vs R5 @ 1993/94-1995/96</t>
  </si>
  <si>
    <t>R1 vs R5 @ 1996/97-1998/99</t>
  </si>
  <si>
    <t>R1 vs R5 @ 1999/00-2001/02</t>
  </si>
  <si>
    <t>R1 vs R5 @ 2002/03-2004/05</t>
  </si>
  <si>
    <t>U1 vs U5 @ 1987/88-1989/90</t>
  </si>
  <si>
    <t>U1 vs U5 @ 1993/94-1995/96</t>
  </si>
  <si>
    <t>U1 vs U5 @ 1996/97-1998/99</t>
  </si>
  <si>
    <t>U1 vs U5 @ 1999/00-2001/02</t>
  </si>
  <si>
    <t>U1 vs U5 @ 2002/03-2004/05</t>
  </si>
  <si>
    <t>R1 vs R5 @ 2005/06-2007/08</t>
  </si>
  <si>
    <t>U1 vs U5 @ 1984/85-1986/87</t>
  </si>
  <si>
    <t>U1 vs U5 @ 1990/91-1992/93</t>
  </si>
  <si>
    <t>U1 vs U5 @ 2005/06-2007/08</t>
  </si>
  <si>
    <t>Program model_diabetes_amp_rates.sas</t>
  </si>
  <si>
    <t>amp</t>
  </si>
  <si>
    <t>T1: 1984/85-1986/87</t>
  </si>
  <si>
    <t>T2: 1987/88-1989/90</t>
  </si>
  <si>
    <t>T3: 1990/91-1992/93</t>
  </si>
  <si>
    <t>T4: 1993/94-1995/96</t>
  </si>
  <si>
    <t>T5: 1996/97-1998/99</t>
  </si>
  <si>
    <t>T6: 1999/00-2001/02</t>
  </si>
  <si>
    <t>T7: 2002/03-2004/05</t>
  </si>
  <si>
    <t>T8: 2005/06-2007/08</t>
  </si>
  <si>
    <t>Postive error bar values</t>
  </si>
  <si>
    <t>Negative error bar values</t>
  </si>
  <si>
    <t>Diabetes Amputation - Urban</t>
  </si>
  <si>
    <t>Diabetes Amputations - Rural</t>
  </si>
  <si>
    <t xml:space="preserve">date:     March 10, 2010 </t>
  </si>
  <si>
    <t>pop</t>
  </si>
  <si>
    <t xml:space="preserve">Crude and Adjusted Rates for Amputations performed on Diabetics for 8 time periods, per 1000, (ages &gt;= 19).  Adjusted by age and sex.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</si>
</sst>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9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5.9: Amputations Among Residents with Diabetes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 &amp; sex, annual rate per 1,000 residents with diabetes (aged 19+) 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who had an amputation</a:t>
            </a:r>
          </a:p>
        </c:rich>
      </c:tx>
      <c:layout>
        <c:manualLayout>
          <c:xMode val="factor"/>
          <c:yMode val="factor"/>
          <c:x val="0.081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425"/>
          <c:w val="0.971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(2)'!$F$3:$M$3</c:f>
              <c:numCache>
                <c:ptCount val="8"/>
                <c:pt idx="0">
                  <c:v>42.28839825</c:v>
                </c:pt>
                <c:pt idx="1">
                  <c:v>31.442530222</c:v>
                </c:pt>
                <c:pt idx="2">
                  <c:v>26.359366283</c:v>
                </c:pt>
                <c:pt idx="3">
                  <c:v>32.616089126</c:v>
                </c:pt>
                <c:pt idx="4">
                  <c:v>24.713757346</c:v>
                </c:pt>
                <c:pt idx="5">
                  <c:v>26.291629847</c:v>
                </c:pt>
                <c:pt idx="6">
                  <c:v>27.815960495</c:v>
                </c:pt>
                <c:pt idx="7">
                  <c:v>20.12364906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(2)'!$F$4:$M$4</c:f>
              <c:numCache>
                <c:ptCount val="8"/>
                <c:pt idx="0">
                  <c:v>27.756119037</c:v>
                </c:pt>
                <c:pt idx="1">
                  <c:v>23.398827398</c:v>
                </c:pt>
                <c:pt idx="2">
                  <c:v>27.118957083</c:v>
                </c:pt>
                <c:pt idx="3">
                  <c:v>39.016070308</c:v>
                </c:pt>
                <c:pt idx="4">
                  <c:v>35.650634915</c:v>
                </c:pt>
                <c:pt idx="5">
                  <c:v>28.487802317</c:v>
                </c:pt>
                <c:pt idx="6">
                  <c:v>26.123743607</c:v>
                </c:pt>
                <c:pt idx="7">
                  <c:v>26.006544326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(2)'!$F$5:$M$5</c:f>
              <c:numCache>
                <c:ptCount val="8"/>
                <c:pt idx="0">
                  <c:v>14.391037441</c:v>
                </c:pt>
                <c:pt idx="1">
                  <c:v>14.595627586</c:v>
                </c:pt>
                <c:pt idx="2">
                  <c:v>12.915406542</c:v>
                </c:pt>
                <c:pt idx="3">
                  <c:v>15.186575111</c:v>
                </c:pt>
                <c:pt idx="4">
                  <c:v>13.471888925</c:v>
                </c:pt>
                <c:pt idx="5">
                  <c:v>18.233115636</c:v>
                </c:pt>
                <c:pt idx="6">
                  <c:v>18.871109149</c:v>
                </c:pt>
                <c:pt idx="7">
                  <c:v>14.603072086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(2)'!$F$6:$M$6</c:f>
              <c:numCache>
                <c:ptCount val="8"/>
                <c:pt idx="0">
                  <c:v>10.273235881</c:v>
                </c:pt>
                <c:pt idx="1">
                  <c:v>9.5444056159</c:v>
                </c:pt>
                <c:pt idx="2">
                  <c:v>13.452954619</c:v>
                </c:pt>
                <c:pt idx="3">
                  <c:v>15.650791255</c:v>
                </c:pt>
                <c:pt idx="4">
                  <c:v>16.338329253</c:v>
                </c:pt>
                <c:pt idx="5">
                  <c:v>12.596656861</c:v>
                </c:pt>
                <c:pt idx="6">
                  <c:v>11.435954039</c:v>
                </c:pt>
                <c:pt idx="7">
                  <c:v>11.627956957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(2)'!$F$7:$M$7</c:f>
              <c:numCache>
                <c:ptCount val="8"/>
                <c:pt idx="0">
                  <c:v>17.472874998</c:v>
                </c:pt>
                <c:pt idx="1">
                  <c:v>15.85567694</c:v>
                </c:pt>
                <c:pt idx="2">
                  <c:v>13.987802435</c:v>
                </c:pt>
                <c:pt idx="3">
                  <c:v>14.962760923</c:v>
                </c:pt>
                <c:pt idx="4">
                  <c:v>15.808128222</c:v>
                </c:pt>
                <c:pt idx="5">
                  <c:v>14.058036636</c:v>
                </c:pt>
                <c:pt idx="6">
                  <c:v>8.306109043</c:v>
                </c:pt>
                <c:pt idx="7">
                  <c:v>8.1696553339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(2)'!$F$8:$M$8</c:f>
              <c:numCache>
                <c:ptCount val="8"/>
                <c:pt idx="0">
                  <c:v>13.903539727</c:v>
                </c:pt>
                <c:pt idx="1">
                  <c:v>18.434432024</c:v>
                </c:pt>
                <c:pt idx="2">
                  <c:v>10.57350864</c:v>
                </c:pt>
                <c:pt idx="3">
                  <c:v>17.825327117</c:v>
                </c:pt>
                <c:pt idx="4">
                  <c:v>11.065973115</c:v>
                </c:pt>
                <c:pt idx="5">
                  <c:v>12.221542161</c:v>
                </c:pt>
                <c:pt idx="6">
                  <c:v>8.9292220037</c:v>
                </c:pt>
                <c:pt idx="7">
                  <c:v>7.6856325509</c:v>
                </c:pt>
              </c:numCache>
            </c:numRef>
          </c:val>
          <c:smooth val="0"/>
        </c:ser>
        <c:marker val="1"/>
        <c:axId val="61421904"/>
        <c:axId val="15926225"/>
      </c:lineChart>
      <c:catAx>
        <c:axId val="6142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225"/>
        <c:crosses val="autoZero"/>
        <c:auto val="1"/>
        <c:lblOffset val="50"/>
        <c:tickLblSkip val="1"/>
        <c:noMultiLvlLbl val="0"/>
      </c:catAx>
      <c:valAx>
        <c:axId val="1592622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Amputations per 1,000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1904"/>
        <c:crossesAt val="1"/>
        <c:crossBetween val="midCat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5.10: Amputations Among Residents with Diabetes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 &amp; sex, annual rate per 1,000 residents with diabetes (aged 19+) 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who had an amputation</a:t>
            </a:r>
          </a:p>
        </c:rich>
      </c:tx>
      <c:layout>
        <c:manualLayout>
          <c:xMode val="factor"/>
          <c:yMode val="factor"/>
          <c:x val="0.088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7475"/>
          <c:w val="0.9665"/>
          <c:h val="0.6907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'urban_data(2)'!$F$3:$M$3</c:f>
              <c:numCache>
                <c:ptCount val="8"/>
                <c:pt idx="0">
                  <c:v>42.28839825</c:v>
                </c:pt>
                <c:pt idx="1">
                  <c:v>31.442530222</c:v>
                </c:pt>
                <c:pt idx="2">
                  <c:v>26.359366283</c:v>
                </c:pt>
                <c:pt idx="3">
                  <c:v>32.616089126</c:v>
                </c:pt>
                <c:pt idx="4">
                  <c:v>24.713757346</c:v>
                </c:pt>
                <c:pt idx="5">
                  <c:v>26.291629847</c:v>
                </c:pt>
                <c:pt idx="6">
                  <c:v>27.815960495</c:v>
                </c:pt>
                <c:pt idx="7">
                  <c:v>20.12364906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'urban_data(2)'!$F$4:$M$4</c:f>
              <c:numCache>
                <c:ptCount val="8"/>
                <c:pt idx="0">
                  <c:v>18.635958628</c:v>
                </c:pt>
                <c:pt idx="1">
                  <c:v>15.168847863</c:v>
                </c:pt>
                <c:pt idx="2">
                  <c:v>15.192868282</c:v>
                </c:pt>
                <c:pt idx="3">
                  <c:v>14.337400258</c:v>
                </c:pt>
                <c:pt idx="4">
                  <c:v>19.56151612</c:v>
                </c:pt>
                <c:pt idx="5">
                  <c:v>17.622092353</c:v>
                </c:pt>
                <c:pt idx="6">
                  <c:v>14.709999882</c:v>
                </c:pt>
                <c:pt idx="7">
                  <c:v>15.534555984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'urban_data(2)'!$F$5:$M$5</c:f>
              <c:numCache>
                <c:ptCount val="8"/>
                <c:pt idx="0">
                  <c:v>12.744480699</c:v>
                </c:pt>
                <c:pt idx="1">
                  <c:v>16.013531533</c:v>
                </c:pt>
                <c:pt idx="2">
                  <c:v>13.397196993</c:v>
                </c:pt>
                <c:pt idx="3">
                  <c:v>12.351855886</c:v>
                </c:pt>
                <c:pt idx="4">
                  <c:v>11.858680759</c:v>
                </c:pt>
                <c:pt idx="5">
                  <c:v>10.255925063</c:v>
                </c:pt>
                <c:pt idx="6">
                  <c:v>11.266545201</c:v>
                </c:pt>
                <c:pt idx="7">
                  <c:v>7.9287738299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'urban_data(2)'!$F$6:$M$6</c:f>
              <c:numCache>
                <c:ptCount val="8"/>
                <c:pt idx="0">
                  <c:v>12.130505416</c:v>
                </c:pt>
                <c:pt idx="1">
                  <c:v>15.381795779</c:v>
                </c:pt>
                <c:pt idx="2">
                  <c:v>12.894998378</c:v>
                </c:pt>
                <c:pt idx="3">
                  <c:v>11.035270035</c:v>
                </c:pt>
                <c:pt idx="4">
                  <c:v>11.006504254</c:v>
                </c:pt>
                <c:pt idx="5">
                  <c:v>10.472132613</c:v>
                </c:pt>
                <c:pt idx="6">
                  <c:v>8.8150973121</c:v>
                </c:pt>
                <c:pt idx="7">
                  <c:v>5.8677135815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'urban_data(2)'!$F$7:$M$7</c:f>
              <c:numCache>
                <c:ptCount val="8"/>
                <c:pt idx="0">
                  <c:v>8.614448348</c:v>
                </c:pt>
                <c:pt idx="1">
                  <c:v>6.4739246802</c:v>
                </c:pt>
                <c:pt idx="2">
                  <c:v>11.14184752</c:v>
                </c:pt>
                <c:pt idx="3">
                  <c:v>9.0856586699</c:v>
                </c:pt>
                <c:pt idx="4">
                  <c:v>12.638156975</c:v>
                </c:pt>
                <c:pt idx="5">
                  <c:v>6.3107705894</c:v>
                </c:pt>
                <c:pt idx="6">
                  <c:v>5.603664676</c:v>
                </c:pt>
                <c:pt idx="7">
                  <c:v>7.0263266412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'urban_data(2)'!$F$8:$M$8</c:f>
              <c:numCache>
                <c:ptCount val="8"/>
                <c:pt idx="0">
                  <c:v>7.3734172922</c:v>
                </c:pt>
                <c:pt idx="1">
                  <c:v>4.4239249714</c:v>
                </c:pt>
                <c:pt idx="2">
                  <c:v>5.2885845745</c:v>
                </c:pt>
                <c:pt idx="3">
                  <c:v>9.039195147</c:v>
                </c:pt>
                <c:pt idx="4">
                  <c:v>9.0122286697</c:v>
                </c:pt>
                <c:pt idx="5">
                  <c:v>5.1734913111</c:v>
                </c:pt>
                <c:pt idx="6">
                  <c:v>4.6962999149</c:v>
                </c:pt>
                <c:pt idx="7">
                  <c:v>5.6105542029</c:v>
                </c:pt>
              </c:numCache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Amputations  per 1,000</a:t>
                </a:r>
              </a:p>
            </c:rich>
          </c:tx>
          <c:layout>
            <c:manualLayout>
              <c:xMode val="factor"/>
              <c:yMode val="factor"/>
              <c:x val="0.036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8298"/>
        <c:crossesAt val="1"/>
        <c:crossBetween val="midCat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0.71675</cdr:x>
      <cdr:y>0.96175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6115050"/>
          <a:ext cx="2476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0.922</cdr:y>
    </cdr:from>
    <cdr:to>
      <cdr:x>0.55025</cdr:x>
      <cdr:y>0.95825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57875"/>
          <a:ext cx="481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       ,       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NS</a:t>
          </a:r>
        </a:p>
      </cdr:txBody>
    </cdr:sp>
  </cdr:relSizeAnchor>
  <cdr:relSizeAnchor xmlns:cdr="http://schemas.openxmlformats.org/drawingml/2006/chartDrawing">
    <cdr:from>
      <cdr:x>0.4205</cdr:x>
      <cdr:y>0.922</cdr:y>
    </cdr:from>
    <cdr:to>
      <cdr:x>0.47625</cdr:x>
      <cdr:y>0.95825</cdr:y>
    </cdr:to>
    <cdr:sp textlink="'rural_data (2)'!$E$12">
      <cdr:nvSpPr>
        <cdr:cNvPr id="3" name="TextBox 1"/>
        <cdr:cNvSpPr txBox="1">
          <a:spLocks noChangeArrowheads="1"/>
        </cdr:cNvSpPr>
      </cdr:nvSpPr>
      <cdr:spPr>
        <a:xfrm>
          <a:off x="3676650" y="58578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3e58d25-619f-4db2-9574-c80eafc50ca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3.22</a:t>
          </a:fld>
        </a:p>
      </cdr:txBody>
    </cdr:sp>
  </cdr:relSizeAnchor>
  <cdr:relSizeAnchor xmlns:cdr="http://schemas.openxmlformats.org/drawingml/2006/chartDrawing">
    <cdr:from>
      <cdr:x>0.3855</cdr:x>
      <cdr:y>0.922</cdr:y>
    </cdr:from>
    <cdr:to>
      <cdr:x>0.4445</cdr:x>
      <cdr:y>0.95825</cdr:y>
    </cdr:to>
    <cdr:sp textlink="'rural_data (2)'!$D$12">
      <cdr:nvSpPr>
        <cdr:cNvPr id="4" name="TextBox 2"/>
        <cdr:cNvSpPr txBox="1">
          <a:spLocks noChangeArrowheads="1"/>
        </cdr:cNvSpPr>
      </cdr:nvSpPr>
      <cdr:spPr>
        <a:xfrm>
          <a:off x="3362325" y="5857875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62cabd1-2a07-4b94-9a97-9883d884a23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0.89</a:t>
          </a:fld>
        </a:p>
      </cdr:txBody>
    </cdr:sp>
  </cdr:relSizeAnchor>
  <cdr:relSizeAnchor xmlns:cdr="http://schemas.openxmlformats.org/drawingml/2006/chartDrawing">
    <cdr:from>
      <cdr:x>0.297</cdr:x>
      <cdr:y>0.922</cdr:y>
    </cdr:from>
    <cdr:to>
      <cdr:x>0.35125</cdr:x>
      <cdr:y>0.95825</cdr:y>
    </cdr:to>
    <cdr:sp textlink="'rural_data (2)'!$B$12">
      <cdr:nvSpPr>
        <cdr:cNvPr id="5" name="TextBox 5"/>
        <cdr:cNvSpPr txBox="1">
          <a:spLocks noChangeArrowheads="1"/>
        </cdr:cNvSpPr>
      </cdr:nvSpPr>
      <cdr:spPr>
        <a:xfrm>
          <a:off x="2590800" y="585787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2b2ad63-c5d3-4144-b167-bd39ad4f359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1.69</a:t>
          </a:fld>
        </a:p>
      </cdr:txBody>
    </cdr:sp>
  </cdr:relSizeAnchor>
  <cdr:relSizeAnchor xmlns:cdr="http://schemas.openxmlformats.org/drawingml/2006/chartDrawing">
    <cdr:from>
      <cdr:x>0</cdr:x>
      <cdr:y>0.798</cdr:y>
    </cdr:from>
    <cdr:to>
      <cdr:x>0.22775</cdr:x>
      <cdr:y>0.84125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076825"/>
          <a:ext cx="1990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0.81225</cdr:x>
      <cdr:y>0.79575</cdr:y>
    </cdr:from>
    <cdr:to>
      <cdr:x>0.869</cdr:x>
      <cdr:y>0.832</cdr:y>
    </cdr:to>
    <cdr:sp textlink="'rural_data (2)'!$L$11">
      <cdr:nvSpPr>
        <cdr:cNvPr id="7" name="TextBox 6"/>
        <cdr:cNvSpPr txBox="1">
          <a:spLocks noChangeArrowheads="1"/>
        </cdr:cNvSpPr>
      </cdr:nvSpPr>
      <cdr:spPr>
        <a:xfrm>
          <a:off x="7096125" y="5057775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39d6656-c595-4872-b2dc-96e9018b1bf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2.93</a:t>
          </a:fld>
        </a:p>
      </cdr:txBody>
    </cdr:sp>
  </cdr:relSizeAnchor>
  <cdr:relSizeAnchor xmlns:cdr="http://schemas.openxmlformats.org/drawingml/2006/chartDrawing">
    <cdr:from>
      <cdr:x>0.7135</cdr:x>
      <cdr:y>0.79575</cdr:y>
    </cdr:from>
    <cdr:to>
      <cdr:x>0.771</cdr:x>
      <cdr:y>0.832</cdr:y>
    </cdr:to>
    <cdr:sp textlink="'rural_data (2)'!$K$11">
      <cdr:nvSpPr>
        <cdr:cNvPr id="8" name="TextBox 6"/>
        <cdr:cNvSpPr txBox="1">
          <a:spLocks noChangeArrowheads="1"/>
        </cdr:cNvSpPr>
      </cdr:nvSpPr>
      <cdr:spPr>
        <a:xfrm>
          <a:off x="6229350" y="505777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1c5ccc7-bccd-47a3-a917-c80220d42ee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2.33</a:t>
          </a:fld>
        </a:p>
      </cdr:txBody>
    </cdr:sp>
  </cdr:relSizeAnchor>
  <cdr:relSizeAnchor xmlns:cdr="http://schemas.openxmlformats.org/drawingml/2006/chartDrawing">
    <cdr:from>
      <cdr:x>0</cdr:x>
      <cdr:y>0.83025</cdr:y>
    </cdr:from>
    <cdr:to>
      <cdr:x>0.24925</cdr:x>
      <cdr:y>0.867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276850"/>
          <a:ext cx="2181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0.21025</cdr:x>
      <cdr:y>0.83025</cdr:y>
    </cdr:from>
    <cdr:to>
      <cdr:x>0.274</cdr:x>
      <cdr:y>0.867</cdr:y>
    </cdr:to>
    <cdr:sp textlink="'rural_data (2)'!$F$9">
      <cdr:nvSpPr>
        <cdr:cNvPr id="10" name="TextBox 2"/>
        <cdr:cNvSpPr txBox="1">
          <a:spLocks noChangeArrowheads="1"/>
        </cdr:cNvSpPr>
      </cdr:nvSpPr>
      <cdr:spPr>
        <a:xfrm>
          <a:off x="1838325" y="527685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cf23ea8-b1ea-4345-92b5-2876d1e1ceb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13.85</a:t>
          </a:fld>
        </a:p>
      </cdr:txBody>
    </cdr:sp>
  </cdr:relSizeAnchor>
  <cdr:relSizeAnchor xmlns:cdr="http://schemas.openxmlformats.org/drawingml/2006/chartDrawing">
    <cdr:from>
      <cdr:x>0.31625</cdr:x>
      <cdr:y>0.83025</cdr:y>
    </cdr:from>
    <cdr:to>
      <cdr:x>0.376</cdr:x>
      <cdr:y>0.867</cdr:y>
    </cdr:to>
    <cdr:sp textlink="'rural_data (2)'!$G$9">
      <cdr:nvSpPr>
        <cdr:cNvPr id="11" name="TextBox 4"/>
        <cdr:cNvSpPr txBox="1">
          <a:spLocks noChangeArrowheads="1"/>
        </cdr:cNvSpPr>
      </cdr:nvSpPr>
      <cdr:spPr>
        <a:xfrm>
          <a:off x="2762250" y="5276850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2199ea9-2b21-4b9f-8624-f80148a699e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4.96</a:t>
          </a:fld>
        </a:p>
      </cdr:txBody>
    </cdr:sp>
  </cdr:relSizeAnchor>
  <cdr:relSizeAnchor xmlns:cdr="http://schemas.openxmlformats.org/drawingml/2006/chartDrawing">
    <cdr:from>
      <cdr:x>0.41025</cdr:x>
      <cdr:y>0.83025</cdr:y>
    </cdr:from>
    <cdr:to>
      <cdr:x>0.47375</cdr:x>
      <cdr:y>0.867</cdr:y>
    </cdr:to>
    <cdr:sp textlink="'rural_data (2)'!$H$9">
      <cdr:nvSpPr>
        <cdr:cNvPr id="12" name="TextBox 5"/>
        <cdr:cNvSpPr txBox="1">
          <a:spLocks noChangeArrowheads="1"/>
        </cdr:cNvSpPr>
      </cdr:nvSpPr>
      <cdr:spPr>
        <a:xfrm>
          <a:off x="3581400" y="527685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299c784-bd54-4b02-896f-1c0d4e87676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16.55</a:t>
          </a:fld>
        </a:p>
      </cdr:txBody>
    </cdr:sp>
  </cdr:relSizeAnchor>
  <cdr:relSizeAnchor xmlns:cdr="http://schemas.openxmlformats.org/drawingml/2006/chartDrawing">
    <cdr:from>
      <cdr:x>0.508</cdr:x>
      <cdr:y>0.83025</cdr:y>
    </cdr:from>
    <cdr:to>
      <cdr:x>0.5775</cdr:x>
      <cdr:y>0.867</cdr:y>
    </cdr:to>
    <cdr:sp textlink="'rural_data (2)'!$I$9">
      <cdr:nvSpPr>
        <cdr:cNvPr id="13" name="TextBox 6"/>
        <cdr:cNvSpPr txBox="1">
          <a:spLocks noChangeArrowheads="1"/>
        </cdr:cNvSpPr>
      </cdr:nvSpPr>
      <cdr:spPr>
        <a:xfrm>
          <a:off x="4438650" y="5276850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6944b94-bf41-4973-b2c7-e2205c473d2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21.19</a:t>
          </a:fld>
        </a:p>
      </cdr:txBody>
    </cdr:sp>
  </cdr:relSizeAnchor>
  <cdr:relSizeAnchor xmlns:cdr="http://schemas.openxmlformats.org/drawingml/2006/chartDrawing">
    <cdr:from>
      <cdr:x>0.61</cdr:x>
      <cdr:y>0.83025</cdr:y>
    </cdr:from>
    <cdr:to>
      <cdr:x>0.67925</cdr:x>
      <cdr:y>0.867</cdr:y>
    </cdr:to>
    <cdr:sp textlink="'rural_data (2)'!$J$9">
      <cdr:nvSpPr>
        <cdr:cNvPr id="14" name="TextBox 6"/>
        <cdr:cNvSpPr txBox="1">
          <a:spLocks noChangeArrowheads="1"/>
        </cdr:cNvSpPr>
      </cdr:nvSpPr>
      <cdr:spPr>
        <a:xfrm>
          <a:off x="5324475" y="5276850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b0b3957-4990-4a50-9a77-1a92557208b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24.58</a:t>
          </a:fld>
        </a:p>
      </cdr:txBody>
    </cdr:sp>
  </cdr:relSizeAnchor>
  <cdr:relSizeAnchor xmlns:cdr="http://schemas.openxmlformats.org/drawingml/2006/chartDrawing">
    <cdr:from>
      <cdr:x>0.70725</cdr:x>
      <cdr:y>0.83025</cdr:y>
    </cdr:from>
    <cdr:to>
      <cdr:x>0.77575</cdr:x>
      <cdr:y>0.867</cdr:y>
    </cdr:to>
    <cdr:sp textlink="'rural_data (2)'!$K$9">
      <cdr:nvSpPr>
        <cdr:cNvPr id="15" name="TextBox 6"/>
        <cdr:cNvSpPr txBox="1">
          <a:spLocks noChangeArrowheads="1"/>
        </cdr:cNvSpPr>
      </cdr:nvSpPr>
      <cdr:spPr>
        <a:xfrm>
          <a:off x="6181725" y="52768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140ea57-82b8-4577-89fd-c9fd9456365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16.27</a:t>
          </a:fld>
        </a:p>
      </cdr:txBody>
    </cdr:sp>
  </cdr:relSizeAnchor>
  <cdr:relSizeAnchor xmlns:cdr="http://schemas.openxmlformats.org/drawingml/2006/chartDrawing">
    <cdr:from>
      <cdr:x>0</cdr:x>
      <cdr:y>0.96325</cdr:y>
    </cdr:from>
    <cdr:to>
      <cdr:x>0.52</cdr:x>
      <cdr:y>1</cdr:y>
    </cdr:to>
    <cdr:sp>
      <cdr:nvSpPr>
        <cdr:cNvPr id="16" name="TextBox 24"/>
        <cdr:cNvSpPr txBox="1">
          <a:spLocks noChangeArrowheads="1"/>
        </cdr:cNvSpPr>
      </cdr:nvSpPr>
      <cdr:spPr>
        <a:xfrm>
          <a:off x="0" y="6124575"/>
          <a:ext cx="454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NS</a:t>
          </a:r>
        </a:p>
      </cdr:txBody>
    </cdr:sp>
  </cdr:relSizeAnchor>
  <cdr:relSizeAnchor xmlns:cdr="http://schemas.openxmlformats.org/drawingml/2006/chartDrawing">
    <cdr:from>
      <cdr:x>0.21425</cdr:x>
      <cdr:y>0.79575</cdr:y>
    </cdr:from>
    <cdr:to>
      <cdr:x>0.27</cdr:x>
      <cdr:y>0.832</cdr:y>
    </cdr:to>
    <cdr:sp textlink="'rural_data (2)'!$F$11">
      <cdr:nvSpPr>
        <cdr:cNvPr id="17" name="TextBox 25"/>
        <cdr:cNvSpPr txBox="1">
          <a:spLocks noChangeArrowheads="1"/>
        </cdr:cNvSpPr>
      </cdr:nvSpPr>
      <cdr:spPr>
        <a:xfrm>
          <a:off x="1866900" y="50577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81103ea-730e-434c-8f90-1b6f1134661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2.00</a:t>
          </a:fld>
        </a:p>
      </cdr:txBody>
    </cdr:sp>
  </cdr:relSizeAnchor>
  <cdr:relSizeAnchor xmlns:cdr="http://schemas.openxmlformats.org/drawingml/2006/chartDrawing">
    <cdr:from>
      <cdr:x>0.31375</cdr:x>
      <cdr:y>0.79575</cdr:y>
    </cdr:from>
    <cdr:to>
      <cdr:x>0.37825</cdr:x>
      <cdr:y>0.832</cdr:y>
    </cdr:to>
    <cdr:sp textlink="'rural_data (2)'!$G$11">
      <cdr:nvSpPr>
        <cdr:cNvPr id="18" name="TextBox 1"/>
        <cdr:cNvSpPr txBox="1">
          <a:spLocks noChangeArrowheads="1"/>
        </cdr:cNvSpPr>
      </cdr:nvSpPr>
      <cdr:spPr>
        <a:xfrm>
          <a:off x="2743200" y="5057775"/>
          <a:ext cx="561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15b77cf-aed3-42f5-b776-5cdc6d888f5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1.27</a:t>
          </a:fld>
        </a:p>
      </cdr:txBody>
    </cdr:sp>
  </cdr:relSizeAnchor>
  <cdr:relSizeAnchor xmlns:cdr="http://schemas.openxmlformats.org/drawingml/2006/chartDrawing">
    <cdr:from>
      <cdr:x>0.4125</cdr:x>
      <cdr:y>0.79575</cdr:y>
    </cdr:from>
    <cdr:to>
      <cdr:x>0.4715</cdr:x>
      <cdr:y>0.832</cdr:y>
    </cdr:to>
    <cdr:sp textlink="'rural_data (2)'!$H$11">
      <cdr:nvSpPr>
        <cdr:cNvPr id="19" name="TextBox 1"/>
        <cdr:cNvSpPr txBox="1">
          <a:spLocks noChangeArrowheads="1"/>
        </cdr:cNvSpPr>
      </cdr:nvSpPr>
      <cdr:spPr>
        <a:xfrm>
          <a:off x="3600450" y="5057775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4ac6812-63da-4203-877a-a9986264dbc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2.56</a:t>
          </a:fld>
        </a:p>
      </cdr:txBody>
    </cdr:sp>
  </cdr:relSizeAnchor>
  <cdr:relSizeAnchor xmlns:cdr="http://schemas.openxmlformats.org/drawingml/2006/chartDrawing">
    <cdr:from>
      <cdr:x>0.5145</cdr:x>
      <cdr:y>0.79575</cdr:y>
    </cdr:from>
    <cdr:to>
      <cdr:x>0.57025</cdr:x>
      <cdr:y>0.832</cdr:y>
    </cdr:to>
    <cdr:sp textlink="'rural_data (2)'!$I$11">
      <cdr:nvSpPr>
        <cdr:cNvPr id="20" name="TextBox 1"/>
        <cdr:cNvSpPr txBox="1">
          <a:spLocks noChangeArrowheads="1"/>
        </cdr:cNvSpPr>
      </cdr:nvSpPr>
      <cdr:spPr>
        <a:xfrm>
          <a:off x="4495800" y="50577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ace773e-4e64-4a6c-b0b9-f97fb4333b0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2.19</a:t>
          </a:fld>
        </a:p>
      </cdr:txBody>
    </cdr:sp>
  </cdr:relSizeAnchor>
  <cdr:relSizeAnchor xmlns:cdr="http://schemas.openxmlformats.org/drawingml/2006/chartDrawing">
    <cdr:from>
      <cdr:x>0.61475</cdr:x>
      <cdr:y>0.79575</cdr:y>
    </cdr:from>
    <cdr:to>
      <cdr:x>0.6785</cdr:x>
      <cdr:y>0.832</cdr:y>
    </cdr:to>
    <cdr:sp textlink="'rural_data (2)'!$J$11">
      <cdr:nvSpPr>
        <cdr:cNvPr id="21" name="TextBox 1"/>
        <cdr:cNvSpPr txBox="1">
          <a:spLocks noChangeArrowheads="1"/>
        </cdr:cNvSpPr>
      </cdr:nvSpPr>
      <cdr:spPr>
        <a:xfrm>
          <a:off x="5372100" y="5057775"/>
          <a:ext cx="561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ed7ff6b-2150-4729-ab24-47ec64bf95b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3.22</a:t>
          </a:fld>
        </a:p>
      </cdr:txBody>
    </cdr:sp>
  </cdr:relSizeAnchor>
  <cdr:relSizeAnchor xmlns:cdr="http://schemas.openxmlformats.org/drawingml/2006/chartDrawing">
    <cdr:from>
      <cdr:x>0.33375</cdr:x>
      <cdr:y>0.96325</cdr:y>
    </cdr:from>
    <cdr:to>
      <cdr:x>0.3975</cdr:x>
      <cdr:y>1</cdr:y>
    </cdr:to>
    <cdr:sp textlink="'rural_data (2)'!$C$10">
      <cdr:nvSpPr>
        <cdr:cNvPr id="22" name="TextBox 30"/>
        <cdr:cNvSpPr txBox="1">
          <a:spLocks noChangeArrowheads="1"/>
        </cdr:cNvSpPr>
      </cdr:nvSpPr>
      <cdr:spPr>
        <a:xfrm>
          <a:off x="2914650" y="612457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cefb1f7-cd9e-4461-8e77-4d1cf0d7b6c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1.32</a:t>
          </a:fld>
        </a:p>
      </cdr:txBody>
    </cdr:sp>
  </cdr:relSizeAnchor>
  <cdr:relSizeAnchor xmlns:cdr="http://schemas.openxmlformats.org/drawingml/2006/chartDrawing">
    <cdr:from>
      <cdr:x>0.912</cdr:x>
      <cdr:y>0.79575</cdr:y>
    </cdr:from>
    <cdr:to>
      <cdr:x>0.96925</cdr:x>
      <cdr:y>0.832</cdr:y>
    </cdr:to>
    <cdr:sp textlink="'rural_data (2)'!$M$11">
      <cdr:nvSpPr>
        <cdr:cNvPr id="23" name="TextBox 6"/>
        <cdr:cNvSpPr txBox="1">
          <a:spLocks noChangeArrowheads="1"/>
        </cdr:cNvSpPr>
      </cdr:nvSpPr>
      <cdr:spPr>
        <a:xfrm>
          <a:off x="7972425" y="505777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80d641d-02bf-4296-9154-aebdf1607d0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3.38</a:t>
          </a:fld>
        </a:p>
      </cdr:txBody>
    </cdr:sp>
  </cdr:relSizeAnchor>
  <cdr:relSizeAnchor xmlns:cdr="http://schemas.openxmlformats.org/drawingml/2006/chartDrawing">
    <cdr:from>
      <cdr:x>0.80675</cdr:x>
      <cdr:y>0.82875</cdr:y>
    </cdr:from>
    <cdr:to>
      <cdr:x>0.876</cdr:x>
      <cdr:y>0.8655</cdr:y>
    </cdr:to>
    <cdr:sp textlink="'rural_data (2)'!$L$9">
      <cdr:nvSpPr>
        <cdr:cNvPr id="24" name="TextBox 6"/>
        <cdr:cNvSpPr txBox="1">
          <a:spLocks noChangeArrowheads="1"/>
        </cdr:cNvSpPr>
      </cdr:nvSpPr>
      <cdr:spPr>
        <a:xfrm>
          <a:off x="7048500" y="52673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8d87075-f086-4500-a4c9-cdbd1e62b37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17.19</a:t>
          </a:fld>
        </a:p>
      </cdr:txBody>
    </cdr:sp>
  </cdr:relSizeAnchor>
  <cdr:relSizeAnchor xmlns:cdr="http://schemas.openxmlformats.org/drawingml/2006/chartDrawing">
    <cdr:from>
      <cdr:x>0.9055</cdr:x>
      <cdr:y>0.82875</cdr:y>
    </cdr:from>
    <cdr:to>
      <cdr:x>0.974</cdr:x>
      <cdr:y>0.8655</cdr:y>
    </cdr:to>
    <cdr:sp textlink="'rural_data (2)'!$M$9">
      <cdr:nvSpPr>
        <cdr:cNvPr id="25" name="TextBox 6"/>
        <cdr:cNvSpPr txBox="1">
          <a:spLocks noChangeArrowheads="1"/>
        </cdr:cNvSpPr>
      </cdr:nvSpPr>
      <cdr:spPr>
        <a:xfrm>
          <a:off x="7915275" y="5267325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b594f8d-52a3-4cb2-adaa-36b36e46463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18.32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0.962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276975" y="6115050"/>
          <a:ext cx="2476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0.90925</cdr:y>
    </cdr:from>
    <cdr:to>
      <cdr:x>0.549</cdr:x>
      <cdr:y>0.9465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81675"/>
          <a:ext cx="481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        ,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0.43025</cdr:x>
      <cdr:y>0.90925</cdr:y>
    </cdr:from>
    <cdr:to>
      <cdr:x>0.484</cdr:x>
      <cdr:y>0.9465</cdr:y>
    </cdr:to>
    <cdr:sp textlink="'urban_data(2)'!$E$12">
      <cdr:nvSpPr>
        <cdr:cNvPr id="3" name="TextBox 3"/>
        <cdr:cNvSpPr txBox="1">
          <a:spLocks noChangeArrowheads="1"/>
        </cdr:cNvSpPr>
      </cdr:nvSpPr>
      <cdr:spPr>
        <a:xfrm>
          <a:off x="3762375" y="5781675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80b9b9d-e36e-48c4-b63a-a1697140496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2.15</a:t>
          </a:fld>
        </a:p>
      </cdr:txBody>
    </cdr:sp>
  </cdr:relSizeAnchor>
  <cdr:relSizeAnchor xmlns:cdr="http://schemas.openxmlformats.org/drawingml/2006/chartDrawing">
    <cdr:from>
      <cdr:x>0</cdr:x>
      <cdr:y>0.78225</cdr:y>
    </cdr:from>
    <cdr:to>
      <cdr:x>0.233</cdr:x>
      <cdr:y>0.81175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4972050"/>
          <a:ext cx="2038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0.218</cdr:x>
      <cdr:y>0.77775</cdr:y>
    </cdr:from>
    <cdr:to>
      <cdr:x>0.27275</cdr:x>
      <cdr:y>0.80725</cdr:y>
    </cdr:to>
    <cdr:sp textlink="'urban_data(2)'!$F$11">
      <cdr:nvSpPr>
        <cdr:cNvPr id="5" name="TextBox 2"/>
        <cdr:cNvSpPr txBox="1">
          <a:spLocks noChangeArrowheads="1"/>
        </cdr:cNvSpPr>
      </cdr:nvSpPr>
      <cdr:spPr>
        <a:xfrm>
          <a:off x="1905000" y="49434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758b958-3953-4cd5-acd1-8ea029da067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2.53</a:t>
          </a:fld>
        </a:p>
      </cdr:txBody>
    </cdr:sp>
  </cdr:relSizeAnchor>
  <cdr:relSizeAnchor xmlns:cdr="http://schemas.openxmlformats.org/drawingml/2006/chartDrawing">
    <cdr:from>
      <cdr:x>0.31625</cdr:x>
      <cdr:y>0.77775</cdr:y>
    </cdr:from>
    <cdr:to>
      <cdr:x>0.37075</cdr:x>
      <cdr:y>0.80725</cdr:y>
    </cdr:to>
    <cdr:sp textlink="'urban_data(2)'!$G$11">
      <cdr:nvSpPr>
        <cdr:cNvPr id="6" name="TextBox 3"/>
        <cdr:cNvSpPr txBox="1">
          <a:spLocks noChangeArrowheads="1"/>
        </cdr:cNvSpPr>
      </cdr:nvSpPr>
      <cdr:spPr>
        <a:xfrm>
          <a:off x="2762250" y="49434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ad3ed00-ec2d-4ea6-b20c-df48f55314c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3.43</a:t>
          </a:fld>
        </a:p>
      </cdr:txBody>
    </cdr:sp>
  </cdr:relSizeAnchor>
  <cdr:relSizeAnchor xmlns:cdr="http://schemas.openxmlformats.org/drawingml/2006/chartDrawing">
    <cdr:from>
      <cdr:x>0.419</cdr:x>
      <cdr:y>0.77875</cdr:y>
    </cdr:from>
    <cdr:to>
      <cdr:x>0.4745</cdr:x>
      <cdr:y>0.80825</cdr:y>
    </cdr:to>
    <cdr:sp textlink="'urban_data(2)'!$H$11">
      <cdr:nvSpPr>
        <cdr:cNvPr id="7" name="TextBox 4"/>
        <cdr:cNvSpPr txBox="1">
          <a:spLocks noChangeArrowheads="1"/>
        </cdr:cNvSpPr>
      </cdr:nvSpPr>
      <cdr:spPr>
        <a:xfrm>
          <a:off x="3667125" y="49530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1f658a8-755f-4078-bd8c-91b2ecfdf80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2.87</a:t>
          </a:fld>
        </a:p>
      </cdr:txBody>
    </cdr:sp>
  </cdr:relSizeAnchor>
  <cdr:relSizeAnchor xmlns:cdr="http://schemas.openxmlformats.org/drawingml/2006/chartDrawing">
    <cdr:from>
      <cdr:x>0.51575</cdr:x>
      <cdr:y>0.77775</cdr:y>
    </cdr:from>
    <cdr:to>
      <cdr:x>0.571</cdr:x>
      <cdr:y>0.80725</cdr:y>
    </cdr:to>
    <cdr:sp textlink="'urban_data(2)'!$I$11">
      <cdr:nvSpPr>
        <cdr:cNvPr id="8" name="TextBox 5"/>
        <cdr:cNvSpPr txBox="1">
          <a:spLocks noChangeArrowheads="1"/>
        </cdr:cNvSpPr>
      </cdr:nvSpPr>
      <cdr:spPr>
        <a:xfrm>
          <a:off x="4505325" y="49434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abaed96-4692-4ace-ba00-a36724fb78e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1.59</a:t>
          </a:fld>
        </a:p>
      </cdr:txBody>
    </cdr:sp>
  </cdr:relSizeAnchor>
  <cdr:relSizeAnchor xmlns:cdr="http://schemas.openxmlformats.org/drawingml/2006/chartDrawing">
    <cdr:from>
      <cdr:x>0.61475</cdr:x>
      <cdr:y>0.77725</cdr:y>
    </cdr:from>
    <cdr:to>
      <cdr:x>0.67</cdr:x>
      <cdr:y>0.80675</cdr:y>
    </cdr:to>
    <cdr:sp textlink="'urban_data(2)'!$J$11">
      <cdr:nvSpPr>
        <cdr:cNvPr id="9" name="TextBox 6"/>
        <cdr:cNvSpPr txBox="1">
          <a:spLocks noChangeArrowheads="1"/>
        </cdr:cNvSpPr>
      </cdr:nvSpPr>
      <cdr:spPr>
        <a:xfrm>
          <a:off x="5372100" y="49434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9fbbeda-5448-45e0-a918-ee0ef71ecf2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2.17</a:t>
          </a:fld>
        </a:p>
      </cdr:txBody>
    </cdr:sp>
  </cdr:relSizeAnchor>
  <cdr:relSizeAnchor xmlns:cdr="http://schemas.openxmlformats.org/drawingml/2006/chartDrawing">
    <cdr:from>
      <cdr:x>0</cdr:x>
      <cdr:y>0.81025</cdr:y>
    </cdr:from>
    <cdr:to>
      <cdr:x>0.2655</cdr:x>
      <cdr:y>0.83975</cdr:y>
    </cdr:to>
    <cdr:sp>
      <cdr:nvSpPr>
        <cdr:cNvPr id="10" name="TextBox 1"/>
        <cdr:cNvSpPr txBox="1">
          <a:spLocks noChangeArrowheads="1"/>
        </cdr:cNvSpPr>
      </cdr:nvSpPr>
      <cdr:spPr>
        <a:xfrm>
          <a:off x="0" y="5153025"/>
          <a:ext cx="2324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0.21325</cdr:x>
      <cdr:y>0.80725</cdr:y>
    </cdr:from>
    <cdr:to>
      <cdr:x>0.271</cdr:x>
      <cdr:y>0.83625</cdr:y>
    </cdr:to>
    <cdr:sp textlink="'urban_data(2)'!$F$9">
      <cdr:nvSpPr>
        <cdr:cNvPr id="11" name="TextBox 2"/>
        <cdr:cNvSpPr txBox="1">
          <a:spLocks noChangeArrowheads="1"/>
        </cdr:cNvSpPr>
      </cdr:nvSpPr>
      <cdr:spPr>
        <a:xfrm>
          <a:off x="1857375" y="513397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3617fd5-e291-4c81-8179-41f50802bae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11.26</a:t>
          </a:fld>
        </a:p>
      </cdr:txBody>
    </cdr:sp>
  </cdr:relSizeAnchor>
  <cdr:relSizeAnchor xmlns:cdr="http://schemas.openxmlformats.org/drawingml/2006/chartDrawing">
    <cdr:from>
      <cdr:x>0.3115</cdr:x>
      <cdr:y>0.80725</cdr:y>
    </cdr:from>
    <cdr:to>
      <cdr:x>0.37</cdr:x>
      <cdr:y>0.83625</cdr:y>
    </cdr:to>
    <cdr:sp textlink="'urban_data(2)'!$G$9">
      <cdr:nvSpPr>
        <cdr:cNvPr id="12" name="TextBox 3"/>
        <cdr:cNvSpPr txBox="1">
          <a:spLocks noChangeArrowheads="1"/>
        </cdr:cNvSpPr>
      </cdr:nvSpPr>
      <cdr:spPr>
        <a:xfrm>
          <a:off x="2724150" y="5133975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867db6a-a6fc-446f-84be-bc467613af9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10.74</a:t>
          </a:fld>
        </a:p>
      </cdr:txBody>
    </cdr:sp>
  </cdr:relSizeAnchor>
  <cdr:relSizeAnchor xmlns:cdr="http://schemas.openxmlformats.org/drawingml/2006/chartDrawing">
    <cdr:from>
      <cdr:x>0.4175</cdr:x>
      <cdr:y>0.80725</cdr:y>
    </cdr:from>
    <cdr:to>
      <cdr:x>0.47525</cdr:x>
      <cdr:y>0.83625</cdr:y>
    </cdr:to>
    <cdr:sp textlink="'urban_data(2)'!$H$9">
      <cdr:nvSpPr>
        <cdr:cNvPr id="13" name="TextBox 4"/>
        <cdr:cNvSpPr txBox="1">
          <a:spLocks noChangeArrowheads="1"/>
        </cdr:cNvSpPr>
      </cdr:nvSpPr>
      <cdr:spPr>
        <a:xfrm>
          <a:off x="3648075" y="513397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326a217-0786-407f-b1ad-bc8fd3d1aac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9.90</a:t>
          </a:fld>
        </a:p>
      </cdr:txBody>
    </cdr:sp>
  </cdr:relSizeAnchor>
  <cdr:relSizeAnchor xmlns:cdr="http://schemas.openxmlformats.org/drawingml/2006/chartDrawing">
    <cdr:from>
      <cdr:x>0.51875</cdr:x>
      <cdr:y>0.80725</cdr:y>
    </cdr:from>
    <cdr:to>
      <cdr:x>0.5775</cdr:x>
      <cdr:y>0.83625</cdr:y>
    </cdr:to>
    <cdr:sp textlink="'urban_data(2)'!$I$9">
      <cdr:nvSpPr>
        <cdr:cNvPr id="14" name="TextBox 5"/>
        <cdr:cNvSpPr txBox="1">
          <a:spLocks noChangeArrowheads="1"/>
        </cdr:cNvSpPr>
      </cdr:nvSpPr>
      <cdr:spPr>
        <a:xfrm>
          <a:off x="4533900" y="5133975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4cd2aad-fd39-4a38-a525-c1fc40de28a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5.30</a:t>
          </a:fld>
        </a:p>
      </cdr:txBody>
    </cdr:sp>
  </cdr:relSizeAnchor>
  <cdr:relSizeAnchor xmlns:cdr="http://schemas.openxmlformats.org/drawingml/2006/chartDrawing">
    <cdr:from>
      <cdr:x>0.60825</cdr:x>
      <cdr:y>0.80625</cdr:y>
    </cdr:from>
    <cdr:to>
      <cdr:x>0.66625</cdr:x>
      <cdr:y>0.83575</cdr:y>
    </cdr:to>
    <cdr:sp textlink="'urban_data(2)'!$J$9">
      <cdr:nvSpPr>
        <cdr:cNvPr id="15" name="TextBox 6"/>
        <cdr:cNvSpPr txBox="1">
          <a:spLocks noChangeArrowheads="1"/>
        </cdr:cNvSpPr>
      </cdr:nvSpPr>
      <cdr:spPr>
        <a:xfrm>
          <a:off x="5314950" y="51244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6465e90-7032-499c-a771-e59f1cf9cc4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10.55</a:t>
          </a:fld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0.48325</cdr:x>
      <cdr:y>0.9845</cdr:y>
    </cdr:to>
    <cdr:sp>
      <cdr:nvSpPr>
        <cdr:cNvPr id="16" name="TextBox 33"/>
        <cdr:cNvSpPr txBox="1">
          <a:spLocks noChangeArrowheads="1"/>
        </cdr:cNvSpPr>
      </cdr:nvSpPr>
      <cdr:spPr>
        <a:xfrm>
          <a:off x="0" y="6029325"/>
          <a:ext cx="422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T8 to T1:        , NS</a:t>
          </a:r>
        </a:p>
      </cdr:txBody>
    </cdr:sp>
  </cdr:relSizeAnchor>
  <cdr:relSizeAnchor xmlns:cdr="http://schemas.openxmlformats.org/drawingml/2006/chartDrawing">
    <cdr:from>
      <cdr:x>0.2995</cdr:x>
      <cdr:y>0.90925</cdr:y>
    </cdr:from>
    <cdr:to>
      <cdr:x>0.3495</cdr:x>
      <cdr:y>0.9465</cdr:y>
    </cdr:to>
    <cdr:sp textlink="'urban_data(2)'!$B$12">
      <cdr:nvSpPr>
        <cdr:cNvPr id="17" name="TextBox 34"/>
        <cdr:cNvSpPr txBox="1">
          <a:spLocks noChangeArrowheads="1"/>
        </cdr:cNvSpPr>
      </cdr:nvSpPr>
      <cdr:spPr>
        <a:xfrm>
          <a:off x="2619375" y="5781675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2846cc4-c710-44d0-a1c3-97d0e0475b3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1.10</a:t>
          </a:fld>
        </a:p>
      </cdr:txBody>
    </cdr:sp>
  </cdr:relSizeAnchor>
  <cdr:relSizeAnchor xmlns:cdr="http://schemas.openxmlformats.org/drawingml/2006/chartDrawing">
    <cdr:from>
      <cdr:x>0.3905</cdr:x>
      <cdr:y>0.90925</cdr:y>
    </cdr:from>
    <cdr:to>
      <cdr:x>0.446</cdr:x>
      <cdr:y>0.9465</cdr:y>
    </cdr:to>
    <cdr:sp textlink="'urban_data(2)'!$D$12">
      <cdr:nvSpPr>
        <cdr:cNvPr id="18" name="TextBox 1"/>
        <cdr:cNvSpPr txBox="1">
          <a:spLocks noChangeArrowheads="1"/>
        </cdr:cNvSpPr>
      </cdr:nvSpPr>
      <cdr:spPr>
        <a:xfrm>
          <a:off x="3409950" y="5781675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82269a9-3c32-422a-a9fd-98152efd9dd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0.56</a:t>
          </a:fld>
        </a:p>
      </cdr:txBody>
    </cdr:sp>
  </cdr:relSizeAnchor>
  <cdr:relSizeAnchor xmlns:cdr="http://schemas.openxmlformats.org/drawingml/2006/chartDrawing">
    <cdr:from>
      <cdr:x>0.3345</cdr:x>
      <cdr:y>0.948</cdr:y>
    </cdr:from>
    <cdr:to>
      <cdr:x>0.393</cdr:x>
      <cdr:y>0.9845</cdr:y>
    </cdr:to>
    <cdr:sp textlink="'urban_data(2)'!$C$10">
      <cdr:nvSpPr>
        <cdr:cNvPr id="19" name="TextBox 39"/>
        <cdr:cNvSpPr txBox="1">
          <a:spLocks noChangeArrowheads="1"/>
        </cdr:cNvSpPr>
      </cdr:nvSpPr>
      <cdr:spPr>
        <a:xfrm>
          <a:off x="2924175" y="6029325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2f37c52-a63f-4a5f-a9e7-1d8a5f9fd9e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0.88</a:t>
          </a:fld>
        </a:p>
      </cdr:txBody>
    </cdr:sp>
  </cdr:relSizeAnchor>
  <cdr:relSizeAnchor xmlns:cdr="http://schemas.openxmlformats.org/drawingml/2006/chartDrawing">
    <cdr:from>
      <cdr:x>0.81175</cdr:x>
      <cdr:y>0.77775</cdr:y>
    </cdr:from>
    <cdr:to>
      <cdr:x>0.8665</cdr:x>
      <cdr:y>0.80725</cdr:y>
    </cdr:to>
    <cdr:sp textlink="'urban_data(2)'!$L$11">
      <cdr:nvSpPr>
        <cdr:cNvPr id="20" name="TextBox 6"/>
        <cdr:cNvSpPr txBox="1">
          <a:spLocks noChangeArrowheads="1"/>
        </cdr:cNvSpPr>
      </cdr:nvSpPr>
      <cdr:spPr>
        <a:xfrm>
          <a:off x="7096125" y="49434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3531740-3f8e-4f65-a3ef-bf6d4116eec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3.13</a:t>
          </a:fld>
        </a:p>
      </cdr:txBody>
    </cdr:sp>
  </cdr:relSizeAnchor>
  <cdr:relSizeAnchor xmlns:cdr="http://schemas.openxmlformats.org/drawingml/2006/chartDrawing">
    <cdr:from>
      <cdr:x>0.914</cdr:x>
      <cdr:y>0.77775</cdr:y>
    </cdr:from>
    <cdr:to>
      <cdr:x>0.9685</cdr:x>
      <cdr:y>0.80725</cdr:y>
    </cdr:to>
    <cdr:sp textlink="'urban_data(2)'!$M$11">
      <cdr:nvSpPr>
        <cdr:cNvPr id="21" name="TextBox 6"/>
        <cdr:cNvSpPr txBox="1">
          <a:spLocks noChangeArrowheads="1"/>
        </cdr:cNvSpPr>
      </cdr:nvSpPr>
      <cdr:spPr>
        <a:xfrm>
          <a:off x="7991475" y="49434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a684969-b391-4108-9592-ea541b480a3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2.77</a:t>
          </a:fld>
        </a:p>
      </cdr:txBody>
    </cdr:sp>
  </cdr:relSizeAnchor>
  <cdr:relSizeAnchor xmlns:cdr="http://schemas.openxmlformats.org/drawingml/2006/chartDrawing">
    <cdr:from>
      <cdr:x>0.8095</cdr:x>
      <cdr:y>0.80725</cdr:y>
    </cdr:from>
    <cdr:to>
      <cdr:x>0.86725</cdr:x>
      <cdr:y>0.83625</cdr:y>
    </cdr:to>
    <cdr:sp textlink="'urban_data(2)'!$L$9">
      <cdr:nvSpPr>
        <cdr:cNvPr id="22" name="TextBox 6"/>
        <cdr:cNvSpPr txBox="1">
          <a:spLocks noChangeArrowheads="1"/>
        </cdr:cNvSpPr>
      </cdr:nvSpPr>
      <cdr:spPr>
        <a:xfrm>
          <a:off x="7077075" y="513397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3e54f6e-66a5-45b8-a6e0-43137aaf453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10.01</a:t>
          </a:fld>
        </a:p>
      </cdr:txBody>
    </cdr:sp>
  </cdr:relSizeAnchor>
  <cdr:relSizeAnchor xmlns:cdr="http://schemas.openxmlformats.org/drawingml/2006/chartDrawing">
    <cdr:from>
      <cdr:x>0.914</cdr:x>
      <cdr:y>0.80725</cdr:y>
    </cdr:from>
    <cdr:to>
      <cdr:x>0.97175</cdr:x>
      <cdr:y>0.83625</cdr:y>
    </cdr:to>
    <cdr:sp textlink="'urban_data(2)'!$M$9">
      <cdr:nvSpPr>
        <cdr:cNvPr id="23" name="TextBox 6"/>
        <cdr:cNvSpPr txBox="1">
          <a:spLocks noChangeArrowheads="1"/>
        </cdr:cNvSpPr>
      </cdr:nvSpPr>
      <cdr:spPr>
        <a:xfrm>
          <a:off x="7991475" y="513397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6f32797-7699-40be-8d41-56d54447f30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9.92</a:t>
          </a:fld>
        </a:p>
      </cdr:txBody>
    </cdr:sp>
  </cdr:relSizeAnchor>
  <cdr:relSizeAnchor xmlns:cdr="http://schemas.openxmlformats.org/drawingml/2006/chartDrawing">
    <cdr:from>
      <cdr:x>0.71525</cdr:x>
      <cdr:y>0.77775</cdr:y>
    </cdr:from>
    <cdr:to>
      <cdr:x>0.76975</cdr:x>
      <cdr:y>0.80725</cdr:y>
    </cdr:to>
    <cdr:sp textlink="'urban_data(2)'!$K$11">
      <cdr:nvSpPr>
        <cdr:cNvPr id="24" name="TextBox 6"/>
        <cdr:cNvSpPr txBox="1">
          <a:spLocks noChangeArrowheads="1"/>
        </cdr:cNvSpPr>
      </cdr:nvSpPr>
      <cdr:spPr>
        <a:xfrm>
          <a:off x="6257925" y="49434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80a81a2-a04e-4cd5-a331-0955339dcc0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3.41</a:t>
          </a:fld>
        </a:p>
      </cdr:txBody>
    </cdr:sp>
  </cdr:relSizeAnchor>
  <cdr:relSizeAnchor xmlns:cdr="http://schemas.openxmlformats.org/drawingml/2006/chartDrawing">
    <cdr:from>
      <cdr:x>0.70975</cdr:x>
      <cdr:y>0.80725</cdr:y>
    </cdr:from>
    <cdr:to>
      <cdr:x>0.7675</cdr:x>
      <cdr:y>0.83625</cdr:y>
    </cdr:to>
    <cdr:sp textlink="'urban_data(2)'!$K$9">
      <cdr:nvSpPr>
        <cdr:cNvPr id="25" name="TextBox 6"/>
        <cdr:cNvSpPr txBox="1">
          <a:spLocks noChangeArrowheads="1"/>
        </cdr:cNvSpPr>
      </cdr:nvSpPr>
      <cdr:spPr>
        <a:xfrm>
          <a:off x="6210300" y="513397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ec56384-a6c3-4d9f-a7e2-17debcf85f1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12.45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9525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6" sqref="A36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92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1984/85-1986/87</v>
      </c>
      <c r="G2" s="3" t="str">
        <f>orig_data!C17</f>
        <v>T2: 1987/88-1989/90</v>
      </c>
      <c r="H2" s="3" t="str">
        <f>orig_data!C29</f>
        <v>T3: 1990/91-1992/93</v>
      </c>
      <c r="I2" s="3" t="str">
        <f>orig_data!C41</f>
        <v>T4: 1993/94-1995/96</v>
      </c>
      <c r="J2" s="3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89</v>
      </c>
      <c r="R2" t="s">
        <v>90</v>
      </c>
    </row>
    <row r="3" spans="1:29" ht="15">
      <c r="A3" t="s">
        <v>27</v>
      </c>
      <c r="F3" s="2">
        <f>orig_data!G5</f>
        <v>42.28839825</v>
      </c>
      <c r="G3" s="2">
        <f>orig_data!G17</f>
        <v>31.442530222</v>
      </c>
      <c r="H3" s="2">
        <f>orig_data!G29</f>
        <v>26.359366283</v>
      </c>
      <c r="I3" s="2">
        <f>orig_data!G41</f>
        <v>32.616089126</v>
      </c>
      <c r="J3" s="2">
        <f>orig_data!G53</f>
        <v>24.713757346</v>
      </c>
      <c r="K3" s="2">
        <f>orig_data!G65</f>
        <v>26.291629847</v>
      </c>
      <c r="L3" s="2">
        <f>orig_data!G77</f>
        <v>27.815960495</v>
      </c>
      <c r="M3" s="2">
        <f>orig_data!G89</f>
        <v>20.12364906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35</v>
      </c>
      <c r="F4" s="2">
        <f>orig_data!G6</f>
        <v>27.756119037</v>
      </c>
      <c r="G4" s="2">
        <f>orig_data!G18</f>
        <v>23.398827398</v>
      </c>
      <c r="H4" s="2">
        <f>orig_data!G30</f>
        <v>27.118957083</v>
      </c>
      <c r="I4" s="2">
        <f>orig_data!G42</f>
        <v>39.016070308</v>
      </c>
      <c r="J4" s="2">
        <f>orig_data!G54</f>
        <v>35.650634915</v>
      </c>
      <c r="K4" s="2">
        <f>orig_data!G66</f>
        <v>28.487802317</v>
      </c>
      <c r="L4" s="2">
        <f>orig_data!G78</f>
        <v>26.123743607</v>
      </c>
      <c r="M4" s="2">
        <f>orig_data!G90</f>
        <v>26.006544326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17</v>
      </c>
      <c r="F5" s="2">
        <f>orig_data!G7</f>
        <v>14.391037441</v>
      </c>
      <c r="G5" s="2">
        <f>orig_data!G19</f>
        <v>14.595627586</v>
      </c>
      <c r="H5" s="2">
        <f>orig_data!G31</f>
        <v>12.915406542</v>
      </c>
      <c r="I5" s="2">
        <f>orig_data!G43</f>
        <v>15.186575111</v>
      </c>
      <c r="J5" s="2">
        <f>orig_data!G55</f>
        <v>13.471888925</v>
      </c>
      <c r="K5" s="2">
        <f>orig_data!G67</f>
        <v>18.233115636</v>
      </c>
      <c r="L5" s="2">
        <f>orig_data!G79</f>
        <v>18.871109149</v>
      </c>
      <c r="M5" s="2">
        <f>orig_data!G91</f>
        <v>14.603072086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18</v>
      </c>
      <c r="F6" s="2">
        <f>orig_data!G8</f>
        <v>10.273235881</v>
      </c>
      <c r="G6" s="2">
        <f>orig_data!G20</f>
        <v>9.5444056159</v>
      </c>
      <c r="H6" s="2">
        <f>orig_data!G32</f>
        <v>13.452954619</v>
      </c>
      <c r="I6" s="2">
        <f>orig_data!G44</f>
        <v>15.650791255</v>
      </c>
      <c r="J6" s="2">
        <f>orig_data!G56</f>
        <v>16.338329253</v>
      </c>
      <c r="K6" s="2">
        <f>orig_data!G68</f>
        <v>12.596656861</v>
      </c>
      <c r="L6" s="2">
        <f>orig_data!G80</f>
        <v>11.435954039</v>
      </c>
      <c r="M6" s="2">
        <f>orig_data!G92</f>
        <v>11.627956957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19</v>
      </c>
      <c r="F7" s="2">
        <f>orig_data!G9</f>
        <v>17.472874998</v>
      </c>
      <c r="G7" s="2">
        <f>orig_data!G21</f>
        <v>15.85567694</v>
      </c>
      <c r="H7" s="2">
        <f>orig_data!G33</f>
        <v>13.987802435</v>
      </c>
      <c r="I7" s="2">
        <f>orig_data!G45</f>
        <v>14.962760923</v>
      </c>
      <c r="J7" s="2">
        <f>orig_data!G57</f>
        <v>15.808128222</v>
      </c>
      <c r="K7" s="2">
        <f>orig_data!G69</f>
        <v>14.058036636</v>
      </c>
      <c r="L7" s="2">
        <f>orig_data!G81</f>
        <v>8.306109043</v>
      </c>
      <c r="M7" s="2">
        <f>orig_data!G93</f>
        <v>8.1696553339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36</v>
      </c>
      <c r="F8" s="2">
        <f>orig_data!G10</f>
        <v>13.903539727</v>
      </c>
      <c r="G8" s="2">
        <f>orig_data!G22</f>
        <v>18.434432024</v>
      </c>
      <c r="H8" s="2">
        <f>orig_data!G34</f>
        <v>10.57350864</v>
      </c>
      <c r="I8" s="2">
        <f>orig_data!G46</f>
        <v>17.825327117</v>
      </c>
      <c r="J8" s="2">
        <f>orig_data!G58</f>
        <v>11.065973115</v>
      </c>
      <c r="K8" s="2">
        <f>orig_data!G70</f>
        <v>12.221542161</v>
      </c>
      <c r="L8" s="2">
        <f>orig_data!G82</f>
        <v>8.9292220037</v>
      </c>
      <c r="M8" s="2">
        <f>orig_data!G94</f>
        <v>7.6856325509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33</v>
      </c>
      <c r="F9" s="2">
        <f>orig_data!S128</f>
        <v>13.85257931</v>
      </c>
      <c r="G9" s="2">
        <f>orig_data!S129</f>
        <v>4.9643953738</v>
      </c>
      <c r="H9" s="2">
        <f>orig_data!S130</f>
        <v>16.545448443</v>
      </c>
      <c r="I9" s="2">
        <f>orig_data!S131</f>
        <v>21.190743191</v>
      </c>
      <c r="J9" s="2">
        <f>orig_data!S132</f>
        <v>24.5846618</v>
      </c>
      <c r="K9" s="2">
        <f>orig_data!S133</f>
        <v>16.266260156</v>
      </c>
      <c r="L9" s="2">
        <f>orig_data!S134</f>
        <v>17.194521603</v>
      </c>
      <c r="M9" s="2">
        <f>orig_data!S135</f>
        <v>18.320911775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49</v>
      </c>
      <c r="C10" s="6">
        <f>orig_data!V136</f>
        <v>1.3225632111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29</v>
      </c>
      <c r="F11" s="2">
        <f>orig_data!P103</f>
        <v>1.9963347164</v>
      </c>
      <c r="G11" s="2">
        <f>orig_data!P104</f>
        <v>1.2693001535</v>
      </c>
      <c r="H11" s="2">
        <f>orig_data!P105</f>
        <v>2.5648020923</v>
      </c>
      <c r="I11" s="2">
        <f>orig_data!P106</f>
        <v>2.1887996811</v>
      </c>
      <c r="J11" s="2">
        <f>orig_data!P107</f>
        <v>3.2216448157</v>
      </c>
      <c r="K11" s="2">
        <f>orig_data!P108</f>
        <v>2.3309498868</v>
      </c>
      <c r="L11" s="2">
        <f>orig_data!P109</f>
        <v>2.9256461085</v>
      </c>
      <c r="M11" s="2">
        <f>orig_data!P110</f>
        <v>3.3837871058</v>
      </c>
    </row>
    <row r="12" spans="1:5" ht="15">
      <c r="A12" t="s">
        <v>34</v>
      </c>
      <c r="B12" s="2">
        <f>orig_data!P101</f>
        <v>1.6949998806</v>
      </c>
      <c r="C12" s="2"/>
      <c r="D12" s="2">
        <f>orig_data!Q101</f>
        <v>0.8920930153</v>
      </c>
      <c r="E12" s="2">
        <f>orig_data!R101</f>
        <v>3.2205437614</v>
      </c>
    </row>
    <row r="13" spans="7:9" ht="15">
      <c r="G13" s="2"/>
      <c r="H13" s="2"/>
      <c r="I13" s="2"/>
    </row>
    <row r="14" spans="1:18" ht="15">
      <c r="A14" t="str">
        <f>CONCATENATE((orig_data!A103),(orig_data!B103))</f>
        <v>Disparity Rate RatiosR1 vs R5 @ 1984/85-1986/87</v>
      </c>
      <c r="B14" s="2">
        <f>orig_data!P103</f>
        <v>1.9963347164</v>
      </c>
      <c r="C14" s="2"/>
      <c r="D14" s="2">
        <f>orig_data!Q103</f>
        <v>1.205473556</v>
      </c>
      <c r="E14" s="2">
        <f>orig_data!R103</f>
        <v>3.3060470552</v>
      </c>
      <c r="N14" s="2"/>
      <c r="P14" s="2"/>
      <c r="Q14" s="2">
        <f>E14-B14</f>
        <v>1.3097123388</v>
      </c>
      <c r="R14" s="2">
        <f>B14-D14</f>
        <v>0.7908611604</v>
      </c>
    </row>
    <row r="15" spans="1:18" ht="15">
      <c r="A15" t="str">
        <f>CONCATENATE((orig_data!A104),(orig_data!B104))</f>
        <v>Disparity Rate RatiosR1 vs R5 @ 1987/88-1989/90</v>
      </c>
      <c r="B15" s="2">
        <f>orig_data!P104</f>
        <v>1.2693001535</v>
      </c>
      <c r="C15" s="2"/>
      <c r="D15" s="2">
        <f>orig_data!Q104</f>
        <v>0.8157661757</v>
      </c>
      <c r="E15" s="2">
        <f>orig_data!R104</f>
        <v>1.9749812235</v>
      </c>
      <c r="N15" s="2"/>
      <c r="P15" s="2"/>
      <c r="Q15" s="2">
        <f aca="true" t="shared" si="0" ref="Q15:Q21">E15-B15</f>
        <v>0.70568107</v>
      </c>
      <c r="R15" s="2">
        <f aca="true" t="shared" si="1" ref="R15:R21">B15-D15</f>
        <v>0.45353397779999993</v>
      </c>
    </row>
    <row r="16" spans="1:18" ht="15">
      <c r="A16" t="str">
        <f>CONCATENATE((orig_data!A105),(orig_data!B105))</f>
        <v>Disparity Rate RatiosR1 vs R5 @ 1990/91-1992/93</v>
      </c>
      <c r="B16" s="2">
        <f>orig_data!P105</f>
        <v>2.5648020923</v>
      </c>
      <c r="C16" s="2"/>
      <c r="D16" s="2">
        <f>orig_data!Q105</f>
        <v>1.5356269222</v>
      </c>
      <c r="E16" s="2">
        <f>orig_data!R105</f>
        <v>4.2837291256</v>
      </c>
      <c r="N16" s="2"/>
      <c r="P16" s="2"/>
      <c r="Q16" s="2">
        <f t="shared" si="0"/>
        <v>1.7189270333</v>
      </c>
      <c r="R16" s="2">
        <f t="shared" si="1"/>
        <v>1.0291751700999998</v>
      </c>
    </row>
    <row r="17" spans="1:18" ht="15">
      <c r="A17" t="str">
        <f>CONCATENATE((orig_data!A106),(orig_data!B106))</f>
        <v>Disparity Rate RatiosR1 vs R5 @ 1993/94-1995/96</v>
      </c>
      <c r="B17" s="2">
        <f>orig_data!P106</f>
        <v>2.1887996811</v>
      </c>
      <c r="C17" s="2"/>
      <c r="D17" s="2">
        <f>orig_data!Q106</f>
        <v>1.4832582402</v>
      </c>
      <c r="E17" s="2">
        <f>orig_data!R106</f>
        <v>3.2299460161</v>
      </c>
      <c r="N17" s="2"/>
      <c r="P17" s="2"/>
      <c r="Q17" s="2">
        <f t="shared" si="0"/>
        <v>1.041146335</v>
      </c>
      <c r="R17" s="2">
        <f t="shared" si="1"/>
        <v>0.7055414408999998</v>
      </c>
    </row>
    <row r="18" spans="1:18" ht="15">
      <c r="A18" t="str">
        <f>CONCATENATE((orig_data!A107),(orig_data!B107))</f>
        <v>Disparity Rate RatiosR1 vs R5 @ 1996/97-1998/99</v>
      </c>
      <c r="B18" s="2">
        <f>orig_data!P107</f>
        <v>3.2216448157</v>
      </c>
      <c r="C18" s="2"/>
      <c r="D18" s="2">
        <f>orig_data!Q107</f>
        <v>2.1196625068</v>
      </c>
      <c r="E18" s="2">
        <f>orig_data!R107</f>
        <v>4.8965320116</v>
      </c>
      <c r="N18" s="2"/>
      <c r="P18" s="2"/>
      <c r="Q18" s="2">
        <f t="shared" si="0"/>
        <v>1.6748871958999998</v>
      </c>
      <c r="R18" s="2">
        <f t="shared" si="1"/>
        <v>1.1019823088999998</v>
      </c>
    </row>
    <row r="19" spans="1:18" ht="15">
      <c r="A19" t="str">
        <f>CONCATENATE((orig_data!A108),(orig_data!B108))</f>
        <v>Disparity Rate RatiosR1 vs R5 @ 1999/00-2001/02</v>
      </c>
      <c r="B19" s="2">
        <f>orig_data!P108</f>
        <v>2.3309498868</v>
      </c>
      <c r="C19" s="2"/>
      <c r="D19" s="2">
        <f>orig_data!Q108</f>
        <v>1.6033923942</v>
      </c>
      <c r="E19" s="2">
        <f>orig_data!R108</f>
        <v>3.3886448472</v>
      </c>
      <c r="N19" s="2"/>
      <c r="P19" s="2"/>
      <c r="Q19" s="2">
        <f t="shared" si="0"/>
        <v>1.0576949604</v>
      </c>
      <c r="R19" s="2">
        <f t="shared" si="1"/>
        <v>0.7275574926000001</v>
      </c>
    </row>
    <row r="20" spans="1:18" ht="15">
      <c r="A20" t="str">
        <f>CONCATENATE((orig_data!A109),(orig_data!B109))</f>
        <v>Disparity Rate RatiosR1 vs R5 @ 2002/03-2004/05</v>
      </c>
      <c r="B20" s="2">
        <f>orig_data!P109</f>
        <v>2.9256461085</v>
      </c>
      <c r="C20" s="2"/>
      <c r="D20" s="2">
        <f>orig_data!Q109</f>
        <v>1.9717556877</v>
      </c>
      <c r="E20" s="2">
        <f>orig_data!R109</f>
        <v>4.3410069541</v>
      </c>
      <c r="N20" s="2"/>
      <c r="P20" s="2"/>
      <c r="Q20" s="2">
        <f t="shared" si="0"/>
        <v>1.4153608456</v>
      </c>
      <c r="R20" s="2">
        <f t="shared" si="1"/>
        <v>0.9538904208000001</v>
      </c>
    </row>
    <row r="21" spans="1:18" ht="15">
      <c r="A21" t="str">
        <f>CONCATENATE((orig_data!A110),(orig_data!B110))</f>
        <v>Disparity Rate RatiosR1 vs R5 @ 2005/06-2007/08</v>
      </c>
      <c r="B21" s="2">
        <f>orig_data!P110</f>
        <v>3.3837871058</v>
      </c>
      <c r="C21" s="2"/>
      <c r="D21" s="2">
        <f>orig_data!Q110</f>
        <v>2.2750619662</v>
      </c>
      <c r="E21" s="2">
        <f>orig_data!R110</f>
        <v>5.0328366205</v>
      </c>
      <c r="N21" s="2"/>
      <c r="P21" s="2"/>
      <c r="Q21" s="2">
        <f t="shared" si="0"/>
        <v>1.6490495147000002</v>
      </c>
      <c r="R21" s="2">
        <f t="shared" si="1"/>
        <v>1.1087251396000002</v>
      </c>
    </row>
    <row r="22" spans="2:16" ht="15">
      <c r="B22" s="2"/>
      <c r="C22" s="2"/>
      <c r="D22" s="2"/>
      <c r="E22" s="2"/>
      <c r="N22" s="2"/>
      <c r="O22" s="2"/>
      <c r="P22" s="2"/>
    </row>
    <row r="23" spans="1:18" ht="15">
      <c r="A23" t="str">
        <f>CONCATENATE((orig_data!A128),(orig_data!C128))</f>
        <v>Disparity Rate Difference for Rural01: 1984/85-1986/87</v>
      </c>
      <c r="G23" s="2"/>
      <c r="H23" s="2"/>
      <c r="I23" s="2"/>
      <c r="N23" s="2">
        <f>orig_data!S128</f>
        <v>13.85257931</v>
      </c>
      <c r="O23" s="2">
        <f>orig_data!T128</f>
        <v>5.6288545002</v>
      </c>
      <c r="P23" s="2">
        <f>orig_data!U128</f>
        <v>22.076304121</v>
      </c>
      <c r="Q23" s="2">
        <f>P23-N23</f>
        <v>8.223724811</v>
      </c>
      <c r="R23" s="2">
        <f>N23-O23</f>
        <v>8.2237248098</v>
      </c>
    </row>
    <row r="24" spans="1:18" ht="15">
      <c r="A24" t="str">
        <f>CONCATENATE((orig_data!A129),(orig_data!C129))</f>
        <v>Disparity Rate Difference for Rural02: 1987/88-1989/90</v>
      </c>
      <c r="G24" s="2"/>
      <c r="N24" s="2">
        <f>orig_data!S129</f>
        <v>4.9643953738</v>
      </c>
      <c r="O24" s="2">
        <f>orig_data!T129</f>
        <v>-3.002270471</v>
      </c>
      <c r="P24" s="2">
        <f>orig_data!U129</f>
        <v>12.931061219</v>
      </c>
      <c r="Q24" s="2">
        <f aca="true" t="shared" si="2" ref="Q24:Q30">P24-N24</f>
        <v>7.9666658452</v>
      </c>
      <c r="R24" s="2">
        <f aca="true" t="shared" si="3" ref="R24:R30">N24-O24</f>
        <v>7.9666658448000005</v>
      </c>
    </row>
    <row r="25" spans="1:18" ht="15">
      <c r="A25" t="str">
        <f>CONCATENATE((orig_data!A130),(orig_data!C130))</f>
        <v>Disparity Rate Difference for Rural03: 1990/91-1992/93</v>
      </c>
      <c r="G25" s="2"/>
      <c r="N25" s="2">
        <f>orig_data!S130</f>
        <v>16.545448443</v>
      </c>
      <c r="O25" s="2">
        <f>orig_data!T130</f>
        <v>9.6872155897</v>
      </c>
      <c r="P25" s="2">
        <f>orig_data!U130</f>
        <v>23.403681296</v>
      </c>
      <c r="Q25" s="2">
        <f t="shared" si="2"/>
        <v>6.858232852999997</v>
      </c>
      <c r="R25" s="2">
        <f t="shared" si="3"/>
        <v>6.858232853300002</v>
      </c>
    </row>
    <row r="26" spans="1:18" ht="15">
      <c r="A26" t="str">
        <f>CONCATENATE((orig_data!A131),(orig_data!C131))</f>
        <v>Disparity Rate Difference for Rural04: 1993/94-1995/96</v>
      </c>
      <c r="G26" s="2"/>
      <c r="N26" s="2">
        <f>orig_data!S131</f>
        <v>21.190743191</v>
      </c>
      <c r="O26" s="2">
        <f>orig_data!T131</f>
        <v>13.281125202</v>
      </c>
      <c r="P26" s="2">
        <f>orig_data!U131</f>
        <v>29.10036118</v>
      </c>
      <c r="Q26" s="2">
        <f t="shared" si="2"/>
        <v>7.909617989000001</v>
      </c>
      <c r="R26" s="2">
        <f t="shared" si="3"/>
        <v>7.909617988999999</v>
      </c>
    </row>
    <row r="27" spans="1:18" ht="15">
      <c r="A27" t="str">
        <f>CONCATENATE((orig_data!A132),(orig_data!C132))</f>
        <v>Disparity Rate Difference for Rural05: 1996/97-1998/99</v>
      </c>
      <c r="G27" s="2"/>
      <c r="N27" s="2">
        <f>orig_data!S132</f>
        <v>24.5846618</v>
      </c>
      <c r="O27" s="2">
        <f>orig_data!T132</f>
        <v>18.327632943</v>
      </c>
      <c r="P27" s="2">
        <f>orig_data!U132</f>
        <v>30.841690657</v>
      </c>
      <c r="Q27" s="2">
        <f t="shared" si="2"/>
        <v>6.257028857000002</v>
      </c>
      <c r="R27" s="2">
        <f t="shared" si="3"/>
        <v>6.257028856999998</v>
      </c>
    </row>
    <row r="28" spans="1:18" ht="15">
      <c r="A28" t="str">
        <f>CONCATENATE((orig_data!A133),(orig_data!C133))</f>
        <v>Disparity Rate Difference for Rural06: 1999/00-2001/02</v>
      </c>
      <c r="G28" s="2"/>
      <c r="N28" s="2">
        <f>orig_data!S133</f>
        <v>16.266260156</v>
      </c>
      <c r="O28" s="2">
        <f>orig_data!T133</f>
        <v>10.732182406</v>
      </c>
      <c r="P28" s="2">
        <f>orig_data!U133</f>
        <v>21.800337905</v>
      </c>
      <c r="Q28" s="2">
        <f t="shared" si="2"/>
        <v>5.534077748999998</v>
      </c>
      <c r="R28" s="2">
        <f t="shared" si="3"/>
        <v>5.534077750000002</v>
      </c>
    </row>
    <row r="29" spans="1:18" ht="15">
      <c r="A29" t="str">
        <f>CONCATENATE((orig_data!A134),(orig_data!C134))</f>
        <v>Disparity Rate Difference for Rural07: 2002/03-2004/05</v>
      </c>
      <c r="G29" s="2"/>
      <c r="N29" s="2">
        <f>orig_data!S134</f>
        <v>17.194521603</v>
      </c>
      <c r="O29" s="2">
        <f>orig_data!T134</f>
        <v>12.430759947</v>
      </c>
      <c r="P29" s="2">
        <f>orig_data!U134</f>
        <v>21.95828326</v>
      </c>
      <c r="Q29" s="2">
        <f t="shared" si="2"/>
        <v>4.763761657000003</v>
      </c>
      <c r="R29" s="2">
        <f t="shared" si="3"/>
        <v>4.763761655999998</v>
      </c>
    </row>
    <row r="30" spans="1:18" ht="15">
      <c r="A30" t="str">
        <f>CONCATENATE((orig_data!A135),(orig_data!C135))</f>
        <v>Disparity Rate Difference for Rural08: 2005/06-2007/08</v>
      </c>
      <c r="G30" s="2"/>
      <c r="N30" s="2">
        <f>orig_data!S135</f>
        <v>18.320911775</v>
      </c>
      <c r="O30" s="2">
        <f>orig_data!T135</f>
        <v>13.880694777</v>
      </c>
      <c r="P30" s="2">
        <f>orig_data!U135</f>
        <v>22.761128773</v>
      </c>
      <c r="Q30" s="2">
        <f t="shared" si="2"/>
        <v>4.440216998</v>
      </c>
      <c r="R30" s="2">
        <f t="shared" si="3"/>
        <v>4.440216997999999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9" sqref="M39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91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1984/85-1986/87</v>
      </c>
      <c r="G2" t="str">
        <f>orig_data!C17</f>
        <v>T2: 1987/88-1989/90</v>
      </c>
      <c r="H2" t="str">
        <f>orig_data!C29</f>
        <v>T3: 1990/91-1992/93</v>
      </c>
      <c r="I2" t="str">
        <f>orig_data!C41</f>
        <v>T4: 1993/94-1995/96</v>
      </c>
      <c r="J2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89</v>
      </c>
      <c r="R2" t="s">
        <v>90</v>
      </c>
    </row>
    <row r="3" spans="1:29" ht="15">
      <c r="A3" t="s">
        <v>27</v>
      </c>
      <c r="F3" s="2">
        <f>orig_data!G5</f>
        <v>42.28839825</v>
      </c>
      <c r="G3" s="2">
        <f>orig_data!G17</f>
        <v>31.442530222</v>
      </c>
      <c r="H3" s="2">
        <f>orig_data!G29</f>
        <v>26.359366283</v>
      </c>
      <c r="I3" s="2">
        <f>orig_data!G41</f>
        <v>32.616089126</v>
      </c>
      <c r="J3" s="2">
        <f>orig_data!G53</f>
        <v>24.713757346</v>
      </c>
      <c r="K3" s="2">
        <f>orig_data!G65</f>
        <v>26.291629847</v>
      </c>
      <c r="L3" s="2">
        <f>orig_data!G77</f>
        <v>27.815960495</v>
      </c>
      <c r="M3" s="2">
        <f>orig_data!G89</f>
        <v>20.12364906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37</v>
      </c>
      <c r="F4" s="2">
        <f>orig_data!G11</f>
        <v>18.635958628</v>
      </c>
      <c r="G4" s="2">
        <f>orig_data!G23</f>
        <v>15.168847863</v>
      </c>
      <c r="H4" s="2">
        <f>orig_data!G35</f>
        <v>15.192868282</v>
      </c>
      <c r="I4" s="2">
        <f>orig_data!G47</f>
        <v>14.337400258</v>
      </c>
      <c r="J4" s="2">
        <f>orig_data!G59</f>
        <v>19.56151612</v>
      </c>
      <c r="K4" s="2">
        <f>orig_data!G71</f>
        <v>17.622092353</v>
      </c>
      <c r="L4" s="2">
        <f>orig_data!G83</f>
        <v>14.709999882</v>
      </c>
      <c r="M4" s="2">
        <f>orig_data!G95</f>
        <v>15.534555984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22</v>
      </c>
      <c r="F5" s="2">
        <f>orig_data!G12</f>
        <v>12.744480699</v>
      </c>
      <c r="G5" s="2">
        <f>orig_data!G24</f>
        <v>16.013531533</v>
      </c>
      <c r="H5" s="2">
        <f>orig_data!G36</f>
        <v>13.397196993</v>
      </c>
      <c r="I5" s="2">
        <f>orig_data!G48</f>
        <v>12.351855886</v>
      </c>
      <c r="J5" s="2">
        <f>orig_data!G60</f>
        <v>11.858680759</v>
      </c>
      <c r="K5" s="2">
        <f>orig_data!G72</f>
        <v>10.255925063</v>
      </c>
      <c r="L5" s="2">
        <f>orig_data!G84</f>
        <v>11.266545201</v>
      </c>
      <c r="M5" s="2">
        <f>orig_data!G96</f>
        <v>7.9287738299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23</v>
      </c>
      <c r="F6" s="2">
        <f>orig_data!G13</f>
        <v>12.130505416</v>
      </c>
      <c r="G6" s="2">
        <f>orig_data!G25</f>
        <v>15.381795779</v>
      </c>
      <c r="H6" s="2">
        <f>orig_data!G37</f>
        <v>12.894998378</v>
      </c>
      <c r="I6" s="2">
        <f>orig_data!G49</f>
        <v>11.035270035</v>
      </c>
      <c r="J6" s="2">
        <f>orig_data!G61</f>
        <v>11.006504254</v>
      </c>
      <c r="K6" s="2">
        <f>orig_data!G73</f>
        <v>10.472132613</v>
      </c>
      <c r="L6" s="2">
        <f>orig_data!G85</f>
        <v>8.8150973121</v>
      </c>
      <c r="M6" s="2">
        <f>orig_data!G97</f>
        <v>5.8677135815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24</v>
      </c>
      <c r="F7" s="2">
        <f>orig_data!G14</f>
        <v>8.614448348</v>
      </c>
      <c r="G7" s="2">
        <f>orig_data!G26</f>
        <v>6.4739246802</v>
      </c>
      <c r="H7" s="2">
        <f>orig_data!G38</f>
        <v>11.14184752</v>
      </c>
      <c r="I7" s="2">
        <f>orig_data!G50</f>
        <v>9.0856586699</v>
      </c>
      <c r="J7" s="2">
        <f>orig_data!G62</f>
        <v>12.638156975</v>
      </c>
      <c r="K7" s="2">
        <f>orig_data!G74</f>
        <v>6.3107705894</v>
      </c>
      <c r="L7" s="2">
        <f>orig_data!G86</f>
        <v>5.603664676</v>
      </c>
      <c r="M7" s="2">
        <f>orig_data!G98</f>
        <v>7.0263266412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38</v>
      </c>
      <c r="F8" s="2">
        <f>orig_data!G15</f>
        <v>7.3734172922</v>
      </c>
      <c r="G8" s="2">
        <f>orig_data!G27</f>
        <v>4.4239249714</v>
      </c>
      <c r="H8" s="2">
        <f>orig_data!G39</f>
        <v>5.2885845745</v>
      </c>
      <c r="I8" s="2">
        <f>orig_data!G51</f>
        <v>9.039195147</v>
      </c>
      <c r="J8" s="2">
        <f>orig_data!G63</f>
        <v>9.0122286697</v>
      </c>
      <c r="K8" s="2">
        <f>orig_data!G75</f>
        <v>5.1734913111</v>
      </c>
      <c r="L8" s="2">
        <f>orig_data!G87</f>
        <v>4.6962999149</v>
      </c>
      <c r="M8" s="2">
        <f>orig_data!G99</f>
        <v>5.6105542029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33</v>
      </c>
      <c r="F9" s="2">
        <f>orig_data!S119</f>
        <v>11.262541336</v>
      </c>
      <c r="G9" s="2">
        <f>orig_data!S120</f>
        <v>10.744922891</v>
      </c>
      <c r="H9" s="2">
        <f>orig_data!S121</f>
        <v>9.9042837076</v>
      </c>
      <c r="I9" s="2">
        <f>orig_data!S122</f>
        <v>5.2982051106</v>
      </c>
      <c r="J9" s="2">
        <f>orig_data!S123</f>
        <v>10.54928745</v>
      </c>
      <c r="K9" s="2">
        <f>orig_data!S124</f>
        <v>12.448601041</v>
      </c>
      <c r="L9" s="2">
        <f>orig_data!S125</f>
        <v>10.013699967</v>
      </c>
      <c r="M9" s="2">
        <f>orig_data!S126</f>
        <v>9.9240017811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46</v>
      </c>
      <c r="C10" s="2">
        <f>orig_data!V127</f>
        <v>0.8811511972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31</v>
      </c>
      <c r="F11" s="2">
        <f>orig_data!P111</f>
        <v>2.5274520469</v>
      </c>
      <c r="G11" s="2">
        <f>orig_data!P112</f>
        <v>3.4288212302</v>
      </c>
      <c r="H11" s="2">
        <f>orig_data!P113</f>
        <v>2.8727664403</v>
      </c>
      <c r="I11" s="2">
        <f>orig_data!P114</f>
        <v>1.5861368213</v>
      </c>
      <c r="J11" s="2">
        <f>orig_data!P115</f>
        <v>2.1705525722</v>
      </c>
      <c r="K11" s="2">
        <f>orig_data!P116</f>
        <v>3.4062282688</v>
      </c>
      <c r="L11" s="2">
        <f>orig_data!P117</f>
        <v>3.1322530819</v>
      </c>
      <c r="M11" s="2">
        <f>orig_data!P118</f>
        <v>2.7688095369</v>
      </c>
    </row>
    <row r="12" spans="1:13" ht="15">
      <c r="A12" t="s">
        <v>32</v>
      </c>
      <c r="B12" s="2">
        <f>orig_data!P102</f>
        <v>1.0954943894</v>
      </c>
      <c r="D12" s="2">
        <f>orig_data!Q102</f>
        <v>0.5594078016</v>
      </c>
      <c r="E12" s="2">
        <f>orig_data!R102</f>
        <v>2.145318592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CONCATENATE((orig_data!A111),(orig_data!B111))</f>
        <v>Disparity Rate RatiosU1 vs U5 @ 1984/85-1986/87</v>
      </c>
      <c r="B14" s="2">
        <f>orig_data!P111</f>
        <v>2.5274520469</v>
      </c>
      <c r="D14" s="2">
        <f>orig_data!Q111</f>
        <v>1.4642248458</v>
      </c>
      <c r="E14" s="2">
        <f>orig_data!R111</f>
        <v>4.3627273964</v>
      </c>
      <c r="G14" s="2"/>
      <c r="H14" s="2"/>
      <c r="I14" s="2"/>
      <c r="K14" s="2"/>
      <c r="L14" s="2"/>
      <c r="M14" s="2"/>
      <c r="N14" s="2"/>
      <c r="O14" s="2"/>
      <c r="P14" s="2"/>
      <c r="Q14" s="2">
        <f>E14-B14</f>
        <v>1.8352753495000003</v>
      </c>
      <c r="R14" s="2">
        <f>B14-D14</f>
        <v>1.0632272011000001</v>
      </c>
    </row>
    <row r="15" spans="1:18" ht="15">
      <c r="A15" t="str">
        <f>CONCATENATE((orig_data!A112),(orig_data!B112))</f>
        <v>Disparity Rate RatiosU1 vs U5 @ 1987/88-1989/90</v>
      </c>
      <c r="B15" s="2">
        <f>orig_data!P112</f>
        <v>3.4288212302</v>
      </c>
      <c r="D15" s="2">
        <f>orig_data!Q112</f>
        <v>1.7864781297</v>
      </c>
      <c r="E15" s="2">
        <f>orig_data!R112</f>
        <v>6.5810013752</v>
      </c>
      <c r="G15" s="2"/>
      <c r="H15" s="2"/>
      <c r="I15" s="2"/>
      <c r="K15" s="2"/>
      <c r="L15" s="2"/>
      <c r="M15" s="2"/>
      <c r="N15" s="2"/>
      <c r="O15" s="2"/>
      <c r="P15" s="2"/>
      <c r="Q15" s="2">
        <f aca="true" t="shared" si="0" ref="Q15:Q21">E15-B15</f>
        <v>3.1521801449999995</v>
      </c>
      <c r="R15" s="2">
        <f aca="true" t="shared" si="1" ref="R15:R21">B15-D15</f>
        <v>1.6423431005</v>
      </c>
    </row>
    <row r="16" spans="1:18" ht="15">
      <c r="A16" t="str">
        <f>CONCATENATE((orig_data!A113),(orig_data!B113))</f>
        <v>Disparity Rate RatiosU1 vs U5 @ 1990/91-1992/93</v>
      </c>
      <c r="B16" s="2">
        <f>orig_data!P113</f>
        <v>2.8727664403</v>
      </c>
      <c r="D16" s="2">
        <f>orig_data!Q113</f>
        <v>1.6219549218</v>
      </c>
      <c r="E16" s="2">
        <f>orig_data!R113</f>
        <v>5.0881728645</v>
      </c>
      <c r="G16" s="2"/>
      <c r="H16" s="2"/>
      <c r="I16" s="2"/>
      <c r="K16" s="2"/>
      <c r="L16" s="2"/>
      <c r="M16" s="2"/>
      <c r="N16" s="2"/>
      <c r="O16" s="2"/>
      <c r="P16" s="2"/>
      <c r="Q16" s="2">
        <f t="shared" si="0"/>
        <v>2.2154064242</v>
      </c>
      <c r="R16" s="2">
        <f t="shared" si="1"/>
        <v>1.2508115185</v>
      </c>
    </row>
    <row r="17" spans="1:18" ht="15">
      <c r="A17" t="str">
        <f>CONCATENATE((orig_data!A114),(orig_data!B114))</f>
        <v>Disparity Rate RatiosU1 vs U5 @ 1993/94-1995/96</v>
      </c>
      <c r="B17" s="2">
        <f>orig_data!P114</f>
        <v>1.5861368213</v>
      </c>
      <c r="D17" s="2">
        <f>orig_data!Q114</f>
        <v>1.0059999725</v>
      </c>
      <c r="E17" s="2">
        <f>orig_data!R114</f>
        <v>2.5008251338</v>
      </c>
      <c r="G17" s="2"/>
      <c r="H17" s="2"/>
      <c r="I17" s="2"/>
      <c r="K17" s="2"/>
      <c r="L17" s="2"/>
      <c r="M17" s="2"/>
      <c r="N17" s="2"/>
      <c r="O17" s="2"/>
      <c r="P17" s="2"/>
      <c r="Q17" s="2">
        <f t="shared" si="0"/>
        <v>0.9146883124999998</v>
      </c>
      <c r="R17" s="2">
        <f t="shared" si="1"/>
        <v>0.5801368488</v>
      </c>
    </row>
    <row r="18" spans="1:18" ht="15">
      <c r="A18" t="str">
        <f>CONCATENATE((orig_data!A115),(orig_data!B115))</f>
        <v>Disparity Rate RatiosU1 vs U5 @ 1996/97-1998/99</v>
      </c>
      <c r="B18" s="2">
        <f>orig_data!P115</f>
        <v>2.1705525722</v>
      </c>
      <c r="D18" s="2">
        <f>orig_data!Q115</f>
        <v>1.4246788831</v>
      </c>
      <c r="E18" s="2">
        <f>orig_data!R115</f>
        <v>3.3069195622</v>
      </c>
      <c r="G18" s="2"/>
      <c r="H18" s="2"/>
      <c r="I18" s="2"/>
      <c r="K18" s="2"/>
      <c r="L18" s="2"/>
      <c r="M18" s="2"/>
      <c r="N18" s="2"/>
      <c r="O18" s="2"/>
      <c r="P18" s="2"/>
      <c r="Q18" s="2">
        <f t="shared" si="0"/>
        <v>1.13636699</v>
      </c>
      <c r="R18" s="2">
        <f t="shared" si="1"/>
        <v>0.7458736891000002</v>
      </c>
    </row>
    <row r="19" spans="1:18" ht="15">
      <c r="A19" t="str">
        <f>CONCATENATE((orig_data!A116),(orig_data!B116))</f>
        <v>Disparity Rate RatiosU1 vs U5 @ 1999/00-2001/02</v>
      </c>
      <c r="B19" s="2">
        <f>orig_data!P116</f>
        <v>3.4062282688</v>
      </c>
      <c r="D19" s="2">
        <f>orig_data!Q116</f>
        <v>2.1355984156</v>
      </c>
      <c r="E19" s="2">
        <f>orig_data!R116</f>
        <v>5.4328524195</v>
      </c>
      <c r="G19" s="2"/>
      <c r="H19" s="2"/>
      <c r="I19" s="2"/>
      <c r="K19" s="2"/>
      <c r="L19" s="2"/>
      <c r="M19" s="2"/>
      <c r="N19" s="2"/>
      <c r="O19" s="2"/>
      <c r="P19" s="2"/>
      <c r="Q19" s="2">
        <f t="shared" si="0"/>
        <v>2.0266241506999996</v>
      </c>
      <c r="R19" s="2">
        <f t="shared" si="1"/>
        <v>1.2706298532</v>
      </c>
    </row>
    <row r="20" spans="1:18" ht="15">
      <c r="A20" t="str">
        <f>CONCATENATE((orig_data!A117),(orig_data!B117))</f>
        <v>Disparity Rate RatiosU1 vs U5 @ 2002/03-2004/05</v>
      </c>
      <c r="B20" s="2">
        <f>orig_data!P117</f>
        <v>3.1322530819</v>
      </c>
      <c r="D20" s="2">
        <f>orig_data!Q117</f>
        <v>2.0038015609</v>
      </c>
      <c r="E20" s="2">
        <f>orig_data!R117</f>
        <v>4.8961980871</v>
      </c>
      <c r="G20" s="2"/>
      <c r="H20" s="2"/>
      <c r="I20" s="2"/>
      <c r="K20" s="2"/>
      <c r="L20" s="2"/>
      <c r="M20" s="2"/>
      <c r="N20" s="2"/>
      <c r="O20" s="2"/>
      <c r="P20" s="2"/>
      <c r="Q20" s="2">
        <f t="shared" si="0"/>
        <v>1.7639450052</v>
      </c>
      <c r="R20" s="2">
        <f t="shared" si="1"/>
        <v>1.1284515210000001</v>
      </c>
    </row>
    <row r="21" spans="1:18" ht="15">
      <c r="A21" t="str">
        <f>CONCATENATE((orig_data!A118),(orig_data!B118))</f>
        <v>Disparity Rate RatiosU1 vs U5 @ 2005/06-2007/08</v>
      </c>
      <c r="B21" s="2">
        <f>orig_data!P118</f>
        <v>2.7688095369</v>
      </c>
      <c r="D21" s="2">
        <f>orig_data!Q118</f>
        <v>1.8705055972</v>
      </c>
      <c r="E21" s="2">
        <f>orig_data!R118</f>
        <v>4.0985208827</v>
      </c>
      <c r="G21" s="2"/>
      <c r="H21" s="2"/>
      <c r="I21" s="2"/>
      <c r="K21" s="2"/>
      <c r="L21" s="2"/>
      <c r="M21" s="2"/>
      <c r="N21" s="2"/>
      <c r="O21" s="2"/>
      <c r="P21" s="2"/>
      <c r="Q21" s="2">
        <f t="shared" si="0"/>
        <v>1.3297113457999998</v>
      </c>
      <c r="R21" s="2">
        <f t="shared" si="1"/>
        <v>0.8983039397000001</v>
      </c>
    </row>
    <row r="22" spans="2:16" ht="15">
      <c r="B22" s="2"/>
      <c r="D22" s="2"/>
      <c r="E22" s="2"/>
      <c r="G22" s="2"/>
      <c r="H22" s="2"/>
      <c r="I22" s="2"/>
      <c r="K22" s="2"/>
      <c r="L22" s="2"/>
      <c r="M22" s="2"/>
      <c r="N22" s="2"/>
      <c r="O22" s="2"/>
      <c r="P22" s="2"/>
    </row>
    <row r="23" spans="1:18" ht="15">
      <c r="A23" t="str">
        <f>CONCATENATE((orig_data!A119),(orig_data!C119))</f>
        <v>Disparity Rate Difference for Urban01: 1984/85-1986/87</v>
      </c>
      <c r="G23" s="2"/>
      <c r="N23" s="2">
        <f>orig_data!S119</f>
        <v>11.262541336</v>
      </c>
      <c r="O23" s="2">
        <f>orig_data!T119</f>
        <v>5.9695902132</v>
      </c>
      <c r="P23" s="2">
        <f>orig_data!U119</f>
        <v>16.555492458</v>
      </c>
      <c r="Q23" s="2">
        <f>P23-N23</f>
        <v>5.292951122</v>
      </c>
      <c r="R23" s="2">
        <f>N23-O23</f>
        <v>5.2929511228</v>
      </c>
    </row>
    <row r="24" spans="1:18" ht="15">
      <c r="A24" t="str">
        <f>CONCATENATE((orig_data!A120),(orig_data!C120))</f>
        <v>Disparity Rate Difference for Urban02: 1987/88-1989/90</v>
      </c>
      <c r="B24" t="s">
        <v>14</v>
      </c>
      <c r="G24" s="2"/>
      <c r="N24" s="2">
        <f>orig_data!S120</f>
        <v>10.744922891</v>
      </c>
      <c r="O24" s="2">
        <f>orig_data!T120</f>
        <v>6.4743798379</v>
      </c>
      <c r="P24" s="2">
        <f>orig_data!U120</f>
        <v>15.015465945</v>
      </c>
      <c r="Q24" s="2">
        <f aca="true" t="shared" si="2" ref="Q24:Q30">P24-N24</f>
        <v>4.270543054000001</v>
      </c>
      <c r="R24" s="2">
        <f aca="true" t="shared" si="3" ref="R24:R30">N24-O24</f>
        <v>4.2705430531</v>
      </c>
    </row>
    <row r="25" spans="1:18" ht="15">
      <c r="A25" t="str">
        <f>CONCATENATE((orig_data!A121),(orig_data!C121))</f>
        <v>Disparity Rate Difference for Urban03: 1990/91-1992/93</v>
      </c>
      <c r="B25" t="s">
        <v>14</v>
      </c>
      <c r="G25" s="2"/>
      <c r="N25" s="2">
        <f>orig_data!S121</f>
        <v>9.9042837076</v>
      </c>
      <c r="O25" s="2">
        <f>orig_data!T121</f>
        <v>5.700435253</v>
      </c>
      <c r="P25" s="2">
        <f>orig_data!U121</f>
        <v>14.108132162</v>
      </c>
      <c r="Q25" s="2">
        <f t="shared" si="2"/>
        <v>4.203848454400001</v>
      </c>
      <c r="R25" s="2">
        <f t="shared" si="3"/>
        <v>4.203848454599999</v>
      </c>
    </row>
    <row r="26" spans="1:18" ht="15">
      <c r="A26" t="str">
        <f>CONCATENATE((orig_data!A122),(orig_data!C122))</f>
        <v>Disparity Rate Difference for Urban04: 1993/94-1995/96</v>
      </c>
      <c r="B26" t="s">
        <v>14</v>
      </c>
      <c r="G26" s="2"/>
      <c r="N26" s="2">
        <f>orig_data!S122</f>
        <v>5.2982051106</v>
      </c>
      <c r="O26" s="2">
        <f>orig_data!T122</f>
        <v>0.8038434447</v>
      </c>
      <c r="P26" s="2">
        <f>orig_data!U122</f>
        <v>9.7925667765</v>
      </c>
      <c r="Q26" s="2">
        <f t="shared" si="2"/>
        <v>4.4943616659</v>
      </c>
      <c r="R26" s="2">
        <f t="shared" si="3"/>
        <v>4.4943616659</v>
      </c>
    </row>
    <row r="27" spans="1:18" ht="15">
      <c r="A27" t="str">
        <f>CONCATENATE((orig_data!A123),(orig_data!C123))</f>
        <v>Disparity Rate Difference for Urban05: 1996/97-1998/99</v>
      </c>
      <c r="B27" t="s">
        <v>14</v>
      </c>
      <c r="G27" s="2"/>
      <c r="N27" s="2">
        <f>orig_data!S123</f>
        <v>10.54928745</v>
      </c>
      <c r="O27" s="2">
        <f>orig_data!T123</f>
        <v>5.9867493896</v>
      </c>
      <c r="P27" s="2">
        <f>orig_data!U123</f>
        <v>15.111825511</v>
      </c>
      <c r="Q27" s="2">
        <f t="shared" si="2"/>
        <v>4.562538061</v>
      </c>
      <c r="R27" s="2">
        <f t="shared" si="3"/>
        <v>4.5625380604</v>
      </c>
    </row>
    <row r="28" spans="1:18" ht="15">
      <c r="A28" t="str">
        <f>CONCATENATE((orig_data!A124),(orig_data!C124))</f>
        <v>Disparity Rate Difference for Urban06: 1999/00-2001/02</v>
      </c>
      <c r="B28" t="s">
        <v>14</v>
      </c>
      <c r="G28" s="2"/>
      <c r="N28" s="2">
        <f>orig_data!S124</f>
        <v>12.448601041</v>
      </c>
      <c r="O28" s="2">
        <f>orig_data!T124</f>
        <v>8.892896266</v>
      </c>
      <c r="P28" s="2">
        <f>orig_data!U124</f>
        <v>16.004305817</v>
      </c>
      <c r="Q28" s="2">
        <f t="shared" si="2"/>
        <v>3.555704775999999</v>
      </c>
      <c r="R28" s="2">
        <f t="shared" si="3"/>
        <v>3.5557047750000006</v>
      </c>
    </row>
    <row r="29" spans="1:18" ht="15">
      <c r="A29" t="str">
        <f>CONCATENATE((orig_data!A125),(orig_data!C125))</f>
        <v>Disparity Rate Difference for Urban07: 2002/03-2004/05</v>
      </c>
      <c r="B29" t="s">
        <v>14</v>
      </c>
      <c r="G29" s="2"/>
      <c r="N29" s="2">
        <f>orig_data!S125</f>
        <v>10.013699967</v>
      </c>
      <c r="O29" s="2">
        <f>orig_data!T125</f>
        <v>6.9694622006</v>
      </c>
      <c r="P29" s="2">
        <f>orig_data!U125</f>
        <v>13.057937734</v>
      </c>
      <c r="Q29" s="2">
        <f t="shared" si="2"/>
        <v>3.0442377669999985</v>
      </c>
      <c r="R29" s="2">
        <f t="shared" si="3"/>
        <v>3.044237766400001</v>
      </c>
    </row>
    <row r="30" spans="1:18" ht="15">
      <c r="A30" t="str">
        <f>CONCATENATE((orig_data!A126),(orig_data!C126))</f>
        <v>Disparity Rate Difference for Urban08: 2005/06-2007/08</v>
      </c>
      <c r="B30" t="s">
        <v>14</v>
      </c>
      <c r="G30" s="2"/>
      <c r="N30" s="2">
        <f>orig_data!S126</f>
        <v>9.9240017811</v>
      </c>
      <c r="O30" s="2">
        <f>orig_data!T126</f>
        <v>6.9300035079</v>
      </c>
      <c r="P30" s="2">
        <f>orig_data!U126</f>
        <v>12.918000054</v>
      </c>
      <c r="Q30" s="2">
        <f t="shared" si="2"/>
        <v>2.9939982729000008</v>
      </c>
      <c r="R30" s="2">
        <f t="shared" si="3"/>
        <v>2.993998273199999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3" ySplit="4" topLeftCell="D1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58" sqref="L58"/>
    </sheetView>
  </sheetViews>
  <sheetFormatPr defaultColWidth="8.796875" defaultRowHeight="14.25"/>
  <cols>
    <col min="3" max="3" width="18.19921875" style="0" customWidth="1"/>
  </cols>
  <sheetData>
    <row r="1" ht="15">
      <c r="A1" t="s">
        <v>95</v>
      </c>
    </row>
    <row r="2" ht="15">
      <c r="A2" t="s">
        <v>79</v>
      </c>
    </row>
    <row r="3" ht="15">
      <c r="A3" t="s">
        <v>93</v>
      </c>
    </row>
    <row r="4" spans="1:26" ht="15">
      <c r="A4" t="s">
        <v>28</v>
      </c>
      <c r="B4" t="s">
        <v>0</v>
      </c>
      <c r="C4" t="s">
        <v>50</v>
      </c>
      <c r="D4" t="s">
        <v>1</v>
      </c>
      <c r="E4" t="s">
        <v>80</v>
      </c>
      <c r="F4" t="s">
        <v>94</v>
      </c>
      <c r="G4" t="s">
        <v>2</v>
      </c>
      <c r="H4" t="s">
        <v>3</v>
      </c>
      <c r="I4" t="s">
        <v>4</v>
      </c>
      <c r="J4" t="s">
        <v>5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  <c r="Q4" t="s">
        <v>12</v>
      </c>
      <c r="R4" t="s">
        <v>13</v>
      </c>
      <c r="S4" t="s">
        <v>39</v>
      </c>
      <c r="T4" t="s">
        <v>40</v>
      </c>
      <c r="U4" t="s">
        <v>41</v>
      </c>
      <c r="V4" t="s">
        <v>42</v>
      </c>
      <c r="W4" t="s">
        <v>51</v>
      </c>
      <c r="X4" t="s">
        <v>52</v>
      </c>
      <c r="Y4" t="s">
        <v>43</v>
      </c>
      <c r="Z4" t="s">
        <v>44</v>
      </c>
    </row>
    <row r="5" spans="1:26" ht="15">
      <c r="A5" t="s">
        <v>14</v>
      </c>
      <c r="B5" t="s">
        <v>14</v>
      </c>
      <c r="C5" t="s">
        <v>81</v>
      </c>
      <c r="D5" t="s">
        <v>15</v>
      </c>
      <c r="E5">
        <v>30</v>
      </c>
      <c r="F5">
        <v>598</v>
      </c>
      <c r="G5">
        <v>42.28839825</v>
      </c>
      <c r="H5">
        <v>28.174305278</v>
      </c>
      <c r="I5">
        <v>63.473033636</v>
      </c>
      <c r="J5" s="1">
        <v>1.0312074E-06</v>
      </c>
      <c r="K5">
        <v>50.16722408</v>
      </c>
      <c r="L5">
        <v>9.1592400921</v>
      </c>
      <c r="M5">
        <v>1.0123</v>
      </c>
      <c r="N5">
        <v>0.6062</v>
      </c>
      <c r="O5">
        <v>1.4184</v>
      </c>
      <c r="P5">
        <v>2.7518912355</v>
      </c>
      <c r="Q5">
        <v>1.8334254067</v>
      </c>
      <c r="R5">
        <v>4.1304682177</v>
      </c>
      <c r="S5" t="s">
        <v>14</v>
      </c>
      <c r="T5" t="s">
        <v>14</v>
      </c>
      <c r="U5" t="s">
        <v>14</v>
      </c>
      <c r="V5" t="s">
        <v>14</v>
      </c>
      <c r="W5" t="s">
        <v>14</v>
      </c>
      <c r="X5" t="s">
        <v>14</v>
      </c>
      <c r="Y5" t="s">
        <v>14</v>
      </c>
      <c r="Z5" t="s">
        <v>14</v>
      </c>
    </row>
    <row r="6" spans="1:26" ht="15">
      <c r="A6" t="s">
        <v>14</v>
      </c>
      <c r="B6" t="s">
        <v>14</v>
      </c>
      <c r="C6" t="s">
        <v>81</v>
      </c>
      <c r="D6" t="s">
        <v>16</v>
      </c>
      <c r="E6">
        <v>79</v>
      </c>
      <c r="F6">
        <v>3036</v>
      </c>
      <c r="G6">
        <v>27.756119037</v>
      </c>
      <c r="H6">
        <v>20.983107036</v>
      </c>
      <c r="I6">
        <v>36.715351196</v>
      </c>
      <c r="J6">
        <v>3.43669E-05</v>
      </c>
      <c r="K6">
        <v>26.021080369</v>
      </c>
      <c r="L6">
        <v>2.9276002692</v>
      </c>
      <c r="M6">
        <v>0.5912</v>
      </c>
      <c r="N6">
        <v>0.3115</v>
      </c>
      <c r="O6">
        <v>0.871</v>
      </c>
      <c r="P6">
        <v>1.806212197</v>
      </c>
      <c r="Q6">
        <v>1.3654626501</v>
      </c>
      <c r="R6">
        <v>2.3892286619</v>
      </c>
      <c r="S6" t="s">
        <v>14</v>
      </c>
      <c r="T6" t="s">
        <v>14</v>
      </c>
      <c r="U6" t="s">
        <v>14</v>
      </c>
      <c r="V6" t="s">
        <v>14</v>
      </c>
      <c r="W6" t="s">
        <v>14</v>
      </c>
      <c r="X6" t="s">
        <v>14</v>
      </c>
      <c r="Y6" t="s">
        <v>14</v>
      </c>
      <c r="Z6" t="s">
        <v>14</v>
      </c>
    </row>
    <row r="7" spans="1:26" ht="15">
      <c r="A7" t="s">
        <v>14</v>
      </c>
      <c r="B7" t="s">
        <v>14</v>
      </c>
      <c r="C7" t="s">
        <v>81</v>
      </c>
      <c r="D7" t="s">
        <v>17</v>
      </c>
      <c r="E7">
        <v>43</v>
      </c>
      <c r="F7">
        <v>2816</v>
      </c>
      <c r="G7">
        <v>14.391037441</v>
      </c>
      <c r="H7">
        <v>10.168410337</v>
      </c>
      <c r="I7">
        <v>20.367191308</v>
      </c>
      <c r="J7">
        <v>0.7111634298</v>
      </c>
      <c r="K7">
        <v>15.269886364</v>
      </c>
      <c r="L7">
        <v>2.3286358396</v>
      </c>
      <c r="M7">
        <v>-0.0656</v>
      </c>
      <c r="N7">
        <v>-0.4129</v>
      </c>
      <c r="O7">
        <v>0.2817</v>
      </c>
      <c r="P7">
        <v>0.936487818</v>
      </c>
      <c r="Q7">
        <v>0.6617029834</v>
      </c>
      <c r="R7">
        <v>1.3253823169</v>
      </c>
      <c r="S7" t="s">
        <v>14</v>
      </c>
      <c r="T7" t="s">
        <v>14</v>
      </c>
      <c r="U7" t="s">
        <v>14</v>
      </c>
      <c r="V7" t="s">
        <v>14</v>
      </c>
      <c r="W7" t="s">
        <v>14</v>
      </c>
      <c r="X7" t="s">
        <v>14</v>
      </c>
      <c r="Y7" t="s">
        <v>14</v>
      </c>
      <c r="Z7" t="s">
        <v>14</v>
      </c>
    </row>
    <row r="8" spans="1:26" ht="15">
      <c r="A8" t="s">
        <v>14</v>
      </c>
      <c r="B8" t="s">
        <v>14</v>
      </c>
      <c r="C8" t="s">
        <v>81</v>
      </c>
      <c r="D8" t="s">
        <v>18</v>
      </c>
      <c r="E8">
        <v>26</v>
      </c>
      <c r="F8">
        <v>2322</v>
      </c>
      <c r="G8">
        <v>10.273235881</v>
      </c>
      <c r="H8">
        <v>6.7219076973</v>
      </c>
      <c r="I8">
        <v>15.700807007</v>
      </c>
      <c r="J8">
        <v>0.0627900103</v>
      </c>
      <c r="K8">
        <v>11.197243755</v>
      </c>
      <c r="L8">
        <v>2.1959601695</v>
      </c>
      <c r="M8">
        <v>-0.4027</v>
      </c>
      <c r="N8">
        <v>-0.8269</v>
      </c>
      <c r="O8">
        <v>0.0215</v>
      </c>
      <c r="P8">
        <v>0.6685244405</v>
      </c>
      <c r="Q8">
        <v>0.437423966</v>
      </c>
      <c r="R8">
        <v>1.0217202585</v>
      </c>
      <c r="S8" t="s">
        <v>14</v>
      </c>
      <c r="T8" t="s">
        <v>14</v>
      </c>
      <c r="U8" t="s">
        <v>14</v>
      </c>
      <c r="V8" t="s">
        <v>14</v>
      </c>
      <c r="W8" t="s">
        <v>14</v>
      </c>
      <c r="X8" t="s">
        <v>14</v>
      </c>
      <c r="Y8" t="s">
        <v>14</v>
      </c>
      <c r="Z8" t="s">
        <v>14</v>
      </c>
    </row>
    <row r="9" spans="1:26" ht="15">
      <c r="A9" t="s">
        <v>14</v>
      </c>
      <c r="B9" t="s">
        <v>14</v>
      </c>
      <c r="C9" t="s">
        <v>81</v>
      </c>
      <c r="D9" t="s">
        <v>19</v>
      </c>
      <c r="E9">
        <v>40</v>
      </c>
      <c r="F9">
        <v>2228</v>
      </c>
      <c r="G9">
        <v>17.472874998</v>
      </c>
      <c r="H9">
        <v>12.228286846</v>
      </c>
      <c r="I9">
        <v>24.966813791</v>
      </c>
      <c r="J9">
        <v>0.4806428536</v>
      </c>
      <c r="K9">
        <v>17.953321364</v>
      </c>
      <c r="L9">
        <v>2.8386693538</v>
      </c>
      <c r="M9">
        <v>0.1284</v>
      </c>
      <c r="N9">
        <v>-0.2285</v>
      </c>
      <c r="O9">
        <v>0.4853</v>
      </c>
      <c r="P9">
        <v>1.1370364817</v>
      </c>
      <c r="Q9">
        <v>0.7957481671</v>
      </c>
      <c r="R9">
        <v>1.6246998915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  <c r="X9" t="s">
        <v>14</v>
      </c>
      <c r="Y9" t="s">
        <v>14</v>
      </c>
      <c r="Z9" t="s">
        <v>14</v>
      </c>
    </row>
    <row r="10" spans="1:26" ht="15">
      <c r="A10" t="s">
        <v>14</v>
      </c>
      <c r="B10" t="s">
        <v>14</v>
      </c>
      <c r="C10" t="s">
        <v>81</v>
      </c>
      <c r="D10" t="s">
        <v>20</v>
      </c>
      <c r="E10">
        <v>21</v>
      </c>
      <c r="F10">
        <v>1573</v>
      </c>
      <c r="G10">
        <v>13.903539727</v>
      </c>
      <c r="H10">
        <v>8.7527576996</v>
      </c>
      <c r="I10">
        <v>22.085429937</v>
      </c>
      <c r="J10">
        <v>0.6716626783</v>
      </c>
      <c r="K10">
        <v>13.350286078</v>
      </c>
      <c r="L10">
        <v>2.9132712619</v>
      </c>
      <c r="M10">
        <v>-0.1001</v>
      </c>
      <c r="N10">
        <v>-0.5629</v>
      </c>
      <c r="O10">
        <v>0.3627</v>
      </c>
      <c r="P10">
        <v>0.9047642072</v>
      </c>
      <c r="Q10">
        <v>0.5695802678</v>
      </c>
      <c r="R10">
        <v>1.4371956279</v>
      </c>
      <c r="S10" t="s">
        <v>14</v>
      </c>
      <c r="T10" t="s">
        <v>14</v>
      </c>
      <c r="U10" t="s">
        <v>14</v>
      </c>
      <c r="V10" t="s">
        <v>14</v>
      </c>
      <c r="W10" t="s">
        <v>14</v>
      </c>
      <c r="X10" t="s">
        <v>14</v>
      </c>
      <c r="Y10" t="s">
        <v>14</v>
      </c>
      <c r="Z10" t="s">
        <v>14</v>
      </c>
    </row>
    <row r="11" spans="1:26" ht="15">
      <c r="A11" t="s">
        <v>14</v>
      </c>
      <c r="B11" t="s">
        <v>14</v>
      </c>
      <c r="C11" t="s">
        <v>81</v>
      </c>
      <c r="D11" t="s">
        <v>21</v>
      </c>
      <c r="E11">
        <v>83</v>
      </c>
      <c r="F11">
        <v>4433</v>
      </c>
      <c r="G11">
        <v>18.635958628</v>
      </c>
      <c r="H11">
        <v>14.132446979</v>
      </c>
      <c r="I11">
        <v>24.57458036</v>
      </c>
      <c r="J11">
        <v>0.1717653041</v>
      </c>
      <c r="K11">
        <v>18.723212272</v>
      </c>
      <c r="L11">
        <v>2.0551395396</v>
      </c>
      <c r="M11">
        <v>0.1929</v>
      </c>
      <c r="N11">
        <v>-0.0838</v>
      </c>
      <c r="O11">
        <v>0.4695</v>
      </c>
      <c r="P11">
        <v>1.2127234262</v>
      </c>
      <c r="Q11">
        <v>0.9196602044</v>
      </c>
      <c r="R11">
        <v>1.5991755447</v>
      </c>
      <c r="S11" t="s">
        <v>14</v>
      </c>
      <c r="T11" t="s">
        <v>14</v>
      </c>
      <c r="U11" t="s">
        <v>14</v>
      </c>
      <c r="V11" t="s">
        <v>14</v>
      </c>
      <c r="W11" t="s">
        <v>14</v>
      </c>
      <c r="X11" t="s">
        <v>14</v>
      </c>
      <c r="Y11" t="s">
        <v>14</v>
      </c>
      <c r="Z11" t="s">
        <v>14</v>
      </c>
    </row>
    <row r="12" spans="1:26" ht="15">
      <c r="A12" t="s">
        <v>14</v>
      </c>
      <c r="B12" t="s">
        <v>14</v>
      </c>
      <c r="C12" t="s">
        <v>81</v>
      </c>
      <c r="D12" t="s">
        <v>22</v>
      </c>
      <c r="E12">
        <v>50</v>
      </c>
      <c r="F12">
        <v>3835</v>
      </c>
      <c r="G12">
        <v>12.744480699</v>
      </c>
      <c r="H12">
        <v>9.1682823296</v>
      </c>
      <c r="I12">
        <v>17.715618088</v>
      </c>
      <c r="J12">
        <v>0.2654533255</v>
      </c>
      <c r="K12">
        <v>13.037809648</v>
      </c>
      <c r="L12">
        <v>1.8438247228</v>
      </c>
      <c r="M12">
        <v>-0.1871</v>
      </c>
      <c r="N12">
        <v>-0.5165</v>
      </c>
      <c r="O12">
        <v>0.1422</v>
      </c>
      <c r="P12">
        <v>0.8293391612</v>
      </c>
      <c r="Q12">
        <v>0.5966202749</v>
      </c>
      <c r="R12">
        <v>1.1528328375</v>
      </c>
      <c r="S12" t="s">
        <v>14</v>
      </c>
      <c r="T12" t="s">
        <v>14</v>
      </c>
      <c r="U12" t="s">
        <v>14</v>
      </c>
      <c r="V12" t="s">
        <v>14</v>
      </c>
      <c r="W12" t="s">
        <v>14</v>
      </c>
      <c r="X12" t="s">
        <v>14</v>
      </c>
      <c r="Y12" t="s">
        <v>14</v>
      </c>
      <c r="Z12" t="s">
        <v>14</v>
      </c>
    </row>
    <row r="13" spans="1:26" ht="15">
      <c r="A13" t="s">
        <v>14</v>
      </c>
      <c r="B13" t="s">
        <v>14</v>
      </c>
      <c r="C13" t="s">
        <v>81</v>
      </c>
      <c r="D13" t="s">
        <v>23</v>
      </c>
      <c r="E13">
        <v>43</v>
      </c>
      <c r="F13">
        <v>3420</v>
      </c>
      <c r="G13">
        <v>12.130505416</v>
      </c>
      <c r="H13">
        <v>8.5607332724</v>
      </c>
      <c r="I13">
        <v>17.18885018</v>
      </c>
      <c r="J13">
        <v>0.1835386022</v>
      </c>
      <c r="K13">
        <v>12.573099415</v>
      </c>
      <c r="L13">
        <v>1.9173796855</v>
      </c>
      <c r="M13">
        <v>-0.2365</v>
      </c>
      <c r="N13">
        <v>-0.585</v>
      </c>
      <c r="O13">
        <v>0.112</v>
      </c>
      <c r="P13">
        <v>0.7893851013</v>
      </c>
      <c r="Q13">
        <v>0.5570843975</v>
      </c>
      <c r="R13">
        <v>1.1185537432</v>
      </c>
      <c r="S13" t="s">
        <v>14</v>
      </c>
      <c r="T13" t="s">
        <v>14</v>
      </c>
      <c r="U13" t="s">
        <v>14</v>
      </c>
      <c r="V13" t="s">
        <v>14</v>
      </c>
      <c r="W13" t="s">
        <v>14</v>
      </c>
      <c r="X13" t="s">
        <v>14</v>
      </c>
      <c r="Y13" t="s">
        <v>14</v>
      </c>
      <c r="Z13" t="s">
        <v>14</v>
      </c>
    </row>
    <row r="14" spans="1:26" ht="15">
      <c r="A14" t="s">
        <v>14</v>
      </c>
      <c r="B14" t="s">
        <v>14</v>
      </c>
      <c r="C14" t="s">
        <v>81</v>
      </c>
      <c r="D14" t="s">
        <v>24</v>
      </c>
      <c r="E14">
        <v>20</v>
      </c>
      <c r="F14">
        <v>2380</v>
      </c>
      <c r="G14">
        <v>8.614448348</v>
      </c>
      <c r="H14">
        <v>5.3615313155</v>
      </c>
      <c r="I14">
        <v>13.840956244</v>
      </c>
      <c r="J14">
        <v>0.0167443746</v>
      </c>
      <c r="K14">
        <v>8.4033613445</v>
      </c>
      <c r="L14">
        <v>1.8790487206</v>
      </c>
      <c r="M14">
        <v>-0.5788</v>
      </c>
      <c r="N14">
        <v>-1.053</v>
      </c>
      <c r="O14">
        <v>-0.1046</v>
      </c>
      <c r="P14">
        <v>0.5605798727</v>
      </c>
      <c r="Q14">
        <v>0.3488983184</v>
      </c>
      <c r="R14">
        <v>0.900691626</v>
      </c>
      <c r="S14" t="s">
        <v>14</v>
      </c>
      <c r="T14" t="s">
        <v>14</v>
      </c>
      <c r="U14" t="s">
        <v>14</v>
      </c>
      <c r="V14" t="s">
        <v>14</v>
      </c>
      <c r="W14" t="s">
        <v>14</v>
      </c>
      <c r="X14" t="s">
        <v>14</v>
      </c>
      <c r="Y14" t="s">
        <v>14</v>
      </c>
      <c r="Z14" t="s">
        <v>14</v>
      </c>
    </row>
    <row r="15" spans="1:26" ht="15">
      <c r="A15" t="s">
        <v>14</v>
      </c>
      <c r="B15" t="s">
        <v>14</v>
      </c>
      <c r="C15" t="s">
        <v>81</v>
      </c>
      <c r="D15" t="s">
        <v>25</v>
      </c>
      <c r="E15">
        <v>17</v>
      </c>
      <c r="F15">
        <v>2311</v>
      </c>
      <c r="G15">
        <v>7.3734172922</v>
      </c>
      <c r="H15">
        <v>4.4304615171</v>
      </c>
      <c r="I15">
        <v>12.271245863</v>
      </c>
      <c r="J15">
        <v>0.0047195358</v>
      </c>
      <c r="K15">
        <v>7.3561228905</v>
      </c>
      <c r="L15">
        <v>1.7841218631</v>
      </c>
      <c r="M15">
        <v>-0.7343</v>
      </c>
      <c r="N15">
        <v>-1.2437</v>
      </c>
      <c r="O15">
        <v>-0.225</v>
      </c>
      <c r="P15">
        <v>0.479820548</v>
      </c>
      <c r="Q15">
        <v>0.2883095299</v>
      </c>
      <c r="R15">
        <v>0.7985436984</v>
      </c>
      <c r="S15" t="s">
        <v>14</v>
      </c>
      <c r="T15" t="s">
        <v>14</v>
      </c>
      <c r="U15" t="s">
        <v>14</v>
      </c>
      <c r="V15" t="s">
        <v>14</v>
      </c>
      <c r="W15" t="s">
        <v>14</v>
      </c>
      <c r="X15" t="s">
        <v>14</v>
      </c>
      <c r="Y15" t="s">
        <v>14</v>
      </c>
      <c r="Z15" t="s">
        <v>14</v>
      </c>
    </row>
    <row r="16" spans="1:26" ht="15">
      <c r="A16" t="s">
        <v>14</v>
      </c>
      <c r="B16" t="s">
        <v>14</v>
      </c>
      <c r="C16" t="s">
        <v>81</v>
      </c>
      <c r="D16" t="s">
        <v>26</v>
      </c>
      <c r="E16">
        <v>452</v>
      </c>
      <c r="F16">
        <v>28952</v>
      </c>
      <c r="G16">
        <v>15.367031118</v>
      </c>
      <c r="H16" t="s">
        <v>14</v>
      </c>
      <c r="I16" t="s">
        <v>14</v>
      </c>
      <c r="J16" t="s">
        <v>14</v>
      </c>
      <c r="K16">
        <v>15.612047527</v>
      </c>
      <c r="L16">
        <v>0.7343289453</v>
      </c>
      <c r="M16" t="s">
        <v>14</v>
      </c>
      <c r="N16" t="s">
        <v>14</v>
      </c>
      <c r="O16" t="s">
        <v>14</v>
      </c>
      <c r="P16" t="s">
        <v>14</v>
      </c>
      <c r="Q16" t="s">
        <v>14</v>
      </c>
      <c r="R16" t="s">
        <v>14</v>
      </c>
      <c r="S16" t="s">
        <v>14</v>
      </c>
      <c r="T16" t="s">
        <v>14</v>
      </c>
      <c r="U16" t="s">
        <v>14</v>
      </c>
      <c r="V16" t="s">
        <v>14</v>
      </c>
      <c r="W16" t="s">
        <v>14</v>
      </c>
      <c r="X16" t="s">
        <v>14</v>
      </c>
      <c r="Y16" t="s">
        <v>14</v>
      </c>
      <c r="Z16" t="s">
        <v>14</v>
      </c>
    </row>
    <row r="17" spans="1:26" ht="15">
      <c r="A17" t="s">
        <v>14</v>
      </c>
      <c r="B17" t="s">
        <v>14</v>
      </c>
      <c r="C17" t="s">
        <v>82</v>
      </c>
      <c r="D17" t="s">
        <v>15</v>
      </c>
      <c r="E17">
        <v>25</v>
      </c>
      <c r="F17">
        <v>669</v>
      </c>
      <c r="G17">
        <v>31.442530222</v>
      </c>
      <c r="H17">
        <v>20.370438596</v>
      </c>
      <c r="I17">
        <v>48.532715783</v>
      </c>
      <c r="J17">
        <v>0.0006870772</v>
      </c>
      <c r="K17">
        <v>37.369207773</v>
      </c>
      <c r="L17">
        <v>7.4738415546</v>
      </c>
      <c r="M17">
        <v>0.7518</v>
      </c>
      <c r="N17">
        <v>0.3178</v>
      </c>
      <c r="O17">
        <v>1.1859</v>
      </c>
      <c r="P17">
        <v>2.1208708244</v>
      </c>
      <c r="Q17">
        <v>1.3740328337</v>
      </c>
      <c r="R17">
        <v>3.2736430626</v>
      </c>
      <c r="S17" t="s">
        <v>14</v>
      </c>
      <c r="T17" t="s">
        <v>14</v>
      </c>
      <c r="U17" t="s">
        <v>14</v>
      </c>
      <c r="V17" t="s">
        <v>14</v>
      </c>
      <c r="W17" t="s">
        <v>14</v>
      </c>
      <c r="X17" t="s">
        <v>14</v>
      </c>
      <c r="Y17" t="s">
        <v>14</v>
      </c>
      <c r="Z17" t="s">
        <v>14</v>
      </c>
    </row>
    <row r="18" spans="1:26" ht="15">
      <c r="A18" t="s">
        <v>14</v>
      </c>
      <c r="B18" t="s">
        <v>14</v>
      </c>
      <c r="C18" t="s">
        <v>82</v>
      </c>
      <c r="D18" t="s">
        <v>16</v>
      </c>
      <c r="E18">
        <v>78</v>
      </c>
      <c r="F18">
        <v>3548</v>
      </c>
      <c r="G18">
        <v>23.398827398</v>
      </c>
      <c r="H18">
        <v>17.700371912</v>
      </c>
      <c r="I18">
        <v>30.931842919</v>
      </c>
      <c r="J18">
        <v>0.0013520434</v>
      </c>
      <c r="K18">
        <v>21.98421646</v>
      </c>
      <c r="L18">
        <v>2.4892223411</v>
      </c>
      <c r="M18">
        <v>0.4564</v>
      </c>
      <c r="N18">
        <v>0.1773</v>
      </c>
      <c r="O18">
        <v>0.7355</v>
      </c>
      <c r="P18">
        <v>1.5783046085</v>
      </c>
      <c r="Q18">
        <v>1.1939307079</v>
      </c>
      <c r="R18">
        <v>2.0864237937</v>
      </c>
      <c r="S18" t="s">
        <v>14</v>
      </c>
      <c r="T18" t="s">
        <v>14</v>
      </c>
      <c r="U18" t="s">
        <v>14</v>
      </c>
      <c r="V18" t="s">
        <v>14</v>
      </c>
      <c r="W18" t="s">
        <v>14</v>
      </c>
      <c r="X18" t="s">
        <v>14</v>
      </c>
      <c r="Y18" t="s">
        <v>14</v>
      </c>
      <c r="Z18" t="s">
        <v>14</v>
      </c>
    </row>
    <row r="19" spans="1:26" ht="15">
      <c r="A19" t="s">
        <v>14</v>
      </c>
      <c r="B19" t="s">
        <v>14</v>
      </c>
      <c r="C19" t="s">
        <v>82</v>
      </c>
      <c r="D19" t="s">
        <v>17</v>
      </c>
      <c r="E19">
        <v>49</v>
      </c>
      <c r="F19">
        <v>3221</v>
      </c>
      <c r="G19">
        <v>14.595627586</v>
      </c>
      <c r="H19">
        <v>10.496251969</v>
      </c>
      <c r="I19">
        <v>20.296039507</v>
      </c>
      <c r="J19">
        <v>0.9260533962</v>
      </c>
      <c r="K19">
        <v>15.212666874</v>
      </c>
      <c r="L19">
        <v>2.1732381248</v>
      </c>
      <c r="M19">
        <v>-0.0156</v>
      </c>
      <c r="N19">
        <v>-0.3453</v>
      </c>
      <c r="O19">
        <v>0.3141</v>
      </c>
      <c r="P19">
        <v>0.9845085778</v>
      </c>
      <c r="Q19">
        <v>0.7079962843</v>
      </c>
      <c r="R19">
        <v>1.3690144443</v>
      </c>
      <c r="S19" t="s">
        <v>14</v>
      </c>
      <c r="T19" t="s">
        <v>14</v>
      </c>
      <c r="U19" t="s">
        <v>14</v>
      </c>
      <c r="V19" t="s">
        <v>14</v>
      </c>
      <c r="W19" t="s">
        <v>14</v>
      </c>
      <c r="X19" t="s">
        <v>14</v>
      </c>
      <c r="Y19" t="s">
        <v>14</v>
      </c>
      <c r="Z19" t="s">
        <v>14</v>
      </c>
    </row>
    <row r="20" spans="1:26" ht="15">
      <c r="A20" t="s">
        <v>14</v>
      </c>
      <c r="B20" t="s">
        <v>14</v>
      </c>
      <c r="C20" t="s">
        <v>82</v>
      </c>
      <c r="D20" t="s">
        <v>18</v>
      </c>
      <c r="E20">
        <v>27</v>
      </c>
      <c r="F20">
        <v>2607</v>
      </c>
      <c r="G20">
        <v>9.5444056159</v>
      </c>
      <c r="H20">
        <v>6.290830188</v>
      </c>
      <c r="I20">
        <v>14.480708561</v>
      </c>
      <c r="J20">
        <v>0.0384022062</v>
      </c>
      <c r="K20">
        <v>10.356731876</v>
      </c>
      <c r="L20">
        <v>1.9931539788</v>
      </c>
      <c r="M20">
        <v>-0.4404</v>
      </c>
      <c r="N20">
        <v>-0.8572</v>
      </c>
      <c r="O20">
        <v>-0.0235</v>
      </c>
      <c r="P20">
        <v>0.6437920633</v>
      </c>
      <c r="Q20">
        <v>0.4243309337</v>
      </c>
      <c r="R20">
        <v>0.9767570258</v>
      </c>
      <c r="S20" t="s">
        <v>14</v>
      </c>
      <c r="T20" t="s">
        <v>14</v>
      </c>
      <c r="U20" t="s">
        <v>14</v>
      </c>
      <c r="V20" t="s">
        <v>14</v>
      </c>
      <c r="W20" t="s">
        <v>14</v>
      </c>
      <c r="X20" t="s">
        <v>14</v>
      </c>
      <c r="Y20" t="s">
        <v>14</v>
      </c>
      <c r="Z20" t="s">
        <v>14</v>
      </c>
    </row>
    <row r="21" spans="1:26" ht="15">
      <c r="A21" t="s">
        <v>14</v>
      </c>
      <c r="B21" t="s">
        <v>14</v>
      </c>
      <c r="C21" t="s">
        <v>82</v>
      </c>
      <c r="D21" t="s">
        <v>19</v>
      </c>
      <c r="E21">
        <v>41</v>
      </c>
      <c r="F21">
        <v>2491</v>
      </c>
      <c r="G21">
        <v>15.85567694</v>
      </c>
      <c r="H21">
        <v>11.148705366</v>
      </c>
      <c r="I21">
        <v>22.549926918</v>
      </c>
      <c r="J21">
        <v>0.7084648451</v>
      </c>
      <c r="K21">
        <v>16.459253312</v>
      </c>
      <c r="L21">
        <v>2.5705035076</v>
      </c>
      <c r="M21">
        <v>0.0672</v>
      </c>
      <c r="N21">
        <v>-0.285</v>
      </c>
      <c r="O21">
        <v>0.4194</v>
      </c>
      <c r="P21">
        <v>1.0695017985</v>
      </c>
      <c r="Q21">
        <v>0.7520057633</v>
      </c>
      <c r="R21">
        <v>1.5210443229</v>
      </c>
      <c r="S21" t="s">
        <v>14</v>
      </c>
      <c r="T21" t="s">
        <v>14</v>
      </c>
      <c r="U21" t="s">
        <v>14</v>
      </c>
      <c r="V21" t="s">
        <v>14</v>
      </c>
      <c r="W21" t="s">
        <v>14</v>
      </c>
      <c r="X21" t="s">
        <v>14</v>
      </c>
      <c r="Y21" t="s">
        <v>14</v>
      </c>
      <c r="Z21" t="s">
        <v>14</v>
      </c>
    </row>
    <row r="22" spans="1:26" ht="15">
      <c r="A22" t="s">
        <v>14</v>
      </c>
      <c r="B22" t="s">
        <v>14</v>
      </c>
      <c r="C22" t="s">
        <v>82</v>
      </c>
      <c r="D22" t="s">
        <v>20</v>
      </c>
      <c r="E22">
        <v>31</v>
      </c>
      <c r="F22">
        <v>1795</v>
      </c>
      <c r="G22">
        <v>18.434432024</v>
      </c>
      <c r="H22">
        <v>12.452701336</v>
      </c>
      <c r="I22">
        <v>27.289523362</v>
      </c>
      <c r="J22">
        <v>0.2763202618</v>
      </c>
      <c r="K22">
        <v>17.270194986</v>
      </c>
      <c r="L22">
        <v>3.1018185865</v>
      </c>
      <c r="M22">
        <v>0.2179</v>
      </c>
      <c r="N22">
        <v>-0.1744</v>
      </c>
      <c r="O22">
        <v>0.6102</v>
      </c>
      <c r="P22">
        <v>1.2434447472</v>
      </c>
      <c r="Q22">
        <v>0.8399632842</v>
      </c>
      <c r="R22">
        <v>1.8407409805</v>
      </c>
      <c r="S22" t="s">
        <v>14</v>
      </c>
      <c r="T22" t="s">
        <v>14</v>
      </c>
      <c r="U22" t="s">
        <v>14</v>
      </c>
      <c r="V22" t="s">
        <v>14</v>
      </c>
      <c r="W22" t="s">
        <v>14</v>
      </c>
      <c r="X22" t="s">
        <v>14</v>
      </c>
      <c r="Y22" t="s">
        <v>14</v>
      </c>
      <c r="Z22" t="s">
        <v>14</v>
      </c>
    </row>
    <row r="23" spans="1:26" ht="15">
      <c r="A23" t="s">
        <v>14</v>
      </c>
      <c r="B23" t="s">
        <v>14</v>
      </c>
      <c r="C23" t="s">
        <v>82</v>
      </c>
      <c r="D23" t="s">
        <v>21</v>
      </c>
      <c r="E23">
        <v>76</v>
      </c>
      <c r="F23">
        <v>5000</v>
      </c>
      <c r="G23">
        <v>15.168847863</v>
      </c>
      <c r="H23">
        <v>11.431283239</v>
      </c>
      <c r="I23">
        <v>20.128444083</v>
      </c>
      <c r="J23">
        <v>0.8738871623</v>
      </c>
      <c r="K23">
        <v>15.2</v>
      </c>
      <c r="L23">
        <v>1.7435595774</v>
      </c>
      <c r="M23">
        <v>0.0229</v>
      </c>
      <c r="N23">
        <v>-0.26</v>
      </c>
      <c r="O23">
        <v>0.3058</v>
      </c>
      <c r="P23">
        <v>1.023173601</v>
      </c>
      <c r="Q23">
        <v>0.7710662894</v>
      </c>
      <c r="R23">
        <v>1.3577097484</v>
      </c>
      <c r="S23" t="s">
        <v>14</v>
      </c>
      <c r="T23" t="s">
        <v>14</v>
      </c>
      <c r="U23" t="s">
        <v>14</v>
      </c>
      <c r="V23" t="s">
        <v>14</v>
      </c>
      <c r="W23" t="s">
        <v>14</v>
      </c>
      <c r="X23" t="s">
        <v>14</v>
      </c>
      <c r="Y23" t="s">
        <v>14</v>
      </c>
      <c r="Z23" t="s">
        <v>14</v>
      </c>
    </row>
    <row r="24" spans="1:26" ht="15">
      <c r="A24" t="s">
        <v>14</v>
      </c>
      <c r="B24" t="s">
        <v>14</v>
      </c>
      <c r="C24" t="s">
        <v>82</v>
      </c>
      <c r="D24" t="s">
        <v>22</v>
      </c>
      <c r="E24">
        <v>70</v>
      </c>
      <c r="F24">
        <v>4274</v>
      </c>
      <c r="G24">
        <v>16.013531533</v>
      </c>
      <c r="H24">
        <v>11.955806699</v>
      </c>
      <c r="I24">
        <v>21.448422395</v>
      </c>
      <c r="J24">
        <v>0.6050704461</v>
      </c>
      <c r="K24">
        <v>16.37810014</v>
      </c>
      <c r="L24">
        <v>1.9575573854</v>
      </c>
      <c r="M24">
        <v>0.0771</v>
      </c>
      <c r="N24">
        <v>-0.2151</v>
      </c>
      <c r="O24">
        <v>0.3693</v>
      </c>
      <c r="P24">
        <v>1.0801494531</v>
      </c>
      <c r="Q24">
        <v>0.8064466005</v>
      </c>
      <c r="R24">
        <v>1.4467453149</v>
      </c>
      <c r="S24" t="s">
        <v>14</v>
      </c>
      <c r="T24" t="s">
        <v>14</v>
      </c>
      <c r="U24" t="s">
        <v>14</v>
      </c>
      <c r="V24" t="s">
        <v>14</v>
      </c>
      <c r="W24" t="s">
        <v>14</v>
      </c>
      <c r="X24" t="s">
        <v>14</v>
      </c>
      <c r="Y24" t="s">
        <v>14</v>
      </c>
      <c r="Z24" t="s">
        <v>14</v>
      </c>
    </row>
    <row r="25" spans="1:26" ht="15">
      <c r="A25" t="s">
        <v>14</v>
      </c>
      <c r="B25" t="s">
        <v>14</v>
      </c>
      <c r="C25" t="s">
        <v>82</v>
      </c>
      <c r="D25" t="s">
        <v>23</v>
      </c>
      <c r="E25">
        <v>58</v>
      </c>
      <c r="F25">
        <v>3705</v>
      </c>
      <c r="G25">
        <v>15.381795779</v>
      </c>
      <c r="H25">
        <v>11.259596387</v>
      </c>
      <c r="I25">
        <v>21.013154757</v>
      </c>
      <c r="J25">
        <v>0.8169136583</v>
      </c>
      <c r="K25">
        <v>15.654520918</v>
      </c>
      <c r="L25">
        <v>2.0555392998</v>
      </c>
      <c r="M25">
        <v>0.0369</v>
      </c>
      <c r="N25">
        <v>-0.2751</v>
      </c>
      <c r="O25">
        <v>0.3488</v>
      </c>
      <c r="P25">
        <v>1.0375374266</v>
      </c>
      <c r="Q25">
        <v>0.7594856171</v>
      </c>
      <c r="R25">
        <v>1.4173855137</v>
      </c>
      <c r="S25" t="s">
        <v>14</v>
      </c>
      <c r="T25" t="s">
        <v>14</v>
      </c>
      <c r="U25" t="s">
        <v>14</v>
      </c>
      <c r="V25" t="s">
        <v>14</v>
      </c>
      <c r="W25" t="s">
        <v>14</v>
      </c>
      <c r="X25" t="s">
        <v>14</v>
      </c>
      <c r="Y25" t="s">
        <v>14</v>
      </c>
      <c r="Z25" t="s">
        <v>14</v>
      </c>
    </row>
    <row r="26" spans="1:26" ht="15">
      <c r="A26" t="s">
        <v>14</v>
      </c>
      <c r="B26" t="s">
        <v>14</v>
      </c>
      <c r="C26" t="s">
        <v>82</v>
      </c>
      <c r="D26" t="s">
        <v>24</v>
      </c>
      <c r="E26">
        <v>17</v>
      </c>
      <c r="F26">
        <v>2678</v>
      </c>
      <c r="G26">
        <v>6.4739246802</v>
      </c>
      <c r="H26">
        <v>3.8960772551</v>
      </c>
      <c r="I26">
        <v>10.757410087</v>
      </c>
      <c r="J26">
        <v>0.0013843284</v>
      </c>
      <c r="K26">
        <v>6.3480209111</v>
      </c>
      <c r="L26">
        <v>1.5396212194</v>
      </c>
      <c r="M26">
        <v>-0.8286</v>
      </c>
      <c r="N26">
        <v>-1.3364</v>
      </c>
      <c r="O26">
        <v>-0.3207</v>
      </c>
      <c r="P26">
        <v>0.4366810774</v>
      </c>
      <c r="Q26">
        <v>0.2627993524</v>
      </c>
      <c r="R26">
        <v>0.7256119987</v>
      </c>
      <c r="S26" t="s">
        <v>14</v>
      </c>
      <c r="T26" t="s">
        <v>14</v>
      </c>
      <c r="U26" t="s">
        <v>14</v>
      </c>
      <c r="V26" t="s">
        <v>14</v>
      </c>
      <c r="W26" t="s">
        <v>14</v>
      </c>
      <c r="X26" t="s">
        <v>14</v>
      </c>
      <c r="Y26" t="s">
        <v>14</v>
      </c>
      <c r="Z26" t="s">
        <v>14</v>
      </c>
    </row>
    <row r="27" spans="1:26" ht="15">
      <c r="A27" t="s">
        <v>14</v>
      </c>
      <c r="B27" t="s">
        <v>14</v>
      </c>
      <c r="C27" t="s">
        <v>82</v>
      </c>
      <c r="D27" t="s">
        <v>25</v>
      </c>
      <c r="E27">
        <v>11</v>
      </c>
      <c r="F27">
        <v>2503</v>
      </c>
      <c r="G27">
        <v>4.4239249714</v>
      </c>
      <c r="H27">
        <v>2.3856177775</v>
      </c>
      <c r="I27">
        <v>8.2037920479</v>
      </c>
      <c r="J27">
        <v>0.0001240664</v>
      </c>
      <c r="K27">
        <v>4.3947263284</v>
      </c>
      <c r="L27">
        <v>1.3250598443</v>
      </c>
      <c r="M27">
        <v>-1.2093</v>
      </c>
      <c r="N27">
        <v>-1.8269</v>
      </c>
      <c r="O27">
        <v>-0.5917</v>
      </c>
      <c r="P27">
        <v>0.2984038923</v>
      </c>
      <c r="Q27">
        <v>0.1609153941</v>
      </c>
      <c r="R27">
        <v>0.5533646014</v>
      </c>
      <c r="S27" t="s">
        <v>14</v>
      </c>
      <c r="T27" t="s">
        <v>14</v>
      </c>
      <c r="U27" t="s">
        <v>14</v>
      </c>
      <c r="V27" t="s">
        <v>14</v>
      </c>
      <c r="W27" t="s">
        <v>14</v>
      </c>
      <c r="X27" t="s">
        <v>14</v>
      </c>
      <c r="Y27" t="s">
        <v>14</v>
      </c>
      <c r="Z27" t="s">
        <v>14</v>
      </c>
    </row>
    <row r="28" spans="1:26" ht="15">
      <c r="A28" t="s">
        <v>14</v>
      </c>
      <c r="B28" t="s">
        <v>14</v>
      </c>
      <c r="C28" t="s">
        <v>82</v>
      </c>
      <c r="D28" t="s">
        <v>26</v>
      </c>
      <c r="E28">
        <v>483</v>
      </c>
      <c r="F28">
        <v>32491</v>
      </c>
      <c r="G28">
        <v>14.825292451</v>
      </c>
      <c r="H28" t="s">
        <v>14</v>
      </c>
      <c r="I28" t="s">
        <v>14</v>
      </c>
      <c r="J28" t="s">
        <v>14</v>
      </c>
      <c r="K28">
        <v>14.865655104</v>
      </c>
      <c r="L28">
        <v>0.6764107284</v>
      </c>
      <c r="M28" t="s">
        <v>14</v>
      </c>
      <c r="N28" t="s">
        <v>14</v>
      </c>
      <c r="O28" t="s">
        <v>14</v>
      </c>
      <c r="P28" t="s">
        <v>14</v>
      </c>
      <c r="Q28" t="s">
        <v>14</v>
      </c>
      <c r="R28" t="s">
        <v>14</v>
      </c>
      <c r="S28" t="s">
        <v>14</v>
      </c>
      <c r="T28" t="s">
        <v>14</v>
      </c>
      <c r="U28" t="s">
        <v>14</v>
      </c>
      <c r="V28" t="s">
        <v>14</v>
      </c>
      <c r="W28" t="s">
        <v>14</v>
      </c>
      <c r="X28" t="s">
        <v>14</v>
      </c>
      <c r="Y28" t="s">
        <v>14</v>
      </c>
      <c r="Z28" t="s">
        <v>14</v>
      </c>
    </row>
    <row r="29" spans="1:26" ht="15">
      <c r="A29" t="s">
        <v>14</v>
      </c>
      <c r="B29" t="s">
        <v>14</v>
      </c>
      <c r="C29" t="s">
        <v>83</v>
      </c>
      <c r="D29" t="s">
        <v>15</v>
      </c>
      <c r="E29">
        <v>23</v>
      </c>
      <c r="F29">
        <v>744</v>
      </c>
      <c r="G29">
        <v>26.359366283</v>
      </c>
      <c r="H29">
        <v>16.842357696</v>
      </c>
      <c r="I29">
        <v>41.254093005</v>
      </c>
      <c r="J29">
        <v>0.0090806653</v>
      </c>
      <c r="K29">
        <v>30.913978495</v>
      </c>
      <c r="L29">
        <v>6.446010112</v>
      </c>
      <c r="M29">
        <v>0.5963</v>
      </c>
      <c r="N29">
        <v>0.1483</v>
      </c>
      <c r="O29">
        <v>1.0442</v>
      </c>
      <c r="P29">
        <v>1.8153108166</v>
      </c>
      <c r="Q29">
        <v>1.159895643</v>
      </c>
      <c r="R29">
        <v>2.8410774546</v>
      </c>
      <c r="S29" t="s">
        <v>14</v>
      </c>
      <c r="T29" t="s">
        <v>14</v>
      </c>
      <c r="U29" t="s">
        <v>14</v>
      </c>
      <c r="V29" t="s">
        <v>14</v>
      </c>
      <c r="W29" t="s">
        <v>14</v>
      </c>
      <c r="X29" t="s">
        <v>14</v>
      </c>
      <c r="Y29" t="s">
        <v>14</v>
      </c>
      <c r="Z29" t="s">
        <v>14</v>
      </c>
    </row>
    <row r="30" spans="1:26" ht="15">
      <c r="A30" t="s">
        <v>14</v>
      </c>
      <c r="B30" t="s">
        <v>14</v>
      </c>
      <c r="C30" t="s">
        <v>83</v>
      </c>
      <c r="D30" t="s">
        <v>16</v>
      </c>
      <c r="E30">
        <v>99</v>
      </c>
      <c r="F30">
        <v>3878</v>
      </c>
      <c r="G30">
        <v>27.118957083</v>
      </c>
      <c r="H30">
        <v>20.937119086</v>
      </c>
      <c r="I30">
        <v>35.126028096</v>
      </c>
      <c r="J30" s="1">
        <v>2.2185263E-06</v>
      </c>
      <c r="K30">
        <v>25.528623002</v>
      </c>
      <c r="L30">
        <v>2.5657231488</v>
      </c>
      <c r="M30">
        <v>0.6247</v>
      </c>
      <c r="N30">
        <v>0.366</v>
      </c>
      <c r="O30">
        <v>0.8834</v>
      </c>
      <c r="P30">
        <v>1.8676221424</v>
      </c>
      <c r="Q30">
        <v>1.4418927352</v>
      </c>
      <c r="R30">
        <v>2.41905128</v>
      </c>
      <c r="S30" t="s">
        <v>14</v>
      </c>
      <c r="T30" t="s">
        <v>14</v>
      </c>
      <c r="U30" t="s">
        <v>14</v>
      </c>
      <c r="V30" t="s">
        <v>14</v>
      </c>
      <c r="W30" t="s">
        <v>14</v>
      </c>
      <c r="X30" t="s">
        <v>14</v>
      </c>
      <c r="Y30" t="s">
        <v>14</v>
      </c>
      <c r="Z30" t="s">
        <v>14</v>
      </c>
    </row>
    <row r="31" spans="1:26" ht="15">
      <c r="A31" t="s">
        <v>14</v>
      </c>
      <c r="B31" t="s">
        <v>14</v>
      </c>
      <c r="C31" t="s">
        <v>83</v>
      </c>
      <c r="D31" t="s">
        <v>17</v>
      </c>
      <c r="E31">
        <v>44</v>
      </c>
      <c r="F31">
        <v>3240</v>
      </c>
      <c r="G31">
        <v>12.915406542</v>
      </c>
      <c r="H31">
        <v>9.1698801208</v>
      </c>
      <c r="I31">
        <v>18.190829536</v>
      </c>
      <c r="J31">
        <v>0.5026171975</v>
      </c>
      <c r="K31">
        <v>13.580246914</v>
      </c>
      <c r="L31">
        <v>2.0472992533</v>
      </c>
      <c r="M31">
        <v>-0.1171</v>
      </c>
      <c r="N31">
        <v>-0.4596</v>
      </c>
      <c r="O31">
        <v>0.2254</v>
      </c>
      <c r="P31">
        <v>0.8894552678</v>
      </c>
      <c r="Q31">
        <v>0.6315092097</v>
      </c>
      <c r="R31">
        <v>1.2527618937</v>
      </c>
      <c r="S31" t="s">
        <v>14</v>
      </c>
      <c r="T31" t="s">
        <v>14</v>
      </c>
      <c r="U31" t="s">
        <v>14</v>
      </c>
      <c r="V31" t="s">
        <v>14</v>
      </c>
      <c r="W31" t="s">
        <v>14</v>
      </c>
      <c r="X31" t="s">
        <v>14</v>
      </c>
      <c r="Y31" t="s">
        <v>14</v>
      </c>
      <c r="Z31" t="s">
        <v>14</v>
      </c>
    </row>
    <row r="32" spans="1:26" ht="15">
      <c r="A32" t="s">
        <v>14</v>
      </c>
      <c r="B32" t="s">
        <v>14</v>
      </c>
      <c r="C32" t="s">
        <v>83</v>
      </c>
      <c r="D32" t="s">
        <v>18</v>
      </c>
      <c r="E32">
        <v>43</v>
      </c>
      <c r="F32">
        <v>3028</v>
      </c>
      <c r="G32">
        <v>13.452954619</v>
      </c>
      <c r="H32">
        <v>9.5228888101</v>
      </c>
      <c r="I32">
        <v>19.004946039</v>
      </c>
      <c r="J32">
        <v>0.6648524015</v>
      </c>
      <c r="K32">
        <v>14.200792602</v>
      </c>
      <c r="L32">
        <v>2.1656005695</v>
      </c>
      <c r="M32">
        <v>-0.0764</v>
      </c>
      <c r="N32">
        <v>-0.4219</v>
      </c>
      <c r="O32">
        <v>0.2691</v>
      </c>
      <c r="P32">
        <v>0.926475006</v>
      </c>
      <c r="Q32">
        <v>0.6558201315</v>
      </c>
      <c r="R32">
        <v>1.308828283</v>
      </c>
      <c r="S32" t="s">
        <v>14</v>
      </c>
      <c r="T32" t="s">
        <v>14</v>
      </c>
      <c r="U32" t="s">
        <v>14</v>
      </c>
      <c r="V32" t="s">
        <v>14</v>
      </c>
      <c r="W32" t="s">
        <v>14</v>
      </c>
      <c r="X32" t="s">
        <v>14</v>
      </c>
      <c r="Y32" t="s">
        <v>14</v>
      </c>
      <c r="Z32" t="s">
        <v>14</v>
      </c>
    </row>
    <row r="33" spans="1:26" ht="15">
      <c r="A33" t="s">
        <v>14</v>
      </c>
      <c r="B33" t="s">
        <v>14</v>
      </c>
      <c r="C33" t="s">
        <v>83</v>
      </c>
      <c r="D33" t="s">
        <v>19</v>
      </c>
      <c r="E33">
        <v>37</v>
      </c>
      <c r="F33">
        <v>2563</v>
      </c>
      <c r="G33">
        <v>13.987802435</v>
      </c>
      <c r="H33">
        <v>9.7059073212</v>
      </c>
      <c r="I33">
        <v>20.158714739</v>
      </c>
      <c r="J33">
        <v>0.8411044909</v>
      </c>
      <c r="K33">
        <v>14.436207569</v>
      </c>
      <c r="L33">
        <v>2.3732979049</v>
      </c>
      <c r="M33">
        <v>-0.0374</v>
      </c>
      <c r="N33">
        <v>-0.4028</v>
      </c>
      <c r="O33">
        <v>0.3281</v>
      </c>
      <c r="P33">
        <v>0.9633087833</v>
      </c>
      <c r="Q33">
        <v>0.6684242085</v>
      </c>
      <c r="R33">
        <v>1.3882857623</v>
      </c>
      <c r="S33" t="s">
        <v>14</v>
      </c>
      <c r="T33" t="s">
        <v>14</v>
      </c>
      <c r="U33" t="s">
        <v>14</v>
      </c>
      <c r="V33" t="s">
        <v>14</v>
      </c>
      <c r="W33" t="s">
        <v>14</v>
      </c>
      <c r="X33" t="s">
        <v>14</v>
      </c>
      <c r="Y33" t="s">
        <v>14</v>
      </c>
      <c r="Z33" t="s">
        <v>14</v>
      </c>
    </row>
    <row r="34" spans="1:26" ht="15">
      <c r="A34" t="s">
        <v>14</v>
      </c>
      <c r="B34" t="s">
        <v>14</v>
      </c>
      <c r="C34" t="s">
        <v>83</v>
      </c>
      <c r="D34" t="s">
        <v>20</v>
      </c>
      <c r="E34">
        <v>19</v>
      </c>
      <c r="F34">
        <v>1923</v>
      </c>
      <c r="G34">
        <v>10.57350864</v>
      </c>
      <c r="H34">
        <v>6.5370229201</v>
      </c>
      <c r="I34">
        <v>17.10244653</v>
      </c>
      <c r="J34">
        <v>0.1960356426</v>
      </c>
      <c r="K34">
        <v>9.8803952158</v>
      </c>
      <c r="L34">
        <v>2.2667181194</v>
      </c>
      <c r="M34">
        <v>-0.3172</v>
      </c>
      <c r="N34">
        <v>-0.7981</v>
      </c>
      <c r="O34">
        <v>0.1637</v>
      </c>
      <c r="P34">
        <v>0.728173978</v>
      </c>
      <c r="Q34">
        <v>0.4501902014</v>
      </c>
      <c r="R34">
        <v>1.1778073814</v>
      </c>
      <c r="S34" t="s">
        <v>14</v>
      </c>
      <c r="T34" t="s">
        <v>14</v>
      </c>
      <c r="U34" t="s">
        <v>14</v>
      </c>
      <c r="V34" t="s">
        <v>14</v>
      </c>
      <c r="W34" t="s">
        <v>14</v>
      </c>
      <c r="X34" t="s">
        <v>14</v>
      </c>
      <c r="Y34" t="s">
        <v>14</v>
      </c>
      <c r="Z34" t="s">
        <v>14</v>
      </c>
    </row>
    <row r="35" spans="1:26" ht="15">
      <c r="A35" t="s">
        <v>14</v>
      </c>
      <c r="B35" t="s">
        <v>14</v>
      </c>
      <c r="C35" t="s">
        <v>83</v>
      </c>
      <c r="D35" t="s">
        <v>21</v>
      </c>
      <c r="E35">
        <v>83</v>
      </c>
      <c r="F35">
        <v>5487</v>
      </c>
      <c r="G35">
        <v>15.192868282</v>
      </c>
      <c r="H35">
        <v>11.556975021</v>
      </c>
      <c r="I35">
        <v>19.972635245</v>
      </c>
      <c r="J35">
        <v>0.7457156754</v>
      </c>
      <c r="K35">
        <v>15.126663022</v>
      </c>
      <c r="L35">
        <v>1.6603669727</v>
      </c>
      <c r="M35">
        <v>0.0453</v>
      </c>
      <c r="N35">
        <v>-0.2283</v>
      </c>
      <c r="O35">
        <v>0.3188</v>
      </c>
      <c r="P35">
        <v>1.0462989828</v>
      </c>
      <c r="Q35">
        <v>0.7959031161</v>
      </c>
      <c r="R35">
        <v>1.3754708823</v>
      </c>
      <c r="S35" t="s">
        <v>14</v>
      </c>
      <c r="T35" t="s">
        <v>14</v>
      </c>
      <c r="U35" t="s">
        <v>14</v>
      </c>
      <c r="V35" t="s">
        <v>14</v>
      </c>
      <c r="W35" t="s">
        <v>14</v>
      </c>
      <c r="X35" t="s">
        <v>14</v>
      </c>
      <c r="Y35" t="s">
        <v>14</v>
      </c>
      <c r="Z35" t="s">
        <v>14</v>
      </c>
    </row>
    <row r="36" spans="1:26" ht="15">
      <c r="A36" t="s">
        <v>14</v>
      </c>
      <c r="B36" t="s">
        <v>14</v>
      </c>
      <c r="C36" t="s">
        <v>83</v>
      </c>
      <c r="D36" t="s">
        <v>22</v>
      </c>
      <c r="E36">
        <v>63</v>
      </c>
      <c r="F36">
        <v>4637</v>
      </c>
      <c r="G36">
        <v>13.397196993</v>
      </c>
      <c r="H36">
        <v>9.9090931231</v>
      </c>
      <c r="I36">
        <v>18.113149714</v>
      </c>
      <c r="J36">
        <v>0.6007753791</v>
      </c>
      <c r="K36">
        <v>13.586370498</v>
      </c>
      <c r="L36">
        <v>1.7117217885</v>
      </c>
      <c r="M36">
        <v>-0.0805</v>
      </c>
      <c r="N36">
        <v>-0.3821</v>
      </c>
      <c r="O36">
        <v>0.2211</v>
      </c>
      <c r="P36">
        <v>0.9226351026</v>
      </c>
      <c r="Q36">
        <v>0.6824171619</v>
      </c>
      <c r="R36">
        <v>1.2474122574</v>
      </c>
      <c r="S36" t="s">
        <v>14</v>
      </c>
      <c r="T36" t="s">
        <v>14</v>
      </c>
      <c r="U36" t="s">
        <v>14</v>
      </c>
      <c r="V36" t="s">
        <v>14</v>
      </c>
      <c r="W36" t="s">
        <v>14</v>
      </c>
      <c r="X36" t="s">
        <v>14</v>
      </c>
      <c r="Y36" t="s">
        <v>14</v>
      </c>
      <c r="Z36" t="s">
        <v>14</v>
      </c>
    </row>
    <row r="37" spans="1:26" ht="15">
      <c r="A37" t="s">
        <v>14</v>
      </c>
      <c r="B37" t="s">
        <v>14</v>
      </c>
      <c r="C37" t="s">
        <v>83</v>
      </c>
      <c r="D37" t="s">
        <v>23</v>
      </c>
      <c r="E37">
        <v>55</v>
      </c>
      <c r="F37">
        <v>4156</v>
      </c>
      <c r="G37">
        <v>12.894998378</v>
      </c>
      <c r="H37">
        <v>9.4014409433</v>
      </c>
      <c r="I37">
        <v>17.68675506</v>
      </c>
      <c r="J37">
        <v>0.461455719</v>
      </c>
      <c r="K37">
        <v>13.23387873</v>
      </c>
      <c r="L37">
        <v>1.7844558439</v>
      </c>
      <c r="M37">
        <v>-0.1187</v>
      </c>
      <c r="N37">
        <v>-0.4347</v>
      </c>
      <c r="O37">
        <v>0.1972</v>
      </c>
      <c r="P37">
        <v>0.8880498031</v>
      </c>
      <c r="Q37">
        <v>0.6474562876</v>
      </c>
      <c r="R37">
        <v>1.2180474078</v>
      </c>
      <c r="S37" t="s">
        <v>14</v>
      </c>
      <c r="T37" t="s">
        <v>14</v>
      </c>
      <c r="U37" t="s">
        <v>14</v>
      </c>
      <c r="V37" t="s">
        <v>14</v>
      </c>
      <c r="W37" t="s">
        <v>14</v>
      </c>
      <c r="X37" t="s">
        <v>14</v>
      </c>
      <c r="Y37" t="s">
        <v>14</v>
      </c>
      <c r="Z37" t="s">
        <v>14</v>
      </c>
    </row>
    <row r="38" spans="1:26" ht="15">
      <c r="A38" t="s">
        <v>14</v>
      </c>
      <c r="B38" t="s">
        <v>14</v>
      </c>
      <c r="C38" t="s">
        <v>83</v>
      </c>
      <c r="D38" t="s">
        <v>24</v>
      </c>
      <c r="E38">
        <v>35</v>
      </c>
      <c r="F38">
        <v>3159</v>
      </c>
      <c r="G38">
        <v>11.14184752</v>
      </c>
      <c r="H38">
        <v>7.6611653816</v>
      </c>
      <c r="I38">
        <v>16.203901101</v>
      </c>
      <c r="J38">
        <v>0.1657501784</v>
      </c>
      <c r="K38">
        <v>11.079455524</v>
      </c>
      <c r="L38">
        <v>1.8727697952</v>
      </c>
      <c r="M38">
        <v>-0.2649</v>
      </c>
      <c r="N38">
        <v>-0.6394</v>
      </c>
      <c r="O38">
        <v>0.1097</v>
      </c>
      <c r="P38">
        <v>0.7673142102</v>
      </c>
      <c r="Q38">
        <v>0.5276073877</v>
      </c>
      <c r="R38">
        <v>1.11592656</v>
      </c>
      <c r="S38" t="s">
        <v>14</v>
      </c>
      <c r="T38" t="s">
        <v>14</v>
      </c>
      <c r="U38" t="s">
        <v>14</v>
      </c>
      <c r="V38" t="s">
        <v>14</v>
      </c>
      <c r="W38" t="s">
        <v>14</v>
      </c>
      <c r="X38" t="s">
        <v>14</v>
      </c>
      <c r="Y38" t="s">
        <v>14</v>
      </c>
      <c r="Z38" t="s">
        <v>14</v>
      </c>
    </row>
    <row r="39" spans="1:26" ht="15">
      <c r="A39" t="s">
        <v>14</v>
      </c>
      <c r="B39" t="s">
        <v>14</v>
      </c>
      <c r="C39" t="s">
        <v>83</v>
      </c>
      <c r="D39" t="s">
        <v>25</v>
      </c>
      <c r="E39">
        <v>15</v>
      </c>
      <c r="F39">
        <v>2808</v>
      </c>
      <c r="G39">
        <v>5.2885845745</v>
      </c>
      <c r="H39">
        <v>3.0950998304</v>
      </c>
      <c r="I39">
        <v>9.0365830941</v>
      </c>
      <c r="J39">
        <v>0.0002197713</v>
      </c>
      <c r="K39">
        <v>5.3418803419</v>
      </c>
      <c r="L39">
        <v>1.3792675734</v>
      </c>
      <c r="M39">
        <v>-1.01</v>
      </c>
      <c r="N39">
        <v>-1.5457</v>
      </c>
      <c r="O39">
        <v>-0.4743</v>
      </c>
      <c r="P39">
        <v>0.3642130346</v>
      </c>
      <c r="Q39">
        <v>0.2131526282</v>
      </c>
      <c r="R39">
        <v>0.6223293405</v>
      </c>
      <c r="S39" t="s">
        <v>14</v>
      </c>
      <c r="T39" t="s">
        <v>14</v>
      </c>
      <c r="U39" t="s">
        <v>14</v>
      </c>
      <c r="V39" t="s">
        <v>14</v>
      </c>
      <c r="W39" t="s">
        <v>14</v>
      </c>
      <c r="X39" t="s">
        <v>14</v>
      </c>
      <c r="Y39" t="s">
        <v>14</v>
      </c>
      <c r="Z39" t="s">
        <v>14</v>
      </c>
    </row>
    <row r="40" spans="1:26" ht="15">
      <c r="A40" t="s">
        <v>14</v>
      </c>
      <c r="B40" t="s">
        <v>14</v>
      </c>
      <c r="C40" t="s">
        <v>83</v>
      </c>
      <c r="D40" t="s">
        <v>26</v>
      </c>
      <c r="E40">
        <v>516</v>
      </c>
      <c r="F40">
        <v>35623</v>
      </c>
      <c r="G40">
        <v>14.52058019</v>
      </c>
      <c r="H40" t="s">
        <v>14</v>
      </c>
      <c r="I40" t="s">
        <v>14</v>
      </c>
      <c r="J40" t="s">
        <v>14</v>
      </c>
      <c r="K40">
        <v>14.485023721</v>
      </c>
      <c r="L40">
        <v>0.6376676131</v>
      </c>
      <c r="M40" t="s">
        <v>14</v>
      </c>
      <c r="N40" t="s">
        <v>14</v>
      </c>
      <c r="O40" t="s">
        <v>14</v>
      </c>
      <c r="P40" t="s">
        <v>14</v>
      </c>
      <c r="Q40" t="s">
        <v>14</v>
      </c>
      <c r="R40" t="s">
        <v>14</v>
      </c>
      <c r="S40" t="s">
        <v>14</v>
      </c>
      <c r="T40" t="s">
        <v>14</v>
      </c>
      <c r="U40" t="s">
        <v>14</v>
      </c>
      <c r="V40" t="s">
        <v>14</v>
      </c>
      <c r="W40" t="s">
        <v>14</v>
      </c>
      <c r="X40" t="s">
        <v>14</v>
      </c>
      <c r="Y40" t="s">
        <v>14</v>
      </c>
      <c r="Z40" t="s">
        <v>14</v>
      </c>
    </row>
    <row r="41" spans="1:26" ht="15">
      <c r="A41" t="s">
        <v>14</v>
      </c>
      <c r="B41" t="s">
        <v>14</v>
      </c>
      <c r="C41" t="s">
        <v>84</v>
      </c>
      <c r="D41" t="s">
        <v>15</v>
      </c>
      <c r="E41">
        <v>38</v>
      </c>
      <c r="F41">
        <v>1009</v>
      </c>
      <c r="G41">
        <v>32.616089126</v>
      </c>
      <c r="H41">
        <v>22.689547293</v>
      </c>
      <c r="I41">
        <v>46.885433903</v>
      </c>
      <c r="J41">
        <v>0.0003314201</v>
      </c>
      <c r="K41">
        <v>37.661050545</v>
      </c>
      <c r="L41">
        <v>6.1094291407</v>
      </c>
      <c r="M41">
        <v>0.6646</v>
      </c>
      <c r="N41">
        <v>0.3017</v>
      </c>
      <c r="O41">
        <v>1.0275</v>
      </c>
      <c r="P41">
        <v>1.9437244935</v>
      </c>
      <c r="Q41">
        <v>1.3521617705</v>
      </c>
      <c r="R41">
        <v>2.7940923854</v>
      </c>
      <c r="S41" t="s">
        <v>14</v>
      </c>
      <c r="T41" t="s">
        <v>14</v>
      </c>
      <c r="U41" t="s">
        <v>14</v>
      </c>
      <c r="V41" t="s">
        <v>14</v>
      </c>
      <c r="W41" t="s">
        <v>14</v>
      </c>
      <c r="X41" t="s">
        <v>14</v>
      </c>
      <c r="Y41" t="s">
        <v>14</v>
      </c>
      <c r="Z41" t="s">
        <v>14</v>
      </c>
    </row>
    <row r="42" spans="1:26" ht="15">
      <c r="A42" t="s">
        <v>14</v>
      </c>
      <c r="B42" t="s">
        <v>14</v>
      </c>
      <c r="C42" t="s">
        <v>84</v>
      </c>
      <c r="D42" t="s">
        <v>16</v>
      </c>
      <c r="E42">
        <v>168</v>
      </c>
      <c r="F42">
        <v>4644</v>
      </c>
      <c r="G42">
        <v>39.016070308</v>
      </c>
      <c r="H42">
        <v>31.281689919</v>
      </c>
      <c r="I42">
        <v>48.662771935</v>
      </c>
      <c r="J42" s="1">
        <v>7.14844E-14</v>
      </c>
      <c r="K42">
        <v>36.175710594</v>
      </c>
      <c r="L42">
        <v>2.791016666</v>
      </c>
      <c r="M42">
        <v>0.8438</v>
      </c>
      <c r="N42">
        <v>0.6228</v>
      </c>
      <c r="O42">
        <v>1.0647</v>
      </c>
      <c r="P42">
        <v>2.3251252229</v>
      </c>
      <c r="Q42">
        <v>1.8642022549</v>
      </c>
      <c r="R42">
        <v>2.9000111377</v>
      </c>
      <c r="S42" t="s">
        <v>14</v>
      </c>
      <c r="T42" t="s">
        <v>14</v>
      </c>
      <c r="U42" t="s">
        <v>14</v>
      </c>
      <c r="V42" t="s">
        <v>14</v>
      </c>
      <c r="W42" t="s">
        <v>14</v>
      </c>
      <c r="X42" t="s">
        <v>14</v>
      </c>
      <c r="Y42" t="s">
        <v>14</v>
      </c>
      <c r="Z42" t="s">
        <v>14</v>
      </c>
    </row>
    <row r="43" spans="1:26" ht="15">
      <c r="A43" t="s">
        <v>14</v>
      </c>
      <c r="B43" t="s">
        <v>14</v>
      </c>
      <c r="C43" t="s">
        <v>84</v>
      </c>
      <c r="D43" t="s">
        <v>17</v>
      </c>
      <c r="E43">
        <v>56</v>
      </c>
      <c r="F43">
        <v>3521</v>
      </c>
      <c r="G43">
        <v>15.186575111</v>
      </c>
      <c r="H43">
        <v>11.135195136</v>
      </c>
      <c r="I43">
        <v>20.711991194</v>
      </c>
      <c r="J43">
        <v>0.5285025881</v>
      </c>
      <c r="K43">
        <v>15.904572565</v>
      </c>
      <c r="L43">
        <v>2.1253379079</v>
      </c>
      <c r="M43">
        <v>-0.0998</v>
      </c>
      <c r="N43">
        <v>-0.4101</v>
      </c>
      <c r="O43">
        <v>0.2105</v>
      </c>
      <c r="P43">
        <v>0.9050293523</v>
      </c>
      <c r="Q43">
        <v>0.6635912553</v>
      </c>
      <c r="R43">
        <v>1.2343112149</v>
      </c>
      <c r="S43" t="s">
        <v>14</v>
      </c>
      <c r="T43" t="s">
        <v>14</v>
      </c>
      <c r="U43" t="s">
        <v>14</v>
      </c>
      <c r="V43" t="s">
        <v>14</v>
      </c>
      <c r="W43" t="s">
        <v>14</v>
      </c>
      <c r="X43" t="s">
        <v>14</v>
      </c>
      <c r="Y43" t="s">
        <v>14</v>
      </c>
      <c r="Z43" t="s">
        <v>14</v>
      </c>
    </row>
    <row r="44" spans="1:26" ht="15">
      <c r="A44" t="s">
        <v>14</v>
      </c>
      <c r="B44" t="s">
        <v>14</v>
      </c>
      <c r="C44" t="s">
        <v>84</v>
      </c>
      <c r="D44" t="s">
        <v>18</v>
      </c>
      <c r="E44">
        <v>52</v>
      </c>
      <c r="F44">
        <v>3146</v>
      </c>
      <c r="G44">
        <v>15.650791255</v>
      </c>
      <c r="H44">
        <v>11.378379899</v>
      </c>
      <c r="I44">
        <v>21.527429132</v>
      </c>
      <c r="J44">
        <v>0.6683823311</v>
      </c>
      <c r="K44">
        <v>16.52892562</v>
      </c>
      <c r="L44">
        <v>2.2921495712</v>
      </c>
      <c r="M44">
        <v>-0.0697</v>
      </c>
      <c r="N44">
        <v>-0.3885</v>
      </c>
      <c r="O44">
        <v>0.2491</v>
      </c>
      <c r="P44">
        <v>0.9326938674</v>
      </c>
      <c r="Q44">
        <v>0.6780836176</v>
      </c>
      <c r="R44">
        <v>1.2829064553</v>
      </c>
      <c r="S44" t="s">
        <v>14</v>
      </c>
      <c r="T44" t="s">
        <v>14</v>
      </c>
      <c r="U44" t="s">
        <v>14</v>
      </c>
      <c r="V44" t="s">
        <v>14</v>
      </c>
      <c r="W44" t="s">
        <v>14</v>
      </c>
      <c r="X44" t="s">
        <v>14</v>
      </c>
      <c r="Y44" t="s">
        <v>14</v>
      </c>
      <c r="Z44" t="s">
        <v>14</v>
      </c>
    </row>
    <row r="45" spans="1:26" ht="15">
      <c r="A45" t="s">
        <v>14</v>
      </c>
      <c r="B45" t="s">
        <v>14</v>
      </c>
      <c r="C45" t="s">
        <v>84</v>
      </c>
      <c r="D45" t="s">
        <v>19</v>
      </c>
      <c r="E45">
        <v>43</v>
      </c>
      <c r="F45">
        <v>2739</v>
      </c>
      <c r="G45">
        <v>14.962760923</v>
      </c>
      <c r="H45">
        <v>10.626805675</v>
      </c>
      <c r="I45">
        <v>21.067875079</v>
      </c>
      <c r="J45">
        <v>0.5114338063</v>
      </c>
      <c r="K45">
        <v>15.699160277</v>
      </c>
      <c r="L45">
        <v>2.3940994977</v>
      </c>
      <c r="M45">
        <v>-0.1146</v>
      </c>
      <c r="N45">
        <v>-0.4568</v>
      </c>
      <c r="O45">
        <v>0.2275</v>
      </c>
      <c r="P45">
        <v>0.8916913608</v>
      </c>
      <c r="Q45">
        <v>0.6332942739</v>
      </c>
      <c r="R45">
        <v>1.2555197731</v>
      </c>
      <c r="S45" t="s">
        <v>14</v>
      </c>
      <c r="T45" t="s">
        <v>14</v>
      </c>
      <c r="U45" t="s">
        <v>14</v>
      </c>
      <c r="V45" t="s">
        <v>14</v>
      </c>
      <c r="W45" t="s">
        <v>14</v>
      </c>
      <c r="X45" t="s">
        <v>14</v>
      </c>
      <c r="Y45" t="s">
        <v>14</v>
      </c>
      <c r="Z45" t="s">
        <v>14</v>
      </c>
    </row>
    <row r="46" spans="1:26" ht="15">
      <c r="A46" t="s">
        <v>14</v>
      </c>
      <c r="B46" t="s">
        <v>14</v>
      </c>
      <c r="C46" t="s">
        <v>84</v>
      </c>
      <c r="D46" t="s">
        <v>20</v>
      </c>
      <c r="E46">
        <v>36</v>
      </c>
      <c r="F46">
        <v>2132</v>
      </c>
      <c r="G46">
        <v>17.825327117</v>
      </c>
      <c r="H46">
        <v>12.359935382</v>
      </c>
      <c r="I46">
        <v>25.707439157</v>
      </c>
      <c r="J46">
        <v>0.746379892</v>
      </c>
      <c r="K46">
        <v>16.885553471</v>
      </c>
      <c r="L46">
        <v>2.8142589118</v>
      </c>
      <c r="M46">
        <v>0.0604</v>
      </c>
      <c r="N46">
        <v>-0.3057</v>
      </c>
      <c r="O46">
        <v>0.4266</v>
      </c>
      <c r="P46">
        <v>1.0622832427</v>
      </c>
      <c r="Q46">
        <v>0.7365784735</v>
      </c>
      <c r="R46">
        <v>1.5320101366</v>
      </c>
      <c r="S46" t="s">
        <v>14</v>
      </c>
      <c r="T46" t="s">
        <v>14</v>
      </c>
      <c r="U46" t="s">
        <v>14</v>
      </c>
      <c r="V46" t="s">
        <v>14</v>
      </c>
      <c r="W46" t="s">
        <v>14</v>
      </c>
      <c r="X46" t="s">
        <v>14</v>
      </c>
      <c r="Y46" t="s">
        <v>14</v>
      </c>
      <c r="Z46" t="s">
        <v>14</v>
      </c>
    </row>
    <row r="47" spans="1:26" ht="15">
      <c r="A47" t="s">
        <v>14</v>
      </c>
      <c r="B47" t="s">
        <v>14</v>
      </c>
      <c r="C47" t="s">
        <v>84</v>
      </c>
      <c r="D47" t="s">
        <v>21</v>
      </c>
      <c r="E47">
        <v>84</v>
      </c>
      <c r="F47">
        <v>6124</v>
      </c>
      <c r="G47">
        <v>14.337400258</v>
      </c>
      <c r="H47">
        <v>10.960617164</v>
      </c>
      <c r="I47">
        <v>18.754513826</v>
      </c>
      <c r="J47">
        <v>0.2508957843</v>
      </c>
      <c r="K47">
        <v>13.716525147</v>
      </c>
      <c r="L47">
        <v>1.4965955895</v>
      </c>
      <c r="M47">
        <v>-0.1573</v>
      </c>
      <c r="N47">
        <v>-0.4259</v>
      </c>
      <c r="O47">
        <v>0.1112</v>
      </c>
      <c r="P47">
        <v>0.8544235928</v>
      </c>
      <c r="Q47">
        <v>0.6531874488</v>
      </c>
      <c r="R47">
        <v>1.1176572319</v>
      </c>
      <c r="S47" t="s">
        <v>14</v>
      </c>
      <c r="T47" t="s">
        <v>14</v>
      </c>
      <c r="U47" t="s">
        <v>14</v>
      </c>
      <c r="V47" t="s">
        <v>14</v>
      </c>
      <c r="W47" t="s">
        <v>14</v>
      </c>
      <c r="X47" t="s">
        <v>14</v>
      </c>
      <c r="Y47" t="s">
        <v>14</v>
      </c>
      <c r="Z47" t="s">
        <v>14</v>
      </c>
    </row>
    <row r="48" spans="1:26" ht="15">
      <c r="A48" t="s">
        <v>14</v>
      </c>
      <c r="B48" t="s">
        <v>14</v>
      </c>
      <c r="C48" t="s">
        <v>84</v>
      </c>
      <c r="D48" t="s">
        <v>22</v>
      </c>
      <c r="E48">
        <v>64</v>
      </c>
      <c r="F48">
        <v>5051</v>
      </c>
      <c r="G48">
        <v>12.351855886</v>
      </c>
      <c r="H48">
        <v>9.1827211807</v>
      </c>
      <c r="I48">
        <v>16.614720279</v>
      </c>
      <c r="J48">
        <v>0.0428180435</v>
      </c>
      <c r="K48">
        <v>12.670758266</v>
      </c>
      <c r="L48">
        <v>1.5838447832</v>
      </c>
      <c r="M48">
        <v>-0.3064</v>
      </c>
      <c r="N48">
        <v>-0.6029</v>
      </c>
      <c r="O48">
        <v>-0.0099</v>
      </c>
      <c r="P48">
        <v>0.7360969837</v>
      </c>
      <c r="Q48">
        <v>0.5472354459</v>
      </c>
      <c r="R48">
        <v>0.9901382914</v>
      </c>
      <c r="S48" t="s">
        <v>14</v>
      </c>
      <c r="T48" t="s">
        <v>14</v>
      </c>
      <c r="U48" t="s">
        <v>14</v>
      </c>
      <c r="V48" t="s">
        <v>14</v>
      </c>
      <c r="W48" t="s">
        <v>14</v>
      </c>
      <c r="X48" t="s">
        <v>14</v>
      </c>
      <c r="Y48" t="s">
        <v>14</v>
      </c>
      <c r="Z48" t="s">
        <v>14</v>
      </c>
    </row>
    <row r="49" spans="1:26" ht="15">
      <c r="A49" t="s">
        <v>14</v>
      </c>
      <c r="B49" t="s">
        <v>14</v>
      </c>
      <c r="C49" t="s">
        <v>84</v>
      </c>
      <c r="D49" t="s">
        <v>23</v>
      </c>
      <c r="E49">
        <v>53</v>
      </c>
      <c r="F49">
        <v>4560</v>
      </c>
      <c r="G49">
        <v>11.035270035</v>
      </c>
      <c r="H49">
        <v>8.0313969825</v>
      </c>
      <c r="I49">
        <v>15.16264045</v>
      </c>
      <c r="J49">
        <v>0.0097312881</v>
      </c>
      <c r="K49">
        <v>11.622807018</v>
      </c>
      <c r="L49">
        <v>1.5965153266</v>
      </c>
      <c r="M49">
        <v>-0.4191</v>
      </c>
      <c r="N49">
        <v>-0.7368</v>
      </c>
      <c r="O49">
        <v>-0.1014</v>
      </c>
      <c r="P49">
        <v>0.6576363149</v>
      </c>
      <c r="Q49">
        <v>0.4786233865</v>
      </c>
      <c r="R49">
        <v>0.9036029892</v>
      </c>
      <c r="S49" t="s">
        <v>14</v>
      </c>
      <c r="T49" t="s">
        <v>14</v>
      </c>
      <c r="U49" t="s">
        <v>14</v>
      </c>
      <c r="V49" t="s">
        <v>14</v>
      </c>
      <c r="W49" t="s">
        <v>14</v>
      </c>
      <c r="X49" t="s">
        <v>14</v>
      </c>
      <c r="Y49" t="s">
        <v>14</v>
      </c>
      <c r="Z49" t="s">
        <v>14</v>
      </c>
    </row>
    <row r="50" spans="1:26" ht="15">
      <c r="A50" t="s">
        <v>14</v>
      </c>
      <c r="B50" t="s">
        <v>14</v>
      </c>
      <c r="C50" t="s">
        <v>84</v>
      </c>
      <c r="D50" t="s">
        <v>24</v>
      </c>
      <c r="E50">
        <v>33</v>
      </c>
      <c r="F50">
        <v>3645</v>
      </c>
      <c r="G50">
        <v>9.0856586699</v>
      </c>
      <c r="H50">
        <v>6.2074186264</v>
      </c>
      <c r="I50">
        <v>13.298473719</v>
      </c>
      <c r="J50">
        <v>0.001597214</v>
      </c>
      <c r="K50">
        <v>9.0534979424</v>
      </c>
      <c r="L50">
        <v>1.5760117</v>
      </c>
      <c r="M50">
        <v>-0.6135</v>
      </c>
      <c r="N50">
        <v>-0.9945</v>
      </c>
      <c r="O50">
        <v>-0.2326</v>
      </c>
      <c r="P50">
        <v>0.5414510988</v>
      </c>
      <c r="Q50">
        <v>0.3699251489</v>
      </c>
      <c r="R50">
        <v>0.792509764</v>
      </c>
      <c r="S50" t="s">
        <v>14</v>
      </c>
      <c r="T50" t="s">
        <v>14</v>
      </c>
      <c r="U50" t="s">
        <v>14</v>
      </c>
      <c r="V50" t="s">
        <v>14</v>
      </c>
      <c r="W50" t="s">
        <v>14</v>
      </c>
      <c r="X50" t="s">
        <v>14</v>
      </c>
      <c r="Y50" t="s">
        <v>14</v>
      </c>
      <c r="Z50" t="s">
        <v>14</v>
      </c>
    </row>
    <row r="51" spans="1:26" ht="15">
      <c r="A51" t="s">
        <v>14</v>
      </c>
      <c r="B51" t="s">
        <v>14</v>
      </c>
      <c r="C51" t="s">
        <v>84</v>
      </c>
      <c r="D51" t="s">
        <v>25</v>
      </c>
      <c r="E51">
        <v>28</v>
      </c>
      <c r="F51">
        <v>3036</v>
      </c>
      <c r="G51">
        <v>9.039195147</v>
      </c>
      <c r="H51">
        <v>6.0091131506</v>
      </c>
      <c r="I51">
        <v>13.597189279</v>
      </c>
      <c r="J51">
        <v>0.002981285</v>
      </c>
      <c r="K51">
        <v>9.2226613966</v>
      </c>
      <c r="L51">
        <v>1.7429191772</v>
      </c>
      <c r="M51">
        <v>-0.6186</v>
      </c>
      <c r="N51">
        <v>-1.0269</v>
      </c>
      <c r="O51">
        <v>-0.2103</v>
      </c>
      <c r="P51">
        <v>0.5386821498</v>
      </c>
      <c r="Q51">
        <v>0.3581073246</v>
      </c>
      <c r="R51">
        <v>0.8103114307</v>
      </c>
      <c r="S51" t="s">
        <v>14</v>
      </c>
      <c r="T51" t="s">
        <v>14</v>
      </c>
      <c r="U51" t="s">
        <v>14</v>
      </c>
      <c r="V51" t="s">
        <v>14</v>
      </c>
      <c r="W51" t="s">
        <v>14</v>
      </c>
      <c r="X51" t="s">
        <v>14</v>
      </c>
      <c r="Y51" t="s">
        <v>14</v>
      </c>
      <c r="Z51" t="s">
        <v>14</v>
      </c>
    </row>
    <row r="52" spans="1:26" ht="15">
      <c r="A52" t="s">
        <v>14</v>
      </c>
      <c r="B52" t="s">
        <v>14</v>
      </c>
      <c r="C52" t="s">
        <v>84</v>
      </c>
      <c r="D52" t="s">
        <v>26</v>
      </c>
      <c r="E52">
        <v>655</v>
      </c>
      <c r="F52">
        <v>39607</v>
      </c>
      <c r="G52">
        <v>16.780201739</v>
      </c>
      <c r="H52" t="s">
        <v>14</v>
      </c>
      <c r="I52" t="s">
        <v>14</v>
      </c>
      <c r="J52" t="s">
        <v>14</v>
      </c>
      <c r="K52">
        <v>16.537480748</v>
      </c>
      <c r="L52">
        <v>0.6461728428</v>
      </c>
      <c r="M52" t="s">
        <v>14</v>
      </c>
      <c r="N52" t="s">
        <v>14</v>
      </c>
      <c r="O52" t="s">
        <v>14</v>
      </c>
      <c r="P52" t="s">
        <v>14</v>
      </c>
      <c r="Q52" t="s">
        <v>14</v>
      </c>
      <c r="R52" t="s">
        <v>14</v>
      </c>
      <c r="S52" t="s">
        <v>14</v>
      </c>
      <c r="T52" t="s">
        <v>14</v>
      </c>
      <c r="U52" t="s">
        <v>14</v>
      </c>
      <c r="V52" t="s">
        <v>14</v>
      </c>
      <c r="W52" t="s">
        <v>14</v>
      </c>
      <c r="X52" t="s">
        <v>14</v>
      </c>
      <c r="Y52" t="s">
        <v>14</v>
      </c>
      <c r="Z52" t="s">
        <v>14</v>
      </c>
    </row>
    <row r="53" spans="1:26" ht="15">
      <c r="A53" t="s">
        <v>14</v>
      </c>
      <c r="B53" t="s">
        <v>14</v>
      </c>
      <c r="C53" t="s">
        <v>85</v>
      </c>
      <c r="D53" t="s">
        <v>15</v>
      </c>
      <c r="E53">
        <v>28</v>
      </c>
      <c r="F53">
        <v>993</v>
      </c>
      <c r="G53">
        <v>24.713757346</v>
      </c>
      <c r="H53">
        <v>16.409118768</v>
      </c>
      <c r="I53">
        <v>37.221365193</v>
      </c>
      <c r="J53">
        <v>0.0549903864</v>
      </c>
      <c r="K53">
        <v>28.197381672</v>
      </c>
      <c r="L53">
        <v>5.3288042519</v>
      </c>
      <c r="M53">
        <v>0.401</v>
      </c>
      <c r="N53">
        <v>-0.0086</v>
      </c>
      <c r="O53">
        <v>0.8105</v>
      </c>
      <c r="P53">
        <v>1.4932481134</v>
      </c>
      <c r="Q53">
        <v>0.9914674365</v>
      </c>
      <c r="R53">
        <v>2.2489794884</v>
      </c>
      <c r="S53" t="s">
        <v>14</v>
      </c>
      <c r="T53" t="s">
        <v>14</v>
      </c>
      <c r="U53" t="s">
        <v>14</v>
      </c>
      <c r="V53" t="s">
        <v>14</v>
      </c>
      <c r="W53" t="s">
        <v>14</v>
      </c>
      <c r="X53" t="s">
        <v>14</v>
      </c>
      <c r="Y53" t="s">
        <v>14</v>
      </c>
      <c r="Z53" t="s">
        <v>14</v>
      </c>
    </row>
    <row r="54" spans="1:26" ht="15">
      <c r="A54" t="s">
        <v>14</v>
      </c>
      <c r="B54" t="s">
        <v>14</v>
      </c>
      <c r="C54" t="s">
        <v>85</v>
      </c>
      <c r="D54" t="s">
        <v>16</v>
      </c>
      <c r="E54">
        <v>185</v>
      </c>
      <c r="F54">
        <v>5597</v>
      </c>
      <c r="G54">
        <v>35.650634915</v>
      </c>
      <c r="H54">
        <v>28.810758563</v>
      </c>
      <c r="I54">
        <v>44.114345932</v>
      </c>
      <c r="J54" s="1">
        <v>1.659889E-12</v>
      </c>
      <c r="K54">
        <v>33.053421476</v>
      </c>
      <c r="L54">
        <v>2.4301358779</v>
      </c>
      <c r="M54">
        <v>0.7674</v>
      </c>
      <c r="N54">
        <v>0.5543</v>
      </c>
      <c r="O54">
        <v>0.9804</v>
      </c>
      <c r="P54">
        <v>2.1540732388</v>
      </c>
      <c r="Q54">
        <v>1.7407960379</v>
      </c>
      <c r="R54">
        <v>2.6654653485</v>
      </c>
      <c r="S54" t="s">
        <v>14</v>
      </c>
      <c r="T54" t="s">
        <v>14</v>
      </c>
      <c r="U54" t="s">
        <v>14</v>
      </c>
      <c r="V54" t="s">
        <v>14</v>
      </c>
      <c r="W54" t="s">
        <v>14</v>
      </c>
      <c r="X54" t="s">
        <v>14</v>
      </c>
      <c r="Y54" t="s">
        <v>14</v>
      </c>
      <c r="Z54" t="s">
        <v>14</v>
      </c>
    </row>
    <row r="55" spans="1:26" ht="15">
      <c r="A55" t="s">
        <v>14</v>
      </c>
      <c r="B55" t="s">
        <v>14</v>
      </c>
      <c r="C55" t="s">
        <v>85</v>
      </c>
      <c r="D55" t="s">
        <v>17</v>
      </c>
      <c r="E55">
        <v>57</v>
      </c>
      <c r="F55">
        <v>4082</v>
      </c>
      <c r="G55">
        <v>13.471888925</v>
      </c>
      <c r="H55">
        <v>9.9240087237</v>
      </c>
      <c r="I55">
        <v>18.288153132</v>
      </c>
      <c r="J55">
        <v>0.1869364555</v>
      </c>
      <c r="K55">
        <v>13.963743263</v>
      </c>
      <c r="L55">
        <v>1.8495429778</v>
      </c>
      <c r="M55">
        <v>-0.2058</v>
      </c>
      <c r="N55">
        <v>-0.5114</v>
      </c>
      <c r="O55">
        <v>0.0998</v>
      </c>
      <c r="P55">
        <v>0.8139949114</v>
      </c>
      <c r="Q55">
        <v>0.5996258317</v>
      </c>
      <c r="R55">
        <v>1.1050019541</v>
      </c>
      <c r="S55" t="s">
        <v>14</v>
      </c>
      <c r="T55" t="s">
        <v>14</v>
      </c>
      <c r="U55" t="s">
        <v>14</v>
      </c>
      <c r="V55" t="s">
        <v>14</v>
      </c>
      <c r="W55" t="s">
        <v>14</v>
      </c>
      <c r="X55" t="s">
        <v>14</v>
      </c>
      <c r="Y55" t="s">
        <v>14</v>
      </c>
      <c r="Z55" t="s">
        <v>14</v>
      </c>
    </row>
    <row r="56" spans="1:26" ht="15">
      <c r="A56" t="s">
        <v>14</v>
      </c>
      <c r="B56" t="s">
        <v>14</v>
      </c>
      <c r="C56" t="s">
        <v>85</v>
      </c>
      <c r="D56" t="s">
        <v>18</v>
      </c>
      <c r="E56">
        <v>64</v>
      </c>
      <c r="F56">
        <v>3617</v>
      </c>
      <c r="G56">
        <v>16.338329253</v>
      </c>
      <c r="H56">
        <v>12.150860226</v>
      </c>
      <c r="I56">
        <v>21.968897495</v>
      </c>
      <c r="J56">
        <v>0.9319949587</v>
      </c>
      <c r="K56">
        <v>17.694221731</v>
      </c>
      <c r="L56">
        <v>2.2117777163</v>
      </c>
      <c r="M56">
        <v>-0.0129</v>
      </c>
      <c r="N56">
        <v>-0.309</v>
      </c>
      <c r="O56">
        <v>0.2832</v>
      </c>
      <c r="P56">
        <v>0.9871902112</v>
      </c>
      <c r="Q56">
        <v>0.7341760646</v>
      </c>
      <c r="R56">
        <v>1.3273989171</v>
      </c>
      <c r="S56" t="s">
        <v>14</v>
      </c>
      <c r="T56" t="s">
        <v>14</v>
      </c>
      <c r="U56" t="s">
        <v>14</v>
      </c>
      <c r="V56" t="s">
        <v>14</v>
      </c>
      <c r="W56" t="s">
        <v>14</v>
      </c>
      <c r="X56" t="s">
        <v>14</v>
      </c>
      <c r="Y56" t="s">
        <v>14</v>
      </c>
      <c r="Z56" t="s">
        <v>14</v>
      </c>
    </row>
    <row r="57" spans="1:26" ht="15">
      <c r="A57" t="s">
        <v>14</v>
      </c>
      <c r="B57" t="s">
        <v>14</v>
      </c>
      <c r="C57" t="s">
        <v>85</v>
      </c>
      <c r="D57" t="s">
        <v>19</v>
      </c>
      <c r="E57">
        <v>48</v>
      </c>
      <c r="F57">
        <v>2893</v>
      </c>
      <c r="G57">
        <v>15.808128222</v>
      </c>
      <c r="H57">
        <v>11.40294067</v>
      </c>
      <c r="I57">
        <v>21.915129187</v>
      </c>
      <c r="J57">
        <v>0.7830863581</v>
      </c>
      <c r="K57">
        <v>16.591773246</v>
      </c>
      <c r="L57">
        <v>2.3948161874</v>
      </c>
      <c r="M57">
        <v>-0.0459</v>
      </c>
      <c r="N57">
        <v>-0.3725</v>
      </c>
      <c r="O57">
        <v>0.2808</v>
      </c>
      <c r="P57">
        <v>0.9551545446</v>
      </c>
      <c r="Q57">
        <v>0.6889854668</v>
      </c>
      <c r="R57">
        <v>1.3241501426</v>
      </c>
      <c r="S57" t="s">
        <v>14</v>
      </c>
      <c r="T57" t="s">
        <v>14</v>
      </c>
      <c r="U57" t="s">
        <v>14</v>
      </c>
      <c r="V57" t="s">
        <v>14</v>
      </c>
      <c r="W57" t="s">
        <v>14</v>
      </c>
      <c r="X57" t="s">
        <v>14</v>
      </c>
      <c r="Y57" t="s">
        <v>14</v>
      </c>
      <c r="Z57" t="s">
        <v>14</v>
      </c>
    </row>
    <row r="58" spans="1:26" ht="15">
      <c r="A58" t="s">
        <v>14</v>
      </c>
      <c r="B58" t="s">
        <v>14</v>
      </c>
      <c r="C58" t="s">
        <v>85</v>
      </c>
      <c r="D58" t="s">
        <v>20</v>
      </c>
      <c r="E58">
        <v>29</v>
      </c>
      <c r="F58">
        <v>2703</v>
      </c>
      <c r="G58">
        <v>11.065973115</v>
      </c>
      <c r="H58">
        <v>7.4231902867</v>
      </c>
      <c r="I58">
        <v>16.496379083</v>
      </c>
      <c r="J58">
        <v>0.0481554673</v>
      </c>
      <c r="K58">
        <v>10.72881983</v>
      </c>
      <c r="L58">
        <v>1.9922918265</v>
      </c>
      <c r="M58">
        <v>-0.4025</v>
      </c>
      <c r="N58">
        <v>-0.8018</v>
      </c>
      <c r="O58">
        <v>-0.0033</v>
      </c>
      <c r="P58">
        <v>0.6686253023</v>
      </c>
      <c r="Q58">
        <v>0.4485220412</v>
      </c>
      <c r="R58">
        <v>0.9967398562</v>
      </c>
      <c r="S58" t="s">
        <v>14</v>
      </c>
      <c r="T58" t="s">
        <v>14</v>
      </c>
      <c r="U58" t="s">
        <v>14</v>
      </c>
      <c r="V58" t="s">
        <v>14</v>
      </c>
      <c r="W58" t="s">
        <v>14</v>
      </c>
      <c r="X58" t="s">
        <v>14</v>
      </c>
      <c r="Y58" t="s">
        <v>14</v>
      </c>
      <c r="Z58" t="s">
        <v>14</v>
      </c>
    </row>
    <row r="59" spans="1:26" ht="15">
      <c r="A59" t="s">
        <v>14</v>
      </c>
      <c r="B59" t="s">
        <v>14</v>
      </c>
      <c r="C59" t="s">
        <v>85</v>
      </c>
      <c r="D59" t="s">
        <v>21</v>
      </c>
      <c r="E59">
        <v>129</v>
      </c>
      <c r="F59">
        <v>7014</v>
      </c>
      <c r="G59">
        <v>19.56151612</v>
      </c>
      <c r="H59">
        <v>15.480202297</v>
      </c>
      <c r="I59">
        <v>24.718857388</v>
      </c>
      <c r="J59">
        <v>0.1614875612</v>
      </c>
      <c r="K59">
        <v>18.391787853</v>
      </c>
      <c r="L59">
        <v>1.6193066284</v>
      </c>
      <c r="M59">
        <v>0.1672</v>
      </c>
      <c r="N59">
        <v>-0.0668</v>
      </c>
      <c r="O59">
        <v>0.4012</v>
      </c>
      <c r="P59">
        <v>1.181940756</v>
      </c>
      <c r="Q59">
        <v>0.9353406911</v>
      </c>
      <c r="R59">
        <v>1.4935562668</v>
      </c>
      <c r="S59" t="s">
        <v>14</v>
      </c>
      <c r="T59" t="s">
        <v>14</v>
      </c>
      <c r="U59" t="s">
        <v>14</v>
      </c>
      <c r="V59" t="s">
        <v>14</v>
      </c>
      <c r="W59" t="s">
        <v>14</v>
      </c>
      <c r="X59" t="s">
        <v>14</v>
      </c>
      <c r="Y59" t="s">
        <v>14</v>
      </c>
      <c r="Z59" t="s">
        <v>14</v>
      </c>
    </row>
    <row r="60" spans="1:26" ht="15">
      <c r="A60" t="s">
        <v>14</v>
      </c>
      <c r="B60" t="s">
        <v>14</v>
      </c>
      <c r="C60" t="s">
        <v>85</v>
      </c>
      <c r="D60" t="s">
        <v>22</v>
      </c>
      <c r="E60">
        <v>69</v>
      </c>
      <c r="F60">
        <v>5709</v>
      </c>
      <c r="G60">
        <v>11.858680759</v>
      </c>
      <c r="H60">
        <v>8.9035036938</v>
      </c>
      <c r="I60">
        <v>15.794715673</v>
      </c>
      <c r="J60">
        <v>0.0226358969</v>
      </c>
      <c r="K60">
        <v>12.086179716</v>
      </c>
      <c r="L60">
        <v>1.4550050557</v>
      </c>
      <c r="M60">
        <v>-0.3333</v>
      </c>
      <c r="N60">
        <v>-0.62</v>
      </c>
      <c r="O60">
        <v>-0.0467</v>
      </c>
      <c r="P60">
        <v>0.716522074</v>
      </c>
      <c r="Q60">
        <v>0.5379651466</v>
      </c>
      <c r="R60">
        <v>0.9543441352</v>
      </c>
      <c r="S60" t="s">
        <v>14</v>
      </c>
      <c r="T60" t="s">
        <v>14</v>
      </c>
      <c r="U60" t="s">
        <v>14</v>
      </c>
      <c r="V60" t="s">
        <v>14</v>
      </c>
      <c r="W60" t="s">
        <v>14</v>
      </c>
      <c r="X60" t="s">
        <v>14</v>
      </c>
      <c r="Y60" t="s">
        <v>14</v>
      </c>
      <c r="Z60" t="s">
        <v>14</v>
      </c>
    </row>
    <row r="61" spans="1:26" ht="15">
      <c r="A61" t="s">
        <v>14</v>
      </c>
      <c r="B61" t="s">
        <v>14</v>
      </c>
      <c r="C61" t="s">
        <v>85</v>
      </c>
      <c r="D61" t="s">
        <v>23</v>
      </c>
      <c r="E61">
        <v>57</v>
      </c>
      <c r="F61">
        <v>4974</v>
      </c>
      <c r="G61">
        <v>11.006504254</v>
      </c>
      <c r="H61">
        <v>8.0867892307</v>
      </c>
      <c r="I61">
        <v>14.980375083</v>
      </c>
      <c r="J61">
        <v>0.0094959635</v>
      </c>
      <c r="K61">
        <v>11.459589867</v>
      </c>
      <c r="L61">
        <v>1.5178597578</v>
      </c>
      <c r="M61">
        <v>-0.4079</v>
      </c>
      <c r="N61">
        <v>-0.7162</v>
      </c>
      <c r="O61">
        <v>-0.0997</v>
      </c>
      <c r="P61">
        <v>0.6650320905</v>
      </c>
      <c r="Q61">
        <v>0.4886178412</v>
      </c>
      <c r="R61">
        <v>0.9051402633</v>
      </c>
      <c r="S61" t="s">
        <v>14</v>
      </c>
      <c r="T61" t="s">
        <v>14</v>
      </c>
      <c r="U61" t="s">
        <v>14</v>
      </c>
      <c r="V61" t="s">
        <v>14</v>
      </c>
      <c r="W61" t="s">
        <v>14</v>
      </c>
      <c r="X61" t="s">
        <v>14</v>
      </c>
      <c r="Y61" t="s">
        <v>14</v>
      </c>
      <c r="Z61" t="s">
        <v>14</v>
      </c>
    </row>
    <row r="62" spans="1:26" ht="15">
      <c r="A62" t="s">
        <v>14</v>
      </c>
      <c r="B62" t="s">
        <v>14</v>
      </c>
      <c r="C62" t="s">
        <v>85</v>
      </c>
      <c r="D62" t="s">
        <v>24</v>
      </c>
      <c r="E62">
        <v>54</v>
      </c>
      <c r="F62">
        <v>4195</v>
      </c>
      <c r="G62">
        <v>12.638156975</v>
      </c>
      <c r="H62">
        <v>9.2280747455</v>
      </c>
      <c r="I62">
        <v>17.308378631</v>
      </c>
      <c r="J62">
        <v>0.0927936887</v>
      </c>
      <c r="K62">
        <v>12.872467223</v>
      </c>
      <c r="L62">
        <v>1.7517209126</v>
      </c>
      <c r="M62">
        <v>-0.2697</v>
      </c>
      <c r="N62">
        <v>-0.5842</v>
      </c>
      <c r="O62">
        <v>0.0448</v>
      </c>
      <c r="P62">
        <v>0.7636193799</v>
      </c>
      <c r="Q62">
        <v>0.5575762929</v>
      </c>
      <c r="R62">
        <v>1.0458022782</v>
      </c>
      <c r="S62" t="s">
        <v>14</v>
      </c>
      <c r="T62" t="s">
        <v>14</v>
      </c>
      <c r="U62" t="s">
        <v>14</v>
      </c>
      <c r="V62" t="s">
        <v>14</v>
      </c>
      <c r="W62" t="s">
        <v>14</v>
      </c>
      <c r="X62" t="s">
        <v>14</v>
      </c>
      <c r="Y62" t="s">
        <v>14</v>
      </c>
      <c r="Z62" t="s">
        <v>14</v>
      </c>
    </row>
    <row r="63" spans="1:26" ht="15">
      <c r="A63" t="s">
        <v>14</v>
      </c>
      <c r="B63" t="s">
        <v>14</v>
      </c>
      <c r="C63" t="s">
        <v>85</v>
      </c>
      <c r="D63" t="s">
        <v>25</v>
      </c>
      <c r="E63">
        <v>31</v>
      </c>
      <c r="F63">
        <v>3327</v>
      </c>
      <c r="G63">
        <v>9.0122286697</v>
      </c>
      <c r="H63">
        <v>6.1022372113</v>
      </c>
      <c r="I63">
        <v>13.309916147</v>
      </c>
      <c r="J63">
        <v>0.0022489445</v>
      </c>
      <c r="K63">
        <v>9.3177036369</v>
      </c>
      <c r="L63">
        <v>1.6735089759</v>
      </c>
      <c r="M63">
        <v>-0.6078</v>
      </c>
      <c r="N63">
        <v>-0.9978</v>
      </c>
      <c r="O63">
        <v>-0.2179</v>
      </c>
      <c r="P63">
        <v>0.5445344983</v>
      </c>
      <c r="Q63">
        <v>0.3687077637</v>
      </c>
      <c r="R63">
        <v>0.804208235</v>
      </c>
      <c r="S63" t="s">
        <v>14</v>
      </c>
      <c r="T63" t="s">
        <v>14</v>
      </c>
      <c r="U63" t="s">
        <v>14</v>
      </c>
      <c r="V63" t="s">
        <v>14</v>
      </c>
      <c r="W63" t="s">
        <v>14</v>
      </c>
      <c r="X63" t="s">
        <v>14</v>
      </c>
      <c r="Y63" t="s">
        <v>14</v>
      </c>
      <c r="Z63" t="s">
        <v>14</v>
      </c>
    </row>
    <row r="64" spans="1:26" ht="15">
      <c r="A64" t="s">
        <v>14</v>
      </c>
      <c r="B64" t="s">
        <v>14</v>
      </c>
      <c r="C64" t="s">
        <v>85</v>
      </c>
      <c r="D64" t="s">
        <v>26</v>
      </c>
      <c r="E64">
        <v>751</v>
      </c>
      <c r="F64">
        <v>45104</v>
      </c>
      <c r="G64">
        <v>16.550335557</v>
      </c>
      <c r="H64" t="s">
        <v>14</v>
      </c>
      <c r="I64" t="s">
        <v>14</v>
      </c>
      <c r="J64" t="s">
        <v>14</v>
      </c>
      <c r="K64">
        <v>16.650407946</v>
      </c>
      <c r="L64">
        <v>0.6075820152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 t="s">
        <v>14</v>
      </c>
      <c r="S64" t="s">
        <v>14</v>
      </c>
      <c r="T64" t="s">
        <v>14</v>
      </c>
      <c r="U64" t="s">
        <v>14</v>
      </c>
      <c r="V64" t="s">
        <v>14</v>
      </c>
      <c r="W64" t="s">
        <v>14</v>
      </c>
      <c r="X64" t="s">
        <v>14</v>
      </c>
      <c r="Y64" t="s">
        <v>14</v>
      </c>
      <c r="Z64" t="s">
        <v>14</v>
      </c>
    </row>
    <row r="65" spans="1:26" ht="15">
      <c r="A65" t="s">
        <v>14</v>
      </c>
      <c r="B65" t="s">
        <v>14</v>
      </c>
      <c r="C65" t="s">
        <v>86</v>
      </c>
      <c r="D65" t="s">
        <v>15</v>
      </c>
      <c r="E65">
        <v>36</v>
      </c>
      <c r="F65">
        <v>1178</v>
      </c>
      <c r="G65">
        <v>26.291629847</v>
      </c>
      <c r="H65">
        <v>18.172162846</v>
      </c>
      <c r="I65">
        <v>38.03893933</v>
      </c>
      <c r="J65">
        <v>0.0009681533</v>
      </c>
      <c r="K65">
        <v>30.560271647</v>
      </c>
      <c r="L65">
        <v>5.0933786078</v>
      </c>
      <c r="M65">
        <v>0.6218</v>
      </c>
      <c r="N65">
        <v>0.2525</v>
      </c>
      <c r="O65">
        <v>0.9912</v>
      </c>
      <c r="P65">
        <v>1.8623167073</v>
      </c>
      <c r="Q65">
        <v>1.2871899792</v>
      </c>
      <c r="R65">
        <v>2.6944146353</v>
      </c>
      <c r="S65" t="s">
        <v>14</v>
      </c>
      <c r="T65" t="s">
        <v>14</v>
      </c>
      <c r="U65" t="s">
        <v>14</v>
      </c>
      <c r="V65" t="s">
        <v>14</v>
      </c>
      <c r="W65" t="s">
        <v>14</v>
      </c>
      <c r="X65" t="s">
        <v>14</v>
      </c>
      <c r="Y65" t="s">
        <v>14</v>
      </c>
      <c r="Z65" t="s">
        <v>14</v>
      </c>
    </row>
    <row r="66" spans="1:26" ht="15">
      <c r="A66" t="s">
        <v>14</v>
      </c>
      <c r="B66" t="s">
        <v>14</v>
      </c>
      <c r="C66" t="s">
        <v>86</v>
      </c>
      <c r="D66" t="s">
        <v>16</v>
      </c>
      <c r="E66">
        <v>161</v>
      </c>
      <c r="F66">
        <v>6340</v>
      </c>
      <c r="G66">
        <v>28.487802317</v>
      </c>
      <c r="H66">
        <v>22.877824004</v>
      </c>
      <c r="I66">
        <v>35.473429672</v>
      </c>
      <c r="J66" s="1">
        <v>3.513936E-10</v>
      </c>
      <c r="K66">
        <v>25.394321767</v>
      </c>
      <c r="L66">
        <v>2.0013529244</v>
      </c>
      <c r="M66">
        <v>0.702</v>
      </c>
      <c r="N66">
        <v>0.4827</v>
      </c>
      <c r="O66">
        <v>0.9214</v>
      </c>
      <c r="P66">
        <v>2.0178783331</v>
      </c>
      <c r="Q66">
        <v>1.6205063786</v>
      </c>
      <c r="R66">
        <v>2.5126917247</v>
      </c>
      <c r="S66" t="s">
        <v>14</v>
      </c>
      <c r="T66" t="s">
        <v>14</v>
      </c>
      <c r="U66" t="s">
        <v>14</v>
      </c>
      <c r="V66" t="s">
        <v>14</v>
      </c>
      <c r="W66" t="s">
        <v>14</v>
      </c>
      <c r="X66" t="s">
        <v>14</v>
      </c>
      <c r="Y66" t="s">
        <v>14</v>
      </c>
      <c r="Z66" t="s">
        <v>14</v>
      </c>
    </row>
    <row r="67" spans="1:26" ht="15">
      <c r="A67" t="s">
        <v>14</v>
      </c>
      <c r="B67" t="s">
        <v>14</v>
      </c>
      <c r="C67" t="s">
        <v>86</v>
      </c>
      <c r="D67" t="s">
        <v>17</v>
      </c>
      <c r="E67">
        <v>89</v>
      </c>
      <c r="F67">
        <v>4620</v>
      </c>
      <c r="G67">
        <v>18.233115636</v>
      </c>
      <c r="H67">
        <v>14.016392451</v>
      </c>
      <c r="I67">
        <v>23.718407355</v>
      </c>
      <c r="J67">
        <v>0.0566118291</v>
      </c>
      <c r="K67">
        <v>19.264069264</v>
      </c>
      <c r="L67">
        <v>2.041987258</v>
      </c>
      <c r="M67">
        <v>0.2558</v>
      </c>
      <c r="N67">
        <v>-0.0072</v>
      </c>
      <c r="O67">
        <v>0.5188</v>
      </c>
      <c r="P67">
        <v>1.2915074521</v>
      </c>
      <c r="Q67">
        <v>0.9928240276</v>
      </c>
      <c r="R67">
        <v>1.6800474731</v>
      </c>
      <c r="S67" t="s">
        <v>14</v>
      </c>
      <c r="T67" t="s">
        <v>14</v>
      </c>
      <c r="U67" t="s">
        <v>14</v>
      </c>
      <c r="V67" t="s">
        <v>14</v>
      </c>
      <c r="W67" t="s">
        <v>14</v>
      </c>
      <c r="X67" t="s">
        <v>14</v>
      </c>
      <c r="Y67" t="s">
        <v>14</v>
      </c>
      <c r="Z67" t="s">
        <v>14</v>
      </c>
    </row>
    <row r="68" spans="1:26" ht="15">
      <c r="A68" t="s">
        <v>14</v>
      </c>
      <c r="B68" t="s">
        <v>14</v>
      </c>
      <c r="C68" t="s">
        <v>86</v>
      </c>
      <c r="D68" t="s">
        <v>18</v>
      </c>
      <c r="E68">
        <v>59</v>
      </c>
      <c r="F68">
        <v>4313</v>
      </c>
      <c r="G68">
        <v>12.596656861</v>
      </c>
      <c r="H68">
        <v>9.3052365509</v>
      </c>
      <c r="I68">
        <v>17.052308473</v>
      </c>
      <c r="J68">
        <v>0.4606639922</v>
      </c>
      <c r="K68">
        <v>13.679573383</v>
      </c>
      <c r="L68">
        <v>1.7809287614</v>
      </c>
      <c r="M68">
        <v>-0.114</v>
      </c>
      <c r="N68">
        <v>-0.4169</v>
      </c>
      <c r="O68">
        <v>0.1889</v>
      </c>
      <c r="P68">
        <v>0.8922598053</v>
      </c>
      <c r="Q68">
        <v>0.6591184189</v>
      </c>
      <c r="R68">
        <v>1.2078672624</v>
      </c>
      <c r="S68" t="s">
        <v>14</v>
      </c>
      <c r="T68" t="s">
        <v>14</v>
      </c>
      <c r="U68" t="s">
        <v>14</v>
      </c>
      <c r="V68" t="s">
        <v>14</v>
      </c>
      <c r="W68" t="s">
        <v>14</v>
      </c>
      <c r="X68" t="s">
        <v>14</v>
      </c>
      <c r="Y68" t="s">
        <v>14</v>
      </c>
      <c r="Z68" t="s">
        <v>14</v>
      </c>
    </row>
    <row r="69" spans="1:26" ht="15">
      <c r="A69" t="s">
        <v>14</v>
      </c>
      <c r="B69" t="s">
        <v>14</v>
      </c>
      <c r="C69" t="s">
        <v>86</v>
      </c>
      <c r="D69" t="s">
        <v>19</v>
      </c>
      <c r="E69">
        <v>53</v>
      </c>
      <c r="F69">
        <v>3669</v>
      </c>
      <c r="G69">
        <v>14.058036636</v>
      </c>
      <c r="H69">
        <v>10.266625997</v>
      </c>
      <c r="I69">
        <v>19.249595157</v>
      </c>
      <c r="J69">
        <v>0.9789298736</v>
      </c>
      <c r="K69">
        <v>14.445352957</v>
      </c>
      <c r="L69">
        <v>1.9842218286</v>
      </c>
      <c r="M69">
        <v>-0.0042</v>
      </c>
      <c r="N69">
        <v>-0.3185</v>
      </c>
      <c r="O69">
        <v>0.3101</v>
      </c>
      <c r="P69">
        <v>0.9957738129</v>
      </c>
      <c r="Q69">
        <v>0.7272165793</v>
      </c>
      <c r="R69">
        <v>1.3635078114</v>
      </c>
      <c r="S69" t="s">
        <v>14</v>
      </c>
      <c r="T69" t="s">
        <v>14</v>
      </c>
      <c r="U69" t="s">
        <v>14</v>
      </c>
      <c r="V69" t="s">
        <v>14</v>
      </c>
      <c r="W69" t="s">
        <v>14</v>
      </c>
      <c r="X69" t="s">
        <v>14</v>
      </c>
      <c r="Y69" t="s">
        <v>14</v>
      </c>
      <c r="Z69" t="s">
        <v>14</v>
      </c>
    </row>
    <row r="70" spans="1:26" ht="15">
      <c r="A70" t="s">
        <v>14</v>
      </c>
      <c r="B70" t="s">
        <v>14</v>
      </c>
      <c r="C70" t="s">
        <v>86</v>
      </c>
      <c r="D70" t="s">
        <v>20</v>
      </c>
      <c r="E70">
        <v>41</v>
      </c>
      <c r="F70">
        <v>3347</v>
      </c>
      <c r="G70">
        <v>12.221542161</v>
      </c>
      <c r="H70">
        <v>8.6328262376</v>
      </c>
      <c r="I70">
        <v>17.302108103</v>
      </c>
      <c r="J70">
        <v>0.4161151992</v>
      </c>
      <c r="K70">
        <v>12.249775919</v>
      </c>
      <c r="L70">
        <v>1.9130935875</v>
      </c>
      <c r="M70">
        <v>-0.1442</v>
      </c>
      <c r="N70">
        <v>-0.4919</v>
      </c>
      <c r="O70">
        <v>0.2034</v>
      </c>
      <c r="P70">
        <v>0.8656892817</v>
      </c>
      <c r="Q70">
        <v>0.6114895359</v>
      </c>
      <c r="R70">
        <v>1.2255613357</v>
      </c>
      <c r="S70" t="s">
        <v>14</v>
      </c>
      <c r="T70" t="s">
        <v>14</v>
      </c>
      <c r="U70" t="s">
        <v>14</v>
      </c>
      <c r="V70" t="s">
        <v>14</v>
      </c>
      <c r="W70" t="s">
        <v>14</v>
      </c>
      <c r="X70" t="s">
        <v>14</v>
      </c>
      <c r="Y70" t="s">
        <v>14</v>
      </c>
      <c r="Z70" t="s">
        <v>14</v>
      </c>
    </row>
    <row r="71" spans="1:26" ht="15">
      <c r="A71" t="s">
        <v>14</v>
      </c>
      <c r="B71" t="s">
        <v>14</v>
      </c>
      <c r="C71" t="s">
        <v>86</v>
      </c>
      <c r="D71" t="s">
        <v>21</v>
      </c>
      <c r="E71">
        <v>140</v>
      </c>
      <c r="F71">
        <v>8342</v>
      </c>
      <c r="G71">
        <v>17.622092353</v>
      </c>
      <c r="H71">
        <v>14.029250945</v>
      </c>
      <c r="I71">
        <v>22.135047701</v>
      </c>
      <c r="J71">
        <v>0.0566580932</v>
      </c>
      <c r="K71">
        <v>16.782546152</v>
      </c>
      <c r="L71">
        <v>1.4183840286</v>
      </c>
      <c r="M71">
        <v>0.2217</v>
      </c>
      <c r="N71">
        <v>-0.0063</v>
      </c>
      <c r="O71">
        <v>0.4497</v>
      </c>
      <c r="P71">
        <v>1.2482268006</v>
      </c>
      <c r="Q71">
        <v>0.9937348342</v>
      </c>
      <c r="R71">
        <v>1.567893257</v>
      </c>
      <c r="S71" t="s">
        <v>14</v>
      </c>
      <c r="T71" t="s">
        <v>14</v>
      </c>
      <c r="U71" t="s">
        <v>14</v>
      </c>
      <c r="V71" t="s">
        <v>14</v>
      </c>
      <c r="W71" t="s">
        <v>14</v>
      </c>
      <c r="X71" t="s">
        <v>14</v>
      </c>
      <c r="Y71" t="s">
        <v>14</v>
      </c>
      <c r="Z71" t="s">
        <v>14</v>
      </c>
    </row>
    <row r="72" spans="1:26" ht="15">
      <c r="A72" t="s">
        <v>14</v>
      </c>
      <c r="B72" t="s">
        <v>14</v>
      </c>
      <c r="C72" t="s">
        <v>86</v>
      </c>
      <c r="D72" t="s">
        <v>22</v>
      </c>
      <c r="E72">
        <v>71</v>
      </c>
      <c r="F72">
        <v>6779</v>
      </c>
      <c r="G72">
        <v>10.255925063</v>
      </c>
      <c r="H72">
        <v>7.730465388</v>
      </c>
      <c r="I72">
        <v>13.606425178</v>
      </c>
      <c r="J72">
        <v>0.0267109473</v>
      </c>
      <c r="K72">
        <v>10.473521168</v>
      </c>
      <c r="L72">
        <v>1.2429782819</v>
      </c>
      <c r="M72">
        <v>-0.3196</v>
      </c>
      <c r="N72">
        <v>-0.6023</v>
      </c>
      <c r="O72">
        <v>-0.0369</v>
      </c>
      <c r="P72">
        <v>0.7264585994</v>
      </c>
      <c r="Q72">
        <v>0.5475725518</v>
      </c>
      <c r="R72">
        <v>0.9637847894</v>
      </c>
      <c r="S72" t="s">
        <v>14</v>
      </c>
      <c r="T72" t="s">
        <v>14</v>
      </c>
      <c r="U72" t="s">
        <v>14</v>
      </c>
      <c r="V72" t="s">
        <v>14</v>
      </c>
      <c r="W72" t="s">
        <v>14</v>
      </c>
      <c r="X72" t="s">
        <v>14</v>
      </c>
      <c r="Y72" t="s">
        <v>14</v>
      </c>
      <c r="Z72" t="s">
        <v>14</v>
      </c>
    </row>
    <row r="73" spans="1:26" ht="15">
      <c r="A73" t="s">
        <v>14</v>
      </c>
      <c r="B73" t="s">
        <v>14</v>
      </c>
      <c r="C73" t="s">
        <v>86</v>
      </c>
      <c r="D73" t="s">
        <v>23</v>
      </c>
      <c r="E73">
        <v>69</v>
      </c>
      <c r="F73">
        <v>6248</v>
      </c>
      <c r="G73">
        <v>10.472132613</v>
      </c>
      <c r="H73">
        <v>7.852590248</v>
      </c>
      <c r="I73">
        <v>13.965527042</v>
      </c>
      <c r="J73">
        <v>0.0419768446</v>
      </c>
      <c r="K73">
        <v>11.043533931</v>
      </c>
      <c r="L73">
        <v>1.3294852533</v>
      </c>
      <c r="M73">
        <v>-0.2987</v>
      </c>
      <c r="N73">
        <v>-0.5866</v>
      </c>
      <c r="O73">
        <v>-0.0108</v>
      </c>
      <c r="P73">
        <v>0.7417732426</v>
      </c>
      <c r="Q73">
        <v>0.5562230299</v>
      </c>
      <c r="R73">
        <v>0.9892210749</v>
      </c>
      <c r="S73" t="s">
        <v>14</v>
      </c>
      <c r="T73" t="s">
        <v>14</v>
      </c>
      <c r="U73" t="s">
        <v>14</v>
      </c>
      <c r="V73" t="s">
        <v>14</v>
      </c>
      <c r="W73" t="s">
        <v>14</v>
      </c>
      <c r="X73" t="s">
        <v>14</v>
      </c>
      <c r="Y73" t="s">
        <v>14</v>
      </c>
      <c r="Z73" t="s">
        <v>14</v>
      </c>
    </row>
    <row r="74" spans="1:26" ht="15">
      <c r="A74" t="s">
        <v>14</v>
      </c>
      <c r="B74" t="s">
        <v>14</v>
      </c>
      <c r="C74" t="s">
        <v>86</v>
      </c>
      <c r="D74" t="s">
        <v>24</v>
      </c>
      <c r="E74">
        <v>34</v>
      </c>
      <c r="F74">
        <v>5240</v>
      </c>
      <c r="G74">
        <v>6.3107705894</v>
      </c>
      <c r="H74">
        <v>4.338199535</v>
      </c>
      <c r="I74">
        <v>9.1802659399</v>
      </c>
      <c r="J74">
        <v>2.5475E-05</v>
      </c>
      <c r="K74">
        <v>6.4885496183</v>
      </c>
      <c r="L74">
        <v>1.1127770792</v>
      </c>
      <c r="M74">
        <v>-0.8052</v>
      </c>
      <c r="N74">
        <v>-1.18</v>
      </c>
      <c r="O74">
        <v>-0.4304</v>
      </c>
      <c r="P74">
        <v>0.4470112189</v>
      </c>
      <c r="Q74">
        <v>0.3072879666</v>
      </c>
      <c r="R74">
        <v>0.6502663676</v>
      </c>
      <c r="S74" t="s">
        <v>14</v>
      </c>
      <c r="T74" t="s">
        <v>14</v>
      </c>
      <c r="U74" t="s">
        <v>14</v>
      </c>
      <c r="V74" t="s">
        <v>14</v>
      </c>
      <c r="W74" t="s">
        <v>14</v>
      </c>
      <c r="X74" t="s">
        <v>14</v>
      </c>
      <c r="Y74" t="s">
        <v>14</v>
      </c>
      <c r="Z74" t="s">
        <v>14</v>
      </c>
    </row>
    <row r="75" spans="1:26" ht="15">
      <c r="A75" t="s">
        <v>14</v>
      </c>
      <c r="B75" t="s">
        <v>14</v>
      </c>
      <c r="C75" t="s">
        <v>86</v>
      </c>
      <c r="D75" t="s">
        <v>25</v>
      </c>
      <c r="E75">
        <v>23</v>
      </c>
      <c r="F75">
        <v>4233</v>
      </c>
      <c r="G75">
        <v>5.1734913111</v>
      </c>
      <c r="H75">
        <v>3.3267786755</v>
      </c>
      <c r="I75">
        <v>8.0453240078</v>
      </c>
      <c r="J75" s="1">
        <v>8.3454639E-06</v>
      </c>
      <c r="K75">
        <v>5.4334987007</v>
      </c>
      <c r="L75">
        <v>1.1329627979</v>
      </c>
      <c r="M75">
        <v>-1.0039</v>
      </c>
      <c r="N75">
        <v>-1.4454</v>
      </c>
      <c r="O75">
        <v>-0.5623</v>
      </c>
      <c r="P75">
        <v>0.3664542427</v>
      </c>
      <c r="Q75">
        <v>0.2356459278</v>
      </c>
      <c r="R75">
        <v>0.5698749527</v>
      </c>
      <c r="S75" t="s">
        <v>14</v>
      </c>
      <c r="T75" t="s">
        <v>14</v>
      </c>
      <c r="U75" t="s">
        <v>14</v>
      </c>
      <c r="V75" t="s">
        <v>14</v>
      </c>
      <c r="W75" t="s">
        <v>14</v>
      </c>
      <c r="X75" t="s">
        <v>14</v>
      </c>
      <c r="Y75" t="s">
        <v>14</v>
      </c>
      <c r="Z75" t="s">
        <v>14</v>
      </c>
    </row>
    <row r="76" spans="1:26" ht="15">
      <c r="A76" t="s">
        <v>14</v>
      </c>
      <c r="B76" t="s">
        <v>14</v>
      </c>
      <c r="C76" t="s">
        <v>86</v>
      </c>
      <c r="D76" t="s">
        <v>26</v>
      </c>
      <c r="E76">
        <v>776</v>
      </c>
      <c r="F76">
        <v>54309</v>
      </c>
      <c r="G76">
        <v>14.117700681</v>
      </c>
      <c r="H76" t="s">
        <v>14</v>
      </c>
      <c r="I76" t="s">
        <v>14</v>
      </c>
      <c r="J76" t="s">
        <v>14</v>
      </c>
      <c r="K76">
        <v>14.288607781</v>
      </c>
      <c r="L76">
        <v>0.5129311266</v>
      </c>
      <c r="M76" t="s">
        <v>14</v>
      </c>
      <c r="N76" t="s">
        <v>14</v>
      </c>
      <c r="O76" t="s">
        <v>14</v>
      </c>
      <c r="P76" t="s">
        <v>14</v>
      </c>
      <c r="Q76" t="s">
        <v>14</v>
      </c>
      <c r="R76" t="s">
        <v>14</v>
      </c>
      <c r="S76" t="s">
        <v>14</v>
      </c>
      <c r="T76" t="s">
        <v>14</v>
      </c>
      <c r="U76" t="s">
        <v>14</v>
      </c>
      <c r="V76" t="s">
        <v>14</v>
      </c>
      <c r="W76" t="s">
        <v>14</v>
      </c>
      <c r="X76" t="s">
        <v>14</v>
      </c>
      <c r="Y76" t="s">
        <v>14</v>
      </c>
      <c r="Z76" t="s">
        <v>14</v>
      </c>
    </row>
    <row r="77" spans="1:26" ht="15">
      <c r="A77" t="s">
        <v>14</v>
      </c>
      <c r="B77" t="s">
        <v>14</v>
      </c>
      <c r="C77" t="s">
        <v>87</v>
      </c>
      <c r="D77" t="s">
        <v>15</v>
      </c>
      <c r="E77">
        <v>45</v>
      </c>
      <c r="F77">
        <v>1389</v>
      </c>
      <c r="G77">
        <v>27.815960495</v>
      </c>
      <c r="H77">
        <v>19.818752226</v>
      </c>
      <c r="I77">
        <v>39.040180202</v>
      </c>
      <c r="J77" s="1">
        <v>4.8211996E-06</v>
      </c>
      <c r="K77">
        <v>32.397408207</v>
      </c>
      <c r="L77">
        <v>4.8295204698</v>
      </c>
      <c r="M77">
        <v>0.7908</v>
      </c>
      <c r="N77">
        <v>0.4518</v>
      </c>
      <c r="O77">
        <v>1.1298</v>
      </c>
      <c r="P77">
        <v>2.2051894643</v>
      </c>
      <c r="Q77">
        <v>1.5711880095</v>
      </c>
      <c r="R77">
        <v>3.0950214385</v>
      </c>
      <c r="S77" t="s">
        <v>14</v>
      </c>
      <c r="T77" t="s">
        <v>14</v>
      </c>
      <c r="U77" t="s">
        <v>14</v>
      </c>
      <c r="V77" t="s">
        <v>14</v>
      </c>
      <c r="W77" t="s">
        <v>14</v>
      </c>
      <c r="X77" t="s">
        <v>14</v>
      </c>
      <c r="Y77" t="s">
        <v>14</v>
      </c>
      <c r="Z77" t="s">
        <v>14</v>
      </c>
    </row>
    <row r="78" spans="1:26" ht="15">
      <c r="A78" t="s">
        <v>14</v>
      </c>
      <c r="B78" t="s">
        <v>14</v>
      </c>
      <c r="C78" t="s">
        <v>87</v>
      </c>
      <c r="D78" t="s">
        <v>16</v>
      </c>
      <c r="E78">
        <v>167</v>
      </c>
      <c r="F78">
        <v>7123</v>
      </c>
      <c r="G78">
        <v>26.123743607</v>
      </c>
      <c r="H78">
        <v>21.020123372</v>
      </c>
      <c r="I78">
        <v>32.466506879</v>
      </c>
      <c r="J78" s="1">
        <v>5.211191E-11</v>
      </c>
      <c r="K78">
        <v>23.445177594</v>
      </c>
      <c r="L78">
        <v>1.8142423113</v>
      </c>
      <c r="M78">
        <v>0.728</v>
      </c>
      <c r="N78">
        <v>0.5107</v>
      </c>
      <c r="O78">
        <v>0.9454</v>
      </c>
      <c r="P78">
        <v>2.0710341525</v>
      </c>
      <c r="Q78">
        <v>1.6664301276</v>
      </c>
      <c r="R78">
        <v>2.5738747696</v>
      </c>
      <c r="S78" t="s">
        <v>14</v>
      </c>
      <c r="T78" t="s">
        <v>14</v>
      </c>
      <c r="U78" t="s">
        <v>14</v>
      </c>
      <c r="V78" t="s">
        <v>14</v>
      </c>
      <c r="W78" t="s">
        <v>14</v>
      </c>
      <c r="X78" t="s">
        <v>14</v>
      </c>
      <c r="Y78" t="s">
        <v>14</v>
      </c>
      <c r="Z78" t="s">
        <v>14</v>
      </c>
    </row>
    <row r="79" spans="1:26" ht="15">
      <c r="A79" t="s">
        <v>14</v>
      </c>
      <c r="B79" t="s">
        <v>14</v>
      </c>
      <c r="C79" t="s">
        <v>87</v>
      </c>
      <c r="D79" t="s">
        <v>17</v>
      </c>
      <c r="E79">
        <v>103</v>
      </c>
      <c r="F79">
        <v>5272</v>
      </c>
      <c r="G79">
        <v>18.871109149</v>
      </c>
      <c r="H79">
        <v>14.681657165</v>
      </c>
      <c r="I79">
        <v>24.256032988</v>
      </c>
      <c r="J79">
        <v>0.0016598796</v>
      </c>
      <c r="K79">
        <v>19.537177542</v>
      </c>
      <c r="L79">
        <v>1.9250553045</v>
      </c>
      <c r="M79">
        <v>0.4028</v>
      </c>
      <c r="N79">
        <v>0.1518</v>
      </c>
      <c r="O79">
        <v>0.6539</v>
      </c>
      <c r="P79">
        <v>1.4960609065</v>
      </c>
      <c r="Q79">
        <v>1.1639301725</v>
      </c>
      <c r="R79">
        <v>1.9229660755</v>
      </c>
      <c r="S79" t="s">
        <v>14</v>
      </c>
      <c r="T79" t="s">
        <v>14</v>
      </c>
      <c r="U79" t="s">
        <v>14</v>
      </c>
      <c r="V79" t="s">
        <v>14</v>
      </c>
      <c r="W79" t="s">
        <v>14</v>
      </c>
      <c r="X79" t="s">
        <v>14</v>
      </c>
      <c r="Y79" t="s">
        <v>14</v>
      </c>
      <c r="Z79" t="s">
        <v>14</v>
      </c>
    </row>
    <row r="80" spans="1:26" ht="15">
      <c r="A80" t="s">
        <v>14</v>
      </c>
      <c r="B80" t="s">
        <v>14</v>
      </c>
      <c r="C80" t="s">
        <v>87</v>
      </c>
      <c r="D80" t="s">
        <v>18</v>
      </c>
      <c r="E80">
        <v>62</v>
      </c>
      <c r="F80">
        <v>5104</v>
      </c>
      <c r="G80">
        <v>11.435954039</v>
      </c>
      <c r="H80">
        <v>8.4983192728</v>
      </c>
      <c r="I80">
        <v>15.389048185</v>
      </c>
      <c r="J80">
        <v>0.5175156335</v>
      </c>
      <c r="K80">
        <v>12.147335423</v>
      </c>
      <c r="L80">
        <v>1.5427131415</v>
      </c>
      <c r="M80">
        <v>-0.098</v>
      </c>
      <c r="N80">
        <v>-0.3949</v>
      </c>
      <c r="O80">
        <v>0.1989</v>
      </c>
      <c r="P80">
        <v>0.9066178162</v>
      </c>
      <c r="Q80">
        <v>0.6737284563</v>
      </c>
      <c r="R80">
        <v>1.2200106097</v>
      </c>
      <c r="S80" t="s">
        <v>14</v>
      </c>
      <c r="T80" t="s">
        <v>14</v>
      </c>
      <c r="U80" t="s">
        <v>14</v>
      </c>
      <c r="V80" t="s">
        <v>14</v>
      </c>
      <c r="W80" t="s">
        <v>14</v>
      </c>
      <c r="X80" t="s">
        <v>14</v>
      </c>
      <c r="Y80" t="s">
        <v>14</v>
      </c>
      <c r="Z80" t="s">
        <v>14</v>
      </c>
    </row>
    <row r="81" spans="1:26" ht="15">
      <c r="A81" t="s">
        <v>14</v>
      </c>
      <c r="B81" t="s">
        <v>14</v>
      </c>
      <c r="C81" t="s">
        <v>87</v>
      </c>
      <c r="D81" t="s">
        <v>19</v>
      </c>
      <c r="E81">
        <v>37</v>
      </c>
      <c r="F81">
        <v>4311</v>
      </c>
      <c r="G81">
        <v>8.306109043</v>
      </c>
      <c r="H81">
        <v>5.7927124294</v>
      </c>
      <c r="I81">
        <v>11.910041846</v>
      </c>
      <c r="J81">
        <v>0.0230738119</v>
      </c>
      <c r="K81">
        <v>8.5826954303</v>
      </c>
      <c r="L81">
        <v>1.4109864371</v>
      </c>
      <c r="M81">
        <v>-0.4178</v>
      </c>
      <c r="N81">
        <v>-0.7782</v>
      </c>
      <c r="O81">
        <v>-0.0574</v>
      </c>
      <c r="P81">
        <v>0.6584904431</v>
      </c>
      <c r="Q81">
        <v>0.4592337705</v>
      </c>
      <c r="R81">
        <v>0.9442024769</v>
      </c>
      <c r="S81" t="s">
        <v>14</v>
      </c>
      <c r="T81" t="s">
        <v>14</v>
      </c>
      <c r="U81" t="s">
        <v>14</v>
      </c>
      <c r="V81" t="s">
        <v>14</v>
      </c>
      <c r="W81" t="s">
        <v>14</v>
      </c>
      <c r="X81" t="s">
        <v>14</v>
      </c>
      <c r="Y81" t="s">
        <v>14</v>
      </c>
      <c r="Z81" t="s">
        <v>14</v>
      </c>
    </row>
    <row r="82" spans="1:26" ht="15">
      <c r="A82" t="s">
        <v>14</v>
      </c>
      <c r="B82" t="s">
        <v>14</v>
      </c>
      <c r="C82" t="s">
        <v>87</v>
      </c>
      <c r="D82" t="s">
        <v>20</v>
      </c>
      <c r="E82">
        <v>35</v>
      </c>
      <c r="F82">
        <v>3789</v>
      </c>
      <c r="G82">
        <v>8.9292220037</v>
      </c>
      <c r="H82">
        <v>6.1652959369</v>
      </c>
      <c r="I82">
        <v>12.93222684</v>
      </c>
      <c r="J82">
        <v>0.0675395145</v>
      </c>
      <c r="K82">
        <v>9.2372657693</v>
      </c>
      <c r="L82">
        <v>1.5613828934</v>
      </c>
      <c r="M82">
        <v>-0.3455</v>
      </c>
      <c r="N82">
        <v>-0.7159</v>
      </c>
      <c r="O82">
        <v>0.0249</v>
      </c>
      <c r="P82">
        <v>0.7078894971</v>
      </c>
      <c r="Q82">
        <v>0.4887713889</v>
      </c>
      <c r="R82">
        <v>1.0252391026</v>
      </c>
      <c r="S82" t="s">
        <v>14</v>
      </c>
      <c r="T82" t="s">
        <v>14</v>
      </c>
      <c r="U82" t="s">
        <v>14</v>
      </c>
      <c r="V82" t="s">
        <v>14</v>
      </c>
      <c r="W82" t="s">
        <v>14</v>
      </c>
      <c r="X82" t="s">
        <v>14</v>
      </c>
      <c r="Y82" t="s">
        <v>14</v>
      </c>
      <c r="Z82" t="s">
        <v>14</v>
      </c>
    </row>
    <row r="83" spans="1:26" ht="15">
      <c r="A83" t="s">
        <v>14</v>
      </c>
      <c r="B83" t="s">
        <v>14</v>
      </c>
      <c r="C83" t="s">
        <v>87</v>
      </c>
      <c r="D83" t="s">
        <v>21</v>
      </c>
      <c r="E83">
        <v>136</v>
      </c>
      <c r="F83">
        <v>9605</v>
      </c>
      <c r="G83">
        <v>14.709999882</v>
      </c>
      <c r="H83">
        <v>11.693494133</v>
      </c>
      <c r="I83">
        <v>18.50465687</v>
      </c>
      <c r="J83">
        <v>0.189211744</v>
      </c>
      <c r="K83">
        <v>14.159292035</v>
      </c>
      <c r="L83">
        <v>1.2141492753</v>
      </c>
      <c r="M83">
        <v>0.1537</v>
      </c>
      <c r="N83">
        <v>-0.0758</v>
      </c>
      <c r="O83">
        <v>0.3832</v>
      </c>
      <c r="P83">
        <v>1.1661771221</v>
      </c>
      <c r="Q83">
        <v>0.9270350404</v>
      </c>
      <c r="R83">
        <v>1.4670093587</v>
      </c>
      <c r="S83" t="s">
        <v>14</v>
      </c>
      <c r="T83" t="s">
        <v>14</v>
      </c>
      <c r="U83" t="s">
        <v>14</v>
      </c>
      <c r="V83" t="s">
        <v>14</v>
      </c>
      <c r="W83" t="s">
        <v>14</v>
      </c>
      <c r="X83" t="s">
        <v>14</v>
      </c>
      <c r="Y83" t="s">
        <v>14</v>
      </c>
      <c r="Z83" t="s">
        <v>14</v>
      </c>
    </row>
    <row r="84" spans="1:26" ht="15">
      <c r="A84" t="s">
        <v>14</v>
      </c>
      <c r="B84" t="s">
        <v>14</v>
      </c>
      <c r="C84" t="s">
        <v>87</v>
      </c>
      <c r="D84" t="s">
        <v>22</v>
      </c>
      <c r="E84">
        <v>91</v>
      </c>
      <c r="F84">
        <v>7983</v>
      </c>
      <c r="G84">
        <v>11.266545201</v>
      </c>
      <c r="H84">
        <v>8.6849161671</v>
      </c>
      <c r="I84">
        <v>14.615574674</v>
      </c>
      <c r="J84">
        <v>0.3949348712</v>
      </c>
      <c r="K84">
        <v>11.39922335</v>
      </c>
      <c r="L84">
        <v>1.1949632988</v>
      </c>
      <c r="M84">
        <v>-0.113</v>
      </c>
      <c r="N84">
        <v>-0.3732</v>
      </c>
      <c r="O84">
        <v>0.1473</v>
      </c>
      <c r="P84">
        <v>0.8931874483</v>
      </c>
      <c r="Q84">
        <v>0.6885214563</v>
      </c>
      <c r="R84">
        <v>1.1586912949</v>
      </c>
      <c r="S84" t="s">
        <v>14</v>
      </c>
      <c r="T84" t="s">
        <v>14</v>
      </c>
      <c r="U84" t="s">
        <v>14</v>
      </c>
      <c r="V84" t="s">
        <v>14</v>
      </c>
      <c r="W84" t="s">
        <v>14</v>
      </c>
      <c r="X84" t="s">
        <v>14</v>
      </c>
      <c r="Y84" t="s">
        <v>14</v>
      </c>
      <c r="Z84" t="s">
        <v>14</v>
      </c>
    </row>
    <row r="85" spans="1:26" ht="15">
      <c r="A85" t="s">
        <v>14</v>
      </c>
      <c r="B85" t="s">
        <v>14</v>
      </c>
      <c r="C85" t="s">
        <v>87</v>
      </c>
      <c r="D85" t="s">
        <v>23</v>
      </c>
      <c r="E85">
        <v>70</v>
      </c>
      <c r="F85">
        <v>7524</v>
      </c>
      <c r="G85">
        <v>8.8150973121</v>
      </c>
      <c r="H85">
        <v>6.6266606453</v>
      </c>
      <c r="I85">
        <v>11.72625924</v>
      </c>
      <c r="J85">
        <v>0.0138506599</v>
      </c>
      <c r="K85">
        <v>9.3035619351</v>
      </c>
      <c r="L85">
        <v>1.1119883394</v>
      </c>
      <c r="M85">
        <v>-0.3583</v>
      </c>
      <c r="N85">
        <v>-0.6437</v>
      </c>
      <c r="O85">
        <v>-0.073</v>
      </c>
      <c r="P85">
        <v>0.6988419373</v>
      </c>
      <c r="Q85">
        <v>0.5253473897</v>
      </c>
      <c r="R85">
        <v>0.9296325876</v>
      </c>
      <c r="S85" t="s">
        <v>14</v>
      </c>
      <c r="T85" t="s">
        <v>14</v>
      </c>
      <c r="U85" t="s">
        <v>14</v>
      </c>
      <c r="V85" t="s">
        <v>14</v>
      </c>
      <c r="W85" t="s">
        <v>14</v>
      </c>
      <c r="X85" t="s">
        <v>14</v>
      </c>
      <c r="Y85" t="s">
        <v>14</v>
      </c>
      <c r="Z85" t="s">
        <v>14</v>
      </c>
    </row>
    <row r="86" spans="1:26" ht="15">
      <c r="A86" t="s">
        <v>14</v>
      </c>
      <c r="B86" t="s">
        <v>14</v>
      </c>
      <c r="C86" t="s">
        <v>87</v>
      </c>
      <c r="D86" t="s">
        <v>24</v>
      </c>
      <c r="E86">
        <v>37</v>
      </c>
      <c r="F86">
        <v>6473</v>
      </c>
      <c r="G86">
        <v>5.603664676</v>
      </c>
      <c r="H86">
        <v>3.9017672367</v>
      </c>
      <c r="I86">
        <v>8.0479064732</v>
      </c>
      <c r="J86">
        <v>1.1174E-05</v>
      </c>
      <c r="K86">
        <v>5.71605129</v>
      </c>
      <c r="L86">
        <v>0.9397130435</v>
      </c>
      <c r="M86">
        <v>-0.8114</v>
      </c>
      <c r="N86">
        <v>-1.1734</v>
      </c>
      <c r="O86">
        <v>-0.4494</v>
      </c>
      <c r="P86">
        <v>0.4442464716</v>
      </c>
      <c r="Q86">
        <v>0.3093237066</v>
      </c>
      <c r="R86">
        <v>0.6380206992</v>
      </c>
      <c r="S86" t="s">
        <v>14</v>
      </c>
      <c r="T86" t="s">
        <v>14</v>
      </c>
      <c r="U86" t="s">
        <v>14</v>
      </c>
      <c r="V86" t="s">
        <v>14</v>
      </c>
      <c r="W86" t="s">
        <v>14</v>
      </c>
      <c r="X86" t="s">
        <v>14</v>
      </c>
      <c r="Y86" t="s">
        <v>14</v>
      </c>
      <c r="Z86" t="s">
        <v>14</v>
      </c>
    </row>
    <row r="87" spans="1:26" ht="15">
      <c r="A87" t="s">
        <v>14</v>
      </c>
      <c r="B87" t="s">
        <v>14</v>
      </c>
      <c r="C87" t="s">
        <v>87</v>
      </c>
      <c r="D87" t="s">
        <v>25</v>
      </c>
      <c r="E87">
        <v>26</v>
      </c>
      <c r="F87">
        <v>5174</v>
      </c>
      <c r="G87">
        <v>4.6962999149</v>
      </c>
      <c r="H87">
        <v>3.0887725222</v>
      </c>
      <c r="I87">
        <v>7.1404523101</v>
      </c>
      <c r="J87" s="1">
        <v>3.8065629E-06</v>
      </c>
      <c r="K87">
        <v>5.0251256281</v>
      </c>
      <c r="L87">
        <v>0.9855082168</v>
      </c>
      <c r="M87">
        <v>-0.988</v>
      </c>
      <c r="N87">
        <v>-1.407</v>
      </c>
      <c r="O87">
        <v>-0.569</v>
      </c>
      <c r="P87">
        <v>0.3723125468</v>
      </c>
      <c r="Q87">
        <v>0.2448712359</v>
      </c>
      <c r="R87">
        <v>0.5660796868</v>
      </c>
      <c r="S87" t="s">
        <v>14</v>
      </c>
      <c r="T87" t="s">
        <v>14</v>
      </c>
      <c r="U87" t="s">
        <v>14</v>
      </c>
      <c r="V87" t="s">
        <v>14</v>
      </c>
      <c r="W87" t="s">
        <v>14</v>
      </c>
      <c r="X87" t="s">
        <v>14</v>
      </c>
      <c r="Y87" t="s">
        <v>14</v>
      </c>
      <c r="Z87" t="s">
        <v>14</v>
      </c>
    </row>
    <row r="88" spans="1:26" ht="15">
      <c r="A88" t="s">
        <v>14</v>
      </c>
      <c r="B88" t="s">
        <v>14</v>
      </c>
      <c r="C88" t="s">
        <v>87</v>
      </c>
      <c r="D88" t="s">
        <v>26</v>
      </c>
      <c r="E88">
        <v>809</v>
      </c>
      <c r="F88">
        <v>63747</v>
      </c>
      <c r="G88">
        <v>12.613864226</v>
      </c>
      <c r="H88" t="s">
        <v>14</v>
      </c>
      <c r="I88" t="s">
        <v>14</v>
      </c>
      <c r="J88" t="s">
        <v>14</v>
      </c>
      <c r="K88">
        <v>12.690793292</v>
      </c>
      <c r="L88">
        <v>0.4461845311</v>
      </c>
      <c r="M88" t="s">
        <v>14</v>
      </c>
      <c r="N88" t="s">
        <v>14</v>
      </c>
      <c r="O88" t="s">
        <v>14</v>
      </c>
      <c r="P88" t="s">
        <v>14</v>
      </c>
      <c r="Q88" t="s">
        <v>14</v>
      </c>
      <c r="R88" t="s">
        <v>14</v>
      </c>
      <c r="S88" t="s">
        <v>14</v>
      </c>
      <c r="T88" t="s">
        <v>14</v>
      </c>
      <c r="U88" t="s">
        <v>14</v>
      </c>
      <c r="V88" t="s">
        <v>14</v>
      </c>
      <c r="W88" t="s">
        <v>14</v>
      </c>
      <c r="X88" t="s">
        <v>14</v>
      </c>
      <c r="Y88" t="s">
        <v>14</v>
      </c>
      <c r="Z88" t="s">
        <v>14</v>
      </c>
    </row>
    <row r="89" spans="1:26" ht="15">
      <c r="A89" t="s">
        <v>14</v>
      </c>
      <c r="B89" t="s">
        <v>14</v>
      </c>
      <c r="C89" t="s">
        <v>88</v>
      </c>
      <c r="D89" t="s">
        <v>15</v>
      </c>
      <c r="E89">
        <v>37</v>
      </c>
      <c r="F89">
        <v>1562</v>
      </c>
      <c r="G89">
        <v>20.12364906</v>
      </c>
      <c r="H89">
        <v>13.960876808</v>
      </c>
      <c r="I89">
        <v>29.006863756</v>
      </c>
      <c r="J89">
        <v>0.0030685854</v>
      </c>
      <c r="K89">
        <v>23.687580026</v>
      </c>
      <c r="L89">
        <v>3.8942141679</v>
      </c>
      <c r="M89">
        <v>0.5523</v>
      </c>
      <c r="N89">
        <v>0.1867</v>
      </c>
      <c r="O89">
        <v>0.918</v>
      </c>
      <c r="P89">
        <v>1.7373175731</v>
      </c>
      <c r="Q89">
        <v>1.2052722914</v>
      </c>
      <c r="R89">
        <v>2.5042244572</v>
      </c>
      <c r="S89" t="s">
        <v>14</v>
      </c>
      <c r="T89" t="s">
        <v>14</v>
      </c>
      <c r="U89" t="s">
        <v>14</v>
      </c>
      <c r="V89" t="s">
        <v>14</v>
      </c>
      <c r="W89" t="s">
        <v>14</v>
      </c>
      <c r="X89" t="s">
        <v>14</v>
      </c>
      <c r="Y89" t="s">
        <v>14</v>
      </c>
      <c r="Z89" t="s">
        <v>14</v>
      </c>
    </row>
    <row r="90" spans="1:26" ht="15">
      <c r="A90" t="s">
        <v>14</v>
      </c>
      <c r="B90" t="s">
        <v>14</v>
      </c>
      <c r="C90" t="s">
        <v>88</v>
      </c>
      <c r="D90" t="s">
        <v>16</v>
      </c>
      <c r="E90">
        <v>178</v>
      </c>
      <c r="F90">
        <v>7521</v>
      </c>
      <c r="G90">
        <v>26.006544326</v>
      </c>
      <c r="H90">
        <v>20.991113421</v>
      </c>
      <c r="I90">
        <v>32.220317912</v>
      </c>
      <c r="J90" s="1">
        <v>1.373098E-13</v>
      </c>
      <c r="K90">
        <v>23.66706555</v>
      </c>
      <c r="L90">
        <v>1.7739215615</v>
      </c>
      <c r="M90">
        <v>0.8088</v>
      </c>
      <c r="N90">
        <v>0.5945</v>
      </c>
      <c r="O90">
        <v>1.023</v>
      </c>
      <c r="P90">
        <v>2.2452004772</v>
      </c>
      <c r="Q90">
        <v>1.8122076228</v>
      </c>
      <c r="R90">
        <v>2.781648813</v>
      </c>
      <c r="S90" t="s">
        <v>14</v>
      </c>
      <c r="T90" t="s">
        <v>14</v>
      </c>
      <c r="U90" t="s">
        <v>14</v>
      </c>
      <c r="V90" t="s">
        <v>14</v>
      </c>
      <c r="W90" t="s">
        <v>14</v>
      </c>
      <c r="X90" t="s">
        <v>14</v>
      </c>
      <c r="Y90" t="s">
        <v>14</v>
      </c>
      <c r="Z90" t="s">
        <v>14</v>
      </c>
    </row>
    <row r="91" spans="1:26" ht="15">
      <c r="A91" t="s">
        <v>14</v>
      </c>
      <c r="B91" t="s">
        <v>14</v>
      </c>
      <c r="C91" t="s">
        <v>88</v>
      </c>
      <c r="D91" t="s">
        <v>17</v>
      </c>
      <c r="E91">
        <v>93</v>
      </c>
      <c r="F91">
        <v>6240</v>
      </c>
      <c r="G91">
        <v>14.603072086</v>
      </c>
      <c r="H91">
        <v>11.271851169</v>
      </c>
      <c r="I91">
        <v>18.918783715</v>
      </c>
      <c r="J91">
        <v>0.0794768344</v>
      </c>
      <c r="K91">
        <v>14.903846154</v>
      </c>
      <c r="L91">
        <v>1.5454568527</v>
      </c>
      <c r="M91">
        <v>0.2317</v>
      </c>
      <c r="N91">
        <v>-0.0272</v>
      </c>
      <c r="O91">
        <v>0.4906</v>
      </c>
      <c r="P91">
        <v>1.2607143804</v>
      </c>
      <c r="Q91">
        <v>0.9731229689</v>
      </c>
      <c r="R91">
        <v>1.6332989763</v>
      </c>
      <c r="S91" t="s">
        <v>14</v>
      </c>
      <c r="T91" t="s">
        <v>14</v>
      </c>
      <c r="U91" t="s">
        <v>14</v>
      </c>
      <c r="V91" t="s">
        <v>14</v>
      </c>
      <c r="W91" t="s">
        <v>14</v>
      </c>
      <c r="X91" t="s">
        <v>14</v>
      </c>
      <c r="Y91" t="s">
        <v>14</v>
      </c>
      <c r="Z91" t="s">
        <v>14</v>
      </c>
    </row>
    <row r="92" spans="1:26" ht="15">
      <c r="A92" t="s">
        <v>14</v>
      </c>
      <c r="B92" t="s">
        <v>14</v>
      </c>
      <c r="C92" t="s">
        <v>88</v>
      </c>
      <c r="D92" t="s">
        <v>18</v>
      </c>
      <c r="E92">
        <v>71</v>
      </c>
      <c r="F92">
        <v>5492</v>
      </c>
      <c r="G92">
        <v>11.627956957</v>
      </c>
      <c r="H92">
        <v>8.7510510315</v>
      </c>
      <c r="I92">
        <v>15.450645014</v>
      </c>
      <c r="J92">
        <v>0.9787716593</v>
      </c>
      <c r="K92">
        <v>12.92789512</v>
      </c>
      <c r="L92">
        <v>1.5342588808</v>
      </c>
      <c r="M92">
        <v>0.0039</v>
      </c>
      <c r="N92">
        <v>-0.2804</v>
      </c>
      <c r="O92">
        <v>0.2881</v>
      </c>
      <c r="P92">
        <v>1.0038663415</v>
      </c>
      <c r="Q92">
        <v>0.7554969129</v>
      </c>
      <c r="R92">
        <v>1.3338871603</v>
      </c>
      <c r="S92" t="s">
        <v>14</v>
      </c>
      <c r="T92" t="s">
        <v>14</v>
      </c>
      <c r="U92" t="s">
        <v>14</v>
      </c>
      <c r="V92" t="s">
        <v>14</v>
      </c>
      <c r="W92" t="s">
        <v>14</v>
      </c>
      <c r="X92" t="s">
        <v>14</v>
      </c>
      <c r="Y92" t="s">
        <v>14</v>
      </c>
      <c r="Z92" t="s">
        <v>14</v>
      </c>
    </row>
    <row r="93" spans="1:26" ht="15">
      <c r="A93" t="s">
        <v>14</v>
      </c>
      <c r="B93" t="s">
        <v>14</v>
      </c>
      <c r="C93" t="s">
        <v>88</v>
      </c>
      <c r="D93" t="s">
        <v>19</v>
      </c>
      <c r="E93">
        <v>45</v>
      </c>
      <c r="F93">
        <v>5181</v>
      </c>
      <c r="G93">
        <v>8.1696553339</v>
      </c>
      <c r="H93">
        <v>5.8433238499</v>
      </c>
      <c r="I93">
        <v>11.422140889</v>
      </c>
      <c r="J93">
        <v>0.0411673674</v>
      </c>
      <c r="K93">
        <v>8.685581934</v>
      </c>
      <c r="L93">
        <v>1.2947701086</v>
      </c>
      <c r="M93">
        <v>-0.3491</v>
      </c>
      <c r="N93">
        <v>-0.6843</v>
      </c>
      <c r="O93">
        <v>-0.014</v>
      </c>
      <c r="P93">
        <v>0.7053037814</v>
      </c>
      <c r="Q93">
        <v>0.5044666193</v>
      </c>
      <c r="R93">
        <v>0.9860978011</v>
      </c>
      <c r="S93" t="s">
        <v>14</v>
      </c>
      <c r="T93" t="s">
        <v>14</v>
      </c>
      <c r="U93" t="s">
        <v>14</v>
      </c>
      <c r="V93" t="s">
        <v>14</v>
      </c>
      <c r="W93" t="s">
        <v>14</v>
      </c>
      <c r="X93" t="s">
        <v>14</v>
      </c>
      <c r="Y93" t="s">
        <v>14</v>
      </c>
      <c r="Z93" t="s">
        <v>14</v>
      </c>
    </row>
    <row r="94" spans="1:26" ht="15">
      <c r="A94" t="s">
        <v>14</v>
      </c>
      <c r="B94" t="s">
        <v>14</v>
      </c>
      <c r="C94" t="s">
        <v>88</v>
      </c>
      <c r="D94" t="s">
        <v>20</v>
      </c>
      <c r="E94">
        <v>34</v>
      </c>
      <c r="F94">
        <v>4323</v>
      </c>
      <c r="G94">
        <v>7.6856325509</v>
      </c>
      <c r="H94">
        <v>5.283100358</v>
      </c>
      <c r="I94">
        <v>11.180735497</v>
      </c>
      <c r="J94">
        <v>0.0319639948</v>
      </c>
      <c r="K94">
        <v>7.8649086283</v>
      </c>
      <c r="L94">
        <v>1.348820702</v>
      </c>
      <c r="M94">
        <v>-0.4102</v>
      </c>
      <c r="N94">
        <v>-0.785</v>
      </c>
      <c r="O94">
        <v>-0.0354</v>
      </c>
      <c r="P94">
        <v>0.6635170615</v>
      </c>
      <c r="Q94">
        <v>0.4561013296</v>
      </c>
      <c r="R94">
        <v>0.9652567584</v>
      </c>
      <c r="S94" t="s">
        <v>14</v>
      </c>
      <c r="T94" t="s">
        <v>14</v>
      </c>
      <c r="U94" t="s">
        <v>14</v>
      </c>
      <c r="V94" t="s">
        <v>14</v>
      </c>
      <c r="W94" t="s">
        <v>14</v>
      </c>
      <c r="X94" t="s">
        <v>14</v>
      </c>
      <c r="Y94" t="s">
        <v>14</v>
      </c>
      <c r="Z94" t="s">
        <v>14</v>
      </c>
    </row>
    <row r="95" spans="1:26" ht="15">
      <c r="A95" t="s">
        <v>14</v>
      </c>
      <c r="B95" t="s">
        <v>14</v>
      </c>
      <c r="C95" t="s">
        <v>88</v>
      </c>
      <c r="D95" t="s">
        <v>21</v>
      </c>
      <c r="E95">
        <v>161</v>
      </c>
      <c r="F95">
        <v>10825</v>
      </c>
      <c r="G95">
        <v>15.534555984</v>
      </c>
      <c r="H95">
        <v>12.473988533</v>
      </c>
      <c r="I95">
        <v>19.346051905</v>
      </c>
      <c r="J95">
        <v>0.0087470267</v>
      </c>
      <c r="K95">
        <v>14.872979215</v>
      </c>
      <c r="L95">
        <v>1.1721549691</v>
      </c>
      <c r="M95">
        <v>0.2935</v>
      </c>
      <c r="N95">
        <v>0.0741</v>
      </c>
      <c r="O95">
        <v>0.5129</v>
      </c>
      <c r="P95">
        <v>1.3411313734</v>
      </c>
      <c r="Q95">
        <v>1.0769060532</v>
      </c>
      <c r="R95">
        <v>1.6701859511</v>
      </c>
      <c r="S95" t="s">
        <v>14</v>
      </c>
      <c r="T95" t="s">
        <v>14</v>
      </c>
      <c r="U95" t="s">
        <v>14</v>
      </c>
      <c r="V95" t="s">
        <v>14</v>
      </c>
      <c r="W95" t="s">
        <v>14</v>
      </c>
      <c r="X95" t="s">
        <v>14</v>
      </c>
      <c r="Y95" t="s">
        <v>14</v>
      </c>
      <c r="Z95" t="s">
        <v>14</v>
      </c>
    </row>
    <row r="96" spans="1:26" ht="15">
      <c r="A96" t="s">
        <v>14</v>
      </c>
      <c r="B96" t="s">
        <v>14</v>
      </c>
      <c r="C96" t="s">
        <v>88</v>
      </c>
      <c r="D96" t="s">
        <v>22</v>
      </c>
      <c r="E96">
        <v>73</v>
      </c>
      <c r="F96">
        <v>9056</v>
      </c>
      <c r="G96">
        <v>7.9287738299</v>
      </c>
      <c r="H96">
        <v>5.9921702739</v>
      </c>
      <c r="I96">
        <v>10.491266365</v>
      </c>
      <c r="J96">
        <v>0.0079800592</v>
      </c>
      <c r="K96">
        <v>8.0609540636</v>
      </c>
      <c r="L96">
        <v>0.9434633111</v>
      </c>
      <c r="M96">
        <v>-0.3791</v>
      </c>
      <c r="N96">
        <v>-0.6591</v>
      </c>
      <c r="O96">
        <v>-0.099</v>
      </c>
      <c r="P96">
        <v>0.6845079671</v>
      </c>
      <c r="Q96">
        <v>0.5173168488</v>
      </c>
      <c r="R96">
        <v>0.9057334167</v>
      </c>
      <c r="S96" t="s">
        <v>14</v>
      </c>
      <c r="T96" t="s">
        <v>14</v>
      </c>
      <c r="U96" t="s">
        <v>14</v>
      </c>
      <c r="V96" t="s">
        <v>14</v>
      </c>
      <c r="W96" t="s">
        <v>14</v>
      </c>
      <c r="X96" t="s">
        <v>14</v>
      </c>
      <c r="Y96" t="s">
        <v>14</v>
      </c>
      <c r="Z96" t="s">
        <v>14</v>
      </c>
    </row>
    <row r="97" spans="1:26" ht="15">
      <c r="A97" t="s">
        <v>14</v>
      </c>
      <c r="B97" t="s">
        <v>14</v>
      </c>
      <c r="C97" t="s">
        <v>88</v>
      </c>
      <c r="D97" t="s">
        <v>23</v>
      </c>
      <c r="E97">
        <v>52</v>
      </c>
      <c r="F97">
        <v>8431</v>
      </c>
      <c r="G97">
        <v>5.8677135815</v>
      </c>
      <c r="H97">
        <v>4.2750609778</v>
      </c>
      <c r="I97">
        <v>8.0537009537</v>
      </c>
      <c r="J97">
        <v>2.5615E-05</v>
      </c>
      <c r="K97">
        <v>6.1677143874</v>
      </c>
      <c r="L97">
        <v>0.8553080952</v>
      </c>
      <c r="M97">
        <v>-0.6801</v>
      </c>
      <c r="N97">
        <v>-0.9968</v>
      </c>
      <c r="O97">
        <v>-0.3634</v>
      </c>
      <c r="P97">
        <v>0.5065722369</v>
      </c>
      <c r="Q97">
        <v>0.3690751384</v>
      </c>
      <c r="R97">
        <v>0.6952931923</v>
      </c>
      <c r="S97" t="s">
        <v>14</v>
      </c>
      <c r="T97" t="s">
        <v>14</v>
      </c>
      <c r="U97" t="s">
        <v>14</v>
      </c>
      <c r="V97" t="s">
        <v>14</v>
      </c>
      <c r="W97" t="s">
        <v>14</v>
      </c>
      <c r="X97" t="s">
        <v>14</v>
      </c>
      <c r="Y97" t="s">
        <v>14</v>
      </c>
      <c r="Z97" t="s">
        <v>14</v>
      </c>
    </row>
    <row r="98" spans="1:26" ht="15">
      <c r="A98" t="s">
        <v>14</v>
      </c>
      <c r="B98" t="s">
        <v>14</v>
      </c>
      <c r="C98" t="s">
        <v>88</v>
      </c>
      <c r="D98" t="s">
        <v>24</v>
      </c>
      <c r="E98">
        <v>54</v>
      </c>
      <c r="F98">
        <v>7310</v>
      </c>
      <c r="G98">
        <v>7.0263266412</v>
      </c>
      <c r="H98">
        <v>5.1330020815</v>
      </c>
      <c r="I98">
        <v>9.6180101401</v>
      </c>
      <c r="J98">
        <v>0.0018052229</v>
      </c>
      <c r="K98">
        <v>7.3871409029</v>
      </c>
      <c r="L98">
        <v>1.0052625483</v>
      </c>
      <c r="M98">
        <v>-0.4999</v>
      </c>
      <c r="N98">
        <v>-0.8139</v>
      </c>
      <c r="O98">
        <v>-0.1859</v>
      </c>
      <c r="P98">
        <v>0.6065977752</v>
      </c>
      <c r="Q98">
        <v>0.443143025</v>
      </c>
      <c r="R98">
        <v>0.830343343</v>
      </c>
      <c r="S98" t="s">
        <v>14</v>
      </c>
      <c r="T98" t="s">
        <v>14</v>
      </c>
      <c r="U98" t="s">
        <v>14</v>
      </c>
      <c r="V98" t="s">
        <v>14</v>
      </c>
      <c r="W98" t="s">
        <v>14</v>
      </c>
      <c r="X98" t="s">
        <v>14</v>
      </c>
      <c r="Y98" t="s">
        <v>14</v>
      </c>
      <c r="Z98" t="s">
        <v>14</v>
      </c>
    </row>
    <row r="99" spans="1:26" ht="15">
      <c r="A99" t="s">
        <v>14</v>
      </c>
      <c r="B99" t="s">
        <v>14</v>
      </c>
      <c r="C99" t="s">
        <v>88</v>
      </c>
      <c r="D99" t="s">
        <v>25</v>
      </c>
      <c r="E99">
        <v>36</v>
      </c>
      <c r="F99">
        <v>6060</v>
      </c>
      <c r="G99">
        <v>5.6105542029</v>
      </c>
      <c r="H99">
        <v>3.8883907058</v>
      </c>
      <c r="I99">
        <v>8.0954618106</v>
      </c>
      <c r="J99">
        <v>0.0001066238</v>
      </c>
      <c r="K99">
        <v>5.9405940594</v>
      </c>
      <c r="L99">
        <v>0.9900990099</v>
      </c>
      <c r="M99">
        <v>-0.7249</v>
      </c>
      <c r="N99">
        <v>-1.0916</v>
      </c>
      <c r="O99">
        <v>-0.3582</v>
      </c>
      <c r="P99">
        <v>0.4843711189</v>
      </c>
      <c r="Q99">
        <v>0.3356930686</v>
      </c>
      <c r="R99">
        <v>0.6988984962</v>
      </c>
      <c r="S99" t="s">
        <v>14</v>
      </c>
      <c r="T99" t="s">
        <v>14</v>
      </c>
      <c r="U99" t="s">
        <v>14</v>
      </c>
      <c r="V99" t="s">
        <v>14</v>
      </c>
      <c r="W99" t="s">
        <v>14</v>
      </c>
      <c r="X99" t="s">
        <v>14</v>
      </c>
      <c r="Y99" t="s">
        <v>14</v>
      </c>
      <c r="Z99" t="s">
        <v>14</v>
      </c>
    </row>
    <row r="100" spans="1:26" ht="15">
      <c r="A100" t="s">
        <v>14</v>
      </c>
      <c r="B100" t="s">
        <v>14</v>
      </c>
      <c r="C100" t="s">
        <v>88</v>
      </c>
      <c r="D100" t="s">
        <v>26</v>
      </c>
      <c r="E100">
        <v>834</v>
      </c>
      <c r="F100">
        <v>72001</v>
      </c>
      <c r="G100">
        <v>11.583172456</v>
      </c>
      <c r="H100" t="s">
        <v>14</v>
      </c>
      <c r="I100" t="s">
        <v>14</v>
      </c>
      <c r="J100" t="s">
        <v>14</v>
      </c>
      <c r="K100">
        <v>11.583172456</v>
      </c>
      <c r="L100">
        <v>0.4010924592</v>
      </c>
      <c r="M100" t="s">
        <v>14</v>
      </c>
      <c r="N100" t="s">
        <v>14</v>
      </c>
      <c r="O100" t="s">
        <v>14</v>
      </c>
      <c r="P100" t="s">
        <v>14</v>
      </c>
      <c r="Q100" t="s">
        <v>14</v>
      </c>
      <c r="R100" t="s">
        <v>14</v>
      </c>
      <c r="S100" t="s">
        <v>14</v>
      </c>
      <c r="T100" t="s">
        <v>14</v>
      </c>
      <c r="U100" t="s">
        <v>14</v>
      </c>
      <c r="V100" t="s">
        <v>14</v>
      </c>
      <c r="W100" t="s">
        <v>14</v>
      </c>
      <c r="X100" t="s">
        <v>14</v>
      </c>
      <c r="Y100" t="s">
        <v>14</v>
      </c>
      <c r="Z100" t="s">
        <v>14</v>
      </c>
    </row>
    <row r="101" spans="1:26" ht="15">
      <c r="A101" t="s">
        <v>30</v>
      </c>
      <c r="B101" t="s">
        <v>61</v>
      </c>
      <c r="C101" t="s">
        <v>14</v>
      </c>
      <c r="D101" t="s">
        <v>14</v>
      </c>
      <c r="E101" t="s">
        <v>14</v>
      </c>
      <c r="F101" t="s">
        <v>14</v>
      </c>
      <c r="G101" t="s">
        <v>14</v>
      </c>
      <c r="H101" t="s">
        <v>14</v>
      </c>
      <c r="I101" t="s">
        <v>14</v>
      </c>
      <c r="J101">
        <v>0.1071150791</v>
      </c>
      <c r="K101" t="s">
        <v>14</v>
      </c>
      <c r="L101" t="s">
        <v>14</v>
      </c>
      <c r="M101">
        <v>0.5277</v>
      </c>
      <c r="N101">
        <v>-0.1142</v>
      </c>
      <c r="O101">
        <v>1.1696</v>
      </c>
      <c r="P101">
        <v>1.6949998806</v>
      </c>
      <c r="Q101">
        <v>0.8920930153</v>
      </c>
      <c r="R101">
        <v>3.2205437614</v>
      </c>
      <c r="S101" t="s">
        <v>14</v>
      </c>
      <c r="T101" t="s">
        <v>14</v>
      </c>
      <c r="U101" t="s">
        <v>14</v>
      </c>
      <c r="V101" t="s">
        <v>14</v>
      </c>
      <c r="W101" t="s">
        <v>14</v>
      </c>
      <c r="X101" t="s">
        <v>14</v>
      </c>
      <c r="Y101" t="s">
        <v>14</v>
      </c>
      <c r="Z101" t="s">
        <v>14</v>
      </c>
    </row>
    <row r="102" spans="1:26" ht="15">
      <c r="A102" t="s">
        <v>30</v>
      </c>
      <c r="B102" t="s">
        <v>62</v>
      </c>
      <c r="C102" t="s">
        <v>14</v>
      </c>
      <c r="D102" t="s">
        <v>14</v>
      </c>
      <c r="E102" t="s">
        <v>14</v>
      </c>
      <c r="F102" t="s">
        <v>14</v>
      </c>
      <c r="G102" t="s">
        <v>14</v>
      </c>
      <c r="H102" t="s">
        <v>14</v>
      </c>
      <c r="I102" t="s">
        <v>14</v>
      </c>
      <c r="J102">
        <v>0.7902551289</v>
      </c>
      <c r="K102" t="s">
        <v>14</v>
      </c>
      <c r="L102" t="s">
        <v>14</v>
      </c>
      <c r="M102">
        <v>0.0912</v>
      </c>
      <c r="N102">
        <v>-0.5809</v>
      </c>
      <c r="O102">
        <v>0.7633</v>
      </c>
      <c r="P102">
        <v>1.0954943894</v>
      </c>
      <c r="Q102">
        <v>0.5594078016</v>
      </c>
      <c r="R102">
        <v>2.145318592</v>
      </c>
      <c r="S102" t="s">
        <v>14</v>
      </c>
      <c r="T102" t="s">
        <v>14</v>
      </c>
      <c r="U102" t="s">
        <v>14</v>
      </c>
      <c r="V102" t="s">
        <v>14</v>
      </c>
      <c r="W102" t="s">
        <v>14</v>
      </c>
      <c r="X102" t="s">
        <v>14</v>
      </c>
      <c r="Y102" t="s">
        <v>14</v>
      </c>
      <c r="Z102" t="s">
        <v>14</v>
      </c>
    </row>
    <row r="103" spans="1:26" ht="15">
      <c r="A103" t="s">
        <v>29</v>
      </c>
      <c r="B103" t="s">
        <v>63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>
        <v>0.0072303884</v>
      </c>
      <c r="K103" t="s">
        <v>14</v>
      </c>
      <c r="L103" t="s">
        <v>14</v>
      </c>
      <c r="M103">
        <v>0.6913</v>
      </c>
      <c r="N103">
        <v>0.1869</v>
      </c>
      <c r="O103">
        <v>1.1958</v>
      </c>
      <c r="P103">
        <v>1.9963347164</v>
      </c>
      <c r="Q103">
        <v>1.205473556</v>
      </c>
      <c r="R103">
        <v>3.3060470552</v>
      </c>
      <c r="S103" t="s">
        <v>14</v>
      </c>
      <c r="T103" t="s">
        <v>14</v>
      </c>
      <c r="U103" t="s">
        <v>14</v>
      </c>
      <c r="V103" t="s">
        <v>14</v>
      </c>
      <c r="W103" t="s">
        <v>14</v>
      </c>
      <c r="X103" t="s">
        <v>14</v>
      </c>
      <c r="Y103" t="s">
        <v>14</v>
      </c>
      <c r="Z103" t="s">
        <v>14</v>
      </c>
    </row>
    <row r="104" spans="1:26" ht="15">
      <c r="A104" t="s">
        <v>29</v>
      </c>
      <c r="B104" t="s">
        <v>64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>
        <v>0.2904169896</v>
      </c>
      <c r="K104" t="s">
        <v>14</v>
      </c>
      <c r="L104" t="s">
        <v>14</v>
      </c>
      <c r="M104">
        <v>0.2385</v>
      </c>
      <c r="N104">
        <v>-0.2036</v>
      </c>
      <c r="O104">
        <v>0.6806</v>
      </c>
      <c r="P104">
        <v>1.2693001535</v>
      </c>
      <c r="Q104">
        <v>0.8157661757</v>
      </c>
      <c r="R104">
        <v>1.9749812235</v>
      </c>
      <c r="S104" t="s">
        <v>14</v>
      </c>
      <c r="T104" t="s">
        <v>14</v>
      </c>
      <c r="U104" t="s">
        <v>14</v>
      </c>
      <c r="V104" t="s">
        <v>14</v>
      </c>
      <c r="W104" t="s">
        <v>14</v>
      </c>
      <c r="X104" t="s">
        <v>14</v>
      </c>
      <c r="Y104" t="s">
        <v>14</v>
      </c>
      <c r="Z104" t="s">
        <v>14</v>
      </c>
    </row>
    <row r="105" spans="1:26" ht="15">
      <c r="A105" t="s">
        <v>29</v>
      </c>
      <c r="B105" t="s">
        <v>65</v>
      </c>
      <c r="C105" t="s">
        <v>14</v>
      </c>
      <c r="D105" t="s">
        <v>14</v>
      </c>
      <c r="E105" t="s">
        <v>14</v>
      </c>
      <c r="F105" t="s">
        <v>14</v>
      </c>
      <c r="G105" t="s">
        <v>14</v>
      </c>
      <c r="H105" t="s">
        <v>14</v>
      </c>
      <c r="I105" t="s">
        <v>14</v>
      </c>
      <c r="J105">
        <v>0.0003195078</v>
      </c>
      <c r="K105" t="s">
        <v>14</v>
      </c>
      <c r="L105" t="s">
        <v>14</v>
      </c>
      <c r="M105">
        <v>0.9419</v>
      </c>
      <c r="N105">
        <v>0.4289</v>
      </c>
      <c r="O105">
        <v>1.4548</v>
      </c>
      <c r="P105">
        <v>2.5648020923</v>
      </c>
      <c r="Q105">
        <v>1.5356269222</v>
      </c>
      <c r="R105">
        <v>4.2837291256</v>
      </c>
      <c r="S105" t="s">
        <v>14</v>
      </c>
      <c r="T105" t="s">
        <v>14</v>
      </c>
      <c r="U105" t="s">
        <v>14</v>
      </c>
      <c r="V105" t="s">
        <v>14</v>
      </c>
      <c r="W105" t="s">
        <v>14</v>
      </c>
      <c r="X105" t="s">
        <v>14</v>
      </c>
      <c r="Y105" t="s">
        <v>14</v>
      </c>
      <c r="Z105" t="s">
        <v>14</v>
      </c>
    </row>
    <row r="106" spans="1:26" ht="15">
      <c r="A106" t="s">
        <v>29</v>
      </c>
      <c r="B106" t="s">
        <v>66</v>
      </c>
      <c r="C106" t="s">
        <v>14</v>
      </c>
      <c r="D106" t="s">
        <v>14</v>
      </c>
      <c r="E106" t="s">
        <v>14</v>
      </c>
      <c r="F106" t="s">
        <v>14</v>
      </c>
      <c r="G106" t="s">
        <v>14</v>
      </c>
      <c r="H106" t="s">
        <v>14</v>
      </c>
      <c r="I106" t="s">
        <v>14</v>
      </c>
      <c r="J106">
        <v>7.95462E-05</v>
      </c>
      <c r="K106" t="s">
        <v>14</v>
      </c>
      <c r="L106" t="s">
        <v>14</v>
      </c>
      <c r="M106">
        <v>0.7834</v>
      </c>
      <c r="N106">
        <v>0.3942</v>
      </c>
      <c r="O106">
        <v>1.1725</v>
      </c>
      <c r="P106">
        <v>2.1887996811</v>
      </c>
      <c r="Q106">
        <v>1.4832582402</v>
      </c>
      <c r="R106">
        <v>3.2299460161</v>
      </c>
      <c r="S106" t="s">
        <v>14</v>
      </c>
      <c r="T106" t="s">
        <v>14</v>
      </c>
      <c r="U106" t="s">
        <v>14</v>
      </c>
      <c r="V106" t="s">
        <v>14</v>
      </c>
      <c r="W106" t="s">
        <v>14</v>
      </c>
      <c r="X106" t="s">
        <v>14</v>
      </c>
      <c r="Y106" t="s">
        <v>14</v>
      </c>
      <c r="Z106" t="s">
        <v>14</v>
      </c>
    </row>
    <row r="107" spans="1:26" ht="15">
      <c r="A107" t="s">
        <v>29</v>
      </c>
      <c r="B107" t="s">
        <v>67</v>
      </c>
      <c r="C107" t="s">
        <v>14</v>
      </c>
      <c r="D107" t="s">
        <v>14</v>
      </c>
      <c r="E107" t="s">
        <v>14</v>
      </c>
      <c r="F107" t="s">
        <v>14</v>
      </c>
      <c r="G107" t="s">
        <v>14</v>
      </c>
      <c r="H107" t="s">
        <v>14</v>
      </c>
      <c r="I107" t="s">
        <v>14</v>
      </c>
      <c r="J107" s="1">
        <v>4.3212175E-08</v>
      </c>
      <c r="K107" t="s">
        <v>14</v>
      </c>
      <c r="L107" t="s">
        <v>14</v>
      </c>
      <c r="M107">
        <v>1.1699</v>
      </c>
      <c r="N107">
        <v>0.7513</v>
      </c>
      <c r="O107">
        <v>1.5885</v>
      </c>
      <c r="P107">
        <v>3.2216448157</v>
      </c>
      <c r="Q107">
        <v>2.1196625068</v>
      </c>
      <c r="R107">
        <v>4.8965320116</v>
      </c>
      <c r="S107" t="s">
        <v>14</v>
      </c>
      <c r="T107" t="s">
        <v>14</v>
      </c>
      <c r="U107" t="s">
        <v>14</v>
      </c>
      <c r="V107" t="s">
        <v>14</v>
      </c>
      <c r="W107" t="s">
        <v>14</v>
      </c>
      <c r="X107" t="s">
        <v>14</v>
      </c>
      <c r="Y107" t="s">
        <v>14</v>
      </c>
      <c r="Z107" t="s">
        <v>14</v>
      </c>
    </row>
    <row r="108" spans="1:26" ht="15">
      <c r="A108" t="s">
        <v>29</v>
      </c>
      <c r="B108" t="s">
        <v>68</v>
      </c>
      <c r="C108" t="s">
        <v>14</v>
      </c>
      <c r="D108" t="s">
        <v>14</v>
      </c>
      <c r="E108" t="s">
        <v>14</v>
      </c>
      <c r="F108" t="s">
        <v>14</v>
      </c>
      <c r="G108" t="s">
        <v>14</v>
      </c>
      <c r="H108" t="s">
        <v>14</v>
      </c>
      <c r="I108" t="s">
        <v>14</v>
      </c>
      <c r="J108" s="1">
        <v>9.2879588E-06</v>
      </c>
      <c r="K108" t="s">
        <v>14</v>
      </c>
      <c r="L108" t="s">
        <v>14</v>
      </c>
      <c r="M108">
        <v>0.8463</v>
      </c>
      <c r="N108">
        <v>0.4721</v>
      </c>
      <c r="O108">
        <v>1.2204</v>
      </c>
      <c r="P108">
        <v>2.3309498868</v>
      </c>
      <c r="Q108">
        <v>1.6033923942</v>
      </c>
      <c r="R108">
        <v>3.3886448472</v>
      </c>
      <c r="S108" t="s">
        <v>14</v>
      </c>
      <c r="T108" t="s">
        <v>14</v>
      </c>
      <c r="U108" t="s">
        <v>14</v>
      </c>
      <c r="V108" t="s">
        <v>14</v>
      </c>
      <c r="W108" t="s">
        <v>14</v>
      </c>
      <c r="X108" t="s">
        <v>14</v>
      </c>
      <c r="Y108" t="s">
        <v>14</v>
      </c>
      <c r="Z108" t="s">
        <v>14</v>
      </c>
    </row>
    <row r="109" spans="1:26" ht="15">
      <c r="A109" t="s">
        <v>29</v>
      </c>
      <c r="B109" t="s">
        <v>69</v>
      </c>
      <c r="C109" t="s">
        <v>14</v>
      </c>
      <c r="D109" t="s">
        <v>14</v>
      </c>
      <c r="E109" t="s">
        <v>14</v>
      </c>
      <c r="F109" t="s">
        <v>14</v>
      </c>
      <c r="G109" t="s">
        <v>14</v>
      </c>
      <c r="H109" t="s">
        <v>14</v>
      </c>
      <c r="I109" t="s">
        <v>14</v>
      </c>
      <c r="J109" s="1">
        <v>9.7011916E-08</v>
      </c>
      <c r="K109" t="s">
        <v>14</v>
      </c>
      <c r="L109" t="s">
        <v>14</v>
      </c>
      <c r="M109">
        <v>1.0735</v>
      </c>
      <c r="N109">
        <v>0.6789</v>
      </c>
      <c r="O109">
        <v>1.4681</v>
      </c>
      <c r="P109">
        <v>2.9256461085</v>
      </c>
      <c r="Q109">
        <v>1.9717556877</v>
      </c>
      <c r="R109">
        <v>4.3410069541</v>
      </c>
      <c r="S109" t="s">
        <v>14</v>
      </c>
      <c r="T109" t="s">
        <v>14</v>
      </c>
      <c r="U109" t="s">
        <v>14</v>
      </c>
      <c r="V109" t="s">
        <v>14</v>
      </c>
      <c r="W109" t="s">
        <v>14</v>
      </c>
      <c r="X109" t="s">
        <v>14</v>
      </c>
      <c r="Y109" t="s">
        <v>14</v>
      </c>
      <c r="Z109" t="s">
        <v>14</v>
      </c>
    </row>
    <row r="110" spans="1:26" ht="15">
      <c r="A110" t="s">
        <v>29</v>
      </c>
      <c r="B110" t="s">
        <v>75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 t="s">
        <v>14</v>
      </c>
      <c r="J110" s="1">
        <v>1.7627745E-09</v>
      </c>
      <c r="K110" t="s">
        <v>14</v>
      </c>
      <c r="L110" t="s">
        <v>14</v>
      </c>
      <c r="M110">
        <v>1.219</v>
      </c>
      <c r="N110">
        <v>0.822</v>
      </c>
      <c r="O110">
        <v>1.616</v>
      </c>
      <c r="P110">
        <v>3.3837871058</v>
      </c>
      <c r="Q110">
        <v>2.2750619662</v>
      </c>
      <c r="R110">
        <v>5.0328366205</v>
      </c>
      <c r="S110" t="s">
        <v>14</v>
      </c>
      <c r="T110" t="s">
        <v>14</v>
      </c>
      <c r="U110" t="s">
        <v>14</v>
      </c>
      <c r="V110" t="s">
        <v>14</v>
      </c>
      <c r="W110" t="s">
        <v>14</v>
      </c>
      <c r="X110" t="s">
        <v>14</v>
      </c>
      <c r="Y110" t="s">
        <v>14</v>
      </c>
      <c r="Z110" t="s">
        <v>14</v>
      </c>
    </row>
    <row r="111" spans="1:26" ht="15">
      <c r="A111" t="s">
        <v>29</v>
      </c>
      <c r="B111" t="s">
        <v>76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 t="s">
        <v>14</v>
      </c>
      <c r="J111">
        <v>0.0008713089</v>
      </c>
      <c r="K111" t="s">
        <v>14</v>
      </c>
      <c r="L111" t="s">
        <v>14</v>
      </c>
      <c r="M111">
        <v>0.9272</v>
      </c>
      <c r="N111">
        <v>0.3813</v>
      </c>
      <c r="O111">
        <v>1.4731</v>
      </c>
      <c r="P111">
        <v>2.5274520469</v>
      </c>
      <c r="Q111">
        <v>1.4642248458</v>
      </c>
      <c r="R111">
        <v>4.3627273964</v>
      </c>
      <c r="S111" t="s">
        <v>14</v>
      </c>
      <c r="T111" t="s">
        <v>14</v>
      </c>
      <c r="U111" t="s">
        <v>14</v>
      </c>
      <c r="V111" t="s">
        <v>14</v>
      </c>
      <c r="W111" t="s">
        <v>14</v>
      </c>
      <c r="X111" t="s">
        <v>14</v>
      </c>
      <c r="Y111" t="s">
        <v>14</v>
      </c>
      <c r="Z111" t="s">
        <v>14</v>
      </c>
    </row>
    <row r="112" spans="1:26" ht="15">
      <c r="A112" t="s">
        <v>29</v>
      </c>
      <c r="B112" t="s">
        <v>70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>
        <v>0.0002119674</v>
      </c>
      <c r="K112" t="s">
        <v>14</v>
      </c>
      <c r="L112" t="s">
        <v>14</v>
      </c>
      <c r="M112">
        <v>1.2322</v>
      </c>
      <c r="N112">
        <v>0.5802</v>
      </c>
      <c r="O112">
        <v>1.8842</v>
      </c>
      <c r="P112">
        <v>3.4288212302</v>
      </c>
      <c r="Q112">
        <v>1.7864781297</v>
      </c>
      <c r="R112">
        <v>6.5810013752</v>
      </c>
      <c r="S112" t="s">
        <v>14</v>
      </c>
      <c r="T112" t="s">
        <v>14</v>
      </c>
      <c r="U112" t="s">
        <v>14</v>
      </c>
      <c r="V112" t="s">
        <v>14</v>
      </c>
      <c r="W112" t="s">
        <v>14</v>
      </c>
      <c r="X112" t="s">
        <v>14</v>
      </c>
      <c r="Y112" t="s">
        <v>14</v>
      </c>
      <c r="Z112" t="s">
        <v>14</v>
      </c>
    </row>
    <row r="113" spans="1:26" ht="15">
      <c r="A113" t="s">
        <v>29</v>
      </c>
      <c r="B113" t="s">
        <v>77</v>
      </c>
      <c r="C113" t="s">
        <v>14</v>
      </c>
      <c r="D113" t="s">
        <v>14</v>
      </c>
      <c r="E113" t="s">
        <v>14</v>
      </c>
      <c r="F113" t="s">
        <v>14</v>
      </c>
      <c r="G113" t="s">
        <v>14</v>
      </c>
      <c r="H113" t="s">
        <v>14</v>
      </c>
      <c r="I113" t="s">
        <v>14</v>
      </c>
      <c r="J113">
        <v>0.000296695</v>
      </c>
      <c r="K113" t="s">
        <v>14</v>
      </c>
      <c r="L113" t="s">
        <v>14</v>
      </c>
      <c r="M113">
        <v>1.0553</v>
      </c>
      <c r="N113">
        <v>0.4836</v>
      </c>
      <c r="O113">
        <v>1.6269</v>
      </c>
      <c r="P113">
        <v>2.8727664403</v>
      </c>
      <c r="Q113">
        <v>1.6219549218</v>
      </c>
      <c r="R113">
        <v>5.0881728645</v>
      </c>
      <c r="S113" t="s">
        <v>14</v>
      </c>
      <c r="T113" t="s">
        <v>14</v>
      </c>
      <c r="U113" t="s">
        <v>14</v>
      </c>
      <c r="V113" t="s">
        <v>14</v>
      </c>
      <c r="W113" t="s">
        <v>14</v>
      </c>
      <c r="X113" t="s">
        <v>14</v>
      </c>
      <c r="Y113" t="s">
        <v>14</v>
      </c>
      <c r="Z113" t="s">
        <v>14</v>
      </c>
    </row>
    <row r="114" spans="1:26" ht="15">
      <c r="A114" t="s">
        <v>29</v>
      </c>
      <c r="B114" t="s">
        <v>71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>
        <v>0.0470650624</v>
      </c>
      <c r="K114" t="s">
        <v>14</v>
      </c>
      <c r="L114" t="s">
        <v>14</v>
      </c>
      <c r="M114">
        <v>0.4613</v>
      </c>
      <c r="N114">
        <v>0.006</v>
      </c>
      <c r="O114">
        <v>0.9166</v>
      </c>
      <c r="P114">
        <v>1.5861368213</v>
      </c>
      <c r="Q114">
        <v>1.0059999725</v>
      </c>
      <c r="R114">
        <v>2.5008251338</v>
      </c>
      <c r="S114" t="s">
        <v>14</v>
      </c>
      <c r="T114" t="s">
        <v>14</v>
      </c>
      <c r="U114" t="s">
        <v>14</v>
      </c>
      <c r="V114" t="s">
        <v>14</v>
      </c>
      <c r="W114" t="s">
        <v>14</v>
      </c>
      <c r="X114" t="s">
        <v>14</v>
      </c>
      <c r="Y114" t="s">
        <v>14</v>
      </c>
      <c r="Z114" t="s">
        <v>14</v>
      </c>
    </row>
    <row r="115" spans="1:26" ht="15">
      <c r="A115" t="s">
        <v>29</v>
      </c>
      <c r="B115" t="s">
        <v>72</v>
      </c>
      <c r="C115" t="s">
        <v>14</v>
      </c>
      <c r="D115" t="s">
        <v>14</v>
      </c>
      <c r="E115" t="s">
        <v>14</v>
      </c>
      <c r="F115" t="s">
        <v>14</v>
      </c>
      <c r="G115" t="s">
        <v>14</v>
      </c>
      <c r="H115" t="s">
        <v>14</v>
      </c>
      <c r="I115" t="s">
        <v>14</v>
      </c>
      <c r="J115">
        <v>0.0003090161</v>
      </c>
      <c r="K115" t="s">
        <v>14</v>
      </c>
      <c r="L115" t="s">
        <v>14</v>
      </c>
      <c r="M115">
        <v>0.775</v>
      </c>
      <c r="N115">
        <v>0.3539</v>
      </c>
      <c r="O115">
        <v>1.196</v>
      </c>
      <c r="P115">
        <v>2.1705525722</v>
      </c>
      <c r="Q115">
        <v>1.4246788831</v>
      </c>
      <c r="R115">
        <v>3.3069195622</v>
      </c>
      <c r="S115" t="s">
        <v>14</v>
      </c>
      <c r="T115" t="s">
        <v>14</v>
      </c>
      <c r="U115" t="s">
        <v>14</v>
      </c>
      <c r="V115" t="s">
        <v>14</v>
      </c>
      <c r="W115" t="s">
        <v>14</v>
      </c>
      <c r="X115" t="s">
        <v>14</v>
      </c>
      <c r="Y115" t="s">
        <v>14</v>
      </c>
      <c r="Z115" t="s">
        <v>14</v>
      </c>
    </row>
    <row r="116" spans="1:26" ht="15">
      <c r="A116" t="s">
        <v>29</v>
      </c>
      <c r="B116" t="s">
        <v>73</v>
      </c>
      <c r="C116" t="s">
        <v>14</v>
      </c>
      <c r="D116" t="s">
        <v>14</v>
      </c>
      <c r="E116" t="s">
        <v>14</v>
      </c>
      <c r="F116" t="s">
        <v>14</v>
      </c>
      <c r="G116" t="s">
        <v>14</v>
      </c>
      <c r="H116" t="s">
        <v>14</v>
      </c>
      <c r="I116" t="s">
        <v>14</v>
      </c>
      <c r="J116" s="1">
        <v>2.6704869E-07</v>
      </c>
      <c r="K116" t="s">
        <v>14</v>
      </c>
      <c r="L116" t="s">
        <v>14</v>
      </c>
      <c r="M116">
        <v>1.2256</v>
      </c>
      <c r="N116">
        <v>0.7587</v>
      </c>
      <c r="O116">
        <v>1.6925</v>
      </c>
      <c r="P116">
        <v>3.4062282688</v>
      </c>
      <c r="Q116">
        <v>2.1355984156</v>
      </c>
      <c r="R116">
        <v>5.4328524195</v>
      </c>
      <c r="S116" t="s">
        <v>14</v>
      </c>
      <c r="T116" t="s">
        <v>14</v>
      </c>
      <c r="U116" t="s">
        <v>14</v>
      </c>
      <c r="V116" t="s">
        <v>14</v>
      </c>
      <c r="W116" t="s">
        <v>14</v>
      </c>
      <c r="X116" t="s">
        <v>14</v>
      </c>
      <c r="Y116" t="s">
        <v>14</v>
      </c>
      <c r="Z116" t="s">
        <v>14</v>
      </c>
    </row>
    <row r="117" spans="1:26" ht="15">
      <c r="A117" t="s">
        <v>29</v>
      </c>
      <c r="B117" t="s">
        <v>74</v>
      </c>
      <c r="C117" t="s">
        <v>14</v>
      </c>
      <c r="D117" t="s">
        <v>14</v>
      </c>
      <c r="E117" t="s">
        <v>14</v>
      </c>
      <c r="F117" t="s">
        <v>14</v>
      </c>
      <c r="G117" t="s">
        <v>14</v>
      </c>
      <c r="H117" t="s">
        <v>14</v>
      </c>
      <c r="I117" t="s">
        <v>14</v>
      </c>
      <c r="J117" s="1">
        <v>5.4560134E-07</v>
      </c>
      <c r="K117" t="s">
        <v>14</v>
      </c>
      <c r="L117" t="s">
        <v>14</v>
      </c>
      <c r="M117">
        <v>1.1418</v>
      </c>
      <c r="N117">
        <v>0.695</v>
      </c>
      <c r="O117">
        <v>1.5885</v>
      </c>
      <c r="P117">
        <v>3.1322530819</v>
      </c>
      <c r="Q117">
        <v>2.0038015609</v>
      </c>
      <c r="R117">
        <v>4.8961980871</v>
      </c>
      <c r="S117" t="s">
        <v>14</v>
      </c>
      <c r="T117" t="s">
        <v>14</v>
      </c>
      <c r="U117" t="s">
        <v>14</v>
      </c>
      <c r="V117" t="s">
        <v>14</v>
      </c>
      <c r="W117" t="s">
        <v>14</v>
      </c>
      <c r="X117" t="s">
        <v>14</v>
      </c>
      <c r="Y117" t="s">
        <v>14</v>
      </c>
      <c r="Z117" t="s">
        <v>14</v>
      </c>
    </row>
    <row r="118" spans="1:26" ht="15">
      <c r="A118" t="s">
        <v>29</v>
      </c>
      <c r="B118" t="s">
        <v>78</v>
      </c>
      <c r="C118" t="s">
        <v>14</v>
      </c>
      <c r="D118" t="s">
        <v>14</v>
      </c>
      <c r="E118" t="s">
        <v>14</v>
      </c>
      <c r="F118" t="s">
        <v>14</v>
      </c>
      <c r="G118" t="s">
        <v>14</v>
      </c>
      <c r="H118" t="s">
        <v>14</v>
      </c>
      <c r="I118" t="s">
        <v>14</v>
      </c>
      <c r="J118" s="1">
        <v>3.5941739E-07</v>
      </c>
      <c r="K118" t="s">
        <v>14</v>
      </c>
      <c r="L118" t="s">
        <v>14</v>
      </c>
      <c r="M118">
        <v>1.0184</v>
      </c>
      <c r="N118">
        <v>0.6262</v>
      </c>
      <c r="O118">
        <v>1.4106</v>
      </c>
      <c r="P118">
        <v>2.7688095369</v>
      </c>
      <c r="Q118">
        <v>1.8705055972</v>
      </c>
      <c r="R118">
        <v>4.0985208827</v>
      </c>
      <c r="S118" t="s">
        <v>14</v>
      </c>
      <c r="T118" t="s">
        <v>14</v>
      </c>
      <c r="U118" t="s">
        <v>14</v>
      </c>
      <c r="V118" t="s">
        <v>14</v>
      </c>
      <c r="W118" t="s">
        <v>14</v>
      </c>
      <c r="X118" t="s">
        <v>14</v>
      </c>
      <c r="Y118" t="s">
        <v>14</v>
      </c>
      <c r="Z118" t="s">
        <v>14</v>
      </c>
    </row>
    <row r="119" spans="1:26" ht="15">
      <c r="A119" t="s">
        <v>45</v>
      </c>
      <c r="B119" t="s">
        <v>14</v>
      </c>
      <c r="C119" t="s">
        <v>53</v>
      </c>
      <c r="D119" t="s">
        <v>14</v>
      </c>
      <c r="E119" t="s">
        <v>14</v>
      </c>
      <c r="F119" t="s">
        <v>14</v>
      </c>
      <c r="G119" t="s">
        <v>14</v>
      </c>
      <c r="H119" t="s">
        <v>14</v>
      </c>
      <c r="I119" t="s">
        <v>14</v>
      </c>
      <c r="J119" t="s">
        <v>14</v>
      </c>
      <c r="K119" t="s">
        <v>14</v>
      </c>
      <c r="L119" t="s">
        <v>14</v>
      </c>
      <c r="M119" t="s">
        <v>14</v>
      </c>
      <c r="N119" t="s">
        <v>14</v>
      </c>
      <c r="O119" t="s">
        <v>14</v>
      </c>
      <c r="P119" t="s">
        <v>14</v>
      </c>
      <c r="Q119" t="s">
        <v>14</v>
      </c>
      <c r="R119" t="s">
        <v>14</v>
      </c>
      <c r="S119">
        <v>11.262541336</v>
      </c>
      <c r="T119">
        <v>5.9695902132</v>
      </c>
      <c r="U119">
        <v>16.555492458</v>
      </c>
      <c r="V119" t="s">
        <v>14</v>
      </c>
      <c r="W119" t="s">
        <v>14</v>
      </c>
      <c r="X119" t="s">
        <v>14</v>
      </c>
      <c r="Y119" t="s">
        <v>14</v>
      </c>
      <c r="Z119" t="s">
        <v>14</v>
      </c>
    </row>
    <row r="120" spans="1:26" ht="15">
      <c r="A120" t="s">
        <v>45</v>
      </c>
      <c r="B120" t="s">
        <v>14</v>
      </c>
      <c r="C120" t="s">
        <v>54</v>
      </c>
      <c r="D120" t="s">
        <v>14</v>
      </c>
      <c r="E120" t="s">
        <v>14</v>
      </c>
      <c r="F120" t="s">
        <v>14</v>
      </c>
      <c r="G120" t="s">
        <v>14</v>
      </c>
      <c r="H120" t="s">
        <v>14</v>
      </c>
      <c r="I120" t="s">
        <v>14</v>
      </c>
      <c r="J120" t="s">
        <v>14</v>
      </c>
      <c r="K120" t="s">
        <v>14</v>
      </c>
      <c r="L120" t="s">
        <v>14</v>
      </c>
      <c r="M120" t="s">
        <v>14</v>
      </c>
      <c r="N120" t="s">
        <v>14</v>
      </c>
      <c r="O120" t="s">
        <v>14</v>
      </c>
      <c r="P120" t="s">
        <v>14</v>
      </c>
      <c r="Q120" t="s">
        <v>14</v>
      </c>
      <c r="R120" t="s">
        <v>14</v>
      </c>
      <c r="S120">
        <v>10.744922891</v>
      </c>
      <c r="T120">
        <v>6.4743798379</v>
      </c>
      <c r="U120">
        <v>15.015465945</v>
      </c>
      <c r="V120" t="s">
        <v>14</v>
      </c>
      <c r="W120" t="s">
        <v>14</v>
      </c>
      <c r="X120" t="s">
        <v>14</v>
      </c>
      <c r="Y120" t="s">
        <v>14</v>
      </c>
      <c r="Z120" t="s">
        <v>14</v>
      </c>
    </row>
    <row r="121" spans="1:26" ht="15">
      <c r="A121" t="s">
        <v>45</v>
      </c>
      <c r="B121" t="s">
        <v>14</v>
      </c>
      <c r="C121" t="s">
        <v>55</v>
      </c>
      <c r="D121" t="s">
        <v>14</v>
      </c>
      <c r="E121" t="s">
        <v>14</v>
      </c>
      <c r="F121" t="s">
        <v>14</v>
      </c>
      <c r="G121" t="s">
        <v>14</v>
      </c>
      <c r="H121" t="s">
        <v>14</v>
      </c>
      <c r="I121" t="s">
        <v>14</v>
      </c>
      <c r="J121" t="s">
        <v>14</v>
      </c>
      <c r="K121" t="s">
        <v>14</v>
      </c>
      <c r="L121" t="s">
        <v>14</v>
      </c>
      <c r="M121" t="s">
        <v>14</v>
      </c>
      <c r="N121" t="s">
        <v>14</v>
      </c>
      <c r="O121" t="s">
        <v>14</v>
      </c>
      <c r="P121" t="s">
        <v>14</v>
      </c>
      <c r="Q121" t="s">
        <v>14</v>
      </c>
      <c r="R121" t="s">
        <v>14</v>
      </c>
      <c r="S121">
        <v>9.9042837076</v>
      </c>
      <c r="T121">
        <v>5.700435253</v>
      </c>
      <c r="U121">
        <v>14.108132162</v>
      </c>
      <c r="V121" t="s">
        <v>14</v>
      </c>
      <c r="W121" t="s">
        <v>14</v>
      </c>
      <c r="X121" t="s">
        <v>14</v>
      </c>
      <c r="Y121" t="s">
        <v>14</v>
      </c>
      <c r="Z121" t="s">
        <v>14</v>
      </c>
    </row>
    <row r="122" spans="1:26" ht="15">
      <c r="A122" t="s">
        <v>45</v>
      </c>
      <c r="B122" t="s">
        <v>14</v>
      </c>
      <c r="C122" t="s">
        <v>56</v>
      </c>
      <c r="D122" t="s">
        <v>14</v>
      </c>
      <c r="E122" t="s">
        <v>14</v>
      </c>
      <c r="F122" t="s">
        <v>14</v>
      </c>
      <c r="G122" t="s">
        <v>14</v>
      </c>
      <c r="H122" t="s">
        <v>14</v>
      </c>
      <c r="I122" t="s">
        <v>14</v>
      </c>
      <c r="J122" t="s">
        <v>14</v>
      </c>
      <c r="K122" t="s">
        <v>14</v>
      </c>
      <c r="L122" t="s">
        <v>14</v>
      </c>
      <c r="M122" t="s">
        <v>14</v>
      </c>
      <c r="N122" t="s">
        <v>14</v>
      </c>
      <c r="O122" t="s">
        <v>14</v>
      </c>
      <c r="P122" t="s">
        <v>14</v>
      </c>
      <c r="Q122" t="s">
        <v>14</v>
      </c>
      <c r="R122" t="s">
        <v>14</v>
      </c>
      <c r="S122">
        <v>5.2982051106</v>
      </c>
      <c r="T122">
        <v>0.8038434447</v>
      </c>
      <c r="U122">
        <v>9.7925667765</v>
      </c>
      <c r="V122" t="s">
        <v>14</v>
      </c>
      <c r="W122" t="s">
        <v>14</v>
      </c>
      <c r="X122" t="s">
        <v>14</v>
      </c>
      <c r="Y122" t="s">
        <v>14</v>
      </c>
      <c r="Z122" t="s">
        <v>14</v>
      </c>
    </row>
    <row r="123" spans="1:26" ht="15">
      <c r="A123" t="s">
        <v>45</v>
      </c>
      <c r="B123" t="s">
        <v>14</v>
      </c>
      <c r="C123" t="s">
        <v>57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 t="s">
        <v>14</v>
      </c>
      <c r="M123" t="s">
        <v>14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10.54928745</v>
      </c>
      <c r="T123">
        <v>5.9867493896</v>
      </c>
      <c r="U123">
        <v>15.111825511</v>
      </c>
      <c r="V123" t="s">
        <v>14</v>
      </c>
      <c r="W123" t="s">
        <v>14</v>
      </c>
      <c r="X123" t="s">
        <v>14</v>
      </c>
      <c r="Y123" t="s">
        <v>14</v>
      </c>
      <c r="Z123" t="s">
        <v>14</v>
      </c>
    </row>
    <row r="124" spans="1:26" ht="15">
      <c r="A124" t="s">
        <v>45</v>
      </c>
      <c r="B124" t="s">
        <v>14</v>
      </c>
      <c r="C124" t="s">
        <v>58</v>
      </c>
      <c r="D124" t="s">
        <v>14</v>
      </c>
      <c r="E124" t="s">
        <v>14</v>
      </c>
      <c r="F124" t="s">
        <v>14</v>
      </c>
      <c r="G124" t="s">
        <v>14</v>
      </c>
      <c r="H124" t="s">
        <v>14</v>
      </c>
      <c r="I124" t="s">
        <v>14</v>
      </c>
      <c r="J124" t="s">
        <v>14</v>
      </c>
      <c r="K124" t="s">
        <v>14</v>
      </c>
      <c r="L124" t="s">
        <v>14</v>
      </c>
      <c r="M124" t="s">
        <v>14</v>
      </c>
      <c r="N124" t="s">
        <v>14</v>
      </c>
      <c r="O124" t="s">
        <v>14</v>
      </c>
      <c r="P124" t="s">
        <v>14</v>
      </c>
      <c r="Q124" t="s">
        <v>14</v>
      </c>
      <c r="R124" t="s">
        <v>14</v>
      </c>
      <c r="S124">
        <v>12.448601041</v>
      </c>
      <c r="T124">
        <v>8.892896266</v>
      </c>
      <c r="U124">
        <v>16.004305817</v>
      </c>
      <c r="V124" t="s">
        <v>14</v>
      </c>
      <c r="W124" t="s">
        <v>14</v>
      </c>
      <c r="X124" t="s">
        <v>14</v>
      </c>
      <c r="Y124" t="s">
        <v>14</v>
      </c>
      <c r="Z124" t="s">
        <v>14</v>
      </c>
    </row>
    <row r="125" spans="1:26" ht="15">
      <c r="A125" t="s">
        <v>45</v>
      </c>
      <c r="B125" t="s">
        <v>14</v>
      </c>
      <c r="C125" t="s">
        <v>59</v>
      </c>
      <c r="D125" t="s">
        <v>14</v>
      </c>
      <c r="E125" t="s">
        <v>14</v>
      </c>
      <c r="F125" t="s">
        <v>14</v>
      </c>
      <c r="G125" t="s">
        <v>14</v>
      </c>
      <c r="H125" t="s">
        <v>14</v>
      </c>
      <c r="I125" t="s">
        <v>14</v>
      </c>
      <c r="J125" t="s">
        <v>14</v>
      </c>
      <c r="K125" t="s">
        <v>14</v>
      </c>
      <c r="L125" t="s">
        <v>14</v>
      </c>
      <c r="M125" t="s">
        <v>14</v>
      </c>
      <c r="N125" t="s">
        <v>14</v>
      </c>
      <c r="O125" t="s">
        <v>14</v>
      </c>
      <c r="P125" t="s">
        <v>14</v>
      </c>
      <c r="Q125" t="s">
        <v>14</v>
      </c>
      <c r="R125" t="s">
        <v>14</v>
      </c>
      <c r="S125">
        <v>10.013699967</v>
      </c>
      <c r="T125">
        <v>6.9694622006</v>
      </c>
      <c r="U125">
        <v>13.057937734</v>
      </c>
      <c r="V125" t="s">
        <v>14</v>
      </c>
      <c r="W125" t="s">
        <v>14</v>
      </c>
      <c r="X125" t="s">
        <v>14</v>
      </c>
      <c r="Y125" t="s">
        <v>14</v>
      </c>
      <c r="Z125" t="s">
        <v>14</v>
      </c>
    </row>
    <row r="126" spans="1:26" ht="15">
      <c r="A126" t="s">
        <v>45</v>
      </c>
      <c r="B126" t="s">
        <v>14</v>
      </c>
      <c r="C126" t="s">
        <v>60</v>
      </c>
      <c r="D126" t="s">
        <v>14</v>
      </c>
      <c r="E126" t="s">
        <v>14</v>
      </c>
      <c r="F126" t="s">
        <v>14</v>
      </c>
      <c r="G126" t="s">
        <v>14</v>
      </c>
      <c r="H126" t="s">
        <v>14</v>
      </c>
      <c r="I126" t="s">
        <v>14</v>
      </c>
      <c r="J126" t="s">
        <v>14</v>
      </c>
      <c r="K126" t="s">
        <v>14</v>
      </c>
      <c r="L126" t="s">
        <v>14</v>
      </c>
      <c r="M126" t="s">
        <v>14</v>
      </c>
      <c r="N126" t="s">
        <v>14</v>
      </c>
      <c r="O126" t="s">
        <v>14</v>
      </c>
      <c r="P126" t="s">
        <v>14</v>
      </c>
      <c r="Q126" t="s">
        <v>14</v>
      </c>
      <c r="R126" t="s">
        <v>14</v>
      </c>
      <c r="S126">
        <v>9.9240017811</v>
      </c>
      <c r="T126">
        <v>6.9300035079</v>
      </c>
      <c r="U126">
        <v>12.918000054</v>
      </c>
      <c r="V126" t="s">
        <v>14</v>
      </c>
      <c r="W126" t="s">
        <v>14</v>
      </c>
      <c r="X126" t="s">
        <v>14</v>
      </c>
      <c r="Y126" t="s">
        <v>14</v>
      </c>
      <c r="Z126" t="s">
        <v>14</v>
      </c>
    </row>
    <row r="127" spans="1:26" ht="15">
      <c r="A127" t="s">
        <v>46</v>
      </c>
      <c r="B127" t="s">
        <v>14</v>
      </c>
      <c r="C127" t="s">
        <v>14</v>
      </c>
      <c r="D127" t="s">
        <v>14</v>
      </c>
      <c r="E127" t="s">
        <v>14</v>
      </c>
      <c r="F127" t="s">
        <v>14</v>
      </c>
      <c r="G127" t="s">
        <v>14</v>
      </c>
      <c r="H127" t="s">
        <v>14</v>
      </c>
      <c r="I127" t="s">
        <v>14</v>
      </c>
      <c r="J127" t="s">
        <v>14</v>
      </c>
      <c r="K127" t="s">
        <v>14</v>
      </c>
      <c r="L127" t="s">
        <v>14</v>
      </c>
      <c r="M127" t="s">
        <v>14</v>
      </c>
      <c r="N127" t="s">
        <v>14</v>
      </c>
      <c r="O127" t="s">
        <v>14</v>
      </c>
      <c r="P127" t="s">
        <v>14</v>
      </c>
      <c r="Q127" t="s">
        <v>14</v>
      </c>
      <c r="R127" t="s">
        <v>14</v>
      </c>
      <c r="S127" t="s">
        <v>14</v>
      </c>
      <c r="T127" t="s">
        <v>14</v>
      </c>
      <c r="U127" t="s">
        <v>14</v>
      </c>
      <c r="V127">
        <v>0.8811511972</v>
      </c>
      <c r="W127">
        <v>0.4314272787</v>
      </c>
      <c r="X127">
        <v>0.6661577188</v>
      </c>
      <c r="Y127" t="s">
        <v>14</v>
      </c>
      <c r="Z127" t="s">
        <v>14</v>
      </c>
    </row>
    <row r="128" spans="1:26" ht="15">
      <c r="A128" t="s">
        <v>47</v>
      </c>
      <c r="B128" t="s">
        <v>14</v>
      </c>
      <c r="C128" t="s">
        <v>53</v>
      </c>
      <c r="D128" t="s">
        <v>14</v>
      </c>
      <c r="E128" t="s">
        <v>14</v>
      </c>
      <c r="F128" t="s">
        <v>14</v>
      </c>
      <c r="G128" t="s">
        <v>14</v>
      </c>
      <c r="H128" t="s">
        <v>14</v>
      </c>
      <c r="I128" t="s">
        <v>14</v>
      </c>
      <c r="J128" t="s">
        <v>14</v>
      </c>
      <c r="K128" t="s">
        <v>14</v>
      </c>
      <c r="L128" t="s">
        <v>14</v>
      </c>
      <c r="M128" t="s">
        <v>14</v>
      </c>
      <c r="N128" t="s">
        <v>14</v>
      </c>
      <c r="O128" t="s">
        <v>14</v>
      </c>
      <c r="P128" t="s">
        <v>14</v>
      </c>
      <c r="Q128" t="s">
        <v>14</v>
      </c>
      <c r="R128" t="s">
        <v>14</v>
      </c>
      <c r="S128">
        <v>13.85257931</v>
      </c>
      <c r="T128">
        <v>5.6288545002</v>
      </c>
      <c r="U128">
        <v>22.076304121</v>
      </c>
      <c r="V128" t="s">
        <v>14</v>
      </c>
      <c r="W128" t="s">
        <v>14</v>
      </c>
      <c r="X128" t="s">
        <v>14</v>
      </c>
      <c r="Y128" t="s">
        <v>14</v>
      </c>
      <c r="Z128" t="s">
        <v>14</v>
      </c>
    </row>
    <row r="129" spans="1:26" ht="15">
      <c r="A129" t="s">
        <v>47</v>
      </c>
      <c r="B129" t="s">
        <v>14</v>
      </c>
      <c r="C129" t="s">
        <v>54</v>
      </c>
      <c r="D129" t="s">
        <v>14</v>
      </c>
      <c r="E129" t="s">
        <v>14</v>
      </c>
      <c r="F129" t="s">
        <v>14</v>
      </c>
      <c r="G129" t="s">
        <v>14</v>
      </c>
      <c r="H129" t="s">
        <v>14</v>
      </c>
      <c r="I129" t="s">
        <v>14</v>
      </c>
      <c r="J129" t="s">
        <v>14</v>
      </c>
      <c r="K129" t="s">
        <v>14</v>
      </c>
      <c r="L129" t="s">
        <v>14</v>
      </c>
      <c r="M129" t="s">
        <v>14</v>
      </c>
      <c r="N129" t="s">
        <v>14</v>
      </c>
      <c r="O129" t="s">
        <v>14</v>
      </c>
      <c r="P129" t="s">
        <v>14</v>
      </c>
      <c r="Q129" t="s">
        <v>14</v>
      </c>
      <c r="R129" t="s">
        <v>14</v>
      </c>
      <c r="S129">
        <v>4.9643953738</v>
      </c>
      <c r="T129">
        <v>-3.002270471</v>
      </c>
      <c r="U129">
        <v>12.931061219</v>
      </c>
      <c r="V129" t="s">
        <v>14</v>
      </c>
      <c r="W129" t="s">
        <v>14</v>
      </c>
      <c r="X129" t="s">
        <v>14</v>
      </c>
      <c r="Y129" t="s">
        <v>14</v>
      </c>
      <c r="Z129" t="s">
        <v>14</v>
      </c>
    </row>
    <row r="130" spans="1:26" ht="15">
      <c r="A130" t="s">
        <v>47</v>
      </c>
      <c r="B130" t="s">
        <v>14</v>
      </c>
      <c r="C130" t="s">
        <v>55</v>
      </c>
      <c r="D130" t="s">
        <v>14</v>
      </c>
      <c r="E130" t="s">
        <v>14</v>
      </c>
      <c r="F130" t="s">
        <v>14</v>
      </c>
      <c r="G130" t="s">
        <v>14</v>
      </c>
      <c r="H130" t="s">
        <v>14</v>
      </c>
      <c r="I130" t="s">
        <v>14</v>
      </c>
      <c r="J130" t="s">
        <v>14</v>
      </c>
      <c r="K130" t="s">
        <v>14</v>
      </c>
      <c r="L130" t="s">
        <v>14</v>
      </c>
      <c r="M130" t="s">
        <v>14</v>
      </c>
      <c r="N130" t="s">
        <v>14</v>
      </c>
      <c r="O130" t="s">
        <v>14</v>
      </c>
      <c r="P130" t="s">
        <v>14</v>
      </c>
      <c r="Q130" t="s">
        <v>14</v>
      </c>
      <c r="R130" t="s">
        <v>14</v>
      </c>
      <c r="S130">
        <v>16.545448443</v>
      </c>
      <c r="T130">
        <v>9.6872155897</v>
      </c>
      <c r="U130">
        <v>23.403681296</v>
      </c>
      <c r="V130" t="s">
        <v>14</v>
      </c>
      <c r="W130" t="s">
        <v>14</v>
      </c>
      <c r="X130" t="s">
        <v>14</v>
      </c>
      <c r="Y130" t="s">
        <v>14</v>
      </c>
      <c r="Z130" t="s">
        <v>14</v>
      </c>
    </row>
    <row r="131" spans="1:26" ht="15">
      <c r="A131" t="s">
        <v>47</v>
      </c>
      <c r="B131" t="s">
        <v>14</v>
      </c>
      <c r="C131" t="s">
        <v>56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 t="s">
        <v>14</v>
      </c>
      <c r="J131" t="s">
        <v>14</v>
      </c>
      <c r="K131" t="s">
        <v>14</v>
      </c>
      <c r="L131" t="s">
        <v>14</v>
      </c>
      <c r="M131" t="s">
        <v>14</v>
      </c>
      <c r="N131" t="s">
        <v>14</v>
      </c>
      <c r="O131" t="s">
        <v>14</v>
      </c>
      <c r="P131" t="s">
        <v>14</v>
      </c>
      <c r="Q131" t="s">
        <v>14</v>
      </c>
      <c r="R131" t="s">
        <v>14</v>
      </c>
      <c r="S131">
        <v>21.190743191</v>
      </c>
      <c r="T131">
        <v>13.281125202</v>
      </c>
      <c r="U131">
        <v>29.10036118</v>
      </c>
      <c r="V131" t="s">
        <v>14</v>
      </c>
      <c r="W131" t="s">
        <v>14</v>
      </c>
      <c r="X131" t="s">
        <v>14</v>
      </c>
      <c r="Y131" t="s">
        <v>14</v>
      </c>
      <c r="Z131" t="s">
        <v>14</v>
      </c>
    </row>
    <row r="132" spans="1:26" ht="15">
      <c r="A132" t="s">
        <v>47</v>
      </c>
      <c r="B132" t="s">
        <v>14</v>
      </c>
      <c r="C132" t="s">
        <v>57</v>
      </c>
      <c r="D132" t="s">
        <v>14</v>
      </c>
      <c r="E132" t="s">
        <v>14</v>
      </c>
      <c r="F132" t="s">
        <v>14</v>
      </c>
      <c r="G132" t="s">
        <v>14</v>
      </c>
      <c r="H132" t="s">
        <v>14</v>
      </c>
      <c r="I132" t="s">
        <v>14</v>
      </c>
      <c r="J132" t="s">
        <v>14</v>
      </c>
      <c r="K132" t="s">
        <v>14</v>
      </c>
      <c r="L132" t="s">
        <v>14</v>
      </c>
      <c r="M132" t="s">
        <v>14</v>
      </c>
      <c r="N132" t="s">
        <v>14</v>
      </c>
      <c r="O132" t="s">
        <v>14</v>
      </c>
      <c r="P132" t="s">
        <v>14</v>
      </c>
      <c r="Q132" t="s">
        <v>14</v>
      </c>
      <c r="R132" t="s">
        <v>14</v>
      </c>
      <c r="S132">
        <v>24.5846618</v>
      </c>
      <c r="T132">
        <v>18.327632943</v>
      </c>
      <c r="U132">
        <v>30.841690657</v>
      </c>
      <c r="V132" t="s">
        <v>14</v>
      </c>
      <c r="W132" t="s">
        <v>14</v>
      </c>
      <c r="X132" t="s">
        <v>14</v>
      </c>
      <c r="Y132" t="s">
        <v>14</v>
      </c>
      <c r="Z132" t="s">
        <v>14</v>
      </c>
    </row>
    <row r="133" spans="1:26" ht="15">
      <c r="A133" t="s">
        <v>47</v>
      </c>
      <c r="B133" t="s">
        <v>14</v>
      </c>
      <c r="C133" t="s">
        <v>58</v>
      </c>
      <c r="D133" t="s">
        <v>14</v>
      </c>
      <c r="E133" t="s">
        <v>14</v>
      </c>
      <c r="F133" t="s">
        <v>14</v>
      </c>
      <c r="G133" t="s">
        <v>14</v>
      </c>
      <c r="H133" t="s">
        <v>14</v>
      </c>
      <c r="I133" t="s">
        <v>14</v>
      </c>
      <c r="J133" t="s">
        <v>14</v>
      </c>
      <c r="K133" t="s">
        <v>14</v>
      </c>
      <c r="L133" t="s">
        <v>14</v>
      </c>
      <c r="M133" t="s">
        <v>14</v>
      </c>
      <c r="N133" t="s">
        <v>14</v>
      </c>
      <c r="O133" t="s">
        <v>14</v>
      </c>
      <c r="P133" t="s">
        <v>14</v>
      </c>
      <c r="Q133" t="s">
        <v>14</v>
      </c>
      <c r="R133" t="s">
        <v>14</v>
      </c>
      <c r="S133">
        <v>16.266260156</v>
      </c>
      <c r="T133">
        <v>10.732182406</v>
      </c>
      <c r="U133">
        <v>21.800337905</v>
      </c>
      <c r="V133" t="s">
        <v>14</v>
      </c>
      <c r="W133" t="s">
        <v>14</v>
      </c>
      <c r="X133" t="s">
        <v>14</v>
      </c>
      <c r="Y133" t="s">
        <v>14</v>
      </c>
      <c r="Z133" t="s">
        <v>14</v>
      </c>
    </row>
    <row r="134" spans="1:26" ht="15">
      <c r="A134" t="s">
        <v>47</v>
      </c>
      <c r="B134" t="s">
        <v>14</v>
      </c>
      <c r="C134" t="s">
        <v>59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 t="s">
        <v>14</v>
      </c>
      <c r="J134" t="s">
        <v>14</v>
      </c>
      <c r="K134" t="s">
        <v>14</v>
      </c>
      <c r="L134" t="s">
        <v>14</v>
      </c>
      <c r="M134" t="s">
        <v>14</v>
      </c>
      <c r="N134" t="s">
        <v>14</v>
      </c>
      <c r="O134" t="s">
        <v>14</v>
      </c>
      <c r="P134" t="s">
        <v>14</v>
      </c>
      <c r="Q134" t="s">
        <v>14</v>
      </c>
      <c r="R134" t="s">
        <v>14</v>
      </c>
      <c r="S134">
        <v>17.194521603</v>
      </c>
      <c r="T134">
        <v>12.430759947</v>
      </c>
      <c r="U134">
        <v>21.95828326</v>
      </c>
      <c r="V134" t="s">
        <v>14</v>
      </c>
      <c r="W134" t="s">
        <v>14</v>
      </c>
      <c r="X134" t="s">
        <v>14</v>
      </c>
      <c r="Y134" t="s">
        <v>14</v>
      </c>
      <c r="Z134" t="s">
        <v>14</v>
      </c>
    </row>
    <row r="135" spans="1:26" ht="15">
      <c r="A135" t="s">
        <v>47</v>
      </c>
      <c r="B135" t="s">
        <v>14</v>
      </c>
      <c r="C135" t="s">
        <v>60</v>
      </c>
      <c r="D135" t="s">
        <v>14</v>
      </c>
      <c r="E135" t="s">
        <v>14</v>
      </c>
      <c r="F135" t="s">
        <v>14</v>
      </c>
      <c r="G135" t="s">
        <v>14</v>
      </c>
      <c r="H135" t="s">
        <v>14</v>
      </c>
      <c r="I135" t="s">
        <v>14</v>
      </c>
      <c r="J135" t="s">
        <v>14</v>
      </c>
      <c r="K135" t="s">
        <v>14</v>
      </c>
      <c r="L135" t="s">
        <v>14</v>
      </c>
      <c r="M135" t="s">
        <v>14</v>
      </c>
      <c r="N135" t="s">
        <v>14</v>
      </c>
      <c r="O135" t="s">
        <v>14</v>
      </c>
      <c r="P135" t="s">
        <v>14</v>
      </c>
      <c r="Q135" t="s">
        <v>14</v>
      </c>
      <c r="R135" t="s">
        <v>14</v>
      </c>
      <c r="S135">
        <v>18.320911775</v>
      </c>
      <c r="T135">
        <v>13.880694777</v>
      </c>
      <c r="U135">
        <v>22.761128773</v>
      </c>
      <c r="V135" t="s">
        <v>14</v>
      </c>
      <c r="W135" t="s">
        <v>14</v>
      </c>
      <c r="X135" t="s">
        <v>14</v>
      </c>
      <c r="Y135" t="s">
        <v>14</v>
      </c>
      <c r="Z135" t="s">
        <v>14</v>
      </c>
    </row>
    <row r="136" spans="1:26" ht="15">
      <c r="A136" t="s">
        <v>48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 t="s">
        <v>14</v>
      </c>
      <c r="O136" t="s">
        <v>14</v>
      </c>
      <c r="P136" t="s">
        <v>14</v>
      </c>
      <c r="Q136" t="s">
        <v>14</v>
      </c>
      <c r="R136" t="s">
        <v>14</v>
      </c>
      <c r="S136" t="s">
        <v>14</v>
      </c>
      <c r="T136" t="s">
        <v>14</v>
      </c>
      <c r="U136" t="s">
        <v>14</v>
      </c>
      <c r="V136">
        <v>1.3225632111</v>
      </c>
      <c r="W136">
        <v>0.9370916898</v>
      </c>
      <c r="X136">
        <v>0.3487113958</v>
      </c>
      <c r="Y136" t="s">
        <v>14</v>
      </c>
      <c r="Z136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2010-02-04T18:28:30Z</cp:lastPrinted>
  <dcterms:created xsi:type="dcterms:W3CDTF">2009-11-26T17:16:58Z</dcterms:created>
  <dcterms:modified xsi:type="dcterms:W3CDTF">2010-11-05T14:40:28Z</dcterms:modified>
  <cp:category/>
  <cp:version/>
  <cp:contentType/>
  <cp:contentStatus/>
</cp:coreProperties>
</file>