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2360" tabRatio="663" activeTab="0"/>
  </bookViews>
  <sheets>
    <sheet name="Paptest_rural_T1-T8" sheetId="1" r:id="rId1"/>
    <sheet name="Paptest_urban_T1-T8" sheetId="2" r:id="rId2"/>
    <sheet name="rural_data (2)" sheetId="3" r:id="rId3"/>
    <sheet name="urban_data(2)" sheetId="4" r:id="rId4"/>
    <sheet name="orig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<sst xmlns="http://schemas.openxmlformats.org/spreadsheetml/2006/main" count="2042" uniqueCount="105">
  <si>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</si>
  <si>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</si>
  <si>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</si>
  <si>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</si>
  <si>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</si>
  <si>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</si>
  <si>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</si>
  <si>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</si>
  <si>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</si>
  <si>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</si>
  <si>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</si>
  <si>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</si>
  <si>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</si>
  <si>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</si>
  <si>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</si>
  <si>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</si>
  <si>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</si>
  <si>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</si>
  <si>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</si>
  <si>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</si>
  <si>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</si>
  <si>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</si>
  <si>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</si>
  <si>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</si>
  <si>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</si>
  <si>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</si>
  <si>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</si>
  <si>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</si>
  <si>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</si>
  <si>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</si>
  <si>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</si>
  <si>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</si>
  <si>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</si>
  <si>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</si>
  <si>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</si>
  <si>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</si>
  <si>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</si>
  <si>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</si>
  <si>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</si>
  <si>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</si>
  <si>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</si>
  <si>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</si>
  <si>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</si>
  <si>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</si>
  <si>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</si>
  <si>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</si>
  <si>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</si>
  <si>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</si>
  <si>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</si>
  <si>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</si>
  <si>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</si>
  <si>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Disparity Rate Difference Ratio</t>
  </si>
  <si>
    <t>Z_stat</t>
  </si>
  <si>
    <t>Prob_Z</t>
  </si>
  <si>
    <t>Teen Pregnancy - Urban</t>
  </si>
  <si>
    <t>Teen Pregnancy - Rural</t>
  </si>
  <si>
    <t>count</t>
  </si>
  <si>
    <t>(U1 and U5 @ 1984-86 (ref)) vs (U1 and U5 @ 2005-07)</t>
  </si>
  <si>
    <t>Postive error bar values</t>
  </si>
  <si>
    <t>Negative error bar values</t>
  </si>
  <si>
    <t>Program 1.model.pap.test.sas</t>
  </si>
  <si>
    <t xml:space="preserve">date:     March 26, 2010 </t>
  </si>
  <si>
    <t>time</t>
  </si>
  <si>
    <t>01:84/85-86/87</t>
  </si>
  <si>
    <t>02:87/88-89/90</t>
  </si>
  <si>
    <t>03:90/91-92/93</t>
  </si>
  <si>
    <t>04:93/94-95/96</t>
  </si>
  <si>
    <t>05:96/97-98/99</t>
  </si>
  <si>
    <t>06:99/00-01/02</t>
  </si>
  <si>
    <t>07:02/03-04/05</t>
  </si>
  <si>
    <t>08:05/06-07/08</t>
  </si>
  <si>
    <t>(R1 and R5 @ 1984-85/86 (ref)) vs (R1 and R5 @ 2006-07/08)</t>
  </si>
  <si>
    <t>R1 vs R5 @ 84/85-86/87</t>
  </si>
  <si>
    <t>R1 vs R5 @ 87/88-89/90</t>
  </si>
  <si>
    <t>R1 vs R5 @ 90/91-92/93</t>
  </si>
  <si>
    <t>R1 vs R5 @ 93/94-95/96</t>
  </si>
  <si>
    <t>R1 vs R5 @ 96/97-98/99</t>
  </si>
  <si>
    <t>R1 vs R5 @ 99/00-01/02</t>
  </si>
  <si>
    <t>R1 vs R5 @ 02/03-04/05</t>
  </si>
  <si>
    <t>R1 vs R5 @ 05/06-07/08</t>
  </si>
  <si>
    <t>U1 vs U5 @ 84/85-86/87</t>
  </si>
  <si>
    <t>U1 vs U5 @ 87/88-89/90</t>
  </si>
  <si>
    <t>U1 vs U5 @ 90/91-92/93</t>
  </si>
  <si>
    <t>U1 vs U5 @ 93/94-95/96</t>
  </si>
  <si>
    <t>U1 vs U5 @ 96/97-98/99</t>
  </si>
  <si>
    <t>U1 vs U5 @ 99/00-01/02</t>
  </si>
  <si>
    <t>U1 vs U5 @ 02/03-04/05</t>
  </si>
  <si>
    <t>U1 vs U5 @ 05/06-07/08</t>
  </si>
  <si>
    <t>T1:1984/85-1986/87</t>
  </si>
  <si>
    <t>T2:1987/88-1989/90</t>
  </si>
  <si>
    <t>T3:1990/91-1992/93</t>
  </si>
  <si>
    <t>T4:1993/94-1995/96</t>
  </si>
  <si>
    <t>T5:1996/97-1998/99</t>
  </si>
  <si>
    <t>T6:1999/00-2001/02</t>
  </si>
  <si>
    <t>T7:2002/03-2004/05</t>
  </si>
  <si>
    <t>T8:2005/06-2007/08</t>
  </si>
  <si>
    <t>T1: 1984/85-1986/87</t>
  </si>
  <si>
    <t>T2: 1987/88-1989/90</t>
  </si>
  <si>
    <t>T3: 1990/91-1992/93</t>
  </si>
  <si>
    <t>T4: 1993/94-1995/96</t>
  </si>
  <si>
    <t>T5: 1996/97-1998/99</t>
  </si>
  <si>
    <t>T6: 1999/00-2001/02</t>
  </si>
  <si>
    <t>T7: 2002/03-2004/05</t>
  </si>
  <si>
    <t>T8: 2005/06-2007/08</t>
  </si>
  <si>
    <t xml:space="preserve">Crude and Adjusted PAP test for 8 3-yr time periods, per 100 woman aged 18-69.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</si>
</sst>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&quot;%&quot;"/>
  </numFmts>
  <fonts count="41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0"/>
      <color indexed="8"/>
      <name val="Univers 45 Light"/>
      <family val="0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0"/>
      <color indexed="8"/>
      <name val="Univers 45 Light"/>
      <family val="0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9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6.17: Papanicolaou Test Rates Over Time by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age, percent of women aged 18-69 with one or more Pap smears in a three-year period</a:t>
            </a:r>
          </a:p>
        </c:rich>
      </c:tx>
      <c:layout>
        <c:manualLayout>
          <c:xMode val="factor"/>
          <c:yMode val="factor"/>
          <c:x val="0.105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5375"/>
          <c:w val="0.97725"/>
          <c:h val="0.7387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(2)'!$F$3:$M$3</c:f>
              <c:numCache>
                <c:ptCount val="8"/>
                <c:pt idx="0">
                  <c:v>38.306540975</c:v>
                </c:pt>
                <c:pt idx="1">
                  <c:v>39.983916203</c:v>
                </c:pt>
                <c:pt idx="2">
                  <c:v>47.72148211</c:v>
                </c:pt>
                <c:pt idx="3">
                  <c:v>85.950225736</c:v>
                </c:pt>
                <c:pt idx="4">
                  <c:v>38.544629514</c:v>
                </c:pt>
                <c:pt idx="5">
                  <c:v>39.836252207</c:v>
                </c:pt>
                <c:pt idx="6">
                  <c:v>36.577851684</c:v>
                </c:pt>
                <c:pt idx="7">
                  <c:v>43.800121222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(2)'!$F$4:$M$4</c:f>
              <c:numCache>
                <c:ptCount val="8"/>
                <c:pt idx="0">
                  <c:v>54.134255544</c:v>
                </c:pt>
                <c:pt idx="1">
                  <c:v>54.968577527</c:v>
                </c:pt>
                <c:pt idx="2">
                  <c:v>54.469988634</c:v>
                </c:pt>
                <c:pt idx="3">
                  <c:v>52.777126733</c:v>
                </c:pt>
                <c:pt idx="4">
                  <c:v>51.472185507</c:v>
                </c:pt>
                <c:pt idx="5">
                  <c:v>51.324032328</c:v>
                </c:pt>
                <c:pt idx="6">
                  <c:v>47.570450285</c:v>
                </c:pt>
                <c:pt idx="7">
                  <c:v>48.096130651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(2)'!$F$5:$M$5</c:f>
              <c:numCache>
                <c:ptCount val="8"/>
                <c:pt idx="0">
                  <c:v>61.113143778</c:v>
                </c:pt>
                <c:pt idx="1">
                  <c:v>63.633797564</c:v>
                </c:pt>
                <c:pt idx="2">
                  <c:v>62.256356873</c:v>
                </c:pt>
                <c:pt idx="3">
                  <c:v>60.054082053</c:v>
                </c:pt>
                <c:pt idx="4">
                  <c:v>58.128496485</c:v>
                </c:pt>
                <c:pt idx="5">
                  <c:v>59.125897494</c:v>
                </c:pt>
                <c:pt idx="6">
                  <c:v>56.397984305</c:v>
                </c:pt>
                <c:pt idx="7">
                  <c:v>56.059836925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(2)'!$F$6:$M$6</c:f>
              <c:numCache>
                <c:ptCount val="8"/>
                <c:pt idx="0">
                  <c:v>60.417671292</c:v>
                </c:pt>
                <c:pt idx="1">
                  <c:v>60.001019797</c:v>
                </c:pt>
                <c:pt idx="2">
                  <c:v>63.799644283</c:v>
                </c:pt>
                <c:pt idx="3">
                  <c:v>62.951357538</c:v>
                </c:pt>
                <c:pt idx="4">
                  <c:v>62.347507899</c:v>
                </c:pt>
                <c:pt idx="5">
                  <c:v>62.974527873</c:v>
                </c:pt>
                <c:pt idx="6">
                  <c:v>61.436647864</c:v>
                </c:pt>
                <c:pt idx="7">
                  <c:v>62.685506237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(2)'!$F$7:$M$7</c:f>
              <c:numCache>
                <c:ptCount val="8"/>
                <c:pt idx="0">
                  <c:v>64.080372172</c:v>
                </c:pt>
                <c:pt idx="1">
                  <c:v>65.760130777</c:v>
                </c:pt>
                <c:pt idx="2">
                  <c:v>63.468339225</c:v>
                </c:pt>
                <c:pt idx="3">
                  <c:v>62.05967236</c:v>
                </c:pt>
                <c:pt idx="4">
                  <c:v>60.540865442</c:v>
                </c:pt>
                <c:pt idx="5">
                  <c:v>65.136742463</c:v>
                </c:pt>
                <c:pt idx="6">
                  <c:v>63.83113424</c:v>
                </c:pt>
                <c:pt idx="7">
                  <c:v>64.89972015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(2)'!$F$8:$M$8</c:f>
              <c:numCache>
                <c:ptCount val="8"/>
                <c:pt idx="0">
                  <c:v>66.162764188</c:v>
                </c:pt>
                <c:pt idx="1">
                  <c:v>71.849620457</c:v>
                </c:pt>
                <c:pt idx="2">
                  <c:v>68.695905748</c:v>
                </c:pt>
                <c:pt idx="3">
                  <c:v>65.86008973</c:v>
                </c:pt>
                <c:pt idx="4">
                  <c:v>67.340037167</c:v>
                </c:pt>
                <c:pt idx="5">
                  <c:v>70.025267698</c:v>
                </c:pt>
                <c:pt idx="6">
                  <c:v>68.505660422</c:v>
                </c:pt>
                <c:pt idx="7">
                  <c:v>66.470819433</c:v>
                </c:pt>
              </c:numCache>
            </c:numRef>
          </c:val>
          <c:smooth val="0"/>
        </c:ser>
        <c:marker val="1"/>
        <c:axId val="7903493"/>
        <c:axId val="4022574"/>
      </c:lineChart>
      <c:catAx>
        <c:axId val="790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574"/>
        <c:crosses val="autoZero"/>
        <c:auto val="1"/>
        <c:lblOffset val="50"/>
        <c:tickLblSkip val="1"/>
        <c:noMultiLvlLbl val="0"/>
      </c:catAx>
      <c:valAx>
        <c:axId val="40225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Pap Tests, percent</a:t>
                </a:r>
              </a:p>
            </c:rich>
          </c:tx>
          <c:layout>
            <c:manualLayout>
              <c:xMode val="factor"/>
              <c:yMode val="factor"/>
              <c:x val="0.029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03493"/>
        <c:crossesAt val="1"/>
        <c:crossBetween val="midCat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6.18: Papanicolaou Test Rates Over Time by Urban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(2005/06-2007/08) age, percent of women aged 18-69 with one or more Pap smears in a three-year period</a:t>
            </a:r>
          </a:p>
        </c:rich>
      </c:tx>
      <c:layout>
        <c:manualLayout>
          <c:xMode val="factor"/>
          <c:yMode val="factor"/>
          <c:x val="0.102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4725"/>
          <c:w val="0.974"/>
          <c:h val="0.71875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'urban_data(2)'!$F$3:$M$3</c:f>
              <c:numCache>
                <c:ptCount val="8"/>
                <c:pt idx="0">
                  <c:v>38.306540975</c:v>
                </c:pt>
                <c:pt idx="1">
                  <c:v>39.983916203</c:v>
                </c:pt>
                <c:pt idx="2">
                  <c:v>47.72148211</c:v>
                </c:pt>
                <c:pt idx="3">
                  <c:v>85.950225736</c:v>
                </c:pt>
                <c:pt idx="4">
                  <c:v>38.544629514</c:v>
                </c:pt>
                <c:pt idx="5">
                  <c:v>39.836252207</c:v>
                </c:pt>
                <c:pt idx="6">
                  <c:v>36.577851684</c:v>
                </c:pt>
                <c:pt idx="7">
                  <c:v>43.800121222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'urban_data(2)'!$F$4:$M$4</c:f>
              <c:numCache>
                <c:ptCount val="8"/>
                <c:pt idx="0">
                  <c:v>60.354577059</c:v>
                </c:pt>
                <c:pt idx="1">
                  <c:v>64.328332148</c:v>
                </c:pt>
                <c:pt idx="2">
                  <c:v>62.176965342</c:v>
                </c:pt>
                <c:pt idx="3">
                  <c:v>59.911428914</c:v>
                </c:pt>
                <c:pt idx="4">
                  <c:v>61.823827902</c:v>
                </c:pt>
                <c:pt idx="5">
                  <c:v>62.746021302</c:v>
                </c:pt>
                <c:pt idx="6">
                  <c:v>60.601564411</c:v>
                </c:pt>
                <c:pt idx="7">
                  <c:v>59.738850632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'urban_data(2)'!$F$5:$M$5</c:f>
              <c:numCache>
                <c:ptCount val="8"/>
                <c:pt idx="0">
                  <c:v>64.725951199</c:v>
                </c:pt>
                <c:pt idx="1">
                  <c:v>68.752832829</c:v>
                </c:pt>
                <c:pt idx="2">
                  <c:v>67.607574933</c:v>
                </c:pt>
                <c:pt idx="3">
                  <c:v>65.976284701</c:v>
                </c:pt>
                <c:pt idx="4">
                  <c:v>67.160247373</c:v>
                </c:pt>
                <c:pt idx="5">
                  <c:v>68.105465753</c:v>
                </c:pt>
                <c:pt idx="6">
                  <c:v>65.273787883</c:v>
                </c:pt>
                <c:pt idx="7">
                  <c:v>66.058463872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'urban_data(2)'!$F$6:$M$6</c:f>
              <c:numCache>
                <c:ptCount val="8"/>
                <c:pt idx="0">
                  <c:v>67.663886048</c:v>
                </c:pt>
                <c:pt idx="1">
                  <c:v>71.776209705</c:v>
                </c:pt>
                <c:pt idx="2">
                  <c:v>69.571731246</c:v>
                </c:pt>
                <c:pt idx="3">
                  <c:v>67.865354549</c:v>
                </c:pt>
                <c:pt idx="4">
                  <c:v>69.762553016</c:v>
                </c:pt>
                <c:pt idx="5">
                  <c:v>71.455055231</c:v>
                </c:pt>
                <c:pt idx="6">
                  <c:v>70.581221943</c:v>
                </c:pt>
                <c:pt idx="7">
                  <c:v>68.867113734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'urban_data(2)'!$F$7:$M$7</c:f>
              <c:numCache>
                <c:ptCount val="8"/>
                <c:pt idx="0">
                  <c:v>69.840278693</c:v>
                </c:pt>
                <c:pt idx="1">
                  <c:v>73.031514813</c:v>
                </c:pt>
                <c:pt idx="2">
                  <c:v>71.874057574</c:v>
                </c:pt>
                <c:pt idx="3">
                  <c:v>70.918822534</c:v>
                </c:pt>
                <c:pt idx="4">
                  <c:v>72.019319581</c:v>
                </c:pt>
                <c:pt idx="5">
                  <c:v>73.027080982</c:v>
                </c:pt>
                <c:pt idx="6">
                  <c:v>72.193290053</c:v>
                </c:pt>
                <c:pt idx="7">
                  <c:v>72.62404934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'urban_data(2)'!$F$8:$M$8</c:f>
              <c:numCache>
                <c:ptCount val="8"/>
                <c:pt idx="0">
                  <c:v>71.9072156</c:v>
                </c:pt>
                <c:pt idx="1">
                  <c:v>75.096249426</c:v>
                </c:pt>
                <c:pt idx="2">
                  <c:v>73.350812622</c:v>
                </c:pt>
                <c:pt idx="3">
                  <c:v>74.913656035</c:v>
                </c:pt>
                <c:pt idx="4">
                  <c:v>74.075369134</c:v>
                </c:pt>
                <c:pt idx="5">
                  <c:v>74.582211435</c:v>
                </c:pt>
                <c:pt idx="6">
                  <c:v>74.149776875</c:v>
                </c:pt>
                <c:pt idx="7">
                  <c:v>74.356525779</c:v>
                </c:pt>
              </c:numCache>
            </c:numRef>
          </c:val>
          <c:smooth val="0"/>
        </c:ser>
        <c:marker val="1"/>
        <c:axId val="36203167"/>
        <c:axId val="57393048"/>
      </c:lineChart>
      <c:catAx>
        <c:axId val="3620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Pap Tests, percent
</a:t>
                </a:r>
              </a:p>
            </c:rich>
          </c:tx>
          <c:layout>
            <c:manualLayout>
              <c:xMode val="factor"/>
              <c:yMode val="factor"/>
              <c:x val="0.032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03167"/>
        <c:crossesAt val="1"/>
        <c:crossBetween val="midCat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0.968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72200"/>
          <a:ext cx="2466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0.9085</cdr:y>
    </cdr:from>
    <cdr:to>
      <cdr:x>0.551</cdr:x>
      <cdr:y>0.94475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91200"/>
          <a:ext cx="481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T8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(95% CI        ,        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&lt;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.05</a:t>
          </a:r>
        </a:p>
      </cdr:txBody>
    </cdr:sp>
  </cdr:relSizeAnchor>
  <cdr:relSizeAnchor xmlns:cdr="http://schemas.openxmlformats.org/drawingml/2006/chartDrawing">
    <cdr:from>
      <cdr:x>0.4225</cdr:x>
      <cdr:y>0.9085</cdr:y>
    </cdr:from>
    <cdr:to>
      <cdr:x>0.47775</cdr:x>
      <cdr:y>0.94475</cdr:y>
    </cdr:to>
    <cdr:sp textlink="'rural_data (2)'!$E$12">
      <cdr:nvSpPr>
        <cdr:cNvPr id="3" name="TextBox 1"/>
        <cdr:cNvSpPr txBox="1">
          <a:spLocks noChangeArrowheads="1"/>
        </cdr:cNvSpPr>
      </cdr:nvSpPr>
      <cdr:spPr>
        <a:xfrm>
          <a:off x="3695700" y="579120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99d84ad-8399-4e8b-8ce2-42125e53ef6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1.00</a:t>
          </a:fld>
        </a:p>
      </cdr:txBody>
    </cdr:sp>
  </cdr:relSizeAnchor>
  <cdr:relSizeAnchor xmlns:cdr="http://schemas.openxmlformats.org/drawingml/2006/chartDrawing">
    <cdr:from>
      <cdr:x>0.388</cdr:x>
      <cdr:y>0.9085</cdr:y>
    </cdr:from>
    <cdr:to>
      <cdr:x>0.4465</cdr:x>
      <cdr:y>0.94475</cdr:y>
    </cdr:to>
    <cdr:sp textlink="'rural_data (2)'!$D$12">
      <cdr:nvSpPr>
        <cdr:cNvPr id="4" name="TextBox 2"/>
        <cdr:cNvSpPr txBox="1">
          <a:spLocks noChangeArrowheads="1"/>
        </cdr:cNvSpPr>
      </cdr:nvSpPr>
      <cdr:spPr>
        <a:xfrm>
          <a:off x="3390900" y="5791200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1701884-92ab-4f7c-97b5-9913737386d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0.78</a:t>
          </a:fld>
        </a:p>
      </cdr:txBody>
    </cdr:sp>
  </cdr:relSizeAnchor>
  <cdr:relSizeAnchor xmlns:cdr="http://schemas.openxmlformats.org/drawingml/2006/chartDrawing">
    <cdr:from>
      <cdr:x>0.3005</cdr:x>
      <cdr:y>0.9085</cdr:y>
    </cdr:from>
    <cdr:to>
      <cdr:x>0.35425</cdr:x>
      <cdr:y>0.94475</cdr:y>
    </cdr:to>
    <cdr:sp textlink="'rural_data (2)'!$B$12">
      <cdr:nvSpPr>
        <cdr:cNvPr id="5" name="TextBox 5"/>
        <cdr:cNvSpPr txBox="1">
          <a:spLocks noChangeArrowheads="1"/>
        </cdr:cNvSpPr>
      </cdr:nvSpPr>
      <cdr:spPr>
        <a:xfrm>
          <a:off x="2628900" y="5791200"/>
          <a:ext cx="466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9052f41-bf9b-45b3-bf1e-4195567024c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0.88</a:t>
          </a:fld>
        </a:p>
      </cdr:txBody>
    </cdr:sp>
  </cdr:relSizeAnchor>
  <cdr:relSizeAnchor xmlns:cdr="http://schemas.openxmlformats.org/drawingml/2006/chartDrawing">
    <cdr:from>
      <cdr:x>0</cdr:x>
      <cdr:y>0.80175</cdr:y>
    </cdr:from>
    <cdr:to>
      <cdr:x>0.22825</cdr:x>
      <cdr:y>0.831</cdr:y>
    </cdr:to>
    <cdr:sp>
      <cdr:nvSpPr>
        <cdr:cNvPr id="6" name="TextBox 1"/>
        <cdr:cNvSpPr txBox="1">
          <a:spLocks noChangeArrowheads="1"/>
        </cdr:cNvSpPr>
      </cdr:nvSpPr>
      <cdr:spPr>
        <a:xfrm>
          <a:off x="0" y="5114925"/>
          <a:ext cx="2000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0.81825</cdr:x>
      <cdr:y>0.799</cdr:y>
    </cdr:from>
    <cdr:to>
      <cdr:x>0.8735</cdr:x>
      <cdr:y>0.82825</cdr:y>
    </cdr:to>
    <cdr:sp textlink="'rural_data (2)'!$L$11">
      <cdr:nvSpPr>
        <cdr:cNvPr id="7" name="TextBox 6"/>
        <cdr:cNvSpPr txBox="1">
          <a:spLocks noChangeArrowheads="1"/>
        </cdr:cNvSpPr>
      </cdr:nvSpPr>
      <cdr:spPr>
        <a:xfrm>
          <a:off x="7153275" y="50958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39ac8b2-b339-4d91-8adc-6c50e04eace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0.69</a:t>
          </a:fld>
        </a:p>
      </cdr:txBody>
    </cdr:sp>
  </cdr:relSizeAnchor>
  <cdr:relSizeAnchor xmlns:cdr="http://schemas.openxmlformats.org/drawingml/2006/chartDrawing">
    <cdr:from>
      <cdr:x>0.71875</cdr:x>
      <cdr:y>0.799</cdr:y>
    </cdr:from>
    <cdr:to>
      <cdr:x>0.77325</cdr:x>
      <cdr:y>0.82825</cdr:y>
    </cdr:to>
    <cdr:sp textlink="'rural_data (2)'!$K$11">
      <cdr:nvSpPr>
        <cdr:cNvPr id="8" name="TextBox 6"/>
        <cdr:cNvSpPr txBox="1">
          <a:spLocks noChangeArrowheads="1"/>
        </cdr:cNvSpPr>
      </cdr:nvSpPr>
      <cdr:spPr>
        <a:xfrm>
          <a:off x="6286500" y="50958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4eb7ffe-e9b9-46d0-9ac3-bbf10ea5067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0.73</a:t>
          </a:fld>
        </a:p>
      </cdr:txBody>
    </cdr:sp>
  </cdr:relSizeAnchor>
  <cdr:relSizeAnchor xmlns:cdr="http://schemas.openxmlformats.org/drawingml/2006/chartDrawing">
    <cdr:from>
      <cdr:x>0</cdr:x>
      <cdr:y>0.82725</cdr:y>
    </cdr:from>
    <cdr:to>
      <cdr:x>0.24975</cdr:x>
      <cdr:y>0.8565</cdr:y>
    </cdr:to>
    <cdr:sp>
      <cdr:nvSpPr>
        <cdr:cNvPr id="9" name="TextBox 1"/>
        <cdr:cNvSpPr txBox="1">
          <a:spLocks noChangeArrowheads="1"/>
        </cdr:cNvSpPr>
      </cdr:nvSpPr>
      <cdr:spPr>
        <a:xfrm>
          <a:off x="0" y="5276850"/>
          <a:ext cx="2190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(R1-R5)</a:t>
          </a:r>
        </a:p>
      </cdr:txBody>
    </cdr:sp>
  </cdr:relSizeAnchor>
  <cdr:relSizeAnchor xmlns:cdr="http://schemas.openxmlformats.org/drawingml/2006/chartDrawing">
    <cdr:from>
      <cdr:x>0.20975</cdr:x>
      <cdr:y>0.826</cdr:y>
    </cdr:from>
    <cdr:to>
      <cdr:x>0.2755</cdr:x>
      <cdr:y>0.8565</cdr:y>
    </cdr:to>
    <cdr:sp textlink="'rural_data (2)'!$F$9">
      <cdr:nvSpPr>
        <cdr:cNvPr id="10" name="TextBox 2"/>
        <cdr:cNvSpPr txBox="1">
          <a:spLocks noChangeArrowheads="1"/>
        </cdr:cNvSpPr>
      </cdr:nvSpPr>
      <cdr:spPr>
        <a:xfrm>
          <a:off x="1828800" y="526732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1a34947-b9ba-48d2-ad78-cb08f0cc384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-12.03</a:t>
          </a:fld>
        </a:p>
      </cdr:txBody>
    </cdr:sp>
  </cdr:relSizeAnchor>
  <cdr:relSizeAnchor xmlns:cdr="http://schemas.openxmlformats.org/drawingml/2006/chartDrawing">
    <cdr:from>
      <cdr:x>0.30275</cdr:x>
      <cdr:y>0.826</cdr:y>
    </cdr:from>
    <cdr:to>
      <cdr:x>0.37425</cdr:x>
      <cdr:y>0.8565</cdr:y>
    </cdr:to>
    <cdr:sp textlink="'rural_data (2)'!$G$9">
      <cdr:nvSpPr>
        <cdr:cNvPr id="11" name="TextBox 4"/>
        <cdr:cNvSpPr txBox="1">
          <a:spLocks noChangeArrowheads="1"/>
        </cdr:cNvSpPr>
      </cdr:nvSpPr>
      <cdr:spPr>
        <a:xfrm>
          <a:off x="2647950" y="5267325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8009a57-55ce-4763-a697-77723b7d9c1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-16.88</a:t>
          </a:fld>
        </a:p>
      </cdr:txBody>
    </cdr:sp>
  </cdr:relSizeAnchor>
  <cdr:relSizeAnchor xmlns:cdr="http://schemas.openxmlformats.org/drawingml/2006/chartDrawing">
    <cdr:from>
      <cdr:x>0.40475</cdr:x>
      <cdr:y>0.826</cdr:y>
    </cdr:from>
    <cdr:to>
      <cdr:x>0.4715</cdr:x>
      <cdr:y>0.8565</cdr:y>
    </cdr:to>
    <cdr:sp textlink="'rural_data (2)'!$H$9">
      <cdr:nvSpPr>
        <cdr:cNvPr id="12" name="TextBox 5"/>
        <cdr:cNvSpPr txBox="1">
          <a:spLocks noChangeArrowheads="1"/>
        </cdr:cNvSpPr>
      </cdr:nvSpPr>
      <cdr:spPr>
        <a:xfrm>
          <a:off x="3533775" y="5267325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4639df4-f296-4a9e-bd56-7aad3e47c12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-14.23</a:t>
          </a:fld>
        </a:p>
      </cdr:txBody>
    </cdr:sp>
  </cdr:relSizeAnchor>
  <cdr:relSizeAnchor xmlns:cdr="http://schemas.openxmlformats.org/drawingml/2006/chartDrawing">
    <cdr:from>
      <cdr:x>0.51075</cdr:x>
      <cdr:y>0.826</cdr:y>
    </cdr:from>
    <cdr:to>
      <cdr:x>0.583</cdr:x>
      <cdr:y>0.8565</cdr:y>
    </cdr:to>
    <cdr:sp textlink="'rural_data (2)'!$I$9">
      <cdr:nvSpPr>
        <cdr:cNvPr id="13" name="TextBox 6"/>
        <cdr:cNvSpPr txBox="1">
          <a:spLocks noChangeArrowheads="1"/>
        </cdr:cNvSpPr>
      </cdr:nvSpPr>
      <cdr:spPr>
        <a:xfrm>
          <a:off x="4467225" y="5267325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90f1983-2a40-4db9-bf6a-afd3ef77228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-13.08</a:t>
          </a:fld>
        </a:p>
      </cdr:txBody>
    </cdr:sp>
  </cdr:relSizeAnchor>
  <cdr:relSizeAnchor xmlns:cdr="http://schemas.openxmlformats.org/drawingml/2006/chartDrawing">
    <cdr:from>
      <cdr:x>0.607</cdr:x>
      <cdr:y>0.825</cdr:y>
    </cdr:from>
    <cdr:to>
      <cdr:x>0.6785</cdr:x>
      <cdr:y>0.8575</cdr:y>
    </cdr:to>
    <cdr:sp textlink="'rural_data (2)'!$J$9">
      <cdr:nvSpPr>
        <cdr:cNvPr id="14" name="TextBox 6"/>
        <cdr:cNvSpPr txBox="1">
          <a:spLocks noChangeArrowheads="1"/>
        </cdr:cNvSpPr>
      </cdr:nvSpPr>
      <cdr:spPr>
        <a:xfrm>
          <a:off x="5305425" y="52578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4e7ab78-ed59-4c8b-bfa9-81d2c1ee999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-15.87</a:t>
          </a:fld>
        </a:p>
      </cdr:txBody>
    </cdr:sp>
  </cdr:relSizeAnchor>
  <cdr:relSizeAnchor xmlns:cdr="http://schemas.openxmlformats.org/drawingml/2006/chartDrawing">
    <cdr:from>
      <cdr:x>0.709</cdr:x>
      <cdr:y>0.825</cdr:y>
    </cdr:from>
    <cdr:to>
      <cdr:x>0.7805</cdr:x>
      <cdr:y>0.8575</cdr:y>
    </cdr:to>
    <cdr:sp textlink="'rural_data (2)'!$K$9">
      <cdr:nvSpPr>
        <cdr:cNvPr id="15" name="TextBox 6"/>
        <cdr:cNvSpPr txBox="1">
          <a:spLocks noChangeArrowheads="1"/>
        </cdr:cNvSpPr>
      </cdr:nvSpPr>
      <cdr:spPr>
        <a:xfrm>
          <a:off x="6200775" y="52578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dc70023-3585-43e7-8217-42ddc4b78e1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-18.70</a:t>
          </a:fld>
        </a:p>
      </cdr:txBody>
    </cdr:sp>
  </cdr:relSizeAnchor>
  <cdr:relSizeAnchor xmlns:cdr="http://schemas.openxmlformats.org/drawingml/2006/chartDrawing">
    <cdr:from>
      <cdr:x>0</cdr:x>
      <cdr:y>0.9435</cdr:y>
    </cdr:from>
    <cdr:to>
      <cdr:x>0.5205</cdr:x>
      <cdr:y>0.98025</cdr:y>
    </cdr:to>
    <cdr:sp>
      <cdr:nvSpPr>
        <cdr:cNvPr id="16" name="TextBox 24"/>
        <cdr:cNvSpPr txBox="1">
          <a:spLocks noChangeArrowheads="1"/>
        </cdr:cNvSpPr>
      </cdr:nvSpPr>
      <cdr:spPr>
        <a:xfrm>
          <a:off x="0" y="6019800"/>
          <a:ext cx="455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 T8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,  p&lt;.001</a:t>
          </a:r>
        </a:p>
      </cdr:txBody>
    </cdr:sp>
  </cdr:relSizeAnchor>
  <cdr:relSizeAnchor xmlns:cdr="http://schemas.openxmlformats.org/drawingml/2006/chartDrawing">
    <cdr:from>
      <cdr:x>0.21925</cdr:x>
      <cdr:y>0.799</cdr:y>
    </cdr:from>
    <cdr:to>
      <cdr:x>0.274</cdr:x>
      <cdr:y>0.82825</cdr:y>
    </cdr:to>
    <cdr:sp textlink="'rural_data (2)'!$F$11">
      <cdr:nvSpPr>
        <cdr:cNvPr id="17" name="TextBox 25"/>
        <cdr:cNvSpPr txBox="1">
          <a:spLocks noChangeArrowheads="1"/>
        </cdr:cNvSpPr>
      </cdr:nvSpPr>
      <cdr:spPr>
        <a:xfrm>
          <a:off x="1914525" y="50958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6897032-2ffd-44dd-b4fe-208cc9fc633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0.82</a:t>
          </a:fld>
        </a:p>
      </cdr:txBody>
    </cdr:sp>
  </cdr:relSizeAnchor>
  <cdr:relSizeAnchor xmlns:cdr="http://schemas.openxmlformats.org/drawingml/2006/chartDrawing">
    <cdr:from>
      <cdr:x>0.31575</cdr:x>
      <cdr:y>0.7995</cdr:y>
    </cdr:from>
    <cdr:to>
      <cdr:x>0.37825</cdr:x>
      <cdr:y>0.82725</cdr:y>
    </cdr:to>
    <cdr:sp textlink="'rural_data (2)'!$G$11">
      <cdr:nvSpPr>
        <cdr:cNvPr id="18" name="TextBox 1"/>
        <cdr:cNvSpPr txBox="1">
          <a:spLocks noChangeArrowheads="1"/>
        </cdr:cNvSpPr>
      </cdr:nvSpPr>
      <cdr:spPr>
        <a:xfrm>
          <a:off x="2762250" y="5095875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6c64bef-6491-4adc-b8ae-36eff8da818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0.77</a:t>
          </a:fld>
        </a:p>
      </cdr:txBody>
    </cdr:sp>
  </cdr:relSizeAnchor>
  <cdr:relSizeAnchor xmlns:cdr="http://schemas.openxmlformats.org/drawingml/2006/chartDrawing">
    <cdr:from>
      <cdr:x>0.4185</cdr:x>
      <cdr:y>0.799</cdr:y>
    </cdr:from>
    <cdr:to>
      <cdr:x>0.47375</cdr:x>
      <cdr:y>0.82825</cdr:y>
    </cdr:to>
    <cdr:sp textlink="'rural_data (2)'!$H$11">
      <cdr:nvSpPr>
        <cdr:cNvPr id="19" name="TextBox 1"/>
        <cdr:cNvSpPr txBox="1">
          <a:spLocks noChangeArrowheads="1"/>
        </cdr:cNvSpPr>
      </cdr:nvSpPr>
      <cdr:spPr>
        <a:xfrm>
          <a:off x="3657600" y="50958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bdd2b31-352e-44f9-bce0-bcf0b8bdf76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0.79</a:t>
          </a:fld>
        </a:p>
      </cdr:txBody>
    </cdr:sp>
  </cdr:relSizeAnchor>
  <cdr:relSizeAnchor xmlns:cdr="http://schemas.openxmlformats.org/drawingml/2006/chartDrawing">
    <cdr:from>
      <cdr:x>0.522</cdr:x>
      <cdr:y>0.799</cdr:y>
    </cdr:from>
    <cdr:to>
      <cdr:x>0.5765</cdr:x>
      <cdr:y>0.82825</cdr:y>
    </cdr:to>
    <cdr:sp textlink="'rural_data (2)'!$I$11">
      <cdr:nvSpPr>
        <cdr:cNvPr id="20" name="TextBox 1"/>
        <cdr:cNvSpPr txBox="1">
          <a:spLocks noChangeArrowheads="1"/>
        </cdr:cNvSpPr>
      </cdr:nvSpPr>
      <cdr:spPr>
        <a:xfrm>
          <a:off x="4562475" y="50958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1fac9ce-19c3-4e9d-92f0-19a41d260df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0.80</a:t>
          </a:fld>
        </a:p>
      </cdr:txBody>
    </cdr:sp>
  </cdr:relSizeAnchor>
  <cdr:relSizeAnchor xmlns:cdr="http://schemas.openxmlformats.org/drawingml/2006/chartDrawing">
    <cdr:from>
      <cdr:x>0.6175</cdr:x>
      <cdr:y>0.799</cdr:y>
    </cdr:from>
    <cdr:to>
      <cdr:x>0.672</cdr:x>
      <cdr:y>0.82825</cdr:y>
    </cdr:to>
    <cdr:sp textlink="'rural_data (2)'!$J$11">
      <cdr:nvSpPr>
        <cdr:cNvPr id="21" name="TextBox 1"/>
        <cdr:cNvSpPr txBox="1">
          <a:spLocks noChangeArrowheads="1"/>
        </cdr:cNvSpPr>
      </cdr:nvSpPr>
      <cdr:spPr>
        <a:xfrm>
          <a:off x="5400675" y="50958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50833e1-c225-423c-a15c-5ea82e424b8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0.76</a:t>
          </a:fld>
        </a:p>
      </cdr:txBody>
    </cdr:sp>
  </cdr:relSizeAnchor>
  <cdr:relSizeAnchor xmlns:cdr="http://schemas.openxmlformats.org/drawingml/2006/chartDrawing">
    <cdr:from>
      <cdr:x>0.3365</cdr:x>
      <cdr:y>0.9435</cdr:y>
    </cdr:from>
    <cdr:to>
      <cdr:x>0.4</cdr:x>
      <cdr:y>0.98025</cdr:y>
    </cdr:to>
    <cdr:sp textlink="'rural_data (2)'!$C$10">
      <cdr:nvSpPr>
        <cdr:cNvPr id="22" name="TextBox 30"/>
        <cdr:cNvSpPr txBox="1">
          <a:spLocks noChangeArrowheads="1"/>
        </cdr:cNvSpPr>
      </cdr:nvSpPr>
      <cdr:spPr>
        <a:xfrm>
          <a:off x="2943225" y="6019800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20bfe52-d957-405c-ba48-904a6853bdc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1.53</a:t>
          </a:fld>
        </a:p>
      </cdr:txBody>
    </cdr:sp>
  </cdr:relSizeAnchor>
  <cdr:relSizeAnchor xmlns:cdr="http://schemas.openxmlformats.org/drawingml/2006/chartDrawing">
    <cdr:from>
      <cdr:x>0.92025</cdr:x>
      <cdr:y>0.799</cdr:y>
    </cdr:from>
    <cdr:to>
      <cdr:x>0.9755</cdr:x>
      <cdr:y>0.82825</cdr:y>
    </cdr:to>
    <cdr:sp textlink="'rural_data (2)'!$M$11">
      <cdr:nvSpPr>
        <cdr:cNvPr id="23" name="TextBox 6"/>
        <cdr:cNvSpPr txBox="1">
          <a:spLocks noChangeArrowheads="1"/>
        </cdr:cNvSpPr>
      </cdr:nvSpPr>
      <cdr:spPr>
        <a:xfrm>
          <a:off x="8048625" y="50958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a6c79fe-5152-45a0-a246-e36f84d16b5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0.72</a:t>
          </a:fld>
        </a:p>
      </cdr:txBody>
    </cdr:sp>
  </cdr:relSizeAnchor>
  <cdr:relSizeAnchor xmlns:cdr="http://schemas.openxmlformats.org/drawingml/2006/chartDrawing">
    <cdr:from>
      <cdr:x>0.8085</cdr:x>
      <cdr:y>0.826</cdr:y>
    </cdr:from>
    <cdr:to>
      <cdr:x>0.88</cdr:x>
      <cdr:y>0.8565</cdr:y>
    </cdr:to>
    <cdr:sp textlink="'rural_data (2)'!$L$9">
      <cdr:nvSpPr>
        <cdr:cNvPr id="24" name="TextBox 6"/>
        <cdr:cNvSpPr txBox="1">
          <a:spLocks noChangeArrowheads="1"/>
        </cdr:cNvSpPr>
      </cdr:nvSpPr>
      <cdr:spPr>
        <a:xfrm>
          <a:off x="7077075" y="5267325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7bc932e-b43e-415d-8eb6-0debd9c8b5a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-20.94</a:t>
          </a:fld>
        </a:p>
      </cdr:txBody>
    </cdr:sp>
  </cdr:relSizeAnchor>
  <cdr:relSizeAnchor xmlns:cdr="http://schemas.openxmlformats.org/drawingml/2006/chartDrawing">
    <cdr:from>
      <cdr:x>0.90975</cdr:x>
      <cdr:y>0.825</cdr:y>
    </cdr:from>
    <cdr:to>
      <cdr:x>0.97625</cdr:x>
      <cdr:y>0.8575</cdr:y>
    </cdr:to>
    <cdr:sp textlink="'rural_data (2)'!$M$9">
      <cdr:nvSpPr>
        <cdr:cNvPr id="25" name="TextBox 6"/>
        <cdr:cNvSpPr txBox="1">
          <a:spLocks noChangeArrowheads="1"/>
        </cdr:cNvSpPr>
      </cdr:nvSpPr>
      <cdr:spPr>
        <a:xfrm>
          <a:off x="7962900" y="525780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a8c45c4-135b-4d6e-bc96-e55831e5f11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-18.37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38100" y="1905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0.71525</cdr:x>
      <cdr:y>0.9525</cdr:y>
    </cdr:from>
    <cdr:to>
      <cdr:x>0.99775</cdr:x>
      <cdr:y>0.989</cdr:y>
    </cdr:to>
    <cdr:sp>
      <cdr:nvSpPr>
        <cdr:cNvPr id="1" name="TextBox 2"/>
        <cdr:cNvSpPr txBox="1">
          <a:spLocks noChangeArrowheads="1"/>
        </cdr:cNvSpPr>
      </cdr:nvSpPr>
      <cdr:spPr>
        <a:xfrm>
          <a:off x="6257925" y="6057900"/>
          <a:ext cx="2476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0.90425</cdr:y>
    </cdr:from>
    <cdr:to>
      <cdr:x>0.54875</cdr:x>
      <cdr:y>0.941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53100"/>
          <a:ext cx="480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0.96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0.85, 1.08)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0.4175</cdr:x>
      <cdr:y>0.931</cdr:y>
    </cdr:from>
    <cdr:to>
      <cdr:x>0.471</cdr:x>
      <cdr:y>0.9695</cdr:y>
    </cdr:to>
    <cdr:sp textlink="'urban_data(2)'!$H$12">
      <cdr:nvSpPr>
        <cdr:cNvPr id="3" name="TextBox 4"/>
        <cdr:cNvSpPr txBox="1">
          <a:spLocks noChangeArrowheads="1"/>
        </cdr:cNvSpPr>
      </cdr:nvSpPr>
      <cdr:spPr>
        <a:xfrm>
          <a:off x="3648075" y="5915025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e02eba0-0b20-40e4-a509-07154d53a83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0.3335</cdr:x>
      <cdr:y>0.917</cdr:y>
    </cdr:from>
    <cdr:to>
      <cdr:x>0.38625</cdr:x>
      <cdr:y>0.9585</cdr:y>
    </cdr:to>
    <cdr:sp textlink="'urban_data(2)'!$G$12">
      <cdr:nvSpPr>
        <cdr:cNvPr id="4" name="TextBox 5"/>
        <cdr:cNvSpPr txBox="1">
          <a:spLocks noChangeArrowheads="1"/>
        </cdr:cNvSpPr>
      </cdr:nvSpPr>
      <cdr:spPr>
        <a:xfrm>
          <a:off x="2914650" y="582930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7b50cab-950c-4bb1-8790-e68c3ef5c1f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</cdr:x>
      <cdr:y>0.77425</cdr:y>
    </cdr:from>
    <cdr:to>
      <cdr:x>0.2325</cdr:x>
      <cdr:y>0.80375</cdr:y>
    </cdr:to>
    <cdr:sp>
      <cdr:nvSpPr>
        <cdr:cNvPr id="5" name="TextBox 1"/>
        <cdr:cNvSpPr txBox="1">
          <a:spLocks noChangeArrowheads="1"/>
        </cdr:cNvSpPr>
      </cdr:nvSpPr>
      <cdr:spPr>
        <a:xfrm>
          <a:off x="0" y="4924425"/>
          <a:ext cx="2038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(U1/U5)</a:t>
          </a:r>
        </a:p>
      </cdr:txBody>
    </cdr:sp>
  </cdr:relSizeAnchor>
  <cdr:relSizeAnchor xmlns:cdr="http://schemas.openxmlformats.org/drawingml/2006/chartDrawing">
    <cdr:from>
      <cdr:x>0.218</cdr:x>
      <cdr:y>0.77225</cdr:y>
    </cdr:from>
    <cdr:to>
      <cdr:x>0.27325</cdr:x>
      <cdr:y>0.80175</cdr:y>
    </cdr:to>
    <cdr:sp textlink="'urban_data(2)'!$F$11">
      <cdr:nvSpPr>
        <cdr:cNvPr id="6" name="TextBox 2"/>
        <cdr:cNvSpPr txBox="1">
          <a:spLocks noChangeArrowheads="1"/>
        </cdr:cNvSpPr>
      </cdr:nvSpPr>
      <cdr:spPr>
        <a:xfrm>
          <a:off x="1905000" y="49053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2addc97-b957-4bd8-9f9d-02b920baa21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0.84</a:t>
          </a:fld>
        </a:p>
      </cdr:txBody>
    </cdr:sp>
  </cdr:relSizeAnchor>
  <cdr:relSizeAnchor xmlns:cdr="http://schemas.openxmlformats.org/drawingml/2006/chartDrawing">
    <cdr:from>
      <cdr:x>0.31825</cdr:x>
      <cdr:y>0.77425</cdr:y>
    </cdr:from>
    <cdr:to>
      <cdr:x>0.3725</cdr:x>
      <cdr:y>0.80375</cdr:y>
    </cdr:to>
    <cdr:sp textlink="'urban_data(2)'!$G$11">
      <cdr:nvSpPr>
        <cdr:cNvPr id="7" name="TextBox 3"/>
        <cdr:cNvSpPr txBox="1">
          <a:spLocks noChangeArrowheads="1"/>
        </cdr:cNvSpPr>
      </cdr:nvSpPr>
      <cdr:spPr>
        <a:xfrm>
          <a:off x="2781300" y="49244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d0d6e6a-218f-4664-8d8e-3fb52857d8d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0.86</a:t>
          </a:fld>
        </a:p>
      </cdr:txBody>
    </cdr:sp>
  </cdr:relSizeAnchor>
  <cdr:relSizeAnchor xmlns:cdr="http://schemas.openxmlformats.org/drawingml/2006/chartDrawing">
    <cdr:from>
      <cdr:x>0.4175</cdr:x>
      <cdr:y>0.77425</cdr:y>
    </cdr:from>
    <cdr:to>
      <cdr:x>0.47275</cdr:x>
      <cdr:y>0.80375</cdr:y>
    </cdr:to>
    <cdr:sp textlink="'urban_data(2)'!$H$11">
      <cdr:nvSpPr>
        <cdr:cNvPr id="8" name="TextBox 4"/>
        <cdr:cNvSpPr txBox="1">
          <a:spLocks noChangeArrowheads="1"/>
        </cdr:cNvSpPr>
      </cdr:nvSpPr>
      <cdr:spPr>
        <a:xfrm>
          <a:off x="3648075" y="49244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1fff2ef-c3cc-42e7-bf64-8985c54a340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0.85</a:t>
          </a:fld>
        </a:p>
      </cdr:txBody>
    </cdr:sp>
  </cdr:relSizeAnchor>
  <cdr:relSizeAnchor xmlns:cdr="http://schemas.openxmlformats.org/drawingml/2006/chartDrawing">
    <cdr:from>
      <cdr:x>0.51675</cdr:x>
      <cdr:y>0.77275</cdr:y>
    </cdr:from>
    <cdr:to>
      <cdr:x>0.572</cdr:x>
      <cdr:y>0.80225</cdr:y>
    </cdr:to>
    <cdr:sp textlink="'urban_data(2)'!$I$11">
      <cdr:nvSpPr>
        <cdr:cNvPr id="9" name="TextBox 5"/>
        <cdr:cNvSpPr txBox="1">
          <a:spLocks noChangeArrowheads="1"/>
        </cdr:cNvSpPr>
      </cdr:nvSpPr>
      <cdr:spPr>
        <a:xfrm>
          <a:off x="4514850" y="49149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ec92508-3bb2-41ff-bcca-2633e7b032b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0.80</a:t>
          </a:fld>
        </a:p>
      </cdr:txBody>
    </cdr:sp>
  </cdr:relSizeAnchor>
  <cdr:relSizeAnchor xmlns:cdr="http://schemas.openxmlformats.org/drawingml/2006/chartDrawing">
    <cdr:from>
      <cdr:x>0.62075</cdr:x>
      <cdr:y>0.77625</cdr:y>
    </cdr:from>
    <cdr:to>
      <cdr:x>0.67525</cdr:x>
      <cdr:y>0.80525</cdr:y>
    </cdr:to>
    <cdr:sp textlink="'urban_data(2)'!$J$11">
      <cdr:nvSpPr>
        <cdr:cNvPr id="10" name="TextBox 6"/>
        <cdr:cNvSpPr txBox="1">
          <a:spLocks noChangeArrowheads="1"/>
        </cdr:cNvSpPr>
      </cdr:nvSpPr>
      <cdr:spPr>
        <a:xfrm>
          <a:off x="5429250" y="4933950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a376e02-c87f-40c8-a000-f52559cf5f9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0.83</a:t>
          </a:fld>
        </a:p>
      </cdr:txBody>
    </cdr:sp>
  </cdr:relSizeAnchor>
  <cdr:relSizeAnchor xmlns:cdr="http://schemas.openxmlformats.org/drawingml/2006/chartDrawing">
    <cdr:from>
      <cdr:x>0.70325</cdr:x>
      <cdr:y>0.81225</cdr:y>
    </cdr:from>
    <cdr:to>
      <cdr:x>0.76025</cdr:x>
      <cdr:y>0.84875</cdr:y>
    </cdr:to>
    <cdr:sp textlink="'urban_data(2)'!$G$18">
      <cdr:nvSpPr>
        <cdr:cNvPr id="11" name="TextBox 6"/>
        <cdr:cNvSpPr txBox="1">
          <a:spLocks noChangeArrowheads="1"/>
        </cdr:cNvSpPr>
      </cdr:nvSpPr>
      <cdr:spPr>
        <a:xfrm>
          <a:off x="6153150" y="5162550"/>
          <a:ext cx="495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0b10c74-fc6c-4e53-a179-f9f2edf66c2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0.89075</cdr:x>
      <cdr:y>0.80925</cdr:y>
    </cdr:from>
    <cdr:to>
      <cdr:x>0.94825</cdr:x>
      <cdr:y>0.84575</cdr:y>
    </cdr:to>
    <cdr:sp textlink="'urban_data(2)'!$G$20">
      <cdr:nvSpPr>
        <cdr:cNvPr id="12" name="TextBox 6"/>
        <cdr:cNvSpPr txBox="1">
          <a:spLocks noChangeArrowheads="1"/>
        </cdr:cNvSpPr>
      </cdr:nvSpPr>
      <cdr:spPr>
        <a:xfrm>
          <a:off x="7791450" y="5143500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894280c-622c-4b7f-bb05-877efcda8fc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0.2645</cdr:x>
      <cdr:y>0.83075</cdr:y>
    </cdr:to>
    <cdr:sp>
      <cdr:nvSpPr>
        <cdr:cNvPr id="13" name="TextBox 1"/>
        <cdr:cNvSpPr txBox="1">
          <a:spLocks noChangeArrowheads="1"/>
        </cdr:cNvSpPr>
      </cdr:nvSpPr>
      <cdr:spPr>
        <a:xfrm>
          <a:off x="0" y="5095875"/>
          <a:ext cx="2314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(U1-U5)</a:t>
          </a:r>
        </a:p>
      </cdr:txBody>
    </cdr:sp>
  </cdr:relSizeAnchor>
  <cdr:relSizeAnchor xmlns:cdr="http://schemas.openxmlformats.org/drawingml/2006/chartDrawing">
    <cdr:from>
      <cdr:x>0.20925</cdr:x>
      <cdr:y>0.80075</cdr:y>
    </cdr:from>
    <cdr:to>
      <cdr:x>0.27575</cdr:x>
      <cdr:y>0.83125</cdr:y>
    </cdr:to>
    <cdr:sp textlink="'urban_data(2)'!$F$9">
      <cdr:nvSpPr>
        <cdr:cNvPr id="14" name="TextBox 2"/>
        <cdr:cNvSpPr txBox="1">
          <a:spLocks noChangeArrowheads="1"/>
        </cdr:cNvSpPr>
      </cdr:nvSpPr>
      <cdr:spPr>
        <a:xfrm>
          <a:off x="1828800" y="5086350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7c54e48-b014-4205-920f-281e1568d92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-11.55</a:t>
          </a:fld>
        </a:p>
      </cdr:txBody>
    </cdr:sp>
  </cdr:relSizeAnchor>
  <cdr:relSizeAnchor xmlns:cdr="http://schemas.openxmlformats.org/drawingml/2006/chartDrawing">
    <cdr:from>
      <cdr:x>0.307</cdr:x>
      <cdr:y>0.80175</cdr:y>
    </cdr:from>
    <cdr:to>
      <cdr:x>0.3775</cdr:x>
      <cdr:y>0.83025</cdr:y>
    </cdr:to>
    <cdr:sp textlink="'urban_data(2)'!$G$9">
      <cdr:nvSpPr>
        <cdr:cNvPr id="15" name="TextBox 3"/>
        <cdr:cNvSpPr txBox="1">
          <a:spLocks noChangeArrowheads="1"/>
        </cdr:cNvSpPr>
      </cdr:nvSpPr>
      <cdr:spPr>
        <a:xfrm>
          <a:off x="2686050" y="5095875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da0ab80-18ff-44bc-a1aa-7cc34fecaf3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-10.77</a:t>
          </a:fld>
        </a:p>
      </cdr:txBody>
    </cdr:sp>
  </cdr:relSizeAnchor>
  <cdr:relSizeAnchor xmlns:cdr="http://schemas.openxmlformats.org/drawingml/2006/chartDrawing">
    <cdr:from>
      <cdr:x>0.4055</cdr:x>
      <cdr:y>0.80175</cdr:y>
    </cdr:from>
    <cdr:to>
      <cdr:x>0.47275</cdr:x>
      <cdr:y>0.83025</cdr:y>
    </cdr:to>
    <cdr:sp textlink="'urban_data(2)'!$H$9">
      <cdr:nvSpPr>
        <cdr:cNvPr id="16" name="TextBox 4"/>
        <cdr:cNvSpPr txBox="1">
          <a:spLocks noChangeArrowheads="1"/>
        </cdr:cNvSpPr>
      </cdr:nvSpPr>
      <cdr:spPr>
        <a:xfrm>
          <a:off x="3543300" y="509587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847691f-3326-4aab-b6ff-aae6108b3ac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-11.17</a:t>
          </a:fld>
        </a:p>
      </cdr:txBody>
    </cdr:sp>
  </cdr:relSizeAnchor>
  <cdr:relSizeAnchor xmlns:cdr="http://schemas.openxmlformats.org/drawingml/2006/chartDrawing">
    <cdr:from>
      <cdr:x>0.50875</cdr:x>
      <cdr:y>0.79975</cdr:y>
    </cdr:from>
    <cdr:to>
      <cdr:x>0.57675</cdr:x>
      <cdr:y>0.83225</cdr:y>
    </cdr:to>
    <cdr:sp textlink="'urban_data(2)'!$I$9">
      <cdr:nvSpPr>
        <cdr:cNvPr id="17" name="TextBox 5"/>
        <cdr:cNvSpPr txBox="1">
          <a:spLocks noChangeArrowheads="1"/>
        </cdr:cNvSpPr>
      </cdr:nvSpPr>
      <cdr:spPr>
        <a:xfrm>
          <a:off x="4448175" y="5086350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0d7a8f9-b6f1-41e5-ab96-9b5d6f6e263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-15.00</a:t>
          </a:fld>
        </a:p>
      </cdr:txBody>
    </cdr:sp>
  </cdr:relSizeAnchor>
  <cdr:relSizeAnchor xmlns:cdr="http://schemas.openxmlformats.org/drawingml/2006/chartDrawing">
    <cdr:from>
      <cdr:x>0.60875</cdr:x>
      <cdr:y>0.80075</cdr:y>
    </cdr:from>
    <cdr:to>
      <cdr:x>0.67775</cdr:x>
      <cdr:y>0.83125</cdr:y>
    </cdr:to>
    <cdr:sp textlink="'urban_data(2)'!$J$9">
      <cdr:nvSpPr>
        <cdr:cNvPr id="18" name="TextBox 6"/>
        <cdr:cNvSpPr txBox="1">
          <a:spLocks noChangeArrowheads="1"/>
        </cdr:cNvSpPr>
      </cdr:nvSpPr>
      <cdr:spPr>
        <a:xfrm>
          <a:off x="5324475" y="508635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f351434-33be-4118-a190-55d594f7353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-12.25</a:t>
          </a:fld>
        </a:p>
      </cdr:txBody>
    </cdr:sp>
  </cdr:relSizeAnchor>
  <cdr:relSizeAnchor xmlns:cdr="http://schemas.openxmlformats.org/drawingml/2006/chartDrawing">
    <cdr:from>
      <cdr:x>0</cdr:x>
      <cdr:y>0.936</cdr:y>
    </cdr:from>
    <cdr:to>
      <cdr:x>0.52875</cdr:x>
      <cdr:y>0.973</cdr:y>
    </cdr:to>
    <cdr:sp>
      <cdr:nvSpPr>
        <cdr:cNvPr id="19" name="TextBox 33"/>
        <cdr:cNvSpPr txBox="1">
          <a:spLocks noChangeArrowheads="1"/>
        </cdr:cNvSpPr>
      </cdr:nvSpPr>
      <cdr:spPr>
        <a:xfrm>
          <a:off x="0" y="5953125"/>
          <a:ext cx="462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to T1: 1.27, p&lt;.001 </a:t>
          </a:r>
        </a:p>
      </cdr:txBody>
    </cdr:sp>
  </cdr:relSizeAnchor>
  <cdr:relSizeAnchor xmlns:cdr="http://schemas.openxmlformats.org/drawingml/2006/chartDrawing">
    <cdr:from>
      <cdr:x>0.8195</cdr:x>
      <cdr:y>0.77425</cdr:y>
    </cdr:from>
    <cdr:to>
      <cdr:x>0.87475</cdr:x>
      <cdr:y>0.80375</cdr:y>
    </cdr:to>
    <cdr:sp textlink="'urban_data(2)'!$L$11">
      <cdr:nvSpPr>
        <cdr:cNvPr id="20" name="TextBox 6"/>
        <cdr:cNvSpPr txBox="1">
          <a:spLocks noChangeArrowheads="1"/>
        </cdr:cNvSpPr>
      </cdr:nvSpPr>
      <cdr:spPr>
        <a:xfrm>
          <a:off x="7172325" y="49244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94ccbf4-dd96-47dc-9f00-6840d9d2921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0.82</a:t>
          </a:fld>
        </a:p>
      </cdr:txBody>
    </cdr:sp>
  </cdr:relSizeAnchor>
  <cdr:relSizeAnchor xmlns:cdr="http://schemas.openxmlformats.org/drawingml/2006/chartDrawing">
    <cdr:from>
      <cdr:x>0.91875</cdr:x>
      <cdr:y>0.77425</cdr:y>
    </cdr:from>
    <cdr:to>
      <cdr:x>0.974</cdr:x>
      <cdr:y>0.80375</cdr:y>
    </cdr:to>
    <cdr:sp textlink="'urban_data(2)'!$M$11">
      <cdr:nvSpPr>
        <cdr:cNvPr id="21" name="TextBox 6"/>
        <cdr:cNvSpPr txBox="1">
          <a:spLocks noChangeArrowheads="1"/>
        </cdr:cNvSpPr>
      </cdr:nvSpPr>
      <cdr:spPr>
        <a:xfrm>
          <a:off x="8039100" y="49244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6468eb1-77a5-41f5-bd67-01aee935b86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0.80</a:t>
          </a:fld>
        </a:p>
      </cdr:txBody>
    </cdr:sp>
  </cdr:relSizeAnchor>
  <cdr:relSizeAnchor xmlns:cdr="http://schemas.openxmlformats.org/drawingml/2006/chartDrawing">
    <cdr:from>
      <cdr:x>0.80975</cdr:x>
      <cdr:y>0.80125</cdr:y>
    </cdr:from>
    <cdr:to>
      <cdr:x>0.88275</cdr:x>
      <cdr:y>0.83075</cdr:y>
    </cdr:to>
    <cdr:sp textlink="'urban_data(2)'!$L$9">
      <cdr:nvSpPr>
        <cdr:cNvPr id="22" name="TextBox 6"/>
        <cdr:cNvSpPr txBox="1">
          <a:spLocks noChangeArrowheads="1"/>
        </cdr:cNvSpPr>
      </cdr:nvSpPr>
      <cdr:spPr>
        <a:xfrm>
          <a:off x="7086600" y="5095875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9d79599-3b5a-401f-9424-647a3b0543e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-13.55</a:t>
          </a:fld>
        </a:p>
      </cdr:txBody>
    </cdr:sp>
  </cdr:relSizeAnchor>
  <cdr:relSizeAnchor xmlns:cdr="http://schemas.openxmlformats.org/drawingml/2006/chartDrawing">
    <cdr:from>
      <cdr:x>0.91</cdr:x>
      <cdr:y>0.80125</cdr:y>
    </cdr:from>
    <cdr:to>
      <cdr:x>0.97725</cdr:x>
      <cdr:y>0.83075</cdr:y>
    </cdr:to>
    <cdr:sp textlink="'urban_data(2)'!$M$9">
      <cdr:nvSpPr>
        <cdr:cNvPr id="23" name="TextBox 6"/>
        <cdr:cNvSpPr txBox="1">
          <a:spLocks noChangeArrowheads="1"/>
        </cdr:cNvSpPr>
      </cdr:nvSpPr>
      <cdr:spPr>
        <a:xfrm>
          <a:off x="7962900" y="50958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3ff6c7f-cac3-4c44-95a1-18e5c1630fb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-14.62</a:t>
          </a:fld>
        </a:p>
      </cdr:txBody>
    </cdr:sp>
  </cdr:relSizeAnchor>
  <cdr:relSizeAnchor xmlns:cdr="http://schemas.openxmlformats.org/drawingml/2006/chartDrawing">
    <cdr:from>
      <cdr:x>0.717</cdr:x>
      <cdr:y>0.77625</cdr:y>
    </cdr:from>
    <cdr:to>
      <cdr:x>0.77225</cdr:x>
      <cdr:y>0.80525</cdr:y>
    </cdr:to>
    <cdr:sp textlink="'urban_data(2)'!$K$11">
      <cdr:nvSpPr>
        <cdr:cNvPr id="24" name="TextBox 6"/>
        <cdr:cNvSpPr txBox="1">
          <a:spLocks noChangeArrowheads="1"/>
        </cdr:cNvSpPr>
      </cdr:nvSpPr>
      <cdr:spPr>
        <a:xfrm>
          <a:off x="6267450" y="49339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bfc73cc-2e1d-41be-bbf6-34d62330fdc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0.84</a:t>
          </a:fld>
        </a:p>
      </cdr:txBody>
    </cdr:sp>
  </cdr:relSizeAnchor>
  <cdr:relSizeAnchor xmlns:cdr="http://schemas.openxmlformats.org/drawingml/2006/chartDrawing">
    <cdr:from>
      <cdr:x>0.70975</cdr:x>
      <cdr:y>0.80075</cdr:y>
    </cdr:from>
    <cdr:to>
      <cdr:x>0.7755</cdr:x>
      <cdr:y>0.83125</cdr:y>
    </cdr:to>
    <cdr:sp textlink="'urban_data(2)'!$K$9">
      <cdr:nvSpPr>
        <cdr:cNvPr id="25" name="TextBox 6"/>
        <cdr:cNvSpPr txBox="1">
          <a:spLocks noChangeArrowheads="1"/>
        </cdr:cNvSpPr>
      </cdr:nvSpPr>
      <cdr:spPr>
        <a:xfrm>
          <a:off x="6210300" y="508635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f83a312-40c8-46e3-973c-bb3be9f8b43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-11.84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28575" y="9525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4" sqref="G24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</cols>
  <sheetData>
    <row r="1" ht="15">
      <c r="A1" t="s">
        <v>55</v>
      </c>
    </row>
    <row r="2" spans="2:18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7" t="str">
        <f>orig_data!B5</f>
        <v>T1: 1984/85-1986/87</v>
      </c>
      <c r="G2" s="8" t="str">
        <f>orig_data!B17</f>
        <v>T2: 1987/88-1989/90</v>
      </c>
      <c r="H2" s="8" t="str">
        <f>orig_data!B29</f>
        <v>T3: 1990/91-1992/93</v>
      </c>
      <c r="I2" s="8" t="str">
        <f>orig_data!B41</f>
        <v>T4: 1993/94-1995/96</v>
      </c>
      <c r="J2" s="8" t="str">
        <f>orig_data!B53</f>
        <v>T5: 1996/97-1998/99</v>
      </c>
      <c r="K2" s="5" t="str">
        <f>orig_data!B65</f>
        <v>T6: 1999/00-2001/02</v>
      </c>
      <c r="L2" s="5" t="str">
        <f>orig_data!B77</f>
        <v>T7: 2002/03-2004/05</v>
      </c>
      <c r="M2" s="5" t="str">
        <f>orig_data!B89</f>
        <v>T8: 2005/06-2007/08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58</v>
      </c>
      <c r="R2" t="s">
        <v>59</v>
      </c>
    </row>
    <row r="3" spans="1:29" ht="15">
      <c r="A3" t="s">
        <v>28</v>
      </c>
      <c r="F3" s="2">
        <f>orig_data!G5</f>
        <v>38.306540975</v>
      </c>
      <c r="G3" s="2">
        <f>orig_data!G17</f>
        <v>39.983916203</v>
      </c>
      <c r="H3" s="2">
        <f>orig_data!G29</f>
        <v>47.72148211</v>
      </c>
      <c r="I3" s="2">
        <f>orig_data!G41</f>
        <v>85.950225736</v>
      </c>
      <c r="J3" s="2">
        <f>orig_data!G53</f>
        <v>38.544629514</v>
      </c>
      <c r="K3" s="2">
        <f>orig_data!G65</f>
        <v>39.836252207</v>
      </c>
      <c r="L3" s="2">
        <f>orig_data!G77</f>
        <v>36.577851684</v>
      </c>
      <c r="M3" s="2">
        <f>orig_data!G89</f>
        <v>43.800121222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t="s">
        <v>36</v>
      </c>
      <c r="F4" s="2">
        <f>orig_data!G6</f>
        <v>54.134255544</v>
      </c>
      <c r="G4" s="2">
        <f>orig_data!G18</f>
        <v>54.968577527</v>
      </c>
      <c r="H4" s="2">
        <f>orig_data!G30</f>
        <v>54.469988634</v>
      </c>
      <c r="I4" s="2">
        <f>orig_data!G42</f>
        <v>52.777126733</v>
      </c>
      <c r="J4" s="2">
        <f>orig_data!G54</f>
        <v>51.472185507</v>
      </c>
      <c r="K4" s="2">
        <f>orig_data!G66</f>
        <v>51.324032328</v>
      </c>
      <c r="L4" s="2">
        <f>orig_data!G78</f>
        <v>47.570450285</v>
      </c>
      <c r="M4" s="2">
        <f>orig_data!G90</f>
        <v>48.096130651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t="s">
        <v>18</v>
      </c>
      <c r="F5" s="2">
        <f>orig_data!G7</f>
        <v>61.113143778</v>
      </c>
      <c r="G5" s="2">
        <f>orig_data!G19</f>
        <v>63.633797564</v>
      </c>
      <c r="H5" s="2">
        <f>orig_data!G31</f>
        <v>62.256356873</v>
      </c>
      <c r="I5" s="2">
        <f>orig_data!G43</f>
        <v>60.054082053</v>
      </c>
      <c r="J5" s="2">
        <f>orig_data!G55</f>
        <v>58.128496485</v>
      </c>
      <c r="K5" s="2">
        <f>orig_data!G67</f>
        <v>59.125897494</v>
      </c>
      <c r="L5" s="2">
        <f>orig_data!G79</f>
        <v>56.397984305</v>
      </c>
      <c r="M5" s="2">
        <f>orig_data!G91</f>
        <v>56.059836925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t="s">
        <v>19</v>
      </c>
      <c r="F6" s="2">
        <f>orig_data!G8</f>
        <v>60.417671292</v>
      </c>
      <c r="G6" s="2">
        <f>orig_data!G20</f>
        <v>60.001019797</v>
      </c>
      <c r="H6" s="2">
        <f>orig_data!G32</f>
        <v>63.799644283</v>
      </c>
      <c r="I6" s="2">
        <f>orig_data!G44</f>
        <v>62.951357538</v>
      </c>
      <c r="J6" s="2">
        <f>orig_data!G56</f>
        <v>62.347507899</v>
      </c>
      <c r="K6" s="2">
        <f>orig_data!G68</f>
        <v>62.974527873</v>
      </c>
      <c r="L6" s="2">
        <f>orig_data!G80</f>
        <v>61.436647864</v>
      </c>
      <c r="M6" s="2">
        <f>orig_data!G92</f>
        <v>62.685506237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t="s">
        <v>20</v>
      </c>
      <c r="F7" s="2">
        <f>orig_data!G9</f>
        <v>64.080372172</v>
      </c>
      <c r="G7" s="2">
        <f>orig_data!G21</f>
        <v>65.760130777</v>
      </c>
      <c r="H7" s="2">
        <f>orig_data!G33</f>
        <v>63.468339225</v>
      </c>
      <c r="I7" s="2">
        <f>orig_data!G45</f>
        <v>62.05967236</v>
      </c>
      <c r="J7" s="2">
        <f>orig_data!G57</f>
        <v>60.540865442</v>
      </c>
      <c r="K7" s="2">
        <f>orig_data!G69</f>
        <v>65.136742463</v>
      </c>
      <c r="L7" s="2">
        <f>orig_data!G81</f>
        <v>63.83113424</v>
      </c>
      <c r="M7" s="2">
        <f>orig_data!G93</f>
        <v>64.89972015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t="s">
        <v>37</v>
      </c>
      <c r="F8" s="2">
        <f>orig_data!G10</f>
        <v>66.162764188</v>
      </c>
      <c r="G8" s="2">
        <f>orig_data!G22</f>
        <v>71.849620457</v>
      </c>
      <c r="H8" s="2">
        <f>orig_data!G34</f>
        <v>68.695905748</v>
      </c>
      <c r="I8" s="2">
        <f>orig_data!G46</f>
        <v>65.86008973</v>
      </c>
      <c r="J8" s="2">
        <f>orig_data!G58</f>
        <v>67.340037167</v>
      </c>
      <c r="K8" s="2">
        <f>orig_data!G70</f>
        <v>70.025267698</v>
      </c>
      <c r="L8" s="2">
        <f>orig_data!G82</f>
        <v>68.505660422</v>
      </c>
      <c r="M8" s="2">
        <f>orig_data!G94</f>
        <v>66.470819433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t="s">
        <v>34</v>
      </c>
      <c r="F9" s="2">
        <f>orig_data!S128</f>
        <v>-12.02850864</v>
      </c>
      <c r="G9" s="2">
        <f>orig_data!S129</f>
        <v>-16.88104293</v>
      </c>
      <c r="H9" s="2">
        <f>orig_data!S130</f>
        <v>-14.22591711</v>
      </c>
      <c r="I9" s="2">
        <f>orig_data!S131</f>
        <v>-13.082963</v>
      </c>
      <c r="J9" s="2">
        <f>orig_data!S132</f>
        <v>-15.86785166</v>
      </c>
      <c r="K9" s="2">
        <f>orig_data!S133</f>
        <v>-18.70123537</v>
      </c>
      <c r="L9" s="2">
        <f>orig_data!S134</f>
        <v>-20.93521014</v>
      </c>
      <c r="M9" s="2">
        <f>orig_data!S135</f>
        <v>-18.37468878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t="s">
        <v>51</v>
      </c>
      <c r="C10" s="4">
        <f>orig_data!V136</f>
        <v>1.5275949269</v>
      </c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13" ht="15">
      <c r="A11" t="s">
        <v>30</v>
      </c>
      <c r="F11" s="2">
        <f>orig_data!P103</f>
        <v>0.8181982148</v>
      </c>
      <c r="G11" s="2">
        <f>orig_data!P104</f>
        <v>0.7650503535</v>
      </c>
      <c r="H11" s="2">
        <f>orig_data!P105</f>
        <v>0.7929146292</v>
      </c>
      <c r="I11" s="2">
        <f>orig_data!P106</f>
        <v>0.8013521838</v>
      </c>
      <c r="J11" s="2">
        <f>orig_data!P107</f>
        <v>0.7643622973</v>
      </c>
      <c r="K11" s="2">
        <f>orig_data!P108</f>
        <v>0.7329358961</v>
      </c>
      <c r="L11" s="2">
        <f>orig_data!P109</f>
        <v>0.6944017471</v>
      </c>
      <c r="M11" s="2">
        <f>orig_data!P110</f>
        <v>0.7235675904</v>
      </c>
    </row>
    <row r="12" spans="1:5" ht="15">
      <c r="A12" t="s">
        <v>35</v>
      </c>
      <c r="B12" s="2">
        <f>orig_data!P101</f>
        <v>0.8843426658</v>
      </c>
      <c r="C12" s="2"/>
      <c r="D12" s="2">
        <f>orig_data!Q101</f>
        <v>0.7847012135</v>
      </c>
      <c r="E12" s="2">
        <f>orig_data!R101</f>
        <v>0.9966366015</v>
      </c>
    </row>
    <row r="13" spans="7:9" ht="15">
      <c r="G13" s="2"/>
      <c r="H13" s="2"/>
      <c r="I13" s="2"/>
    </row>
    <row r="14" spans="1:18" ht="15">
      <c r="A14" t="str">
        <f>CONCATENATE((orig_data!A103),(orig_data!B103))</f>
        <v>Disparity Rate RatiosR1 vs R5 @ 84/85-86/87</v>
      </c>
      <c r="B14" s="2">
        <f>orig_data!P103</f>
        <v>0.8181982148</v>
      </c>
      <c r="C14" s="2"/>
      <c r="D14" s="2">
        <f>orig_data!Q103</f>
        <v>0.7519570869</v>
      </c>
      <c r="E14" s="2">
        <f>orig_data!R103</f>
        <v>0.8902746319</v>
      </c>
      <c r="N14" s="2"/>
      <c r="P14" s="2"/>
      <c r="Q14" s="2">
        <f aca="true" t="shared" si="0" ref="Q14:Q21">E14-B14</f>
        <v>0.07207641710000001</v>
      </c>
      <c r="R14" s="2">
        <f>B14-D14</f>
        <v>0.06624112790000003</v>
      </c>
    </row>
    <row r="15" spans="1:18" ht="15">
      <c r="A15" t="str">
        <f>CONCATENATE((orig_data!A104),(orig_data!B104))</f>
        <v>Disparity Rate RatiosR1 vs R5 @ 87/88-89/90</v>
      </c>
      <c r="B15" s="2">
        <f>orig_data!P104</f>
        <v>0.7650503535</v>
      </c>
      <c r="C15" s="2"/>
      <c r="D15" s="2">
        <f>orig_data!Q104</f>
        <v>0.7031771981</v>
      </c>
      <c r="E15" s="2">
        <f>orig_data!R104</f>
        <v>0.83236778</v>
      </c>
      <c r="N15" s="2"/>
      <c r="P15" s="2"/>
      <c r="Q15" s="2">
        <f t="shared" si="0"/>
        <v>0.06731742650000005</v>
      </c>
      <c r="R15" s="2">
        <f aca="true" t="shared" si="1" ref="R15:R21">B15-D15</f>
        <v>0.061873155399999935</v>
      </c>
    </row>
    <row r="16" spans="1:18" ht="15">
      <c r="A16" t="str">
        <f>CONCATENATE((orig_data!A105),(orig_data!B105))</f>
        <v>Disparity Rate RatiosR1 vs R5 @ 90/91-92/93</v>
      </c>
      <c r="B16" s="2">
        <f>orig_data!P105</f>
        <v>0.7929146292</v>
      </c>
      <c r="C16" s="2"/>
      <c r="D16" s="2">
        <f>orig_data!Q105</f>
        <v>0.7286524278</v>
      </c>
      <c r="E16" s="2">
        <f>orig_data!R105</f>
        <v>0.8628443208</v>
      </c>
      <c r="N16" s="2"/>
      <c r="P16" s="2"/>
      <c r="Q16" s="2">
        <f t="shared" si="0"/>
        <v>0.06992969159999995</v>
      </c>
      <c r="R16" s="2">
        <f t="shared" si="1"/>
        <v>0.06426220140000005</v>
      </c>
    </row>
    <row r="17" spans="1:18" ht="15">
      <c r="A17" t="str">
        <f>CONCATENATE((orig_data!A106),(orig_data!B106))</f>
        <v>Disparity Rate RatiosR1 vs R5 @ 93/94-95/96</v>
      </c>
      <c r="B17" s="2">
        <f>orig_data!P106</f>
        <v>0.8013521838</v>
      </c>
      <c r="C17" s="2"/>
      <c r="D17" s="2">
        <f>orig_data!Q106</f>
        <v>0.7363539777</v>
      </c>
      <c r="E17" s="2">
        <f>orig_data!R106</f>
        <v>0.8720878029</v>
      </c>
      <c r="N17" s="2"/>
      <c r="P17" s="2"/>
      <c r="Q17" s="2">
        <f t="shared" si="0"/>
        <v>0.07073561910000004</v>
      </c>
      <c r="R17" s="2">
        <f t="shared" si="1"/>
        <v>0.06499820609999996</v>
      </c>
    </row>
    <row r="18" spans="1:18" ht="15">
      <c r="A18" t="str">
        <f>CONCATENATE((orig_data!A107),(orig_data!B107))</f>
        <v>Disparity Rate RatiosR1 vs R5 @ 96/97-98/99</v>
      </c>
      <c r="B18" s="2">
        <f>orig_data!P107</f>
        <v>0.7643622973</v>
      </c>
      <c r="C18" s="2"/>
      <c r="D18" s="2">
        <f>orig_data!Q107</f>
        <v>0.7023700763</v>
      </c>
      <c r="E18" s="2">
        <f>orig_data!R107</f>
        <v>0.8318260433</v>
      </c>
      <c r="N18" s="2"/>
      <c r="P18" s="2"/>
      <c r="Q18" s="2">
        <f t="shared" si="0"/>
        <v>0.06746374599999994</v>
      </c>
      <c r="R18" s="2">
        <f t="shared" si="1"/>
        <v>0.061992221000000014</v>
      </c>
    </row>
    <row r="19" spans="1:18" ht="15">
      <c r="A19" t="str">
        <f>CONCATENATE((orig_data!A108),(orig_data!B108))</f>
        <v>Disparity Rate RatiosR1 vs R5 @ 99/00-01/02</v>
      </c>
      <c r="B19" s="2">
        <f>orig_data!P108</f>
        <v>0.7329358961</v>
      </c>
      <c r="C19" s="2"/>
      <c r="D19" s="2">
        <f>orig_data!Q108</f>
        <v>0.6734809894</v>
      </c>
      <c r="E19" s="2">
        <f>orig_data!R108</f>
        <v>0.7976394824</v>
      </c>
      <c r="N19" s="2"/>
      <c r="P19" s="2"/>
      <c r="Q19" s="2">
        <f t="shared" si="0"/>
        <v>0.06470358630000006</v>
      </c>
      <c r="R19" s="2">
        <f t="shared" si="1"/>
        <v>0.059454906699999976</v>
      </c>
    </row>
    <row r="20" spans="1:18" ht="15">
      <c r="A20" t="str">
        <f>CONCATENATE((orig_data!A109),(orig_data!B109))</f>
        <v>Disparity Rate RatiosR1 vs R5 @ 02/03-04/05</v>
      </c>
      <c r="B20" s="2">
        <f>orig_data!P109</f>
        <v>0.6944017471</v>
      </c>
      <c r="C20" s="2"/>
      <c r="D20" s="2">
        <f>orig_data!Q109</f>
        <v>0.6379870074</v>
      </c>
      <c r="E20" s="2">
        <f>orig_data!R109</f>
        <v>0.7558050256</v>
      </c>
      <c r="N20" s="2"/>
      <c r="P20" s="2"/>
      <c r="Q20" s="2">
        <f t="shared" si="0"/>
        <v>0.061403278499999936</v>
      </c>
      <c r="R20" s="2">
        <f t="shared" si="1"/>
        <v>0.056414739699999994</v>
      </c>
    </row>
    <row r="21" spans="1:18" ht="15">
      <c r="A21" t="str">
        <f>CONCATENATE((orig_data!A110),(orig_data!B110))</f>
        <v>Disparity Rate RatiosR1 vs R5 @ 05/06-07/08</v>
      </c>
      <c r="B21" s="2">
        <f>orig_data!P110</f>
        <v>0.7235675904</v>
      </c>
      <c r="C21" s="2"/>
      <c r="D21" s="2">
        <f>orig_data!Q110</f>
        <v>0.6648488548</v>
      </c>
      <c r="E21" s="2">
        <f>orig_data!R110</f>
        <v>0.7874723016</v>
      </c>
      <c r="N21" s="2"/>
      <c r="P21" s="2"/>
      <c r="Q21" s="2">
        <f t="shared" si="0"/>
        <v>0.06390471120000007</v>
      </c>
      <c r="R21" s="2">
        <f t="shared" si="1"/>
        <v>0.05871873559999996</v>
      </c>
    </row>
    <row r="22" spans="2:16" ht="15">
      <c r="B22" s="2"/>
      <c r="C22" s="2"/>
      <c r="D22" s="2"/>
      <c r="E22" s="2"/>
      <c r="N22" s="2"/>
      <c r="O22" s="2"/>
      <c r="P22" s="2"/>
    </row>
    <row r="23" spans="1:18" ht="15">
      <c r="A23" t="str">
        <f>CONCATENATE((orig_data!A128),(orig_data!C128))</f>
        <v>Disparity Rate Difference for Rural01:84/85-86/87</v>
      </c>
      <c r="G23" s="2"/>
      <c r="H23" s="2"/>
      <c r="I23" s="2"/>
      <c r="N23" s="2">
        <f>orig_data!S128</f>
        <v>-12.02850864</v>
      </c>
      <c r="O23" s="2">
        <f>orig_data!T128</f>
        <v>-12.88523314</v>
      </c>
      <c r="P23" s="2">
        <f>orig_data!U128</f>
        <v>-11.17178415</v>
      </c>
      <c r="Q23" s="2">
        <f>P23-N23</f>
        <v>0.8567244899999995</v>
      </c>
      <c r="R23" s="2">
        <f>N23-O23</f>
        <v>0.8567245000000003</v>
      </c>
    </row>
    <row r="24" spans="1:18" ht="15">
      <c r="A24" t="str">
        <f>CONCATENATE((orig_data!A129),(orig_data!C129))</f>
        <v>Disparity Rate Difference for Rural02:87/88-89/90</v>
      </c>
      <c r="G24" s="2"/>
      <c r="N24" s="2">
        <f>orig_data!S129</f>
        <v>-16.88104293</v>
      </c>
      <c r="O24" s="2">
        <f>orig_data!T129</f>
        <v>-17.72193318</v>
      </c>
      <c r="P24" s="2">
        <f>orig_data!U129</f>
        <v>-16.04015268</v>
      </c>
      <c r="Q24" s="2">
        <f aca="true" t="shared" si="2" ref="Q24:Q30">P24-N24</f>
        <v>0.8408902500000011</v>
      </c>
      <c r="R24" s="2">
        <f aca="true" t="shared" si="3" ref="R24:R30">N24-O24</f>
        <v>0.8408902500000011</v>
      </c>
    </row>
    <row r="25" spans="1:18" ht="15">
      <c r="A25" t="str">
        <f>CONCATENATE((orig_data!A130),(orig_data!C130))</f>
        <v>Disparity Rate Difference for Rural03:90/91-92/93</v>
      </c>
      <c r="G25" s="2"/>
      <c r="N25" s="2">
        <f>orig_data!S130</f>
        <v>-14.22591711</v>
      </c>
      <c r="O25" s="2">
        <f>orig_data!T130</f>
        <v>-15.0876164</v>
      </c>
      <c r="P25" s="2">
        <f>orig_data!U130</f>
        <v>-13.36421783</v>
      </c>
      <c r="Q25" s="2">
        <f t="shared" si="2"/>
        <v>0.8616992799999998</v>
      </c>
      <c r="R25" s="2">
        <f t="shared" si="3"/>
        <v>0.8616992900000007</v>
      </c>
    </row>
    <row r="26" spans="1:18" ht="15">
      <c r="A26" t="str">
        <f>CONCATENATE((orig_data!A131),(orig_data!C131))</f>
        <v>Disparity Rate Difference for Rural04:93/94-95/96</v>
      </c>
      <c r="G26" s="2"/>
      <c r="N26" s="2">
        <f>orig_data!S131</f>
        <v>-13.082963</v>
      </c>
      <c r="O26" s="2">
        <f>orig_data!T131</f>
        <v>-13.93976927</v>
      </c>
      <c r="P26" s="2">
        <f>orig_data!U131</f>
        <v>-12.22615673</v>
      </c>
      <c r="Q26" s="2">
        <f t="shared" si="2"/>
        <v>0.8568062699999999</v>
      </c>
      <c r="R26" s="2">
        <f t="shared" si="3"/>
        <v>0.8568062699999999</v>
      </c>
    </row>
    <row r="27" spans="1:18" ht="15">
      <c r="A27" t="str">
        <f>CONCATENATE((orig_data!A132),(orig_data!C132))</f>
        <v>Disparity Rate Difference for Rural05:96/97-98/99</v>
      </c>
      <c r="G27" s="2"/>
      <c r="N27" s="2">
        <f>orig_data!S132</f>
        <v>-15.86785166</v>
      </c>
      <c r="O27" s="2">
        <f>orig_data!T132</f>
        <v>-16.71885598</v>
      </c>
      <c r="P27" s="2">
        <f>orig_data!U132</f>
        <v>-15.01684734</v>
      </c>
      <c r="Q27" s="2">
        <f t="shared" si="2"/>
        <v>0.8510043199999995</v>
      </c>
      <c r="R27" s="2">
        <f t="shared" si="3"/>
        <v>0.8510043200000013</v>
      </c>
    </row>
    <row r="28" spans="1:18" ht="15">
      <c r="A28" t="str">
        <f>CONCATENATE((orig_data!A133),(orig_data!C133))</f>
        <v>Disparity Rate Difference for Rural06:99/00-01/02</v>
      </c>
      <c r="G28" s="2"/>
      <c r="N28" s="2">
        <f>orig_data!S133</f>
        <v>-18.70123537</v>
      </c>
      <c r="O28" s="2">
        <f>orig_data!T133</f>
        <v>-19.53979691</v>
      </c>
      <c r="P28" s="2">
        <f>orig_data!U133</f>
        <v>-17.86267383</v>
      </c>
      <c r="Q28" s="2">
        <f t="shared" si="2"/>
        <v>0.8385615400000006</v>
      </c>
      <c r="R28" s="2">
        <f t="shared" si="3"/>
        <v>0.8385615400000006</v>
      </c>
    </row>
    <row r="29" spans="1:18" ht="15">
      <c r="A29" t="str">
        <f>CONCATENATE((orig_data!A134),(orig_data!C134))</f>
        <v>Disparity Rate Difference for Rural07:02/03-04/05</v>
      </c>
      <c r="G29" s="2"/>
      <c r="N29" s="2">
        <f>orig_data!S134</f>
        <v>-20.93521014</v>
      </c>
      <c r="O29" s="2">
        <f>orig_data!T134</f>
        <v>-21.77517527</v>
      </c>
      <c r="P29" s="2">
        <f>orig_data!U134</f>
        <v>-20.095245</v>
      </c>
      <c r="Q29" s="2">
        <f t="shared" si="2"/>
        <v>0.8399651400000003</v>
      </c>
      <c r="R29" s="2">
        <f t="shared" si="3"/>
        <v>0.8399651299999995</v>
      </c>
    </row>
    <row r="30" spans="1:18" ht="15">
      <c r="A30" t="str">
        <f>CONCATENATE((orig_data!A135),(orig_data!C135))</f>
        <v>Disparity Rate Difference for Rural08:05/06-07/08</v>
      </c>
      <c r="G30" s="2"/>
      <c r="N30" s="2">
        <f>orig_data!S135</f>
        <v>-18.37468878</v>
      </c>
      <c r="O30" s="2">
        <f>orig_data!T135</f>
        <v>-19.21195174</v>
      </c>
      <c r="P30" s="2">
        <f>orig_data!U135</f>
        <v>-17.53742583</v>
      </c>
      <c r="Q30" s="2">
        <f t="shared" si="2"/>
        <v>0.8372629499999995</v>
      </c>
      <c r="R30" s="2">
        <f t="shared" si="3"/>
        <v>0.8372629600000003</v>
      </c>
    </row>
    <row r="31" spans="7:16" ht="15">
      <c r="G31" s="2"/>
      <c r="N31" s="2"/>
      <c r="O31" s="2"/>
      <c r="P3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54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5" t="str">
        <f>orig_data!B5</f>
        <v>T1: 1984/85-1986/87</v>
      </c>
      <c r="G2" s="5" t="str">
        <f>orig_data!B17</f>
        <v>T2: 1987/88-1989/90</v>
      </c>
      <c r="H2" s="5" t="str">
        <f>orig_data!B29</f>
        <v>T3: 1990/91-1992/93</v>
      </c>
      <c r="I2" s="5" t="str">
        <f>orig_data!B41</f>
        <v>T4: 1993/94-1995/96</v>
      </c>
      <c r="J2" s="5" t="str">
        <f>orig_data!B53</f>
        <v>T5: 1996/97-1998/99</v>
      </c>
      <c r="K2" s="5" t="str">
        <f>orig_data!B65</f>
        <v>T6: 1999/00-2001/02</v>
      </c>
      <c r="L2" s="5" t="str">
        <f>orig_data!B77</f>
        <v>T7: 2002/03-2004/05</v>
      </c>
      <c r="M2" s="5" t="str">
        <f>orig_data!B89</f>
        <v>T8: 2005/06-2007/08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58</v>
      </c>
      <c r="R2" t="s">
        <v>59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38.306540975</v>
      </c>
      <c r="G3" s="2">
        <f>orig_data!G17</f>
        <v>39.983916203</v>
      </c>
      <c r="H3" s="2">
        <f>orig_data!G29</f>
        <v>47.72148211</v>
      </c>
      <c r="I3" s="2">
        <f>orig_data!G41</f>
        <v>85.950225736</v>
      </c>
      <c r="J3" s="2">
        <f>orig_data!G53</f>
        <v>38.544629514</v>
      </c>
      <c r="K3" s="2">
        <f>orig_data!G65</f>
        <v>39.836252207</v>
      </c>
      <c r="L3" s="2">
        <f>orig_data!G77</f>
        <v>36.577851684</v>
      </c>
      <c r="M3" s="2">
        <f>orig_data!G89</f>
        <v>43.800121222</v>
      </c>
      <c r="N3" s="3"/>
      <c r="O3" s="3"/>
      <c r="P3" s="3"/>
      <c r="Q3" s="3"/>
      <c r="R3" s="3"/>
      <c r="S3" s="3"/>
      <c r="T3" s="3"/>
      <c r="U3" s="3"/>
      <c r="V3" s="3"/>
      <c r="W3" s="3"/>
      <c r="X3" s="3">
        <f>orig_data!F221</f>
        <v>0</v>
      </c>
      <c r="Y3" s="3">
        <f>orig_data!F233</f>
        <v>0</v>
      </c>
      <c r="Z3" s="3">
        <f>orig_data!F245</f>
        <v>0</v>
      </c>
      <c r="AA3" s="3">
        <f>orig_data!F257</f>
        <v>0</v>
      </c>
      <c r="AB3" s="3">
        <f>orig_data!F269</f>
        <v>0</v>
      </c>
      <c r="AC3" s="3">
        <f>orig_data!F281</f>
        <v>0</v>
      </c>
    </row>
    <row r="4" spans="1:29" ht="15">
      <c r="A4" t="s">
        <v>38</v>
      </c>
      <c r="F4" s="2">
        <f>orig_data!G11</f>
        <v>60.354577059</v>
      </c>
      <c r="G4" s="2">
        <f>orig_data!G23</f>
        <v>64.328332148</v>
      </c>
      <c r="H4" s="2">
        <f>orig_data!G35</f>
        <v>62.176965342</v>
      </c>
      <c r="I4" s="2">
        <f>orig_data!G47</f>
        <v>59.911428914</v>
      </c>
      <c r="J4" s="2">
        <f>orig_data!G59</f>
        <v>61.823827902</v>
      </c>
      <c r="K4" s="2">
        <f>orig_data!G71</f>
        <v>62.746021302</v>
      </c>
      <c r="L4" s="2">
        <f>orig_data!G83</f>
        <v>60.601564411</v>
      </c>
      <c r="M4" s="2">
        <f>orig_data!G95</f>
        <v>59.738850632</v>
      </c>
      <c r="N4" s="3"/>
      <c r="O4" s="3"/>
      <c r="P4" s="3"/>
      <c r="Q4" s="3"/>
      <c r="R4" s="3"/>
      <c r="S4" s="3"/>
      <c r="T4" s="3"/>
      <c r="U4" s="3"/>
      <c r="V4" s="3"/>
      <c r="W4" s="3"/>
      <c r="X4" s="3">
        <f>orig_data!F227</f>
        <v>0</v>
      </c>
      <c r="Y4" s="3">
        <f>orig_data!F239</f>
        <v>0</v>
      </c>
      <c r="Z4" s="3">
        <f>orig_data!F251</f>
        <v>0</v>
      </c>
      <c r="AA4" s="3">
        <f>orig_data!F263</f>
        <v>0</v>
      </c>
      <c r="AB4" s="3">
        <f>orig_data!F275</f>
        <v>0</v>
      </c>
      <c r="AC4" s="3">
        <f>orig_data!F287</f>
        <v>0</v>
      </c>
    </row>
    <row r="5" spans="1:29" ht="15">
      <c r="A5" t="s">
        <v>23</v>
      </c>
      <c r="F5" s="2">
        <f>orig_data!G12</f>
        <v>64.725951199</v>
      </c>
      <c r="G5" s="2">
        <f>orig_data!G24</f>
        <v>68.752832829</v>
      </c>
      <c r="H5" s="2">
        <f>orig_data!G36</f>
        <v>67.607574933</v>
      </c>
      <c r="I5" s="2">
        <f>orig_data!G48</f>
        <v>65.976284701</v>
      </c>
      <c r="J5" s="2">
        <f>orig_data!G60</f>
        <v>67.160247373</v>
      </c>
      <c r="K5" s="2">
        <f>orig_data!G72</f>
        <v>68.105465753</v>
      </c>
      <c r="L5" s="2">
        <f>orig_data!G84</f>
        <v>65.273787883</v>
      </c>
      <c r="M5" s="2">
        <f>orig_data!G96</f>
        <v>66.058463872</v>
      </c>
      <c r="N5" s="3"/>
      <c r="O5" s="3"/>
      <c r="P5" s="3"/>
      <c r="Q5" s="3"/>
      <c r="R5" s="3"/>
      <c r="S5" s="3"/>
      <c r="T5" s="3"/>
      <c r="U5" s="3"/>
      <c r="V5" s="3"/>
      <c r="W5" s="3"/>
      <c r="X5" s="3">
        <f>orig_data!F228</f>
        <v>0</v>
      </c>
      <c r="Y5" s="3">
        <f>orig_data!F240</f>
        <v>0</v>
      </c>
      <c r="Z5" s="3">
        <f>orig_data!F252</f>
        <v>0</v>
      </c>
      <c r="AA5" s="3">
        <f>orig_data!F264</f>
        <v>0</v>
      </c>
      <c r="AB5" s="3">
        <f>orig_data!F276</f>
        <v>0</v>
      </c>
      <c r="AC5" s="3">
        <f>orig_data!F288</f>
        <v>0</v>
      </c>
    </row>
    <row r="6" spans="1:29" ht="15">
      <c r="A6" t="s">
        <v>24</v>
      </c>
      <c r="F6" s="2">
        <f>orig_data!G13</f>
        <v>67.663886048</v>
      </c>
      <c r="G6" s="2">
        <f>orig_data!G25</f>
        <v>71.776209705</v>
      </c>
      <c r="H6" s="2">
        <f>orig_data!G37</f>
        <v>69.571731246</v>
      </c>
      <c r="I6" s="2">
        <f>orig_data!G49</f>
        <v>67.865354549</v>
      </c>
      <c r="J6" s="2">
        <f>orig_data!G61</f>
        <v>69.762553016</v>
      </c>
      <c r="K6" s="2">
        <f>orig_data!G73</f>
        <v>71.455055231</v>
      </c>
      <c r="L6" s="2">
        <f>orig_data!G85</f>
        <v>70.581221943</v>
      </c>
      <c r="M6" s="2">
        <f>orig_data!G97</f>
        <v>68.867113734</v>
      </c>
      <c r="N6" s="3"/>
      <c r="O6" s="3"/>
      <c r="P6" s="3"/>
      <c r="Q6" s="3"/>
      <c r="R6" s="3"/>
      <c r="S6" s="3"/>
      <c r="T6" s="3"/>
      <c r="U6" s="3"/>
      <c r="V6" s="3"/>
      <c r="W6" s="3"/>
      <c r="X6" s="3">
        <f>orig_data!F229</f>
        <v>0</v>
      </c>
      <c r="Y6" s="3">
        <f>orig_data!F241</f>
        <v>0</v>
      </c>
      <c r="Z6" s="3">
        <f>orig_data!F253</f>
        <v>0</v>
      </c>
      <c r="AA6" s="3">
        <f>orig_data!F265</f>
        <v>0</v>
      </c>
      <c r="AB6" s="3">
        <f>orig_data!F277</f>
        <v>0</v>
      </c>
      <c r="AC6" s="3">
        <f>orig_data!F289</f>
        <v>0</v>
      </c>
    </row>
    <row r="7" spans="1:29" ht="15">
      <c r="A7" t="s">
        <v>25</v>
      </c>
      <c r="F7" s="2">
        <f>orig_data!G14</f>
        <v>69.840278693</v>
      </c>
      <c r="G7" s="2">
        <f>orig_data!G26</f>
        <v>73.031514813</v>
      </c>
      <c r="H7" s="2">
        <f>orig_data!G38</f>
        <v>71.874057574</v>
      </c>
      <c r="I7" s="2">
        <f>orig_data!G50</f>
        <v>70.918822534</v>
      </c>
      <c r="J7" s="2">
        <f>orig_data!G62</f>
        <v>72.019319581</v>
      </c>
      <c r="K7" s="2">
        <f>orig_data!G74</f>
        <v>73.027080982</v>
      </c>
      <c r="L7" s="2">
        <f>orig_data!G86</f>
        <v>72.193290053</v>
      </c>
      <c r="M7" s="2">
        <f>orig_data!G98</f>
        <v>72.62404934</v>
      </c>
      <c r="N7" s="3"/>
      <c r="O7" s="3"/>
      <c r="P7" s="3"/>
      <c r="Q7" s="3"/>
      <c r="R7" s="3"/>
      <c r="S7" s="3"/>
      <c r="T7" s="3"/>
      <c r="U7" s="3"/>
      <c r="V7" s="3"/>
      <c r="W7" s="3"/>
      <c r="X7" s="3">
        <f>orig_data!F230</f>
        <v>0</v>
      </c>
      <c r="Y7" s="3">
        <f>orig_data!F242</f>
        <v>0</v>
      </c>
      <c r="Z7" s="3">
        <f>orig_data!F254</f>
        <v>0</v>
      </c>
      <c r="AA7" s="3">
        <f>orig_data!F266</f>
        <v>0</v>
      </c>
      <c r="AB7" s="3">
        <f>orig_data!F278</f>
        <v>0</v>
      </c>
      <c r="AC7" s="3">
        <f>orig_data!F290</f>
        <v>0</v>
      </c>
    </row>
    <row r="8" spans="1:29" ht="15">
      <c r="A8" t="s">
        <v>39</v>
      </c>
      <c r="F8" s="2">
        <f>orig_data!G15</f>
        <v>71.9072156</v>
      </c>
      <c r="G8" s="2">
        <f>orig_data!G27</f>
        <v>75.096249426</v>
      </c>
      <c r="H8" s="2">
        <f>orig_data!G39</f>
        <v>73.350812622</v>
      </c>
      <c r="I8" s="2">
        <f>orig_data!G51</f>
        <v>74.913656035</v>
      </c>
      <c r="J8" s="2">
        <f>orig_data!G63</f>
        <v>74.075369134</v>
      </c>
      <c r="K8" s="2">
        <f>orig_data!G75</f>
        <v>74.582211435</v>
      </c>
      <c r="L8" s="2">
        <f>orig_data!G87</f>
        <v>74.149776875</v>
      </c>
      <c r="M8" s="2">
        <f>orig_data!G99</f>
        <v>74.356525779</v>
      </c>
      <c r="N8" s="3"/>
      <c r="O8" s="3"/>
      <c r="P8" s="3"/>
      <c r="Q8" s="3"/>
      <c r="R8" s="3"/>
      <c r="S8" s="3"/>
      <c r="T8" s="3"/>
      <c r="U8" s="3"/>
      <c r="V8" s="3"/>
      <c r="W8" s="3"/>
      <c r="X8" s="3">
        <f>orig_data!F231</f>
        <v>0</v>
      </c>
      <c r="Y8" s="3">
        <f>orig_data!F243</f>
        <v>0</v>
      </c>
      <c r="Z8" s="3">
        <f>orig_data!F255</f>
        <v>0</v>
      </c>
      <c r="AA8" s="3">
        <f>orig_data!F267</f>
        <v>0</v>
      </c>
      <c r="AB8" s="3">
        <f>orig_data!F279</f>
        <v>0</v>
      </c>
      <c r="AC8" s="3">
        <f>orig_data!F291</f>
        <v>0</v>
      </c>
    </row>
    <row r="9" spans="1:29" ht="15">
      <c r="A9" t="s">
        <v>34</v>
      </c>
      <c r="F9" s="2">
        <f>orig_data!S119</f>
        <v>-11.55263854</v>
      </c>
      <c r="G9" s="2">
        <f>orig_data!S120</f>
        <v>-10.76791728</v>
      </c>
      <c r="H9" s="2">
        <f>orig_data!S121</f>
        <v>-11.17384728</v>
      </c>
      <c r="I9" s="2">
        <f>orig_data!S122</f>
        <v>-15.00222712</v>
      </c>
      <c r="J9" s="2">
        <f>orig_data!S123</f>
        <v>-12.25154123</v>
      </c>
      <c r="K9" s="2">
        <f>orig_data!S124</f>
        <v>-11.83619013</v>
      </c>
      <c r="L9" s="2">
        <f>orig_data!S125</f>
        <v>-13.54821246</v>
      </c>
      <c r="M9" s="2">
        <f>orig_data!S126</f>
        <v>-14.61767515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t="s">
        <v>47</v>
      </c>
      <c r="C10" s="2">
        <f>orig_data!V127</f>
        <v>1.2653105258</v>
      </c>
      <c r="D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13" ht="15">
      <c r="A11" t="s">
        <v>32</v>
      </c>
      <c r="F11" s="2">
        <f>orig_data!P111</f>
        <v>0.8393396484</v>
      </c>
      <c r="G11" s="2">
        <f>orig_data!P112</f>
        <v>0.8566117834</v>
      </c>
      <c r="H11" s="2">
        <f>orig_data!P113</f>
        <v>0.8476656648</v>
      </c>
      <c r="I11" s="2">
        <f>orig_data!P114</f>
        <v>0.7997397549</v>
      </c>
      <c r="J11" s="2">
        <f>orig_data!P115</f>
        <v>0.834607085</v>
      </c>
      <c r="K11" s="2">
        <f>orig_data!P116</f>
        <v>0.8413000915</v>
      </c>
      <c r="L11" s="2">
        <f>orig_data!P117</f>
        <v>0.8172858634</v>
      </c>
      <c r="M11" s="2">
        <f>orig_data!P118</f>
        <v>0.8034109987</v>
      </c>
    </row>
    <row r="12" spans="1:13" ht="15">
      <c r="A12" t="s">
        <v>33</v>
      </c>
      <c r="B12" s="2">
        <f>orig_data!P102</f>
        <v>0.9571941468</v>
      </c>
      <c r="D12" s="2">
        <f>orig_data!Q102</f>
        <v>0.8515467317</v>
      </c>
      <c r="E12" s="2">
        <f>orig_data!R102</f>
        <v>1.075948742</v>
      </c>
      <c r="G12" s="2"/>
      <c r="H12" s="2"/>
      <c r="I12" s="2"/>
      <c r="K12" s="2"/>
      <c r="L12" s="2"/>
      <c r="M12" s="2"/>
    </row>
    <row r="13" ht="15">
      <c r="G13" s="2"/>
    </row>
    <row r="14" spans="1:18" ht="15">
      <c r="A14" t="str">
        <f>CONCATENATE((orig_data!A111),(orig_data!B111))</f>
        <v>Disparity Rate RatiosU1 vs U5 @ 84/85-86/87</v>
      </c>
      <c r="B14" s="2">
        <f>orig_data!P111</f>
        <v>0.8393396484</v>
      </c>
      <c r="D14" s="2">
        <f>orig_data!Q111</f>
        <v>0.7727215628</v>
      </c>
      <c r="E14" s="2">
        <f>orig_data!R111</f>
        <v>0.9117010309</v>
      </c>
      <c r="G14" s="2"/>
      <c r="H14" s="2"/>
      <c r="I14" s="2"/>
      <c r="K14" s="2"/>
      <c r="L14" s="2"/>
      <c r="M14" s="2"/>
      <c r="N14" s="2"/>
      <c r="O14" s="2"/>
      <c r="P14" s="2"/>
      <c r="Q14" s="2">
        <f>E14-B14</f>
        <v>0.07236138250000002</v>
      </c>
      <c r="R14" s="2">
        <f>B14-D14</f>
        <v>0.06661808559999993</v>
      </c>
    </row>
    <row r="15" spans="1:18" ht="15">
      <c r="A15" t="str">
        <f>CONCATENATE((orig_data!A112),(orig_data!B112))</f>
        <v>Disparity Rate RatiosU1 vs U5 @ 87/88-89/90</v>
      </c>
      <c r="B15" s="2">
        <f>orig_data!P112</f>
        <v>0.8566117834</v>
      </c>
      <c r="D15" s="2">
        <f>orig_data!Q112</f>
        <v>0.788719766</v>
      </c>
      <c r="E15" s="2">
        <f>orig_data!R112</f>
        <v>0.9303478613</v>
      </c>
      <c r="G15" s="2"/>
      <c r="H15" s="2"/>
      <c r="I15" s="2"/>
      <c r="K15" s="2"/>
      <c r="L15" s="2"/>
      <c r="M15" s="2"/>
      <c r="N15" s="2"/>
      <c r="O15" s="2"/>
      <c r="P15" s="2"/>
      <c r="Q15" s="2">
        <f aca="true" t="shared" si="0" ref="Q15:Q21">E15-B15</f>
        <v>0.07373607790000003</v>
      </c>
      <c r="R15" s="2">
        <f aca="true" t="shared" si="1" ref="R15:R21">B15-D15</f>
        <v>0.06789201739999995</v>
      </c>
    </row>
    <row r="16" spans="1:18" ht="15">
      <c r="A16" t="str">
        <f>CONCATENATE((orig_data!A113),(orig_data!B113))</f>
        <v>Disparity Rate RatiosU1 vs U5 @ 90/91-92/93</v>
      </c>
      <c r="B16" s="2">
        <f>orig_data!P113</f>
        <v>0.8476656648</v>
      </c>
      <c r="D16" s="2">
        <f>orig_data!Q113</f>
        <v>0.780409111</v>
      </c>
      <c r="E16" s="2">
        <f>orig_data!R113</f>
        <v>0.9207184656</v>
      </c>
      <c r="G16" s="2"/>
      <c r="H16" s="2"/>
      <c r="I16" s="2"/>
      <c r="K16" s="2"/>
      <c r="L16" s="2"/>
      <c r="M16" s="2"/>
      <c r="N16" s="2"/>
      <c r="O16" s="2"/>
      <c r="P16" s="2"/>
      <c r="Q16" s="2">
        <f t="shared" si="0"/>
        <v>0.07305280079999998</v>
      </c>
      <c r="R16" s="2">
        <f t="shared" si="1"/>
        <v>0.06725655380000006</v>
      </c>
    </row>
    <row r="17" spans="1:18" ht="15">
      <c r="A17" t="str">
        <f>CONCATENATE((orig_data!A114),(orig_data!B114))</f>
        <v>Disparity Rate RatiosU1 vs U5 @ 93/94-95/96</v>
      </c>
      <c r="B17" s="2">
        <f>orig_data!P114</f>
        <v>0.7997397549</v>
      </c>
      <c r="D17" s="2">
        <f>orig_data!Q114</f>
        <v>0.7362098709</v>
      </c>
      <c r="E17" s="2">
        <f>orig_data!R114</f>
        <v>0.868751834</v>
      </c>
      <c r="G17" s="2"/>
      <c r="H17" s="2"/>
      <c r="I17" s="2"/>
      <c r="K17" s="2"/>
      <c r="L17" s="2"/>
      <c r="M17" s="2"/>
      <c r="N17" s="2"/>
      <c r="O17" s="2"/>
      <c r="P17" s="2"/>
      <c r="Q17" s="2">
        <f t="shared" si="0"/>
        <v>0.06901207909999996</v>
      </c>
      <c r="R17" s="2">
        <f t="shared" si="1"/>
        <v>0.06352988400000004</v>
      </c>
    </row>
    <row r="18" spans="1:18" ht="15">
      <c r="A18" t="str">
        <f>CONCATENATE((orig_data!A115),(orig_data!B115))</f>
        <v>Disparity Rate RatiosU1 vs U5 @ 96/97-98/99</v>
      </c>
      <c r="B18" s="2">
        <f>orig_data!P115</f>
        <v>0.834607085</v>
      </c>
      <c r="D18" s="2">
        <f>orig_data!Q115</f>
        <v>0.7682953512</v>
      </c>
      <c r="E18" s="2">
        <f>orig_data!R115</f>
        <v>0.9066421985</v>
      </c>
      <c r="G18" s="2"/>
      <c r="H18" s="2"/>
      <c r="I18" s="2"/>
      <c r="K18" s="2"/>
      <c r="L18" s="2"/>
      <c r="M18" s="2"/>
      <c r="N18" s="2"/>
      <c r="O18" s="2"/>
      <c r="P18" s="2"/>
      <c r="Q18" s="2">
        <f t="shared" si="0"/>
        <v>0.07203511350000003</v>
      </c>
      <c r="R18" s="2">
        <f t="shared" si="1"/>
        <v>0.0663117338</v>
      </c>
    </row>
    <row r="19" spans="1:18" ht="15">
      <c r="A19" t="str">
        <f>CONCATENATE((orig_data!A116),(orig_data!B116))</f>
        <v>Disparity Rate RatiosU1 vs U5 @ 99/00-01/02</v>
      </c>
      <c r="B19" s="2">
        <f>orig_data!P116</f>
        <v>0.8413000915</v>
      </c>
      <c r="D19" s="2">
        <f>orig_data!Q116</f>
        <v>0.7744577298</v>
      </c>
      <c r="E19" s="2">
        <f>orig_data!R116</f>
        <v>0.9139115237</v>
      </c>
      <c r="G19" s="2"/>
      <c r="H19" s="2"/>
      <c r="I19" s="2"/>
      <c r="K19" s="2"/>
      <c r="L19" s="2"/>
      <c r="M19" s="2"/>
      <c r="N19" s="2"/>
      <c r="O19" s="2"/>
      <c r="P19" s="2"/>
      <c r="Q19" s="2">
        <f t="shared" si="0"/>
        <v>0.07261143219999999</v>
      </c>
      <c r="R19" s="2">
        <f t="shared" si="1"/>
        <v>0.06684236169999991</v>
      </c>
    </row>
    <row r="20" spans="1:18" ht="15">
      <c r="A20" t="str">
        <f>CONCATENATE((orig_data!A117),(orig_data!B117))</f>
        <v>Disparity Rate RatiosU1 vs U5 @ 02/03-04/05</v>
      </c>
      <c r="B20" s="2">
        <f>orig_data!P117</f>
        <v>0.8172858634</v>
      </c>
      <c r="D20" s="2">
        <f>orig_data!Q117</f>
        <v>0.7523533345</v>
      </c>
      <c r="E20" s="2">
        <f>orig_data!R117</f>
        <v>0.8878224523</v>
      </c>
      <c r="G20" s="2"/>
      <c r="H20" s="2"/>
      <c r="I20" s="2"/>
      <c r="K20" s="2"/>
      <c r="L20" s="2"/>
      <c r="M20" s="2"/>
      <c r="N20" s="2"/>
      <c r="O20" s="2"/>
      <c r="P20" s="2"/>
      <c r="Q20" s="2">
        <f t="shared" si="0"/>
        <v>0.07053658890000003</v>
      </c>
      <c r="R20" s="2">
        <f t="shared" si="1"/>
        <v>0.06493252890000001</v>
      </c>
    </row>
    <row r="21" spans="1:18" ht="15">
      <c r="A21" t="str">
        <f>CONCATENATE((orig_data!A118),(orig_data!B118))</f>
        <v>Disparity Rate RatiosU1 vs U5 @ 05/06-07/08</v>
      </c>
      <c r="B21" s="2">
        <f>orig_data!P118</f>
        <v>0.8034109987</v>
      </c>
      <c r="D21" s="2">
        <f>orig_data!Q118</f>
        <v>0.7396349097</v>
      </c>
      <c r="E21" s="2">
        <f>orig_data!R118</f>
        <v>0.872686273</v>
      </c>
      <c r="G21" s="2"/>
      <c r="H21" s="2"/>
      <c r="I21" s="2"/>
      <c r="K21" s="2"/>
      <c r="L21" s="2"/>
      <c r="M21" s="2"/>
      <c r="N21" s="2"/>
      <c r="O21" s="2"/>
      <c r="P21" s="2"/>
      <c r="Q21" s="2">
        <f t="shared" si="0"/>
        <v>0.06927527430000002</v>
      </c>
      <c r="R21" s="2">
        <f t="shared" si="1"/>
        <v>0.06377608899999998</v>
      </c>
    </row>
    <row r="22" spans="2:16" ht="15">
      <c r="B22" s="2"/>
      <c r="D22" s="2"/>
      <c r="E22" s="2"/>
      <c r="G22" s="2"/>
      <c r="H22" s="2"/>
      <c r="I22" s="2"/>
      <c r="K22" s="2"/>
      <c r="L22" s="2"/>
      <c r="M22" s="2"/>
      <c r="N22" s="2"/>
      <c r="O22" s="2"/>
      <c r="P22" s="2"/>
    </row>
    <row r="23" spans="1:18" ht="15">
      <c r="A23" t="str">
        <f>CONCATENATE((orig_data!A119),(orig_data!C119))</f>
        <v>Disparity Rate Difference for Urban01:84/85-86/87</v>
      </c>
      <c r="G23" s="2"/>
      <c r="N23" s="2">
        <f>orig_data!S119</f>
        <v>-11.55263854</v>
      </c>
      <c r="O23" s="2">
        <f>orig_data!T119</f>
        <v>-12.17005992</v>
      </c>
      <c r="P23" s="2">
        <f>orig_data!U119</f>
        <v>-10.93521716</v>
      </c>
      <c r="Q23" s="2">
        <f>P23-N23</f>
        <v>0.6174213799999997</v>
      </c>
      <c r="R23" s="2">
        <f>N23-O23</f>
        <v>0.6174213799999997</v>
      </c>
    </row>
    <row r="24" spans="1:18" ht="15">
      <c r="A24" t="str">
        <f>CONCATENATE((orig_data!A120),(orig_data!C120))</f>
        <v>Disparity Rate Difference for Urban02:87/88-89/90</v>
      </c>
      <c r="B24" t="s">
        <v>15</v>
      </c>
      <c r="G24" s="2"/>
      <c r="N24" s="2">
        <f>orig_data!S120</f>
        <v>-10.76791728</v>
      </c>
      <c r="O24" s="2">
        <f>orig_data!T120</f>
        <v>-11.36503916</v>
      </c>
      <c r="P24" s="2">
        <f>orig_data!U120</f>
        <v>-10.1707954</v>
      </c>
      <c r="Q24" s="2">
        <f aca="true" t="shared" si="2" ref="Q24:Q30">P24-N24</f>
        <v>0.5971218800000013</v>
      </c>
      <c r="R24" s="2">
        <f aca="true" t="shared" si="3" ref="R24:R30">N24-O24</f>
        <v>0.5971218799999995</v>
      </c>
    </row>
    <row r="25" spans="1:18" ht="15">
      <c r="A25" t="str">
        <f>CONCATENATE((orig_data!A121),(orig_data!C121))</f>
        <v>Disparity Rate Difference for Urban03:90/91-92/93</v>
      </c>
      <c r="B25" t="s">
        <v>15</v>
      </c>
      <c r="G25" s="2"/>
      <c r="N25" s="2">
        <f>orig_data!S121</f>
        <v>-11.17384728</v>
      </c>
      <c r="O25" s="2">
        <f>orig_data!T121</f>
        <v>-11.78118868</v>
      </c>
      <c r="P25" s="2">
        <f>orig_data!U121</f>
        <v>-10.56650588</v>
      </c>
      <c r="Q25" s="2">
        <f t="shared" si="2"/>
        <v>0.607341400000001</v>
      </c>
      <c r="R25" s="2">
        <f t="shared" si="3"/>
        <v>0.6073413999999993</v>
      </c>
    </row>
    <row r="26" spans="1:18" ht="15">
      <c r="A26" t="str">
        <f>CONCATENATE((orig_data!A122),(orig_data!C122))</f>
        <v>Disparity Rate Difference for Urban04:93/94-95/96</v>
      </c>
      <c r="B26" t="s">
        <v>15</v>
      </c>
      <c r="G26" s="2"/>
      <c r="N26" s="2">
        <f>orig_data!S122</f>
        <v>-15.00222712</v>
      </c>
      <c r="O26" s="2">
        <f>orig_data!T122</f>
        <v>-15.61432991</v>
      </c>
      <c r="P26" s="2">
        <f>orig_data!U122</f>
        <v>-14.39012433</v>
      </c>
      <c r="Q26" s="2">
        <f t="shared" si="2"/>
        <v>0.6121027899999998</v>
      </c>
      <c r="R26" s="2">
        <f t="shared" si="3"/>
        <v>0.6121027899999998</v>
      </c>
    </row>
    <row r="27" spans="1:18" ht="15">
      <c r="A27" t="str">
        <f>CONCATENATE((orig_data!A123),(orig_data!C123))</f>
        <v>Disparity Rate Difference for Urban05:96/97-98/99</v>
      </c>
      <c r="B27" t="s">
        <v>15</v>
      </c>
      <c r="G27" s="2"/>
      <c r="N27" s="2">
        <f>orig_data!S123</f>
        <v>-12.25154123</v>
      </c>
      <c r="O27" s="2">
        <f>orig_data!T123</f>
        <v>-12.87168654</v>
      </c>
      <c r="P27" s="2">
        <f>orig_data!U123</f>
        <v>-11.63139592</v>
      </c>
      <c r="Q27" s="2">
        <f t="shared" si="2"/>
        <v>0.6201453100000016</v>
      </c>
      <c r="R27" s="2">
        <f t="shared" si="3"/>
        <v>0.6201453099999998</v>
      </c>
    </row>
    <row r="28" spans="1:18" ht="15">
      <c r="A28" t="str">
        <f>CONCATENATE((orig_data!A124),(orig_data!C124))</f>
        <v>Disparity Rate Difference for Urban06:99/00-01/02</v>
      </c>
      <c r="B28" t="s">
        <v>15</v>
      </c>
      <c r="G28" s="2"/>
      <c r="N28" s="2">
        <f>orig_data!S124</f>
        <v>-11.83619013</v>
      </c>
      <c r="O28" s="2">
        <f>orig_data!T124</f>
        <v>-12.45277319</v>
      </c>
      <c r="P28" s="2">
        <f>orig_data!U124</f>
        <v>-11.21960708</v>
      </c>
      <c r="Q28" s="2">
        <f t="shared" si="2"/>
        <v>0.6165830500000009</v>
      </c>
      <c r="R28" s="2">
        <f t="shared" si="3"/>
        <v>0.61658306</v>
      </c>
    </row>
    <row r="29" spans="1:18" ht="15">
      <c r="A29" t="str">
        <f>CONCATENATE((orig_data!A125),(orig_data!C125))</f>
        <v>Disparity Rate Difference for Urban07:02/03-04/05</v>
      </c>
      <c r="B29" t="s">
        <v>15</v>
      </c>
      <c r="G29" s="2"/>
      <c r="N29" s="2">
        <f>orig_data!S125</f>
        <v>-13.54821246</v>
      </c>
      <c r="O29" s="2">
        <f>orig_data!T125</f>
        <v>-14.16449286</v>
      </c>
      <c r="P29" s="2">
        <f>orig_data!U125</f>
        <v>-12.93193207</v>
      </c>
      <c r="Q29" s="2">
        <f t="shared" si="2"/>
        <v>0.61628039</v>
      </c>
      <c r="R29" s="2">
        <f t="shared" si="3"/>
        <v>0.6162803999999991</v>
      </c>
    </row>
    <row r="30" spans="1:18" ht="15">
      <c r="A30" t="str">
        <f>CONCATENATE((orig_data!A126),(orig_data!C126))</f>
        <v>Disparity Rate Difference for Urban08:05/06-07/08</v>
      </c>
      <c r="B30" t="s">
        <v>15</v>
      </c>
      <c r="G30" s="2"/>
      <c r="N30" s="2">
        <f>orig_data!S126</f>
        <v>-14.61767515</v>
      </c>
      <c r="O30" s="2">
        <f>orig_data!T126</f>
        <v>-15.22513418</v>
      </c>
      <c r="P30" s="2">
        <f>orig_data!U126</f>
        <v>-14.01021611</v>
      </c>
      <c r="Q30" s="2">
        <f t="shared" si="2"/>
        <v>0.6074590400000002</v>
      </c>
      <c r="R30" s="2">
        <f t="shared" si="3"/>
        <v>0.6074590299999993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9"/>
  <sheetViews>
    <sheetView zoomScalePageLayoutView="0" workbookViewId="0" topLeftCell="A1">
      <pane xSplit="3" ySplit="4" topLeftCell="D8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1" max="1" width="32.5" style="0" customWidth="1"/>
    <col min="2" max="2" width="28.8984375" style="0" customWidth="1"/>
    <col min="3" max="3" width="31.09765625" style="0" customWidth="1"/>
  </cols>
  <sheetData>
    <row r="1" spans="1:3" ht="15">
      <c r="A1" t="s">
        <v>104</v>
      </c>
      <c r="C1" s="5"/>
    </row>
    <row r="2" spans="1:3" ht="15">
      <c r="A2" t="s">
        <v>60</v>
      </c>
      <c r="C2" s="5"/>
    </row>
    <row r="3" spans="1:3" ht="15">
      <c r="A3" t="s">
        <v>61</v>
      </c>
      <c r="C3" s="5"/>
    </row>
    <row r="4" spans="1:26" ht="15">
      <c r="A4" t="s">
        <v>29</v>
      </c>
      <c r="B4" t="s">
        <v>0</v>
      </c>
      <c r="C4" s="5" t="s">
        <v>62</v>
      </c>
      <c r="D4" t="s">
        <v>1</v>
      </c>
      <c r="E4" t="s">
        <v>56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52</v>
      </c>
      <c r="X4" t="s">
        <v>53</v>
      </c>
      <c r="Y4" t="s">
        <v>44</v>
      </c>
      <c r="Z4" t="s">
        <v>45</v>
      </c>
    </row>
    <row r="5" spans="1:26" ht="15">
      <c r="A5" t="s">
        <v>15</v>
      </c>
      <c r="B5" s="6" t="s">
        <v>96</v>
      </c>
      <c r="C5" s="6" t="s">
        <v>88</v>
      </c>
      <c r="D5" t="s">
        <v>16</v>
      </c>
      <c r="E5">
        <v>359</v>
      </c>
      <c r="F5">
        <v>984</v>
      </c>
      <c r="G5">
        <v>38.306540975</v>
      </c>
      <c r="H5">
        <v>33.55140387</v>
      </c>
      <c r="I5">
        <v>43.735609012</v>
      </c>
      <c r="J5" s="1">
        <v>8.200921E-15</v>
      </c>
      <c r="K5">
        <v>36.483739837</v>
      </c>
      <c r="L5">
        <v>1.9255381424</v>
      </c>
      <c r="M5">
        <v>-0.5251</v>
      </c>
      <c r="N5">
        <v>-0.6576</v>
      </c>
      <c r="O5">
        <v>-0.3925</v>
      </c>
      <c r="P5">
        <v>0.5915153806</v>
      </c>
      <c r="Q5">
        <v>0.5180883193</v>
      </c>
      <c r="R5">
        <v>0.6753490332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s="5" t="s">
        <v>88</v>
      </c>
      <c r="D6" t="s">
        <v>17</v>
      </c>
      <c r="E6">
        <v>13242</v>
      </c>
      <c r="F6">
        <v>23531</v>
      </c>
      <c r="G6">
        <v>54.134255544</v>
      </c>
      <c r="H6">
        <v>49.828842298</v>
      </c>
      <c r="I6">
        <v>58.811673884</v>
      </c>
      <c r="J6">
        <v>2.24911E-05</v>
      </c>
      <c r="K6">
        <v>56.274701458</v>
      </c>
      <c r="L6">
        <v>0.48903102</v>
      </c>
      <c r="M6">
        <v>-0.1792</v>
      </c>
      <c r="N6">
        <v>-0.2621</v>
      </c>
      <c r="O6">
        <v>-0.0963</v>
      </c>
      <c r="P6">
        <v>0.8359210714</v>
      </c>
      <c r="Q6">
        <v>0.7694384789</v>
      </c>
      <c r="R6">
        <v>0.9081480284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s="5" t="s">
        <v>88</v>
      </c>
      <c r="D7" t="s">
        <v>18</v>
      </c>
      <c r="E7">
        <v>15601</v>
      </c>
      <c r="F7">
        <v>24925</v>
      </c>
      <c r="G7">
        <v>61.113143778</v>
      </c>
      <c r="H7">
        <v>56.272197471</v>
      </c>
      <c r="I7">
        <v>66.37054372</v>
      </c>
      <c r="J7">
        <v>0.1686500443</v>
      </c>
      <c r="K7">
        <v>62.591775326</v>
      </c>
      <c r="L7">
        <v>0.5011192101</v>
      </c>
      <c r="M7">
        <v>-0.058</v>
      </c>
      <c r="N7">
        <v>-0.1405</v>
      </c>
      <c r="O7">
        <v>0.0246</v>
      </c>
      <c r="P7">
        <v>0.9436864719</v>
      </c>
      <c r="Q7">
        <v>0.8689343767</v>
      </c>
      <c r="R7">
        <v>1.0248692895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s="5" t="s">
        <v>88</v>
      </c>
      <c r="D8" t="s">
        <v>19</v>
      </c>
      <c r="E8">
        <v>16223</v>
      </c>
      <c r="F8">
        <v>25847</v>
      </c>
      <c r="G8">
        <v>60.417671292</v>
      </c>
      <c r="H8">
        <v>55.634075608</v>
      </c>
      <c r="I8">
        <v>65.612575826</v>
      </c>
      <c r="J8">
        <v>0.0991091846</v>
      </c>
      <c r="K8">
        <v>62.765504701</v>
      </c>
      <c r="L8">
        <v>0.492782687</v>
      </c>
      <c r="M8">
        <v>-0.0694</v>
      </c>
      <c r="N8">
        <v>-0.1519</v>
      </c>
      <c r="O8">
        <v>0.0131</v>
      </c>
      <c r="P8">
        <v>0.932947244</v>
      </c>
      <c r="Q8">
        <v>0.8590807359</v>
      </c>
      <c r="R8">
        <v>1.0131650307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s="5" t="s">
        <v>88</v>
      </c>
      <c r="D9" t="s">
        <v>20</v>
      </c>
      <c r="E9">
        <v>17061</v>
      </c>
      <c r="F9">
        <v>25594</v>
      </c>
      <c r="G9">
        <v>64.080372172</v>
      </c>
      <c r="H9">
        <v>59.008794932</v>
      </c>
      <c r="I9">
        <v>69.58783182</v>
      </c>
      <c r="J9">
        <v>0.8019777107</v>
      </c>
      <c r="K9">
        <v>66.660154724</v>
      </c>
      <c r="L9">
        <v>0.5103452487</v>
      </c>
      <c r="M9">
        <v>-0.0106</v>
      </c>
      <c r="N9">
        <v>-0.093</v>
      </c>
      <c r="O9">
        <v>0.0719</v>
      </c>
      <c r="P9">
        <v>0.9895053109</v>
      </c>
      <c r="Q9">
        <v>0.9111918985</v>
      </c>
      <c r="R9">
        <v>1.0745494576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s="5" t="s">
        <v>88</v>
      </c>
      <c r="D10" t="s">
        <v>21</v>
      </c>
      <c r="E10">
        <v>18158</v>
      </c>
      <c r="F10">
        <v>26171</v>
      </c>
      <c r="G10">
        <v>66.162764188</v>
      </c>
      <c r="H10">
        <v>60.918895031</v>
      </c>
      <c r="I10">
        <v>71.858023076</v>
      </c>
      <c r="J10">
        <v>0.6110001072</v>
      </c>
      <c r="K10">
        <v>69.382140537</v>
      </c>
      <c r="L10">
        <v>0.5148890886</v>
      </c>
      <c r="M10">
        <v>0.0214</v>
      </c>
      <c r="N10">
        <v>-0.0611</v>
      </c>
      <c r="O10">
        <v>0.104</v>
      </c>
      <c r="P10">
        <v>1.0216608351</v>
      </c>
      <c r="Q10">
        <v>0.9406869549</v>
      </c>
      <c r="R10">
        <v>1.1096049079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s="5" t="s">
        <v>88</v>
      </c>
      <c r="D11" t="s">
        <v>22</v>
      </c>
      <c r="E11">
        <v>28693</v>
      </c>
      <c r="F11">
        <v>43968</v>
      </c>
      <c r="G11">
        <v>60.354577059</v>
      </c>
      <c r="H11">
        <v>55.60620535</v>
      </c>
      <c r="I11">
        <v>65.508425706</v>
      </c>
      <c r="J11">
        <v>0.0919647896</v>
      </c>
      <c r="K11">
        <v>65.2588246</v>
      </c>
      <c r="L11">
        <v>0.3852576473</v>
      </c>
      <c r="M11">
        <v>-0.0705</v>
      </c>
      <c r="N11">
        <v>-0.1524</v>
      </c>
      <c r="O11">
        <v>0.0115</v>
      </c>
      <c r="P11">
        <v>0.9319729663</v>
      </c>
      <c r="Q11">
        <v>0.8586503737</v>
      </c>
      <c r="R11">
        <v>1.0115567832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s="5" t="s">
        <v>88</v>
      </c>
      <c r="D12" t="s">
        <v>23</v>
      </c>
      <c r="E12">
        <v>31830</v>
      </c>
      <c r="F12">
        <v>46974</v>
      </c>
      <c r="G12">
        <v>64.725951199</v>
      </c>
      <c r="H12">
        <v>59.642040141</v>
      </c>
      <c r="I12">
        <v>70.243216844</v>
      </c>
      <c r="J12">
        <v>0.9899438762</v>
      </c>
      <c r="K12">
        <v>67.760889002</v>
      </c>
      <c r="L12">
        <v>0.3798050858</v>
      </c>
      <c r="M12">
        <v>-0.0005</v>
      </c>
      <c r="N12">
        <v>-0.0823</v>
      </c>
      <c r="O12">
        <v>0.0813</v>
      </c>
      <c r="P12">
        <v>0.9994741025</v>
      </c>
      <c r="Q12">
        <v>0.9209702358</v>
      </c>
      <c r="R12">
        <v>1.0846696697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s="5" t="s">
        <v>88</v>
      </c>
      <c r="D13" t="s">
        <v>24</v>
      </c>
      <c r="E13">
        <v>32580</v>
      </c>
      <c r="F13">
        <v>46349</v>
      </c>
      <c r="G13">
        <v>67.663886048</v>
      </c>
      <c r="H13">
        <v>62.352193811</v>
      </c>
      <c r="I13">
        <v>73.42807358</v>
      </c>
      <c r="J13">
        <v>0.292981466</v>
      </c>
      <c r="K13">
        <v>70.292778701</v>
      </c>
      <c r="L13">
        <v>0.3894351712</v>
      </c>
      <c r="M13">
        <v>0.0439</v>
      </c>
      <c r="N13">
        <v>-0.0379</v>
      </c>
      <c r="O13">
        <v>0.1256</v>
      </c>
      <c r="P13">
        <v>1.0448406014</v>
      </c>
      <c r="Q13">
        <v>0.9628194224</v>
      </c>
      <c r="R13">
        <v>1.1338490448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s="5" t="s">
        <v>88</v>
      </c>
      <c r="D14" t="s">
        <v>25</v>
      </c>
      <c r="E14">
        <v>33104</v>
      </c>
      <c r="F14">
        <v>44991</v>
      </c>
      <c r="G14">
        <v>69.840278693</v>
      </c>
      <c r="H14">
        <v>64.353894467</v>
      </c>
      <c r="I14">
        <v>75.794395482</v>
      </c>
      <c r="J14">
        <v>0.0704108832</v>
      </c>
      <c r="K14">
        <v>73.579160276</v>
      </c>
      <c r="L14">
        <v>0.4044032065</v>
      </c>
      <c r="M14">
        <v>0.0755</v>
      </c>
      <c r="N14">
        <v>-0.0063</v>
      </c>
      <c r="O14">
        <v>0.1573</v>
      </c>
      <c r="P14">
        <v>1.0784476484</v>
      </c>
      <c r="Q14">
        <v>0.9937289406</v>
      </c>
      <c r="R14">
        <v>1.1703889088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s="5" t="s">
        <v>88</v>
      </c>
      <c r="D15" t="s">
        <v>26</v>
      </c>
      <c r="E15">
        <v>33341</v>
      </c>
      <c r="F15">
        <v>45080</v>
      </c>
      <c r="G15">
        <v>71.9072156</v>
      </c>
      <c r="H15">
        <v>66.262811569</v>
      </c>
      <c r="I15">
        <v>78.032421699</v>
      </c>
      <c r="J15">
        <v>0.0120737579</v>
      </c>
      <c r="K15">
        <v>73.959627329</v>
      </c>
      <c r="L15">
        <v>0.4050469846</v>
      </c>
      <c r="M15">
        <v>0.1047</v>
      </c>
      <c r="N15">
        <v>0.0229</v>
      </c>
      <c r="O15">
        <v>0.1864</v>
      </c>
      <c r="P15">
        <v>1.1103645206</v>
      </c>
      <c r="Q15">
        <v>1.0232057296</v>
      </c>
      <c r="R15">
        <v>1.2049476786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s="5" t="s">
        <v>88</v>
      </c>
      <c r="D16" t="s">
        <v>27</v>
      </c>
      <c r="E16">
        <v>240192</v>
      </c>
      <c r="F16">
        <v>354414</v>
      </c>
      <c r="G16">
        <v>64.760008328</v>
      </c>
      <c r="H16" t="s">
        <v>15</v>
      </c>
      <c r="I16" t="s">
        <v>15</v>
      </c>
      <c r="J16" t="s">
        <v>15</v>
      </c>
      <c r="K16">
        <v>67.771589158</v>
      </c>
      <c r="L16">
        <v>0.138282875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s="5" t="s">
        <v>97</v>
      </c>
      <c r="C17" s="5" t="s">
        <v>89</v>
      </c>
      <c r="D17" t="s">
        <v>16</v>
      </c>
      <c r="E17">
        <v>821</v>
      </c>
      <c r="F17">
        <v>1978</v>
      </c>
      <c r="G17">
        <v>39.983916203</v>
      </c>
      <c r="H17">
        <v>35.868747701</v>
      </c>
      <c r="I17">
        <v>44.571211915</v>
      </c>
      <c r="J17" s="1">
        <v>1.40424E-21</v>
      </c>
      <c r="K17">
        <v>41.506572295</v>
      </c>
      <c r="L17">
        <v>1.4485893612</v>
      </c>
      <c r="M17">
        <v>-0.5288</v>
      </c>
      <c r="N17">
        <v>-0.6374</v>
      </c>
      <c r="O17">
        <v>-0.4201</v>
      </c>
      <c r="P17">
        <v>0.5893386177</v>
      </c>
      <c r="Q17">
        <v>0.5286835357</v>
      </c>
      <c r="R17">
        <v>0.6569525678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s="5" t="s">
        <v>64</v>
      </c>
      <c r="D18" t="s">
        <v>17</v>
      </c>
      <c r="E18">
        <v>13788</v>
      </c>
      <c r="F18">
        <v>24154</v>
      </c>
      <c r="G18">
        <v>54.968577527</v>
      </c>
      <c r="H18">
        <v>50.600403187</v>
      </c>
      <c r="I18">
        <v>59.713842678</v>
      </c>
      <c r="J18" s="1">
        <v>6.2957447E-07</v>
      </c>
      <c r="K18">
        <v>57.083712843</v>
      </c>
      <c r="L18">
        <v>0.4861402449</v>
      </c>
      <c r="M18">
        <v>-0.2105</v>
      </c>
      <c r="N18">
        <v>-0.2933</v>
      </c>
      <c r="O18">
        <v>-0.1277</v>
      </c>
      <c r="P18">
        <v>0.8102034161</v>
      </c>
      <c r="Q18">
        <v>0.7458191819</v>
      </c>
      <c r="R18">
        <v>0.8801457397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s="5" t="s">
        <v>64</v>
      </c>
      <c r="D19" t="s">
        <v>18</v>
      </c>
      <c r="E19">
        <v>15867</v>
      </c>
      <c r="F19">
        <v>24405</v>
      </c>
      <c r="G19">
        <v>63.633797564</v>
      </c>
      <c r="H19">
        <v>58.595346488</v>
      </c>
      <c r="I19">
        <v>69.105491052</v>
      </c>
      <c r="J19">
        <v>0.1278297744</v>
      </c>
      <c r="K19">
        <v>65.015365704</v>
      </c>
      <c r="L19">
        <v>0.5161412852</v>
      </c>
      <c r="M19">
        <v>-0.0641</v>
      </c>
      <c r="N19">
        <v>-0.1466</v>
      </c>
      <c r="O19">
        <v>0.0184</v>
      </c>
      <c r="P19">
        <v>0.9379234917</v>
      </c>
      <c r="Q19">
        <v>0.8636597858</v>
      </c>
      <c r="R19">
        <v>1.0185729273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s="5" t="s">
        <v>64</v>
      </c>
      <c r="D20" t="s">
        <v>19</v>
      </c>
      <c r="E20">
        <v>16403</v>
      </c>
      <c r="F20">
        <v>26540</v>
      </c>
      <c r="G20">
        <v>60.001019797</v>
      </c>
      <c r="H20">
        <v>55.252031789</v>
      </c>
      <c r="I20">
        <v>65.158189846</v>
      </c>
      <c r="J20">
        <v>0.0034937662</v>
      </c>
      <c r="K20">
        <v>61.804822909</v>
      </c>
      <c r="L20">
        <v>0.4825704493</v>
      </c>
      <c r="M20">
        <v>-0.1229</v>
      </c>
      <c r="N20">
        <v>-0.2053</v>
      </c>
      <c r="O20">
        <v>-0.0404</v>
      </c>
      <c r="P20">
        <v>0.8843785558</v>
      </c>
      <c r="Q20">
        <v>0.8143813596</v>
      </c>
      <c r="R20">
        <v>0.9603921072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s="5" t="s">
        <v>64</v>
      </c>
      <c r="D21" t="s">
        <v>20</v>
      </c>
      <c r="E21">
        <v>17541</v>
      </c>
      <c r="F21">
        <v>25771</v>
      </c>
      <c r="G21">
        <v>65.760130777</v>
      </c>
      <c r="H21">
        <v>60.556843684</v>
      </c>
      <c r="I21">
        <v>71.410505184</v>
      </c>
      <c r="J21">
        <v>0.457925904</v>
      </c>
      <c r="K21">
        <v>68.064879128</v>
      </c>
      <c r="L21">
        <v>0.5139204545</v>
      </c>
      <c r="M21">
        <v>-0.0312</v>
      </c>
      <c r="N21">
        <v>-0.1136</v>
      </c>
      <c r="O21">
        <v>0.0512</v>
      </c>
      <c r="P21">
        <v>0.9692643506</v>
      </c>
      <c r="Q21">
        <v>0.892571062</v>
      </c>
      <c r="R21">
        <v>1.0525474344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s="5" t="s">
        <v>64</v>
      </c>
      <c r="D22" t="s">
        <v>21</v>
      </c>
      <c r="E22">
        <v>18536</v>
      </c>
      <c r="F22">
        <v>24792</v>
      </c>
      <c r="G22">
        <v>71.849620457</v>
      </c>
      <c r="H22">
        <v>66.157298398</v>
      </c>
      <c r="I22">
        <v>78.031722649</v>
      </c>
      <c r="J22">
        <v>0.1733052008</v>
      </c>
      <c r="K22">
        <v>74.766053566</v>
      </c>
      <c r="L22">
        <v>0.549156903</v>
      </c>
      <c r="M22">
        <v>0.0573</v>
      </c>
      <c r="N22">
        <v>-0.0252</v>
      </c>
      <c r="O22">
        <v>0.1399</v>
      </c>
      <c r="P22">
        <v>1.0590197265</v>
      </c>
      <c r="Q22">
        <v>0.9751183599</v>
      </c>
      <c r="R22">
        <v>1.1501401546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s="5" t="s">
        <v>64</v>
      </c>
      <c r="D23" t="s">
        <v>22</v>
      </c>
      <c r="E23">
        <v>30837</v>
      </c>
      <c r="F23">
        <v>43881</v>
      </c>
      <c r="G23">
        <v>64.328332148</v>
      </c>
      <c r="H23">
        <v>59.270927498</v>
      </c>
      <c r="I23">
        <v>69.817269472</v>
      </c>
      <c r="J23">
        <v>0.2025981265</v>
      </c>
      <c r="K23">
        <v>70.274150544</v>
      </c>
      <c r="L23">
        <v>0.4001838373</v>
      </c>
      <c r="M23">
        <v>-0.0532</v>
      </c>
      <c r="N23">
        <v>-0.1351</v>
      </c>
      <c r="O23">
        <v>0.0286</v>
      </c>
      <c r="P23">
        <v>0.9481605092</v>
      </c>
      <c r="Q23">
        <v>0.8736174392</v>
      </c>
      <c r="R23">
        <v>1.0290641085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s="5" t="s">
        <v>64</v>
      </c>
      <c r="D24" t="s">
        <v>23</v>
      </c>
      <c r="E24">
        <v>33509</v>
      </c>
      <c r="F24">
        <v>46356</v>
      </c>
      <c r="G24">
        <v>68.752832829</v>
      </c>
      <c r="H24">
        <v>63.356051438</v>
      </c>
      <c r="I24">
        <v>74.609321677</v>
      </c>
      <c r="J24">
        <v>0.7500677059</v>
      </c>
      <c r="K24">
        <v>72.286219691</v>
      </c>
      <c r="L24">
        <v>0.3948887666</v>
      </c>
      <c r="M24">
        <v>0.0133</v>
      </c>
      <c r="N24">
        <v>-0.0685</v>
      </c>
      <c r="O24">
        <v>0.095</v>
      </c>
      <c r="P24">
        <v>1.0133749595</v>
      </c>
      <c r="Q24">
        <v>0.9338296826</v>
      </c>
      <c r="R24">
        <v>1.0996960448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s="5" t="s">
        <v>64</v>
      </c>
      <c r="D25" t="s">
        <v>24</v>
      </c>
      <c r="E25">
        <v>34436</v>
      </c>
      <c r="F25">
        <v>46151</v>
      </c>
      <c r="G25">
        <v>71.776209705</v>
      </c>
      <c r="H25">
        <v>66.144850289</v>
      </c>
      <c r="I25">
        <v>77.887004915</v>
      </c>
      <c r="J25">
        <v>0.1766831243</v>
      </c>
      <c r="K25">
        <v>74.615934649</v>
      </c>
      <c r="L25">
        <v>0.4020918161</v>
      </c>
      <c r="M25">
        <v>0.0563</v>
      </c>
      <c r="N25">
        <v>-0.0254</v>
      </c>
      <c r="O25">
        <v>0.138</v>
      </c>
      <c r="P25">
        <v>1.0579376967</v>
      </c>
      <c r="Q25">
        <v>0.9749348823</v>
      </c>
      <c r="R25">
        <v>1.1480071032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s="5" t="s">
        <v>64</v>
      </c>
      <c r="D26" t="s">
        <v>25</v>
      </c>
      <c r="E26">
        <v>34775</v>
      </c>
      <c r="F26">
        <v>45440</v>
      </c>
      <c r="G26">
        <v>73.031514813</v>
      </c>
      <c r="H26">
        <v>67.299474748</v>
      </c>
      <c r="I26">
        <v>79.251764978</v>
      </c>
      <c r="J26">
        <v>0.0773560378</v>
      </c>
      <c r="K26">
        <v>76.529489437</v>
      </c>
      <c r="L26">
        <v>0.4103885607</v>
      </c>
      <c r="M26">
        <v>0.0737</v>
      </c>
      <c r="N26">
        <v>-0.0081</v>
      </c>
      <c r="O26">
        <v>0.1554</v>
      </c>
      <c r="P26">
        <v>1.0764401308</v>
      </c>
      <c r="Q26">
        <v>0.9919533449</v>
      </c>
      <c r="R26">
        <v>1.1681228368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s="5" t="s">
        <v>64</v>
      </c>
      <c r="D27" t="s">
        <v>26</v>
      </c>
      <c r="E27">
        <v>35477</v>
      </c>
      <c r="F27">
        <v>46154</v>
      </c>
      <c r="G27">
        <v>75.096249426</v>
      </c>
      <c r="H27">
        <v>69.206714849</v>
      </c>
      <c r="I27">
        <v>81.486987068</v>
      </c>
      <c r="J27">
        <v>0.0148215589</v>
      </c>
      <c r="K27">
        <v>76.866577111</v>
      </c>
      <c r="L27">
        <v>0.4080976541</v>
      </c>
      <c r="M27">
        <v>0.1015</v>
      </c>
      <c r="N27">
        <v>0.0199</v>
      </c>
      <c r="O27">
        <v>0.1832</v>
      </c>
      <c r="P27">
        <v>1.1068730638</v>
      </c>
      <c r="Q27">
        <v>1.0200649045</v>
      </c>
      <c r="R27">
        <v>1.2010686516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s="5" t="s">
        <v>64</v>
      </c>
      <c r="D28" t="s">
        <v>27</v>
      </c>
      <c r="E28">
        <v>251990</v>
      </c>
      <c r="F28">
        <v>355622</v>
      </c>
      <c r="G28">
        <v>67.845403308</v>
      </c>
      <c r="H28" t="s">
        <v>15</v>
      </c>
      <c r="I28" t="s">
        <v>15</v>
      </c>
      <c r="J28" t="s">
        <v>15</v>
      </c>
      <c r="K28">
        <v>70.858945735</v>
      </c>
      <c r="L28">
        <v>0.1411571994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s="5" t="s">
        <v>98</v>
      </c>
      <c r="C29" s="5" t="s">
        <v>90</v>
      </c>
      <c r="D29" t="s">
        <v>16</v>
      </c>
      <c r="E29">
        <v>525</v>
      </c>
      <c r="F29">
        <v>1146</v>
      </c>
      <c r="G29">
        <v>47.72148211</v>
      </c>
      <c r="H29">
        <v>42.359626766</v>
      </c>
      <c r="I29">
        <v>53.762037785</v>
      </c>
      <c r="J29" s="1">
        <v>3.5375227E-08</v>
      </c>
      <c r="K29">
        <v>45.811518325</v>
      </c>
      <c r="L29">
        <v>1.9993785755</v>
      </c>
      <c r="M29">
        <v>-0.3352</v>
      </c>
      <c r="N29">
        <v>-0.4544</v>
      </c>
      <c r="O29">
        <v>-0.216</v>
      </c>
      <c r="P29">
        <v>0.7151827076</v>
      </c>
      <c r="Q29">
        <v>0.6348267326</v>
      </c>
      <c r="R29">
        <v>0.8057100921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s="5" t="s">
        <v>65</v>
      </c>
      <c r="D30" t="s">
        <v>17</v>
      </c>
      <c r="E30">
        <v>13091</v>
      </c>
      <c r="F30">
        <v>23164</v>
      </c>
      <c r="G30">
        <v>54.469988634</v>
      </c>
      <c r="H30">
        <v>50.135535074</v>
      </c>
      <c r="I30">
        <v>59.179176154</v>
      </c>
      <c r="J30" s="1">
        <v>1.6099898E-06</v>
      </c>
      <c r="K30">
        <v>56.514418926</v>
      </c>
      <c r="L30">
        <v>0.4939384734</v>
      </c>
      <c r="M30">
        <v>-0.2029</v>
      </c>
      <c r="N30">
        <v>-0.2859</v>
      </c>
      <c r="O30">
        <v>-0.12</v>
      </c>
      <c r="P30">
        <v>0.8163198675</v>
      </c>
      <c r="Q30">
        <v>0.7513611509</v>
      </c>
      <c r="R30">
        <v>0.8868945716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s="5" t="s">
        <v>65</v>
      </c>
      <c r="D31" t="s">
        <v>18</v>
      </c>
      <c r="E31">
        <v>15389</v>
      </c>
      <c r="F31">
        <v>24512</v>
      </c>
      <c r="G31">
        <v>62.256356873</v>
      </c>
      <c r="H31">
        <v>57.323719678</v>
      </c>
      <c r="I31">
        <v>67.613441573</v>
      </c>
      <c r="J31">
        <v>0.0996902436</v>
      </c>
      <c r="K31">
        <v>62.781494778</v>
      </c>
      <c r="L31">
        <v>0.5060884803</v>
      </c>
      <c r="M31">
        <v>-0.0693</v>
      </c>
      <c r="N31">
        <v>-0.1519</v>
      </c>
      <c r="O31">
        <v>0.0132</v>
      </c>
      <c r="P31">
        <v>0.9330110446</v>
      </c>
      <c r="Q31">
        <v>0.8590875898</v>
      </c>
      <c r="R31">
        <v>1.0132955238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s="5" t="s">
        <v>65</v>
      </c>
      <c r="D32" t="s">
        <v>19</v>
      </c>
      <c r="E32">
        <v>16164</v>
      </c>
      <c r="F32">
        <v>24740</v>
      </c>
      <c r="G32">
        <v>63.799644283</v>
      </c>
      <c r="H32">
        <v>58.746760231</v>
      </c>
      <c r="I32">
        <v>69.287133361</v>
      </c>
      <c r="J32">
        <v>0.2867003583</v>
      </c>
      <c r="K32">
        <v>65.335489086</v>
      </c>
      <c r="L32">
        <v>0.5138953945</v>
      </c>
      <c r="M32">
        <v>-0.0449</v>
      </c>
      <c r="N32">
        <v>-0.1274</v>
      </c>
      <c r="O32">
        <v>0.0377</v>
      </c>
      <c r="P32">
        <v>0.9561396738</v>
      </c>
      <c r="Q32">
        <v>0.8804141276</v>
      </c>
      <c r="R32">
        <v>1.0383784712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s="5" t="s">
        <v>65</v>
      </c>
      <c r="D33" t="s">
        <v>20</v>
      </c>
      <c r="E33">
        <v>16784</v>
      </c>
      <c r="F33">
        <v>25739</v>
      </c>
      <c r="G33">
        <v>63.468339225</v>
      </c>
      <c r="H33">
        <v>58.442204974</v>
      </c>
      <c r="I33">
        <v>68.926730019</v>
      </c>
      <c r="J33">
        <v>0.2343663107</v>
      </c>
      <c r="K33">
        <v>65.208438556</v>
      </c>
      <c r="L33">
        <v>0.5033337656</v>
      </c>
      <c r="M33">
        <v>-0.0501</v>
      </c>
      <c r="N33">
        <v>-0.1326</v>
      </c>
      <c r="O33">
        <v>0.0324</v>
      </c>
      <c r="P33">
        <v>0.9511745378</v>
      </c>
      <c r="Q33">
        <v>0.8758498802</v>
      </c>
      <c r="R33">
        <v>1.0329772509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s="5" t="s">
        <v>65</v>
      </c>
      <c r="D34" t="s">
        <v>21</v>
      </c>
      <c r="E34">
        <v>17807</v>
      </c>
      <c r="F34">
        <v>24941</v>
      </c>
      <c r="G34">
        <v>68.695905748</v>
      </c>
      <c r="H34">
        <v>63.248104298</v>
      </c>
      <c r="I34">
        <v>74.6129472</v>
      </c>
      <c r="J34">
        <v>0.49014942969999997</v>
      </c>
      <c r="K34">
        <v>71.39649573</v>
      </c>
      <c r="L34">
        <v>0.5350341673</v>
      </c>
      <c r="M34">
        <v>0.0291</v>
      </c>
      <c r="N34">
        <v>-0.0535</v>
      </c>
      <c r="O34">
        <v>0.1117</v>
      </c>
      <c r="P34">
        <v>1.0295179801</v>
      </c>
      <c r="Q34">
        <v>0.9478739653</v>
      </c>
      <c r="R34">
        <v>1.1181943066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s="5" t="s">
        <v>65</v>
      </c>
      <c r="D35" t="s">
        <v>22</v>
      </c>
      <c r="E35">
        <v>29308</v>
      </c>
      <c r="F35">
        <v>43803</v>
      </c>
      <c r="G35">
        <v>62.176965342</v>
      </c>
      <c r="H35">
        <v>57.285701291</v>
      </c>
      <c r="I35">
        <v>67.485863524</v>
      </c>
      <c r="J35">
        <v>0.0911827068</v>
      </c>
      <c r="K35">
        <v>66.908659224</v>
      </c>
      <c r="L35">
        <v>0.3908312087</v>
      </c>
      <c r="M35">
        <v>-0.0706</v>
      </c>
      <c r="N35">
        <v>-0.1525</v>
      </c>
      <c r="O35">
        <v>0.0113</v>
      </c>
      <c r="P35">
        <v>0.9318212355</v>
      </c>
      <c r="Q35">
        <v>0.8585178235</v>
      </c>
      <c r="R35">
        <v>1.0113835628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s="5" t="s">
        <v>65</v>
      </c>
      <c r="D36" t="s">
        <v>23</v>
      </c>
      <c r="E36">
        <v>32239</v>
      </c>
      <c r="F36">
        <v>45834</v>
      </c>
      <c r="G36">
        <v>67.607574933</v>
      </c>
      <c r="H36">
        <v>62.297480237</v>
      </c>
      <c r="I36">
        <v>73.370289954</v>
      </c>
      <c r="J36">
        <v>0.7532233337</v>
      </c>
      <c r="K36">
        <v>70.338613257</v>
      </c>
      <c r="L36">
        <v>0.3917446019</v>
      </c>
      <c r="M36">
        <v>0.0131</v>
      </c>
      <c r="N36">
        <v>-0.0687</v>
      </c>
      <c r="O36">
        <v>0.0949</v>
      </c>
      <c r="P36">
        <v>1.0132076028</v>
      </c>
      <c r="Q36">
        <v>0.9336273439</v>
      </c>
      <c r="R36">
        <v>1.099571101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s="5" t="s">
        <v>65</v>
      </c>
      <c r="D37" t="s">
        <v>24</v>
      </c>
      <c r="E37">
        <v>32837</v>
      </c>
      <c r="F37">
        <v>45927</v>
      </c>
      <c r="G37">
        <v>69.571731246</v>
      </c>
      <c r="H37">
        <v>64.109858752</v>
      </c>
      <c r="I37">
        <v>75.498930785</v>
      </c>
      <c r="J37">
        <v>0.3167968914</v>
      </c>
      <c r="K37">
        <v>71.498247218</v>
      </c>
      <c r="L37">
        <v>0.3945605486</v>
      </c>
      <c r="M37">
        <v>0.0418</v>
      </c>
      <c r="N37">
        <v>-0.04</v>
      </c>
      <c r="O37">
        <v>0.1235</v>
      </c>
      <c r="P37">
        <v>1.0426436255</v>
      </c>
      <c r="Q37">
        <v>0.9607887336000001</v>
      </c>
      <c r="R37">
        <v>1.1314721871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s="5" t="s">
        <v>65</v>
      </c>
      <c r="D38" t="s">
        <v>25</v>
      </c>
      <c r="E38">
        <v>33580</v>
      </c>
      <c r="F38">
        <v>45193</v>
      </c>
      <c r="G38">
        <v>71.874057574</v>
      </c>
      <c r="H38">
        <v>66.230253311</v>
      </c>
      <c r="I38">
        <v>77.99879804</v>
      </c>
      <c r="J38">
        <v>0.0748905026</v>
      </c>
      <c r="K38">
        <v>74.303542584</v>
      </c>
      <c r="L38">
        <v>0.405479754</v>
      </c>
      <c r="M38">
        <v>0.0743</v>
      </c>
      <c r="N38">
        <v>-0.0075</v>
      </c>
      <c r="O38">
        <v>0.1561</v>
      </c>
      <c r="P38">
        <v>1.0771476665</v>
      </c>
      <c r="Q38">
        <v>0.9925662362</v>
      </c>
      <c r="R38">
        <v>1.1689366948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s="5" t="s">
        <v>65</v>
      </c>
      <c r="D39" t="s">
        <v>26</v>
      </c>
      <c r="E39">
        <v>34478</v>
      </c>
      <c r="F39">
        <v>46179</v>
      </c>
      <c r="G39">
        <v>73.350812622</v>
      </c>
      <c r="H39">
        <v>67.594484326</v>
      </c>
      <c r="I39">
        <v>79.597348305</v>
      </c>
      <c r="J39">
        <v>0.023208284</v>
      </c>
      <c r="K39">
        <v>74.661642738</v>
      </c>
      <c r="L39">
        <v>0.4020929963</v>
      </c>
      <c r="M39">
        <v>0.0947</v>
      </c>
      <c r="N39">
        <v>0.0129</v>
      </c>
      <c r="O39">
        <v>0.1764</v>
      </c>
      <c r="P39">
        <v>1.099279202</v>
      </c>
      <c r="Q39">
        <v>1.0130114191</v>
      </c>
      <c r="R39">
        <v>1.1928935263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s="5" t="s">
        <v>65</v>
      </c>
      <c r="D40" t="s">
        <v>27</v>
      </c>
      <c r="E40">
        <v>242202</v>
      </c>
      <c r="F40">
        <v>351178</v>
      </c>
      <c r="G40">
        <v>66.726280719</v>
      </c>
      <c r="H40" t="s">
        <v>15</v>
      </c>
      <c r="I40" t="s">
        <v>15</v>
      </c>
      <c r="J40" t="s">
        <v>15</v>
      </c>
      <c r="K40">
        <v>68.968443354</v>
      </c>
      <c r="L40">
        <v>0.1401398219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s="5" t="s">
        <v>99</v>
      </c>
      <c r="C41" s="5" t="s">
        <v>91</v>
      </c>
      <c r="D41" t="s">
        <v>16</v>
      </c>
      <c r="E41">
        <v>1292</v>
      </c>
      <c r="F41">
        <v>1532</v>
      </c>
      <c r="G41">
        <v>85.950225736</v>
      </c>
      <c r="H41">
        <v>77.885989625</v>
      </c>
      <c r="I41">
        <v>94.849424649</v>
      </c>
      <c r="J41" s="1">
        <v>6.1257471E-08</v>
      </c>
      <c r="K41">
        <v>84.334203655</v>
      </c>
      <c r="L41">
        <v>2.3462403075</v>
      </c>
      <c r="M41">
        <v>0.2722</v>
      </c>
      <c r="N41">
        <v>0.1737</v>
      </c>
      <c r="O41">
        <v>0.3707</v>
      </c>
      <c r="P41">
        <v>1.3128528231</v>
      </c>
      <c r="Q41">
        <v>1.1896750763</v>
      </c>
      <c r="R41">
        <v>1.4487842685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s="5" t="s">
        <v>66</v>
      </c>
      <c r="D42" t="s">
        <v>17</v>
      </c>
      <c r="E42">
        <v>12774</v>
      </c>
      <c r="F42">
        <v>23506</v>
      </c>
      <c r="G42">
        <v>52.777126733</v>
      </c>
      <c r="H42">
        <v>48.573076956</v>
      </c>
      <c r="I42">
        <v>57.345041342</v>
      </c>
      <c r="J42" s="1">
        <v>3.6182524E-07</v>
      </c>
      <c r="K42">
        <v>54.343571854</v>
      </c>
      <c r="L42">
        <v>0.4808224357</v>
      </c>
      <c r="M42">
        <v>-0.2155</v>
      </c>
      <c r="N42">
        <v>-0.2985</v>
      </c>
      <c r="O42">
        <v>-0.1325</v>
      </c>
      <c r="P42">
        <v>0.806147968</v>
      </c>
      <c r="Q42">
        <v>0.7419329113</v>
      </c>
      <c r="R42">
        <v>0.8759209039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s="5" t="s">
        <v>66</v>
      </c>
      <c r="D43" t="s">
        <v>18</v>
      </c>
      <c r="E43">
        <v>14738</v>
      </c>
      <c r="F43">
        <v>24306</v>
      </c>
      <c r="G43">
        <v>60.054082053</v>
      </c>
      <c r="H43">
        <v>55.29024098</v>
      </c>
      <c r="I43">
        <v>65.228378594</v>
      </c>
      <c r="J43">
        <v>0.0406556675</v>
      </c>
      <c r="K43">
        <v>60.635234099</v>
      </c>
      <c r="L43">
        <v>0.4994658304</v>
      </c>
      <c r="M43">
        <v>-0.0863</v>
      </c>
      <c r="N43">
        <v>-0.169</v>
      </c>
      <c r="O43">
        <v>-0.0037</v>
      </c>
      <c r="P43">
        <v>0.9173003385</v>
      </c>
      <c r="Q43">
        <v>0.84453471</v>
      </c>
      <c r="R43">
        <v>0.9963354983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s="5" t="s">
        <v>66</v>
      </c>
      <c r="D44" t="s">
        <v>19</v>
      </c>
      <c r="E44">
        <v>15611</v>
      </c>
      <c r="F44">
        <v>24548</v>
      </c>
      <c r="G44">
        <v>62.951357538</v>
      </c>
      <c r="H44">
        <v>57.963333958</v>
      </c>
      <c r="I44">
        <v>68.36862453</v>
      </c>
      <c r="J44">
        <v>0.3519670161</v>
      </c>
      <c r="K44">
        <v>63.59377546</v>
      </c>
      <c r="L44">
        <v>0.5089782771</v>
      </c>
      <c r="M44">
        <v>-0.0392</v>
      </c>
      <c r="N44">
        <v>-0.1218</v>
      </c>
      <c r="O44">
        <v>0.0433</v>
      </c>
      <c r="P44">
        <v>0.9615549785</v>
      </c>
      <c r="Q44">
        <v>0.8853650584</v>
      </c>
      <c r="R44">
        <v>1.0443014077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s="5" t="s">
        <v>66</v>
      </c>
      <c r="D45" t="s">
        <v>20</v>
      </c>
      <c r="E45">
        <v>16147</v>
      </c>
      <c r="F45">
        <v>25183</v>
      </c>
      <c r="G45">
        <v>62.05967236</v>
      </c>
      <c r="H45">
        <v>57.138161501</v>
      </c>
      <c r="I45">
        <v>67.405090262</v>
      </c>
      <c r="J45">
        <v>0.2046647519</v>
      </c>
      <c r="K45">
        <v>64.118651471</v>
      </c>
      <c r="L45">
        <v>0.5045897883</v>
      </c>
      <c r="M45">
        <v>-0.0535</v>
      </c>
      <c r="N45">
        <v>-0.1361</v>
      </c>
      <c r="O45">
        <v>0.0292</v>
      </c>
      <c r="P45">
        <v>0.94793487</v>
      </c>
      <c r="Q45">
        <v>0.8727609031</v>
      </c>
      <c r="R45">
        <v>1.0295838351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s="5" t="s">
        <v>66</v>
      </c>
      <c r="D46" t="s">
        <v>21</v>
      </c>
      <c r="E46">
        <v>17905</v>
      </c>
      <c r="F46">
        <v>26431</v>
      </c>
      <c r="G46">
        <v>65.86008973</v>
      </c>
      <c r="H46">
        <v>60.637647262</v>
      </c>
      <c r="I46">
        <v>71.532317217</v>
      </c>
      <c r="J46">
        <v>0.8874328165</v>
      </c>
      <c r="K46">
        <v>67.742423669</v>
      </c>
      <c r="L46">
        <v>0.5062599454</v>
      </c>
      <c r="M46">
        <v>0.006</v>
      </c>
      <c r="N46">
        <v>-0.0766</v>
      </c>
      <c r="O46">
        <v>0.0886</v>
      </c>
      <c r="P46">
        <v>1.0059846149</v>
      </c>
      <c r="Q46">
        <v>0.9262140467</v>
      </c>
      <c r="R46">
        <v>1.0926254562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s="5" t="s">
        <v>66</v>
      </c>
      <c r="D47" t="s">
        <v>22</v>
      </c>
      <c r="E47">
        <v>28331</v>
      </c>
      <c r="F47">
        <v>44116</v>
      </c>
      <c r="G47">
        <v>59.911428914</v>
      </c>
      <c r="H47">
        <v>55.197671201</v>
      </c>
      <c r="I47">
        <v>65.027730998</v>
      </c>
      <c r="J47">
        <v>0.0338833764</v>
      </c>
      <c r="K47">
        <v>64.219330855</v>
      </c>
      <c r="L47">
        <v>0.3815353866</v>
      </c>
      <c r="M47">
        <v>-0.0887</v>
      </c>
      <c r="N47">
        <v>-0.1706</v>
      </c>
      <c r="O47">
        <v>-0.0068</v>
      </c>
      <c r="P47">
        <v>0.915121373</v>
      </c>
      <c r="Q47">
        <v>0.8431207463</v>
      </c>
      <c r="R47">
        <v>0.9932706923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s="5" t="s">
        <v>66</v>
      </c>
      <c r="D48" t="s">
        <v>23</v>
      </c>
      <c r="E48">
        <v>30739</v>
      </c>
      <c r="F48">
        <v>45002</v>
      </c>
      <c r="G48">
        <v>65.976284701</v>
      </c>
      <c r="H48">
        <v>60.791283444</v>
      </c>
      <c r="I48">
        <v>71.603524327</v>
      </c>
      <c r="J48">
        <v>0.8531574047</v>
      </c>
      <c r="K48">
        <v>68.305853073</v>
      </c>
      <c r="L48">
        <v>0.3895947108</v>
      </c>
      <c r="M48">
        <v>0.0077</v>
      </c>
      <c r="N48">
        <v>-0.0741</v>
      </c>
      <c r="O48">
        <v>0.0896</v>
      </c>
      <c r="P48">
        <v>1.0077594432</v>
      </c>
      <c r="Q48">
        <v>0.9285607735</v>
      </c>
      <c r="R48">
        <v>1.0937131142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s="5" t="s">
        <v>66</v>
      </c>
      <c r="D49" t="s">
        <v>24</v>
      </c>
      <c r="E49">
        <v>31592</v>
      </c>
      <c r="F49">
        <v>45275</v>
      </c>
      <c r="G49">
        <v>67.865354549</v>
      </c>
      <c r="H49">
        <v>62.535699602</v>
      </c>
      <c r="I49">
        <v>73.649233597</v>
      </c>
      <c r="J49">
        <v>0.3888315575</v>
      </c>
      <c r="K49">
        <v>69.778023192</v>
      </c>
      <c r="L49">
        <v>0.3925817453</v>
      </c>
      <c r="M49">
        <v>0.036</v>
      </c>
      <c r="N49">
        <v>-0.0458</v>
      </c>
      <c r="O49">
        <v>0.1177</v>
      </c>
      <c r="P49">
        <v>1.0366141747</v>
      </c>
      <c r="Q49">
        <v>0.9552059819</v>
      </c>
      <c r="R49">
        <v>1.1249604457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s="5" t="s">
        <v>66</v>
      </c>
      <c r="D50" t="s">
        <v>25</v>
      </c>
      <c r="E50">
        <v>32781</v>
      </c>
      <c r="F50">
        <v>45183</v>
      </c>
      <c r="G50">
        <v>70.918822534</v>
      </c>
      <c r="H50">
        <v>65.348943767</v>
      </c>
      <c r="I50">
        <v>76.963438117</v>
      </c>
      <c r="J50">
        <v>0.0553341388</v>
      </c>
      <c r="K50">
        <v>72.551623398</v>
      </c>
      <c r="L50">
        <v>0.4007154022</v>
      </c>
      <c r="M50">
        <v>0.08</v>
      </c>
      <c r="N50">
        <v>-0.0018</v>
      </c>
      <c r="O50">
        <v>0.1618</v>
      </c>
      <c r="P50">
        <v>1.0832545881</v>
      </c>
      <c r="Q50">
        <v>0.9981770796</v>
      </c>
      <c r="R50">
        <v>1.1755834978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s="5" t="s">
        <v>66</v>
      </c>
      <c r="D51" t="s">
        <v>26</v>
      </c>
      <c r="E51">
        <v>32727</v>
      </c>
      <c r="F51">
        <v>43616</v>
      </c>
      <c r="G51">
        <v>74.913656035</v>
      </c>
      <c r="H51">
        <v>69.027861539</v>
      </c>
      <c r="I51">
        <v>81.301314214</v>
      </c>
      <c r="J51">
        <v>0.0012460185</v>
      </c>
      <c r="K51">
        <v>75.034391049</v>
      </c>
      <c r="L51">
        <v>0.4147699307</v>
      </c>
      <c r="M51">
        <v>0.1348</v>
      </c>
      <c r="N51">
        <v>0.0529</v>
      </c>
      <c r="O51">
        <v>0.2166</v>
      </c>
      <c r="P51">
        <v>1.1442739559</v>
      </c>
      <c r="Q51">
        <v>1.0543709702</v>
      </c>
      <c r="R51">
        <v>1.2418426941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s="5" t="s">
        <v>66</v>
      </c>
      <c r="D52" t="s">
        <v>27</v>
      </c>
      <c r="E52">
        <v>234637</v>
      </c>
      <c r="F52">
        <v>348698</v>
      </c>
      <c r="G52">
        <v>65.468287246</v>
      </c>
      <c r="H52" t="s">
        <v>15</v>
      </c>
      <c r="I52" t="s">
        <v>15</v>
      </c>
      <c r="J52" t="s">
        <v>15</v>
      </c>
      <c r="K52">
        <v>67.289459647</v>
      </c>
      <c r="L52">
        <v>0.1389148877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s="5" t="s">
        <v>100</v>
      </c>
      <c r="C53" s="5" t="s">
        <v>92</v>
      </c>
      <c r="D53" t="s">
        <v>16</v>
      </c>
      <c r="E53">
        <v>626</v>
      </c>
      <c r="F53">
        <v>1683</v>
      </c>
      <c r="G53">
        <v>38.544629514</v>
      </c>
      <c r="H53">
        <v>34.407329173</v>
      </c>
      <c r="I53">
        <v>43.179418457</v>
      </c>
      <c r="J53" s="1">
        <v>2.663252E-20</v>
      </c>
      <c r="K53">
        <v>37.195484254</v>
      </c>
      <c r="L53">
        <v>1.4866305411</v>
      </c>
      <c r="M53">
        <v>-0.5348</v>
      </c>
      <c r="N53">
        <v>-0.6484</v>
      </c>
      <c r="O53">
        <v>-0.4213</v>
      </c>
      <c r="P53">
        <v>0.5857724465</v>
      </c>
      <c r="Q53">
        <v>0.5228968508</v>
      </c>
      <c r="R53">
        <v>0.6562085019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s="5" t="s">
        <v>67</v>
      </c>
      <c r="D54" t="s">
        <v>17</v>
      </c>
      <c r="E54">
        <v>12142</v>
      </c>
      <c r="F54">
        <v>22924</v>
      </c>
      <c r="G54">
        <v>51.472185507</v>
      </c>
      <c r="H54">
        <v>47.366123711</v>
      </c>
      <c r="I54">
        <v>55.934192485</v>
      </c>
      <c r="J54" s="1">
        <v>7.0296673E-09</v>
      </c>
      <c r="K54">
        <v>52.966323504</v>
      </c>
      <c r="L54">
        <v>0.4806785191</v>
      </c>
      <c r="M54">
        <v>-0.2456</v>
      </c>
      <c r="N54">
        <v>-0.3287</v>
      </c>
      <c r="O54">
        <v>-0.1625</v>
      </c>
      <c r="P54">
        <v>0.7822357722</v>
      </c>
      <c r="Q54">
        <v>0.7198349165</v>
      </c>
      <c r="R54">
        <v>0.8500460165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s="5" t="s">
        <v>67</v>
      </c>
      <c r="D55" t="s">
        <v>18</v>
      </c>
      <c r="E55">
        <v>14139</v>
      </c>
      <c r="F55">
        <v>23982</v>
      </c>
      <c r="G55">
        <v>58.128496485</v>
      </c>
      <c r="H55">
        <v>53.511362727</v>
      </c>
      <c r="I55">
        <v>63.144011504</v>
      </c>
      <c r="J55">
        <v>0.0033226448</v>
      </c>
      <c r="K55">
        <v>58.956717538</v>
      </c>
      <c r="L55">
        <v>0.4958198945</v>
      </c>
      <c r="M55">
        <v>-0.124</v>
      </c>
      <c r="N55">
        <v>-0.2067</v>
      </c>
      <c r="O55">
        <v>-0.0412</v>
      </c>
      <c r="P55">
        <v>0.8833934073</v>
      </c>
      <c r="Q55">
        <v>0.8132256622</v>
      </c>
      <c r="R55">
        <v>0.9596154527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s="5" t="s">
        <v>67</v>
      </c>
      <c r="D56" t="s">
        <v>19</v>
      </c>
      <c r="E56">
        <v>15806</v>
      </c>
      <c r="F56">
        <v>25294</v>
      </c>
      <c r="G56">
        <v>62.347507899</v>
      </c>
      <c r="H56">
        <v>57.409305539</v>
      </c>
      <c r="I56">
        <v>67.710481859</v>
      </c>
      <c r="J56">
        <v>0.2003186635</v>
      </c>
      <c r="K56">
        <v>62.489127856</v>
      </c>
      <c r="L56">
        <v>0.4970424423</v>
      </c>
      <c r="M56">
        <v>-0.0539</v>
      </c>
      <c r="N56">
        <v>-0.1364</v>
      </c>
      <c r="O56">
        <v>0.0286</v>
      </c>
      <c r="P56">
        <v>0.9475107868</v>
      </c>
      <c r="Q56">
        <v>0.8724636813</v>
      </c>
      <c r="R56">
        <v>1.0290132533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s="5" t="s">
        <v>67</v>
      </c>
      <c r="D57" t="s">
        <v>20</v>
      </c>
      <c r="E57">
        <v>15700</v>
      </c>
      <c r="F57">
        <v>25286</v>
      </c>
      <c r="G57">
        <v>60.540865442</v>
      </c>
      <c r="H57">
        <v>55.73659971</v>
      </c>
      <c r="I57">
        <v>65.759239126</v>
      </c>
      <c r="J57">
        <v>0.0482515227</v>
      </c>
      <c r="K57">
        <v>62.089693902</v>
      </c>
      <c r="L57">
        <v>0.4955297036</v>
      </c>
      <c r="M57">
        <v>-0.0833</v>
      </c>
      <c r="N57">
        <v>-0.166</v>
      </c>
      <c r="O57">
        <v>-0.0006</v>
      </c>
      <c r="P57">
        <v>0.9200547861</v>
      </c>
      <c r="Q57">
        <v>0.8470431493</v>
      </c>
      <c r="R57">
        <v>0.9993597258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s="5" t="s">
        <v>67</v>
      </c>
      <c r="D58" t="s">
        <v>21</v>
      </c>
      <c r="E58">
        <v>19082</v>
      </c>
      <c r="F58">
        <v>27645</v>
      </c>
      <c r="G58">
        <v>67.340037167</v>
      </c>
      <c r="H58">
        <v>62.008408002</v>
      </c>
      <c r="I58">
        <v>73.130092381</v>
      </c>
      <c r="J58">
        <v>0.5828477531</v>
      </c>
      <c r="K58">
        <v>69.02514017</v>
      </c>
      <c r="L58">
        <v>0.4996838942</v>
      </c>
      <c r="M58">
        <v>0.0231</v>
      </c>
      <c r="N58">
        <v>-0.0594</v>
      </c>
      <c r="O58">
        <v>0.1056</v>
      </c>
      <c r="P58">
        <v>1.023383512</v>
      </c>
      <c r="Q58">
        <v>0.9423574002</v>
      </c>
      <c r="R58">
        <v>1.1113764399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s="5" t="s">
        <v>67</v>
      </c>
      <c r="D59" t="s">
        <v>22</v>
      </c>
      <c r="E59">
        <v>27228</v>
      </c>
      <c r="F59">
        <v>41605</v>
      </c>
      <c r="G59">
        <v>61.823827902</v>
      </c>
      <c r="H59">
        <v>56.957192006</v>
      </c>
      <c r="I59">
        <v>67.106287403</v>
      </c>
      <c r="J59">
        <v>0.1360836655</v>
      </c>
      <c r="K59">
        <v>65.444057205</v>
      </c>
      <c r="L59">
        <v>0.3966087986</v>
      </c>
      <c r="M59">
        <v>-0.0624</v>
      </c>
      <c r="N59">
        <v>-0.1443</v>
      </c>
      <c r="O59">
        <v>0.0196</v>
      </c>
      <c r="P59">
        <v>0.9395522899</v>
      </c>
      <c r="Q59">
        <v>0.865592798</v>
      </c>
      <c r="R59">
        <v>1.0198311579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s="5" t="s">
        <v>67</v>
      </c>
      <c r="D60" t="s">
        <v>23</v>
      </c>
      <c r="E60">
        <v>30220</v>
      </c>
      <c r="F60">
        <v>43744</v>
      </c>
      <c r="G60">
        <v>67.160247373</v>
      </c>
      <c r="H60">
        <v>61.88107813</v>
      </c>
      <c r="I60">
        <v>72.889790602</v>
      </c>
      <c r="J60">
        <v>0.6245792943</v>
      </c>
      <c r="K60">
        <v>69.083760059</v>
      </c>
      <c r="L60">
        <v>0.3974008001</v>
      </c>
      <c r="M60">
        <v>0.0204</v>
      </c>
      <c r="N60">
        <v>-0.0614</v>
      </c>
      <c r="O60">
        <v>0.1023</v>
      </c>
      <c r="P60">
        <v>1.0206512012</v>
      </c>
      <c r="Q60">
        <v>0.940422336</v>
      </c>
      <c r="R60">
        <v>1.1077245133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s="5" t="s">
        <v>67</v>
      </c>
      <c r="D61" t="s">
        <v>24</v>
      </c>
      <c r="E61">
        <v>31472</v>
      </c>
      <c r="F61">
        <v>44328</v>
      </c>
      <c r="G61">
        <v>69.762553016</v>
      </c>
      <c r="H61">
        <v>64.28338001</v>
      </c>
      <c r="I61">
        <v>75.708741553</v>
      </c>
      <c r="J61">
        <v>0.161299976</v>
      </c>
      <c r="K61">
        <v>70.998014799</v>
      </c>
      <c r="L61">
        <v>0.4002064043</v>
      </c>
      <c r="M61">
        <v>0.0585</v>
      </c>
      <c r="N61">
        <v>-0.0233</v>
      </c>
      <c r="O61">
        <v>0.1403</v>
      </c>
      <c r="P61">
        <v>1.0601990957</v>
      </c>
      <c r="Q61">
        <v>0.976930723</v>
      </c>
      <c r="R61">
        <v>1.1505648211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s="5" t="s">
        <v>67</v>
      </c>
      <c r="D62" t="s">
        <v>25</v>
      </c>
      <c r="E62">
        <v>32432</v>
      </c>
      <c r="F62">
        <v>44426</v>
      </c>
      <c r="G62">
        <v>72.019319581</v>
      </c>
      <c r="H62">
        <v>66.363076384</v>
      </c>
      <c r="I62">
        <v>78.157654459</v>
      </c>
      <c r="J62">
        <v>0.0304914041</v>
      </c>
      <c r="K62">
        <v>73.002295953</v>
      </c>
      <c r="L62">
        <v>0.4053681784</v>
      </c>
      <c r="M62">
        <v>0.0903</v>
      </c>
      <c r="N62">
        <v>0.0085</v>
      </c>
      <c r="O62">
        <v>0.1721</v>
      </c>
      <c r="P62">
        <v>1.0944957458</v>
      </c>
      <c r="Q62">
        <v>1.0085363928</v>
      </c>
      <c r="R62">
        <v>1.1877815676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s="5" t="s">
        <v>67</v>
      </c>
      <c r="D63" t="s">
        <v>26</v>
      </c>
      <c r="E63">
        <v>33073</v>
      </c>
      <c r="F63">
        <v>44268</v>
      </c>
      <c r="G63">
        <v>74.075369134</v>
      </c>
      <c r="H63">
        <v>68.257025638</v>
      </c>
      <c r="I63">
        <v>80.389678</v>
      </c>
      <c r="J63">
        <v>0.0045420162</v>
      </c>
      <c r="K63">
        <v>74.710852083</v>
      </c>
      <c r="L63">
        <v>0.4108155691</v>
      </c>
      <c r="M63">
        <v>0.1184</v>
      </c>
      <c r="N63">
        <v>0.0366</v>
      </c>
      <c r="O63">
        <v>0.2002</v>
      </c>
      <c r="P63">
        <v>1.1257420489</v>
      </c>
      <c r="Q63">
        <v>1.0373192168</v>
      </c>
      <c r="R63">
        <v>1.2217021917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s="5" t="s">
        <v>67</v>
      </c>
      <c r="D64" t="s">
        <v>27</v>
      </c>
      <c r="E64">
        <v>231920</v>
      </c>
      <c r="F64">
        <v>345185</v>
      </c>
      <c r="G64">
        <v>65.801370043</v>
      </c>
      <c r="H64" t="s">
        <v>15</v>
      </c>
      <c r="I64" t="s">
        <v>15</v>
      </c>
      <c r="J64" t="s">
        <v>15</v>
      </c>
      <c r="K64">
        <v>67.187160508</v>
      </c>
      <c r="L64">
        <v>0.1395138058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15</v>
      </c>
      <c r="B65" s="5" t="s">
        <v>101</v>
      </c>
      <c r="C65" s="5" t="s">
        <v>93</v>
      </c>
      <c r="D65" t="s">
        <v>16</v>
      </c>
      <c r="E65">
        <v>428</v>
      </c>
      <c r="F65">
        <v>1144</v>
      </c>
      <c r="G65">
        <v>39.836252207</v>
      </c>
      <c r="H65">
        <v>35.116970545</v>
      </c>
      <c r="I65">
        <v>45.189746305</v>
      </c>
      <c r="J65" s="1">
        <v>4.328782E-16</v>
      </c>
      <c r="K65">
        <v>37.412587413</v>
      </c>
      <c r="L65">
        <v>1.8084056701</v>
      </c>
      <c r="M65">
        <v>-0.523</v>
      </c>
      <c r="N65">
        <v>-0.6491</v>
      </c>
      <c r="O65">
        <v>-0.3969</v>
      </c>
      <c r="P65">
        <v>0.5927558369</v>
      </c>
      <c r="Q65">
        <v>0.5225338257</v>
      </c>
      <c r="R65">
        <v>0.6724148083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15</v>
      </c>
      <c r="B66" t="s">
        <v>15</v>
      </c>
      <c r="C66" s="5" t="s">
        <v>68</v>
      </c>
      <c r="D66" t="s">
        <v>17</v>
      </c>
      <c r="E66">
        <v>12025</v>
      </c>
      <c r="F66">
        <v>22973</v>
      </c>
      <c r="G66">
        <v>51.324032328</v>
      </c>
      <c r="H66">
        <v>47.224516401</v>
      </c>
      <c r="I66">
        <v>55.779423383</v>
      </c>
      <c r="J66" s="1">
        <v>2.190986E-10</v>
      </c>
      <c r="K66">
        <v>52.344056066</v>
      </c>
      <c r="L66">
        <v>0.4773367039</v>
      </c>
      <c r="M66">
        <v>-0.2696</v>
      </c>
      <c r="N66">
        <v>-0.3528</v>
      </c>
      <c r="O66">
        <v>-0.1863</v>
      </c>
      <c r="P66">
        <v>0.7636918147</v>
      </c>
      <c r="Q66">
        <v>0.7026917994</v>
      </c>
      <c r="R66">
        <v>0.829987184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15</v>
      </c>
      <c r="B67" t="s">
        <v>15</v>
      </c>
      <c r="C67" s="5" t="s">
        <v>68</v>
      </c>
      <c r="D67" t="s">
        <v>18</v>
      </c>
      <c r="E67">
        <v>14419</v>
      </c>
      <c r="F67">
        <v>24103</v>
      </c>
      <c r="G67">
        <v>59.125897494</v>
      </c>
      <c r="H67">
        <v>54.43185092</v>
      </c>
      <c r="I67">
        <v>64.224745169</v>
      </c>
      <c r="J67">
        <v>0.0024072482</v>
      </c>
      <c r="K67">
        <v>59.822428743</v>
      </c>
      <c r="L67">
        <v>0.4981916797</v>
      </c>
      <c r="M67">
        <v>-0.1281</v>
      </c>
      <c r="N67">
        <v>-0.2108</v>
      </c>
      <c r="O67">
        <v>-0.0454</v>
      </c>
      <c r="P67">
        <v>0.8797820807</v>
      </c>
      <c r="Q67">
        <v>0.8099355627</v>
      </c>
      <c r="R67">
        <v>0.9556519619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15</v>
      </c>
      <c r="B68" t="s">
        <v>15</v>
      </c>
      <c r="C68" s="5" t="s">
        <v>68</v>
      </c>
      <c r="D68" t="s">
        <v>19</v>
      </c>
      <c r="E68">
        <v>15703</v>
      </c>
      <c r="F68">
        <v>24914</v>
      </c>
      <c r="G68">
        <v>62.974527873</v>
      </c>
      <c r="H68">
        <v>57.985163906</v>
      </c>
      <c r="I68">
        <v>68.393204291</v>
      </c>
      <c r="J68">
        <v>0.1226184618</v>
      </c>
      <c r="K68">
        <v>63.028819138</v>
      </c>
      <c r="L68">
        <v>0.5029766862</v>
      </c>
      <c r="M68">
        <v>-0.065</v>
      </c>
      <c r="N68">
        <v>-0.1476</v>
      </c>
      <c r="O68">
        <v>0.0175</v>
      </c>
      <c r="P68">
        <v>0.9370489669</v>
      </c>
      <c r="Q68">
        <v>0.8628081824</v>
      </c>
      <c r="R68">
        <v>1.0176778388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15</v>
      </c>
      <c r="B69" t="s">
        <v>15</v>
      </c>
      <c r="C69" s="5" t="s">
        <v>68</v>
      </c>
      <c r="D69" t="s">
        <v>20</v>
      </c>
      <c r="E69">
        <v>16673</v>
      </c>
      <c r="F69">
        <v>25509</v>
      </c>
      <c r="G69">
        <v>65.136742463</v>
      </c>
      <c r="H69">
        <v>59.976608285</v>
      </c>
      <c r="I69">
        <v>70.740832802</v>
      </c>
      <c r="J69">
        <v>0.4578625912</v>
      </c>
      <c r="K69">
        <v>65.361245051</v>
      </c>
      <c r="L69">
        <v>0.5061898602</v>
      </c>
      <c r="M69">
        <v>-0.0313</v>
      </c>
      <c r="N69">
        <v>-0.1138</v>
      </c>
      <c r="O69">
        <v>0.0513</v>
      </c>
      <c r="P69">
        <v>0.9692223077</v>
      </c>
      <c r="Q69">
        <v>0.8924404951</v>
      </c>
      <c r="R69">
        <v>1.0526101034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15</v>
      </c>
      <c r="B70" t="s">
        <v>15</v>
      </c>
      <c r="C70" s="5" t="s">
        <v>68</v>
      </c>
      <c r="D70" t="s">
        <v>21</v>
      </c>
      <c r="E70">
        <v>19908</v>
      </c>
      <c r="F70">
        <v>28251</v>
      </c>
      <c r="G70">
        <v>70.025267698</v>
      </c>
      <c r="H70">
        <v>64.487434426</v>
      </c>
      <c r="I70">
        <v>76.038660241</v>
      </c>
      <c r="J70">
        <v>0.3281153369</v>
      </c>
      <c r="K70">
        <v>70.468302007</v>
      </c>
      <c r="L70">
        <v>0.4994361693</v>
      </c>
      <c r="M70">
        <v>0.0411</v>
      </c>
      <c r="N70">
        <v>-0.0413</v>
      </c>
      <c r="O70">
        <v>0.1235</v>
      </c>
      <c r="P70">
        <v>1.041962631</v>
      </c>
      <c r="Q70">
        <v>0.9595607279</v>
      </c>
      <c r="R70">
        <v>1.1314407655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15</v>
      </c>
      <c r="B71" t="s">
        <v>15</v>
      </c>
      <c r="C71" s="5" t="s">
        <v>68</v>
      </c>
      <c r="D71" t="s">
        <v>22</v>
      </c>
      <c r="E71">
        <v>26862</v>
      </c>
      <c r="F71">
        <v>41324</v>
      </c>
      <c r="G71">
        <v>62.746021302</v>
      </c>
      <c r="H71">
        <v>57.806048194</v>
      </c>
      <c r="I71">
        <v>68.10815325</v>
      </c>
      <c r="J71">
        <v>0.1008069582</v>
      </c>
      <c r="K71">
        <v>65.003387862</v>
      </c>
      <c r="L71">
        <v>0.3966128852</v>
      </c>
      <c r="M71">
        <v>-0.0687</v>
      </c>
      <c r="N71">
        <v>-0.1507</v>
      </c>
      <c r="O71">
        <v>0.0133</v>
      </c>
      <c r="P71">
        <v>0.9336488327</v>
      </c>
      <c r="Q71">
        <v>0.8601429748</v>
      </c>
      <c r="R71">
        <v>1.0134363336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15</v>
      </c>
      <c r="B72" t="s">
        <v>15</v>
      </c>
      <c r="C72" s="5" t="s">
        <v>68</v>
      </c>
      <c r="D72" t="s">
        <v>23</v>
      </c>
      <c r="E72">
        <v>30580</v>
      </c>
      <c r="F72">
        <v>44166</v>
      </c>
      <c r="G72">
        <v>68.105465753</v>
      </c>
      <c r="H72">
        <v>62.75220764</v>
      </c>
      <c r="I72">
        <v>73.915398992</v>
      </c>
      <c r="J72">
        <v>0.7500274537</v>
      </c>
      <c r="K72">
        <v>69.238780963</v>
      </c>
      <c r="L72">
        <v>0.3959411794</v>
      </c>
      <c r="M72">
        <v>0.0133</v>
      </c>
      <c r="N72">
        <v>-0.0686</v>
      </c>
      <c r="O72">
        <v>0.0952</v>
      </c>
      <c r="P72">
        <v>1.0133963442</v>
      </c>
      <c r="Q72">
        <v>0.9337408842</v>
      </c>
      <c r="R72">
        <v>1.0998470429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15</v>
      </c>
      <c r="B73" t="s">
        <v>15</v>
      </c>
      <c r="C73" s="5" t="s">
        <v>68</v>
      </c>
      <c r="D73" t="s">
        <v>24</v>
      </c>
      <c r="E73">
        <v>31861</v>
      </c>
      <c r="F73">
        <v>44372</v>
      </c>
      <c r="G73">
        <v>71.455055231</v>
      </c>
      <c r="H73">
        <v>65.844457996</v>
      </c>
      <c r="I73">
        <v>77.543730687</v>
      </c>
      <c r="J73">
        <v>0.1416434337</v>
      </c>
      <c r="K73">
        <v>71.804290994</v>
      </c>
      <c r="L73">
        <v>0.4022728265</v>
      </c>
      <c r="M73">
        <v>0.0613</v>
      </c>
      <c r="N73">
        <v>-0.0205</v>
      </c>
      <c r="O73">
        <v>0.1431</v>
      </c>
      <c r="P73">
        <v>1.0632375969</v>
      </c>
      <c r="Q73">
        <v>0.9797529799</v>
      </c>
      <c r="R73">
        <v>1.1538359267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15</v>
      </c>
      <c r="B74" t="s">
        <v>15</v>
      </c>
      <c r="C74" s="5" t="s">
        <v>68</v>
      </c>
      <c r="D74" t="s">
        <v>25</v>
      </c>
      <c r="E74">
        <v>33017</v>
      </c>
      <c r="F74">
        <v>44813</v>
      </c>
      <c r="G74">
        <v>73.027080982</v>
      </c>
      <c r="H74">
        <v>67.292711009</v>
      </c>
      <c r="I74">
        <v>79.250107134</v>
      </c>
      <c r="J74">
        <v>0.0464627094</v>
      </c>
      <c r="K74">
        <v>73.677281146</v>
      </c>
      <c r="L74">
        <v>0.405475657</v>
      </c>
      <c r="M74">
        <v>0.0831</v>
      </c>
      <c r="N74">
        <v>0.0013</v>
      </c>
      <c r="O74">
        <v>0.1649</v>
      </c>
      <c r="P74">
        <v>1.0866290403</v>
      </c>
      <c r="Q74">
        <v>1.0013027086</v>
      </c>
      <c r="R74">
        <v>1.1792264829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15</v>
      </c>
      <c r="B75" t="s">
        <v>15</v>
      </c>
      <c r="C75" s="5" t="s">
        <v>68</v>
      </c>
      <c r="D75" t="s">
        <v>26</v>
      </c>
      <c r="E75">
        <v>33493</v>
      </c>
      <c r="F75">
        <v>44714</v>
      </c>
      <c r="G75">
        <v>74.582211435</v>
      </c>
      <c r="H75">
        <v>68.725159001</v>
      </c>
      <c r="I75">
        <v>80.938426966</v>
      </c>
      <c r="J75">
        <v>0.012562622</v>
      </c>
      <c r="K75">
        <v>74.904951469</v>
      </c>
      <c r="L75">
        <v>0.409292232</v>
      </c>
      <c r="M75">
        <v>0.1042</v>
      </c>
      <c r="N75">
        <v>0.0224</v>
      </c>
      <c r="O75">
        <v>0.1859</v>
      </c>
      <c r="P75">
        <v>1.1097690849</v>
      </c>
      <c r="Q75">
        <v>1.0226172615</v>
      </c>
      <c r="R75">
        <v>1.2043483601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15</v>
      </c>
      <c r="B76" t="s">
        <v>15</v>
      </c>
      <c r="C76" s="5" t="s">
        <v>68</v>
      </c>
      <c r="D76" t="s">
        <v>27</v>
      </c>
      <c r="E76">
        <v>234969</v>
      </c>
      <c r="F76">
        <v>346283</v>
      </c>
      <c r="G76">
        <v>67.205162269</v>
      </c>
      <c r="H76" t="s">
        <v>15</v>
      </c>
      <c r="I76" t="s">
        <v>15</v>
      </c>
      <c r="J76" t="s">
        <v>15</v>
      </c>
      <c r="K76">
        <v>67.854616022</v>
      </c>
      <c r="L76">
        <v>0.1399826184</v>
      </c>
      <c r="M76" t="s">
        <v>15</v>
      </c>
      <c r="N76" t="s">
        <v>15</v>
      </c>
      <c r="O76" t="s">
        <v>15</v>
      </c>
      <c r="P76" t="s">
        <v>15</v>
      </c>
      <c r="Q76" t="s">
        <v>15</v>
      </c>
      <c r="R76" t="s">
        <v>15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15</v>
      </c>
      <c r="B77" s="5" t="s">
        <v>102</v>
      </c>
      <c r="C77" s="5" t="s">
        <v>94</v>
      </c>
      <c r="D77" t="s">
        <v>16</v>
      </c>
      <c r="E77">
        <v>387</v>
      </c>
      <c r="F77">
        <v>1131</v>
      </c>
      <c r="G77">
        <v>36.577851684</v>
      </c>
      <c r="H77">
        <v>32.125553702</v>
      </c>
      <c r="I77">
        <v>41.647196067</v>
      </c>
      <c r="J77" s="1">
        <v>1.041748E-18</v>
      </c>
      <c r="K77">
        <v>34.217506631</v>
      </c>
      <c r="L77">
        <v>1.7393736139</v>
      </c>
      <c r="M77">
        <v>-0.5848</v>
      </c>
      <c r="N77">
        <v>-0.7146</v>
      </c>
      <c r="O77">
        <v>-0.455</v>
      </c>
      <c r="P77">
        <v>0.5572348067</v>
      </c>
      <c r="Q77">
        <v>0.4894075481</v>
      </c>
      <c r="R77">
        <v>0.634462282</v>
      </c>
      <c r="S77" t="s">
        <v>15</v>
      </c>
      <c r="T77" t="s">
        <v>15</v>
      </c>
      <c r="U77" t="s">
        <v>15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15</v>
      </c>
      <c r="B78" t="s">
        <v>15</v>
      </c>
      <c r="C78" s="5" t="s">
        <v>69</v>
      </c>
      <c r="D78" t="s">
        <v>17</v>
      </c>
      <c r="E78">
        <v>11212</v>
      </c>
      <c r="F78">
        <v>23317</v>
      </c>
      <c r="G78">
        <v>47.570450285</v>
      </c>
      <c r="H78">
        <v>43.765204879</v>
      </c>
      <c r="I78">
        <v>51.706549679</v>
      </c>
      <c r="J78" s="1">
        <v>3.740309E-14</v>
      </c>
      <c r="K78">
        <v>48.085088133</v>
      </c>
      <c r="L78">
        <v>0.4541181624</v>
      </c>
      <c r="M78">
        <v>-0.322</v>
      </c>
      <c r="N78">
        <v>-0.4054</v>
      </c>
      <c r="O78">
        <v>-0.2386</v>
      </c>
      <c r="P78">
        <v>0.7246984021</v>
      </c>
      <c r="Q78">
        <v>0.6667284807</v>
      </c>
      <c r="R78">
        <v>0.7877086239</v>
      </c>
      <c r="S78" t="s">
        <v>15</v>
      </c>
      <c r="T78" t="s">
        <v>15</v>
      </c>
      <c r="U78" t="s">
        <v>15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15</v>
      </c>
      <c r="B79" t="s">
        <v>15</v>
      </c>
      <c r="C79" s="5" t="s">
        <v>69</v>
      </c>
      <c r="D79" t="s">
        <v>18</v>
      </c>
      <c r="E79">
        <v>13903</v>
      </c>
      <c r="F79">
        <v>24700</v>
      </c>
      <c r="G79">
        <v>56.397984305</v>
      </c>
      <c r="H79">
        <v>51.917915664</v>
      </c>
      <c r="I79">
        <v>61.264644255</v>
      </c>
      <c r="J79">
        <v>0.0003255494</v>
      </c>
      <c r="K79">
        <v>56.287449393</v>
      </c>
      <c r="L79">
        <v>0.4773724023</v>
      </c>
      <c r="M79">
        <v>-0.1518</v>
      </c>
      <c r="N79">
        <v>-0.2345</v>
      </c>
      <c r="O79">
        <v>-0.069</v>
      </c>
      <c r="P79">
        <v>0.8591789412</v>
      </c>
      <c r="Q79">
        <v>0.7909286185</v>
      </c>
      <c r="R79">
        <v>0.9333186786</v>
      </c>
      <c r="S79" t="s">
        <v>15</v>
      </c>
      <c r="T79" t="s">
        <v>15</v>
      </c>
      <c r="U79" t="s">
        <v>15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15</v>
      </c>
      <c r="B80" t="s">
        <v>15</v>
      </c>
      <c r="C80" s="5" t="s">
        <v>69</v>
      </c>
      <c r="D80" t="s">
        <v>19</v>
      </c>
      <c r="E80">
        <v>15580</v>
      </c>
      <c r="F80">
        <v>25562</v>
      </c>
      <c r="G80">
        <v>61.436647864</v>
      </c>
      <c r="H80">
        <v>56.568403813</v>
      </c>
      <c r="I80">
        <v>66.723850177</v>
      </c>
      <c r="J80">
        <v>0.1160028128</v>
      </c>
      <c r="K80">
        <v>60.94984743</v>
      </c>
      <c r="L80">
        <v>0.488302442</v>
      </c>
      <c r="M80">
        <v>-0.0662</v>
      </c>
      <c r="N80">
        <v>-0.1488</v>
      </c>
      <c r="O80">
        <v>0.0164</v>
      </c>
      <c r="P80">
        <v>0.9359390183</v>
      </c>
      <c r="Q80">
        <v>0.8617751484</v>
      </c>
      <c r="R80">
        <v>1.0164853879</v>
      </c>
      <c r="S80" t="s">
        <v>15</v>
      </c>
      <c r="T80" t="s">
        <v>15</v>
      </c>
      <c r="U80" t="s">
        <v>15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15</v>
      </c>
      <c r="B81" t="s">
        <v>15</v>
      </c>
      <c r="C81" s="5" t="s">
        <v>69</v>
      </c>
      <c r="D81" t="s">
        <v>20</v>
      </c>
      <c r="E81">
        <v>16334</v>
      </c>
      <c r="F81">
        <v>25662</v>
      </c>
      <c r="G81">
        <v>63.83113424</v>
      </c>
      <c r="H81">
        <v>58.773511754</v>
      </c>
      <c r="I81">
        <v>69.323979065</v>
      </c>
      <c r="J81">
        <v>0.5066287389</v>
      </c>
      <c r="K81">
        <v>63.650533863</v>
      </c>
      <c r="L81">
        <v>0.4980303104</v>
      </c>
      <c r="M81">
        <v>-0.028</v>
      </c>
      <c r="N81">
        <v>-0.1105</v>
      </c>
      <c r="O81">
        <v>0.0546</v>
      </c>
      <c r="P81">
        <v>0.9724171353</v>
      </c>
      <c r="Q81">
        <v>0.8953682339</v>
      </c>
      <c r="R81">
        <v>1.0560963068</v>
      </c>
      <c r="S81" t="s">
        <v>15</v>
      </c>
      <c r="T81" t="s">
        <v>15</v>
      </c>
      <c r="U81" t="s">
        <v>15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15</v>
      </c>
      <c r="B82" t="s">
        <v>15</v>
      </c>
      <c r="C82" s="5" t="s">
        <v>69</v>
      </c>
      <c r="D82" t="s">
        <v>21</v>
      </c>
      <c r="E82">
        <v>19391</v>
      </c>
      <c r="F82">
        <v>28132</v>
      </c>
      <c r="G82">
        <v>68.505660422</v>
      </c>
      <c r="H82">
        <v>63.087252965</v>
      </c>
      <c r="I82">
        <v>74.389441436</v>
      </c>
      <c r="J82">
        <v>0.3097215867</v>
      </c>
      <c r="K82">
        <v>68.92862221</v>
      </c>
      <c r="L82">
        <v>0.4949934982</v>
      </c>
      <c r="M82">
        <v>0.0427</v>
      </c>
      <c r="N82">
        <v>-0.0397</v>
      </c>
      <c r="O82">
        <v>0.1251</v>
      </c>
      <c r="P82">
        <v>1.0436298658</v>
      </c>
      <c r="Q82">
        <v>0.961084689</v>
      </c>
      <c r="R82">
        <v>1.1332646427</v>
      </c>
      <c r="S82" t="s">
        <v>15</v>
      </c>
      <c r="T82" t="s">
        <v>15</v>
      </c>
      <c r="U82" t="s">
        <v>15</v>
      </c>
      <c r="V82" t="s">
        <v>15</v>
      </c>
      <c r="W82" t="s">
        <v>15</v>
      </c>
      <c r="X82" t="s">
        <v>15</v>
      </c>
      <c r="Y82" t="s">
        <v>15</v>
      </c>
      <c r="Z82" t="s">
        <v>15</v>
      </c>
    </row>
    <row r="83" spans="1:26" ht="15">
      <c r="A83" t="s">
        <v>15</v>
      </c>
      <c r="B83" t="s">
        <v>15</v>
      </c>
      <c r="C83" s="5" t="s">
        <v>69</v>
      </c>
      <c r="D83" t="s">
        <v>22</v>
      </c>
      <c r="E83">
        <v>26389</v>
      </c>
      <c r="F83">
        <v>42012</v>
      </c>
      <c r="G83">
        <v>60.601564411</v>
      </c>
      <c r="H83">
        <v>55.829236514</v>
      </c>
      <c r="I83">
        <v>65.781834723</v>
      </c>
      <c r="J83">
        <v>0.0562603771</v>
      </c>
      <c r="K83">
        <v>62.813005808</v>
      </c>
      <c r="L83">
        <v>0.3866678911</v>
      </c>
      <c r="M83">
        <v>-0.0799</v>
      </c>
      <c r="N83">
        <v>-0.1619</v>
      </c>
      <c r="O83">
        <v>0.0021</v>
      </c>
      <c r="P83">
        <v>0.9232171786</v>
      </c>
      <c r="Q83">
        <v>0.8505145159</v>
      </c>
      <c r="R83">
        <v>1.0021345232</v>
      </c>
      <c r="S83" t="s">
        <v>15</v>
      </c>
      <c r="T83" t="s">
        <v>15</v>
      </c>
      <c r="U83" t="s">
        <v>15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15</v>
      </c>
      <c r="B84" t="s">
        <v>15</v>
      </c>
      <c r="C84" s="5" t="s">
        <v>69</v>
      </c>
      <c r="D84" t="s">
        <v>23</v>
      </c>
      <c r="E84">
        <v>29823</v>
      </c>
      <c r="F84">
        <v>45062</v>
      </c>
      <c r="G84">
        <v>65.273787883</v>
      </c>
      <c r="H84">
        <v>60.142872367</v>
      </c>
      <c r="I84">
        <v>70.842432642</v>
      </c>
      <c r="J84">
        <v>0.8929526953</v>
      </c>
      <c r="K84">
        <v>66.182149039</v>
      </c>
      <c r="L84">
        <v>0.3832350315</v>
      </c>
      <c r="M84">
        <v>-0.0056</v>
      </c>
      <c r="N84">
        <v>-0.0875</v>
      </c>
      <c r="O84">
        <v>0.0762</v>
      </c>
      <c r="P84">
        <v>0.9943948291</v>
      </c>
      <c r="Q84">
        <v>0.916229366</v>
      </c>
      <c r="R84">
        <v>1.079228753</v>
      </c>
      <c r="S84" t="s">
        <v>15</v>
      </c>
      <c r="T84" t="s">
        <v>15</v>
      </c>
      <c r="U84" t="s">
        <v>15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15</v>
      </c>
      <c r="B85" t="s">
        <v>15</v>
      </c>
      <c r="C85" s="5" t="s">
        <v>69</v>
      </c>
      <c r="D85" t="s">
        <v>24</v>
      </c>
      <c r="E85">
        <v>31839</v>
      </c>
      <c r="F85">
        <v>45112</v>
      </c>
      <c r="G85">
        <v>70.581221943</v>
      </c>
      <c r="H85">
        <v>65.039235839</v>
      </c>
      <c r="I85">
        <v>76.595440072</v>
      </c>
      <c r="J85">
        <v>0.082042062</v>
      </c>
      <c r="K85">
        <v>70.577673346</v>
      </c>
      <c r="L85">
        <v>0.3955374669</v>
      </c>
      <c r="M85">
        <v>0.0726</v>
      </c>
      <c r="N85">
        <v>-0.0092</v>
      </c>
      <c r="O85">
        <v>0.1543</v>
      </c>
      <c r="P85">
        <v>1.0752494134</v>
      </c>
      <c r="Q85">
        <v>0.9908216131</v>
      </c>
      <c r="R85">
        <v>1.1668712972</v>
      </c>
      <c r="S85" t="s">
        <v>15</v>
      </c>
      <c r="T85" t="s">
        <v>15</v>
      </c>
      <c r="U85" t="s">
        <v>15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15</v>
      </c>
      <c r="B86" t="s">
        <v>15</v>
      </c>
      <c r="C86" s="5" t="s">
        <v>69</v>
      </c>
      <c r="D86" t="s">
        <v>25</v>
      </c>
      <c r="E86">
        <v>33042</v>
      </c>
      <c r="F86">
        <v>45742</v>
      </c>
      <c r="G86">
        <v>72.193290053</v>
      </c>
      <c r="H86">
        <v>66.525652105</v>
      </c>
      <c r="I86">
        <v>78.343781141</v>
      </c>
      <c r="J86">
        <v>0.0225708904</v>
      </c>
      <c r="K86">
        <v>72.235582178</v>
      </c>
      <c r="L86">
        <v>0.3973909879</v>
      </c>
      <c r="M86">
        <v>0.0951</v>
      </c>
      <c r="N86">
        <v>0.0134</v>
      </c>
      <c r="O86">
        <v>0.1769</v>
      </c>
      <c r="P86">
        <v>1.0998080034</v>
      </c>
      <c r="Q86">
        <v>1.0134659961</v>
      </c>
      <c r="R86">
        <v>1.1935058985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15</v>
      </c>
      <c r="B87" t="s">
        <v>15</v>
      </c>
      <c r="C87" s="5" t="s">
        <v>69</v>
      </c>
      <c r="D87" t="s">
        <v>26</v>
      </c>
      <c r="E87">
        <v>33816</v>
      </c>
      <c r="F87">
        <v>45601</v>
      </c>
      <c r="G87">
        <v>74.149776875</v>
      </c>
      <c r="H87">
        <v>68.328291238</v>
      </c>
      <c r="I87">
        <v>80.467245864</v>
      </c>
      <c r="J87">
        <v>0.0034834109</v>
      </c>
      <c r="K87">
        <v>74.156268503</v>
      </c>
      <c r="L87">
        <v>0.4032614904</v>
      </c>
      <c r="M87">
        <v>0.1219</v>
      </c>
      <c r="N87">
        <v>0.0401</v>
      </c>
      <c r="O87">
        <v>0.2036</v>
      </c>
      <c r="P87">
        <v>1.1296135416</v>
      </c>
      <c r="Q87">
        <v>1.0409277857</v>
      </c>
      <c r="R87">
        <v>1.2258552138</v>
      </c>
      <c r="S87" t="s">
        <v>15</v>
      </c>
      <c r="T87" t="s">
        <v>15</v>
      </c>
      <c r="U87" t="s">
        <v>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15</v>
      </c>
      <c r="B88" t="s">
        <v>15</v>
      </c>
      <c r="C88" s="5" t="s">
        <v>69</v>
      </c>
      <c r="D88" t="s">
        <v>27</v>
      </c>
      <c r="E88">
        <v>231716</v>
      </c>
      <c r="F88">
        <v>352033</v>
      </c>
      <c r="G88">
        <v>65.641720948</v>
      </c>
      <c r="H88" t="s">
        <v>15</v>
      </c>
      <c r="I88" t="s">
        <v>15</v>
      </c>
      <c r="J88" t="s">
        <v>15</v>
      </c>
      <c r="K88">
        <v>65.822238256</v>
      </c>
      <c r="L88">
        <v>0.1367397038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 t="s">
        <v>15</v>
      </c>
      <c r="W88" t="s">
        <v>15</v>
      </c>
      <c r="X88" t="s">
        <v>15</v>
      </c>
      <c r="Y88" t="s">
        <v>15</v>
      </c>
      <c r="Z88" t="s">
        <v>15</v>
      </c>
    </row>
    <row r="89" spans="1:26" ht="15">
      <c r="A89" t="s">
        <v>15</v>
      </c>
      <c r="B89" s="5" t="s">
        <v>103</v>
      </c>
      <c r="C89" s="5" t="s">
        <v>95</v>
      </c>
      <c r="D89" t="s">
        <v>16</v>
      </c>
      <c r="E89">
        <v>632</v>
      </c>
      <c r="F89">
        <v>1510</v>
      </c>
      <c r="G89">
        <v>43.800121222</v>
      </c>
      <c r="H89">
        <v>39.118476281</v>
      </c>
      <c r="I89">
        <v>49.042058931</v>
      </c>
      <c r="J89" s="1">
        <v>3.029185E-12</v>
      </c>
      <c r="K89">
        <v>41.854304636</v>
      </c>
      <c r="L89">
        <v>1.6648748464</v>
      </c>
      <c r="M89">
        <v>-0.4024</v>
      </c>
      <c r="N89">
        <v>-0.5154</v>
      </c>
      <c r="O89">
        <v>-0.2893</v>
      </c>
      <c r="P89">
        <v>0.6687369508</v>
      </c>
      <c r="Q89">
        <v>0.5972579485</v>
      </c>
      <c r="R89">
        <v>0.7487704608</v>
      </c>
      <c r="S89" t="s">
        <v>15</v>
      </c>
      <c r="T89" t="s">
        <v>15</v>
      </c>
      <c r="U89" t="s">
        <v>15</v>
      </c>
      <c r="V89" t="s">
        <v>15</v>
      </c>
      <c r="W89" t="s">
        <v>15</v>
      </c>
      <c r="X89" t="s">
        <v>15</v>
      </c>
      <c r="Y89" t="s">
        <v>15</v>
      </c>
      <c r="Z89" t="s">
        <v>15</v>
      </c>
    </row>
    <row r="90" spans="1:26" ht="15">
      <c r="A90" t="s">
        <v>15</v>
      </c>
      <c r="B90" t="s">
        <v>15</v>
      </c>
      <c r="C90" s="5" t="s">
        <v>70</v>
      </c>
      <c r="D90" t="s">
        <v>17</v>
      </c>
      <c r="E90">
        <v>11436</v>
      </c>
      <c r="F90">
        <v>23728</v>
      </c>
      <c r="G90">
        <v>48.096130651</v>
      </c>
      <c r="H90">
        <v>44.252991588</v>
      </c>
      <c r="I90">
        <v>52.273026085</v>
      </c>
      <c r="J90" s="1">
        <v>3.659653E-13</v>
      </c>
      <c r="K90">
        <v>48.196223871</v>
      </c>
      <c r="L90">
        <v>0.4506879429</v>
      </c>
      <c r="M90">
        <v>-0.3088</v>
      </c>
      <c r="N90">
        <v>-0.3921</v>
      </c>
      <c r="O90">
        <v>-0.2255</v>
      </c>
      <c r="P90">
        <v>0.7343280991</v>
      </c>
      <c r="Q90">
        <v>0.6756513414</v>
      </c>
      <c r="R90">
        <v>0.7981006238</v>
      </c>
      <c r="S90" t="s">
        <v>15</v>
      </c>
      <c r="T90" t="s">
        <v>15</v>
      </c>
      <c r="U90" t="s">
        <v>15</v>
      </c>
      <c r="V90" t="s">
        <v>15</v>
      </c>
      <c r="W90" t="s">
        <v>15</v>
      </c>
      <c r="X90" t="s">
        <v>15</v>
      </c>
      <c r="Y90" t="s">
        <v>15</v>
      </c>
      <c r="Z90" t="s">
        <v>15</v>
      </c>
    </row>
    <row r="91" spans="1:26" ht="15">
      <c r="A91" t="s">
        <v>15</v>
      </c>
      <c r="B91" t="s">
        <v>15</v>
      </c>
      <c r="C91" s="5" t="s">
        <v>70</v>
      </c>
      <c r="D91" t="s">
        <v>18</v>
      </c>
      <c r="E91">
        <v>13945</v>
      </c>
      <c r="F91">
        <v>24989</v>
      </c>
      <c r="G91">
        <v>56.059836925</v>
      </c>
      <c r="H91">
        <v>51.608002767</v>
      </c>
      <c r="I91">
        <v>60.895697326</v>
      </c>
      <c r="J91">
        <v>0.0002284153</v>
      </c>
      <c r="K91">
        <v>55.804554004</v>
      </c>
      <c r="L91">
        <v>0.4725637261</v>
      </c>
      <c r="M91">
        <v>-0.1556</v>
      </c>
      <c r="N91">
        <v>-0.2383</v>
      </c>
      <c r="O91">
        <v>-0.0728</v>
      </c>
      <c r="P91">
        <v>0.8559173664</v>
      </c>
      <c r="Q91">
        <v>0.7879470979</v>
      </c>
      <c r="R91">
        <v>0.9297509187</v>
      </c>
      <c r="S91" t="s">
        <v>15</v>
      </c>
      <c r="T91" t="s">
        <v>15</v>
      </c>
      <c r="U91" t="s">
        <v>15</v>
      </c>
      <c r="V91" t="s">
        <v>15</v>
      </c>
      <c r="W91" t="s">
        <v>15</v>
      </c>
      <c r="X91" t="s">
        <v>15</v>
      </c>
      <c r="Y91" t="s">
        <v>15</v>
      </c>
      <c r="Z91" t="s">
        <v>15</v>
      </c>
    </row>
    <row r="92" spans="1:26" ht="15">
      <c r="A92" t="s">
        <v>15</v>
      </c>
      <c r="B92" t="s">
        <v>15</v>
      </c>
      <c r="C92" s="5" t="s">
        <v>70</v>
      </c>
      <c r="D92" t="s">
        <v>19</v>
      </c>
      <c r="E92">
        <v>16059</v>
      </c>
      <c r="F92">
        <v>25772</v>
      </c>
      <c r="G92">
        <v>62.685506237</v>
      </c>
      <c r="H92">
        <v>57.721546258</v>
      </c>
      <c r="I92">
        <v>68.076358775</v>
      </c>
      <c r="J92">
        <v>0.2972965049</v>
      </c>
      <c r="K92">
        <v>62.311811268</v>
      </c>
      <c r="L92">
        <v>0.4917123614</v>
      </c>
      <c r="M92">
        <v>-0.0439</v>
      </c>
      <c r="N92">
        <v>-0.1264</v>
      </c>
      <c r="O92">
        <v>0.0386</v>
      </c>
      <c r="P92">
        <v>0.9570775863</v>
      </c>
      <c r="Q92">
        <v>0.8812882193</v>
      </c>
      <c r="R92">
        <v>1.0393847167</v>
      </c>
      <c r="S92" t="s">
        <v>15</v>
      </c>
      <c r="T92" t="s">
        <v>15</v>
      </c>
      <c r="U92" t="s">
        <v>15</v>
      </c>
      <c r="V92" t="s">
        <v>15</v>
      </c>
      <c r="W92" t="s">
        <v>15</v>
      </c>
      <c r="X92" t="s">
        <v>15</v>
      </c>
      <c r="Y92" t="s">
        <v>15</v>
      </c>
      <c r="Z92" t="s">
        <v>15</v>
      </c>
    </row>
    <row r="93" spans="1:26" ht="15">
      <c r="A93" t="s">
        <v>15</v>
      </c>
      <c r="B93" t="s">
        <v>15</v>
      </c>
      <c r="C93" s="5" t="s">
        <v>70</v>
      </c>
      <c r="D93" t="s">
        <v>20</v>
      </c>
      <c r="E93">
        <v>17119</v>
      </c>
      <c r="F93">
        <v>26499</v>
      </c>
      <c r="G93">
        <v>64.89972015</v>
      </c>
      <c r="H93">
        <v>59.764762254</v>
      </c>
      <c r="I93">
        <v>70.47587101</v>
      </c>
      <c r="J93">
        <v>0.8276201587</v>
      </c>
      <c r="K93">
        <v>64.602437828</v>
      </c>
      <c r="L93">
        <v>0.4937529584</v>
      </c>
      <c r="M93">
        <v>-0.0092</v>
      </c>
      <c r="N93">
        <v>-0.0916</v>
      </c>
      <c r="O93">
        <v>0.0733</v>
      </c>
      <c r="P93">
        <v>0.9908840375</v>
      </c>
      <c r="Q93">
        <v>0.9124838872</v>
      </c>
      <c r="R93">
        <v>1.0760202887</v>
      </c>
      <c r="S93" t="s">
        <v>15</v>
      </c>
      <c r="T93" t="s">
        <v>15</v>
      </c>
      <c r="U93" t="s">
        <v>15</v>
      </c>
      <c r="V93" t="s">
        <v>15</v>
      </c>
      <c r="W93" t="s">
        <v>15</v>
      </c>
      <c r="X93" t="s">
        <v>15</v>
      </c>
      <c r="Y93" t="s">
        <v>15</v>
      </c>
      <c r="Z93" t="s">
        <v>15</v>
      </c>
    </row>
    <row r="94" spans="1:26" ht="15">
      <c r="A94" t="s">
        <v>15</v>
      </c>
      <c r="B94" t="s">
        <v>15</v>
      </c>
      <c r="C94" s="5" t="s">
        <v>70</v>
      </c>
      <c r="D94" t="s">
        <v>21</v>
      </c>
      <c r="E94">
        <v>19243</v>
      </c>
      <c r="F94">
        <v>28843</v>
      </c>
      <c r="G94">
        <v>66.470819433</v>
      </c>
      <c r="H94">
        <v>61.214188884</v>
      </c>
      <c r="I94">
        <v>72.178851287</v>
      </c>
      <c r="J94">
        <v>0.7254415037</v>
      </c>
      <c r="K94">
        <v>66.716360989</v>
      </c>
      <c r="L94">
        <v>0.4809456045</v>
      </c>
      <c r="M94">
        <v>0.0148</v>
      </c>
      <c r="N94">
        <v>-0.0676</v>
      </c>
      <c r="O94">
        <v>0.0971</v>
      </c>
      <c r="P94">
        <v>1.014871463</v>
      </c>
      <c r="Q94">
        <v>0.9346136238</v>
      </c>
      <c r="R94">
        <v>1.1020212632</v>
      </c>
      <c r="S94" t="s">
        <v>15</v>
      </c>
      <c r="T94" t="s">
        <v>15</v>
      </c>
      <c r="U94" t="s">
        <v>15</v>
      </c>
      <c r="V94" t="s">
        <v>15</v>
      </c>
      <c r="W94" t="s">
        <v>15</v>
      </c>
      <c r="X94" t="s">
        <v>15</v>
      </c>
      <c r="Y94" t="s">
        <v>15</v>
      </c>
      <c r="Z94" t="s">
        <v>15</v>
      </c>
    </row>
    <row r="95" spans="1:26" ht="15">
      <c r="A95" t="s">
        <v>15</v>
      </c>
      <c r="B95" t="s">
        <v>15</v>
      </c>
      <c r="C95" s="5" t="s">
        <v>70</v>
      </c>
      <c r="D95" t="s">
        <v>22</v>
      </c>
      <c r="E95">
        <v>26897</v>
      </c>
      <c r="F95">
        <v>43618</v>
      </c>
      <c r="G95">
        <v>59.738850632</v>
      </c>
      <c r="H95">
        <v>55.036687673</v>
      </c>
      <c r="I95">
        <v>64.842751731</v>
      </c>
      <c r="J95">
        <v>0.0278144064</v>
      </c>
      <c r="K95">
        <v>61.664908983</v>
      </c>
      <c r="L95">
        <v>0.3759985528</v>
      </c>
      <c r="M95">
        <v>-0.092</v>
      </c>
      <c r="N95">
        <v>-0.174</v>
      </c>
      <c r="O95">
        <v>-0.01</v>
      </c>
      <c r="P95">
        <v>0.9120882705</v>
      </c>
      <c r="Q95">
        <v>0.8402960007</v>
      </c>
      <c r="R95">
        <v>0.990014248</v>
      </c>
      <c r="S95" t="s">
        <v>15</v>
      </c>
      <c r="T95" t="s">
        <v>15</v>
      </c>
      <c r="U95" t="s">
        <v>15</v>
      </c>
      <c r="V95" t="s">
        <v>15</v>
      </c>
      <c r="W95" t="s">
        <v>15</v>
      </c>
      <c r="X95" t="s">
        <v>15</v>
      </c>
      <c r="Y95" t="s">
        <v>15</v>
      </c>
      <c r="Z95" t="s">
        <v>15</v>
      </c>
    </row>
    <row r="96" spans="1:26" ht="15">
      <c r="A96" t="s">
        <v>15</v>
      </c>
      <c r="B96" t="s">
        <v>15</v>
      </c>
      <c r="C96" s="5" t="s">
        <v>70</v>
      </c>
      <c r="D96" t="s">
        <v>23</v>
      </c>
      <c r="E96">
        <v>30556</v>
      </c>
      <c r="F96">
        <v>45789</v>
      </c>
      <c r="G96">
        <v>66.058463872</v>
      </c>
      <c r="H96">
        <v>60.86787869</v>
      </c>
      <c r="I96">
        <v>71.691682756</v>
      </c>
      <c r="J96">
        <v>0.8379519719</v>
      </c>
      <c r="K96">
        <v>66.732184586</v>
      </c>
      <c r="L96">
        <v>0.3817570726</v>
      </c>
      <c r="M96">
        <v>0.0085</v>
      </c>
      <c r="N96">
        <v>-0.0733</v>
      </c>
      <c r="O96">
        <v>0.0904</v>
      </c>
      <c r="P96">
        <v>1.0085756493</v>
      </c>
      <c r="Q96">
        <v>0.9293261858</v>
      </c>
      <c r="R96">
        <v>1.0945832108</v>
      </c>
      <c r="S96" t="s">
        <v>15</v>
      </c>
      <c r="T96" t="s">
        <v>15</v>
      </c>
      <c r="U96" t="s">
        <v>15</v>
      </c>
      <c r="V96" t="s">
        <v>15</v>
      </c>
      <c r="W96" t="s">
        <v>15</v>
      </c>
      <c r="X96" t="s">
        <v>15</v>
      </c>
      <c r="Y96" t="s">
        <v>15</v>
      </c>
      <c r="Z96" t="s">
        <v>15</v>
      </c>
    </row>
    <row r="97" spans="1:26" ht="15">
      <c r="A97" t="s">
        <v>15</v>
      </c>
      <c r="B97" t="s">
        <v>15</v>
      </c>
      <c r="C97" s="5" t="s">
        <v>70</v>
      </c>
      <c r="D97" t="s">
        <v>24</v>
      </c>
      <c r="E97">
        <v>31488</v>
      </c>
      <c r="F97">
        <v>45766</v>
      </c>
      <c r="G97">
        <v>68.867113734</v>
      </c>
      <c r="H97">
        <v>63.459931514</v>
      </c>
      <c r="I97">
        <v>74.735021627</v>
      </c>
      <c r="J97">
        <v>0.229084836</v>
      </c>
      <c r="K97">
        <v>68.802167548</v>
      </c>
      <c r="L97">
        <v>0.387730158</v>
      </c>
      <c r="M97">
        <v>0.0502</v>
      </c>
      <c r="N97">
        <v>-0.0316</v>
      </c>
      <c r="O97">
        <v>0.1319</v>
      </c>
      <c r="P97">
        <v>1.0514579038</v>
      </c>
      <c r="Q97">
        <v>0.9689014531</v>
      </c>
      <c r="R97">
        <v>1.1410486794</v>
      </c>
      <c r="S97" t="s">
        <v>15</v>
      </c>
      <c r="T97" t="s">
        <v>15</v>
      </c>
      <c r="U97" t="s">
        <v>15</v>
      </c>
      <c r="V97" t="s">
        <v>15</v>
      </c>
      <c r="W97" t="s">
        <v>15</v>
      </c>
      <c r="X97" t="s">
        <v>15</v>
      </c>
      <c r="Y97" t="s">
        <v>15</v>
      </c>
      <c r="Z97" t="s">
        <v>15</v>
      </c>
    </row>
    <row r="98" spans="1:26" ht="15">
      <c r="A98" t="s">
        <v>15</v>
      </c>
      <c r="B98" t="s">
        <v>15</v>
      </c>
      <c r="C98" s="5" t="s">
        <v>70</v>
      </c>
      <c r="D98" t="s">
        <v>25</v>
      </c>
      <c r="E98">
        <v>33482</v>
      </c>
      <c r="F98">
        <v>46292</v>
      </c>
      <c r="G98">
        <v>72.62404934</v>
      </c>
      <c r="H98">
        <v>66.925018752</v>
      </c>
      <c r="I98">
        <v>78.808383484</v>
      </c>
      <c r="J98">
        <v>0.0132373545</v>
      </c>
      <c r="K98">
        <v>72.327832023</v>
      </c>
      <c r="L98">
        <v>0.3952753679</v>
      </c>
      <c r="M98">
        <v>0.1033</v>
      </c>
      <c r="N98">
        <v>0.0216</v>
      </c>
      <c r="O98">
        <v>0.185</v>
      </c>
      <c r="P98">
        <v>1.1088185136</v>
      </c>
      <c r="Q98">
        <v>1.0218061439</v>
      </c>
      <c r="R98">
        <v>1.2032404613</v>
      </c>
      <c r="S98" t="s">
        <v>15</v>
      </c>
      <c r="T98" t="s">
        <v>15</v>
      </c>
      <c r="U98" t="s">
        <v>15</v>
      </c>
      <c r="V98" t="s">
        <v>15</v>
      </c>
      <c r="W98" t="s">
        <v>15</v>
      </c>
      <c r="X98" t="s">
        <v>15</v>
      </c>
      <c r="Y98" t="s">
        <v>15</v>
      </c>
      <c r="Z98" t="s">
        <v>15</v>
      </c>
    </row>
    <row r="99" spans="1:26" ht="15">
      <c r="A99" t="s">
        <v>15</v>
      </c>
      <c r="B99" t="s">
        <v>15</v>
      </c>
      <c r="C99" s="5" t="s">
        <v>70</v>
      </c>
      <c r="D99" t="s">
        <v>26</v>
      </c>
      <c r="E99">
        <v>34545</v>
      </c>
      <c r="F99">
        <v>46604</v>
      </c>
      <c r="G99">
        <v>74.356525779</v>
      </c>
      <c r="H99">
        <v>68.521552524</v>
      </c>
      <c r="I99">
        <v>80.688377922</v>
      </c>
      <c r="J99">
        <v>0.0023444274</v>
      </c>
      <c r="K99">
        <v>74.124538666</v>
      </c>
      <c r="L99">
        <v>0.3988130904</v>
      </c>
      <c r="M99">
        <v>0.1269</v>
      </c>
      <c r="N99">
        <v>0.0451</v>
      </c>
      <c r="O99">
        <v>0.2086</v>
      </c>
      <c r="P99">
        <v>1.1352698333</v>
      </c>
      <c r="Q99">
        <v>1.0461819013</v>
      </c>
      <c r="R99">
        <v>1.2319440748</v>
      </c>
      <c r="S99" t="s">
        <v>15</v>
      </c>
      <c r="T99" t="s">
        <v>15</v>
      </c>
      <c r="U99" t="s">
        <v>15</v>
      </c>
      <c r="V99" t="s">
        <v>15</v>
      </c>
      <c r="W99" t="s">
        <v>15</v>
      </c>
      <c r="X99" t="s">
        <v>15</v>
      </c>
      <c r="Y99" t="s">
        <v>15</v>
      </c>
      <c r="Z99" t="s">
        <v>15</v>
      </c>
    </row>
    <row r="100" spans="1:26" ht="15">
      <c r="A100" t="s">
        <v>15</v>
      </c>
      <c r="B100" t="s">
        <v>15</v>
      </c>
      <c r="C100" s="5" t="s">
        <v>70</v>
      </c>
      <c r="D100" t="s">
        <v>27</v>
      </c>
      <c r="E100">
        <v>235402</v>
      </c>
      <c r="F100">
        <v>359410</v>
      </c>
      <c r="G100">
        <v>65.4967864</v>
      </c>
      <c r="H100" t="s">
        <v>15</v>
      </c>
      <c r="I100" t="s">
        <v>15</v>
      </c>
      <c r="J100" t="s">
        <v>15</v>
      </c>
      <c r="K100">
        <v>65.4967864</v>
      </c>
      <c r="L100">
        <v>0.1349941404</v>
      </c>
      <c r="M100" t="s">
        <v>15</v>
      </c>
      <c r="N100" t="s">
        <v>15</v>
      </c>
      <c r="O100" t="s">
        <v>15</v>
      </c>
      <c r="P100" t="s">
        <v>15</v>
      </c>
      <c r="Q100" t="s">
        <v>15</v>
      </c>
      <c r="R100" t="s">
        <v>15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</row>
    <row r="101" spans="1:26" ht="15">
      <c r="A101" t="s">
        <v>31</v>
      </c>
      <c r="B101" t="s">
        <v>71</v>
      </c>
      <c r="C101" s="5" t="s">
        <v>15</v>
      </c>
      <c r="D101" t="s">
        <v>15</v>
      </c>
      <c r="E101" t="s">
        <v>15</v>
      </c>
      <c r="F101" t="s">
        <v>15</v>
      </c>
      <c r="G101" t="s">
        <v>15</v>
      </c>
      <c r="H101" t="s">
        <v>15</v>
      </c>
      <c r="I101" t="s">
        <v>15</v>
      </c>
      <c r="J101">
        <v>0.0438834789</v>
      </c>
      <c r="K101" t="s">
        <v>15</v>
      </c>
      <c r="L101" t="s">
        <v>15</v>
      </c>
      <c r="M101">
        <v>-0.1229</v>
      </c>
      <c r="N101">
        <v>-0.2425</v>
      </c>
      <c r="O101">
        <v>-0.0034</v>
      </c>
      <c r="P101">
        <v>0.8843426658</v>
      </c>
      <c r="Q101">
        <v>0.7847012135</v>
      </c>
      <c r="R101">
        <v>0.9966366015</v>
      </c>
      <c r="S101" t="s">
        <v>15</v>
      </c>
      <c r="T101" t="s">
        <v>15</v>
      </c>
      <c r="U101" t="s">
        <v>15</v>
      </c>
      <c r="V101" t="s">
        <v>15</v>
      </c>
      <c r="W101" t="s">
        <v>15</v>
      </c>
      <c r="X101" t="s">
        <v>15</v>
      </c>
      <c r="Y101" t="s">
        <v>15</v>
      </c>
      <c r="Z101" t="s">
        <v>15</v>
      </c>
    </row>
    <row r="102" spans="1:26" ht="15">
      <c r="A102" t="s">
        <v>31</v>
      </c>
      <c r="B102" t="s">
        <v>57</v>
      </c>
      <c r="C102" s="5" t="s">
        <v>15</v>
      </c>
      <c r="D102" t="s">
        <v>15</v>
      </c>
      <c r="E102" t="s">
        <v>15</v>
      </c>
      <c r="F102" t="s">
        <v>15</v>
      </c>
      <c r="G102" t="s">
        <v>15</v>
      </c>
      <c r="H102" t="s">
        <v>15</v>
      </c>
      <c r="I102" t="s">
        <v>15</v>
      </c>
      <c r="J102">
        <v>0.4634498347</v>
      </c>
      <c r="K102" t="s">
        <v>15</v>
      </c>
      <c r="L102" t="s">
        <v>15</v>
      </c>
      <c r="M102">
        <v>-0.0437</v>
      </c>
      <c r="N102">
        <v>-0.1607</v>
      </c>
      <c r="O102">
        <v>0.0732</v>
      </c>
      <c r="P102">
        <v>0.9571941468</v>
      </c>
      <c r="Q102">
        <v>0.8515467317</v>
      </c>
      <c r="R102">
        <v>1.075948742</v>
      </c>
      <c r="S102" t="s">
        <v>15</v>
      </c>
      <c r="T102" t="s">
        <v>15</v>
      </c>
      <c r="U102" t="s">
        <v>15</v>
      </c>
      <c r="V102" t="s">
        <v>15</v>
      </c>
      <c r="W102" t="s">
        <v>15</v>
      </c>
      <c r="X102" t="s">
        <v>15</v>
      </c>
      <c r="Y102" t="s">
        <v>15</v>
      </c>
      <c r="Z102" t="s">
        <v>15</v>
      </c>
    </row>
    <row r="103" spans="1:26" ht="15">
      <c r="A103" t="s">
        <v>30</v>
      </c>
      <c r="B103" t="s">
        <v>72</v>
      </c>
      <c r="C103" s="5" t="s">
        <v>15</v>
      </c>
      <c r="D103" t="s">
        <v>15</v>
      </c>
      <c r="E103" t="s">
        <v>15</v>
      </c>
      <c r="F103" t="s">
        <v>15</v>
      </c>
      <c r="G103" t="s">
        <v>15</v>
      </c>
      <c r="H103" t="s">
        <v>15</v>
      </c>
      <c r="I103" t="s">
        <v>15</v>
      </c>
      <c r="J103" s="1">
        <v>3.1902633E-06</v>
      </c>
      <c r="K103" t="s">
        <v>15</v>
      </c>
      <c r="L103" t="s">
        <v>15</v>
      </c>
      <c r="M103">
        <v>-0.2007</v>
      </c>
      <c r="N103">
        <v>-0.2851</v>
      </c>
      <c r="O103">
        <v>-0.1162</v>
      </c>
      <c r="P103">
        <v>0.8181982148</v>
      </c>
      <c r="Q103">
        <v>0.7519570869</v>
      </c>
      <c r="R103">
        <v>0.8902746319</v>
      </c>
      <c r="S103" t="s">
        <v>15</v>
      </c>
      <c r="T103" t="s">
        <v>15</v>
      </c>
      <c r="U103" t="s">
        <v>15</v>
      </c>
      <c r="V103" t="s">
        <v>15</v>
      </c>
      <c r="W103" t="s">
        <v>15</v>
      </c>
      <c r="X103" t="s">
        <v>15</v>
      </c>
      <c r="Y103" t="s">
        <v>15</v>
      </c>
      <c r="Z103" t="s">
        <v>15</v>
      </c>
    </row>
    <row r="104" spans="1:26" ht="15">
      <c r="A104" t="s">
        <v>30</v>
      </c>
      <c r="B104" t="s">
        <v>73</v>
      </c>
      <c r="C104" s="5" t="s">
        <v>15</v>
      </c>
      <c r="D104" t="s">
        <v>15</v>
      </c>
      <c r="E104" t="s">
        <v>15</v>
      </c>
      <c r="F104" t="s">
        <v>15</v>
      </c>
      <c r="G104" t="s">
        <v>15</v>
      </c>
      <c r="H104" t="s">
        <v>15</v>
      </c>
      <c r="I104" t="s">
        <v>15</v>
      </c>
      <c r="J104" s="1">
        <v>4.839731E-10</v>
      </c>
      <c r="K104" t="s">
        <v>15</v>
      </c>
      <c r="L104" t="s">
        <v>15</v>
      </c>
      <c r="M104">
        <v>-0.2678</v>
      </c>
      <c r="N104">
        <v>-0.3521</v>
      </c>
      <c r="O104">
        <v>-0.1835</v>
      </c>
      <c r="P104">
        <v>0.7650503535</v>
      </c>
      <c r="Q104">
        <v>0.7031771981</v>
      </c>
      <c r="R104">
        <v>0.83236778</v>
      </c>
      <c r="S104" t="s">
        <v>15</v>
      </c>
      <c r="T104" t="s">
        <v>15</v>
      </c>
      <c r="U104" t="s">
        <v>15</v>
      </c>
      <c r="V104" t="s">
        <v>15</v>
      </c>
      <c r="W104" t="s">
        <v>15</v>
      </c>
      <c r="X104" t="s">
        <v>15</v>
      </c>
      <c r="Y104" t="s">
        <v>15</v>
      </c>
      <c r="Z104" t="s">
        <v>15</v>
      </c>
    </row>
    <row r="105" spans="1:26" ht="15">
      <c r="A105" t="s">
        <v>30</v>
      </c>
      <c r="B105" t="s">
        <v>74</v>
      </c>
      <c r="C105" s="5" t="s">
        <v>15</v>
      </c>
      <c r="D105" t="s">
        <v>15</v>
      </c>
      <c r="E105" t="s">
        <v>15</v>
      </c>
      <c r="F105" t="s">
        <v>15</v>
      </c>
      <c r="G105" t="s">
        <v>15</v>
      </c>
      <c r="H105" t="s">
        <v>15</v>
      </c>
      <c r="I105" t="s">
        <v>15</v>
      </c>
      <c r="J105" s="1">
        <v>7.410119E-08</v>
      </c>
      <c r="K105" t="s">
        <v>15</v>
      </c>
      <c r="L105" t="s">
        <v>15</v>
      </c>
      <c r="M105">
        <v>-0.232</v>
      </c>
      <c r="N105">
        <v>-0.3166</v>
      </c>
      <c r="O105">
        <v>-0.1475</v>
      </c>
      <c r="P105">
        <v>0.7929146292</v>
      </c>
      <c r="Q105">
        <v>0.7286524278</v>
      </c>
      <c r="R105">
        <v>0.8628443208</v>
      </c>
      <c r="S105" t="s">
        <v>15</v>
      </c>
      <c r="T105" t="s">
        <v>15</v>
      </c>
      <c r="U105" t="s">
        <v>15</v>
      </c>
      <c r="V105" t="s">
        <v>15</v>
      </c>
      <c r="W105" t="s">
        <v>15</v>
      </c>
      <c r="X105" t="s">
        <v>15</v>
      </c>
      <c r="Y105" t="s">
        <v>15</v>
      </c>
      <c r="Z105" t="s">
        <v>15</v>
      </c>
    </row>
    <row r="106" spans="1:26" ht="15">
      <c r="A106" t="s">
        <v>30</v>
      </c>
      <c r="B106" t="s">
        <v>75</v>
      </c>
      <c r="C106" s="5" t="s">
        <v>15</v>
      </c>
      <c r="D106" t="s">
        <v>15</v>
      </c>
      <c r="E106" t="s">
        <v>15</v>
      </c>
      <c r="F106" t="s">
        <v>15</v>
      </c>
      <c r="G106" t="s">
        <v>15</v>
      </c>
      <c r="H106" t="s">
        <v>15</v>
      </c>
      <c r="I106" t="s">
        <v>15</v>
      </c>
      <c r="J106" s="1">
        <v>2.8794999E-07</v>
      </c>
      <c r="K106" t="s">
        <v>15</v>
      </c>
      <c r="L106" t="s">
        <v>15</v>
      </c>
      <c r="M106">
        <v>-0.2215</v>
      </c>
      <c r="N106">
        <v>-0.306</v>
      </c>
      <c r="O106">
        <v>-0.1369</v>
      </c>
      <c r="P106">
        <v>0.8013521838</v>
      </c>
      <c r="Q106">
        <v>0.7363539777</v>
      </c>
      <c r="R106">
        <v>0.8720878029</v>
      </c>
      <c r="S106" t="s">
        <v>15</v>
      </c>
      <c r="T106" t="s">
        <v>15</v>
      </c>
      <c r="U106" t="s">
        <v>15</v>
      </c>
      <c r="V106" t="s">
        <v>15</v>
      </c>
      <c r="W106" t="s">
        <v>15</v>
      </c>
      <c r="X106" t="s">
        <v>15</v>
      </c>
      <c r="Y106" t="s">
        <v>15</v>
      </c>
      <c r="Z106" t="s">
        <v>15</v>
      </c>
    </row>
    <row r="107" spans="1:26" ht="15">
      <c r="A107" t="s">
        <v>30</v>
      </c>
      <c r="B107" t="s">
        <v>76</v>
      </c>
      <c r="C107" s="5" t="s">
        <v>15</v>
      </c>
      <c r="D107" t="s">
        <v>15</v>
      </c>
      <c r="E107" t="s">
        <v>15</v>
      </c>
      <c r="F107" t="s">
        <v>15</v>
      </c>
      <c r="G107" t="s">
        <v>15</v>
      </c>
      <c r="H107" t="s">
        <v>15</v>
      </c>
      <c r="I107" t="s">
        <v>15</v>
      </c>
      <c r="J107" s="1">
        <v>4.761729E-10</v>
      </c>
      <c r="K107" t="s">
        <v>15</v>
      </c>
      <c r="L107" t="s">
        <v>15</v>
      </c>
      <c r="M107">
        <v>-0.2687</v>
      </c>
      <c r="N107">
        <v>-0.3533</v>
      </c>
      <c r="O107">
        <v>-0.1841</v>
      </c>
      <c r="P107">
        <v>0.7643622973</v>
      </c>
      <c r="Q107">
        <v>0.7023700763</v>
      </c>
      <c r="R107">
        <v>0.8318260433</v>
      </c>
      <c r="S107" t="s">
        <v>15</v>
      </c>
      <c r="T107" t="s">
        <v>15</v>
      </c>
      <c r="U107" t="s">
        <v>15</v>
      </c>
      <c r="V107" t="s">
        <v>15</v>
      </c>
      <c r="W107" t="s">
        <v>15</v>
      </c>
      <c r="X107" t="s">
        <v>15</v>
      </c>
      <c r="Y107" t="s">
        <v>15</v>
      </c>
      <c r="Z107" t="s">
        <v>15</v>
      </c>
    </row>
    <row r="108" spans="1:26" ht="15">
      <c r="A108" t="s">
        <v>30</v>
      </c>
      <c r="B108" t="s">
        <v>77</v>
      </c>
      <c r="C108" s="5" t="s">
        <v>15</v>
      </c>
      <c r="D108" t="s">
        <v>15</v>
      </c>
      <c r="E108" t="s">
        <v>15</v>
      </c>
      <c r="F108" t="s">
        <v>15</v>
      </c>
      <c r="G108" t="s">
        <v>15</v>
      </c>
      <c r="H108" t="s">
        <v>15</v>
      </c>
      <c r="I108" t="s">
        <v>15</v>
      </c>
      <c r="J108" s="1">
        <v>6.102183E-13</v>
      </c>
      <c r="K108" t="s">
        <v>15</v>
      </c>
      <c r="L108" t="s">
        <v>15</v>
      </c>
      <c r="M108">
        <v>-0.3107</v>
      </c>
      <c r="N108">
        <v>-0.3953</v>
      </c>
      <c r="O108">
        <v>-0.2261</v>
      </c>
      <c r="P108">
        <v>0.7329358961</v>
      </c>
      <c r="Q108">
        <v>0.6734809894</v>
      </c>
      <c r="R108">
        <v>0.7976394824</v>
      </c>
      <c r="S108" t="s">
        <v>15</v>
      </c>
      <c r="T108" t="s">
        <v>15</v>
      </c>
      <c r="U108" t="s">
        <v>15</v>
      </c>
      <c r="V108" t="s">
        <v>15</v>
      </c>
      <c r="W108" t="s">
        <v>15</v>
      </c>
      <c r="X108" t="s">
        <v>15</v>
      </c>
      <c r="Y108" t="s">
        <v>15</v>
      </c>
      <c r="Z108" t="s">
        <v>15</v>
      </c>
    </row>
    <row r="109" spans="1:26" ht="15">
      <c r="A109" t="s">
        <v>30</v>
      </c>
      <c r="B109" t="s">
        <v>78</v>
      </c>
      <c r="C109" s="5" t="s">
        <v>15</v>
      </c>
      <c r="D109" t="s">
        <v>15</v>
      </c>
      <c r="E109" t="s">
        <v>15</v>
      </c>
      <c r="F109" t="s">
        <v>15</v>
      </c>
      <c r="G109" t="s">
        <v>15</v>
      </c>
      <c r="H109" t="s">
        <v>15</v>
      </c>
      <c r="I109" t="s">
        <v>15</v>
      </c>
      <c r="J109" s="1">
        <v>3.283063E-17</v>
      </c>
      <c r="K109" t="s">
        <v>15</v>
      </c>
      <c r="L109" t="s">
        <v>15</v>
      </c>
      <c r="M109">
        <v>-0.3647</v>
      </c>
      <c r="N109">
        <v>-0.4494</v>
      </c>
      <c r="O109">
        <v>-0.28</v>
      </c>
      <c r="P109">
        <v>0.6944017471</v>
      </c>
      <c r="Q109">
        <v>0.6379870074</v>
      </c>
      <c r="R109">
        <v>0.7558050256</v>
      </c>
      <c r="S109" t="s">
        <v>15</v>
      </c>
      <c r="T109" t="s">
        <v>15</v>
      </c>
      <c r="U109" t="s">
        <v>15</v>
      </c>
      <c r="V109" t="s">
        <v>15</v>
      </c>
      <c r="W109" t="s">
        <v>15</v>
      </c>
      <c r="X109" t="s">
        <v>15</v>
      </c>
      <c r="Y109" t="s">
        <v>15</v>
      </c>
      <c r="Z109" t="s">
        <v>15</v>
      </c>
    </row>
    <row r="110" spans="1:26" ht="15">
      <c r="A110" t="s">
        <v>30</v>
      </c>
      <c r="B110" t="s">
        <v>79</v>
      </c>
      <c r="C110" s="5" t="s">
        <v>15</v>
      </c>
      <c r="D110" t="s">
        <v>15</v>
      </c>
      <c r="E110" t="s">
        <v>15</v>
      </c>
      <c r="F110" t="s">
        <v>15</v>
      </c>
      <c r="G110" t="s">
        <v>15</v>
      </c>
      <c r="H110" t="s">
        <v>15</v>
      </c>
      <c r="I110" t="s">
        <v>15</v>
      </c>
      <c r="J110" s="1">
        <v>6.72914E-14</v>
      </c>
      <c r="K110" t="s">
        <v>15</v>
      </c>
      <c r="L110" t="s">
        <v>15</v>
      </c>
      <c r="M110">
        <v>-0.3236</v>
      </c>
      <c r="N110">
        <v>-0.4082</v>
      </c>
      <c r="O110">
        <v>-0.2389</v>
      </c>
      <c r="P110">
        <v>0.7235675904</v>
      </c>
      <c r="Q110">
        <v>0.6648488548</v>
      </c>
      <c r="R110">
        <v>0.7874723016</v>
      </c>
      <c r="S110" t="s">
        <v>15</v>
      </c>
      <c r="T110" t="s">
        <v>15</v>
      </c>
      <c r="U110" t="s">
        <v>15</v>
      </c>
      <c r="V110" t="s">
        <v>15</v>
      </c>
      <c r="W110" t="s">
        <v>15</v>
      </c>
      <c r="X110" t="s">
        <v>15</v>
      </c>
      <c r="Y110" t="s">
        <v>15</v>
      </c>
      <c r="Z110" t="s">
        <v>15</v>
      </c>
    </row>
    <row r="111" spans="1:26" ht="15">
      <c r="A111" t="s">
        <v>30</v>
      </c>
      <c r="B111" t="s">
        <v>80</v>
      </c>
      <c r="C111" s="5" t="s">
        <v>15</v>
      </c>
      <c r="D111" t="s">
        <v>15</v>
      </c>
      <c r="E111" t="s">
        <v>15</v>
      </c>
      <c r="F111" t="s">
        <v>15</v>
      </c>
      <c r="G111" t="s">
        <v>15</v>
      </c>
      <c r="H111" t="s">
        <v>15</v>
      </c>
      <c r="I111" t="s">
        <v>15</v>
      </c>
      <c r="J111">
        <v>3.31133E-05</v>
      </c>
      <c r="K111" t="s">
        <v>15</v>
      </c>
      <c r="L111" t="s">
        <v>15</v>
      </c>
      <c r="M111">
        <v>-0.1751</v>
      </c>
      <c r="N111">
        <v>-0.2578</v>
      </c>
      <c r="O111">
        <v>-0.0924</v>
      </c>
      <c r="P111">
        <v>0.8393396484</v>
      </c>
      <c r="Q111">
        <v>0.7727215628</v>
      </c>
      <c r="R111">
        <v>0.9117010309</v>
      </c>
      <c r="S111" t="s">
        <v>15</v>
      </c>
      <c r="T111" t="s">
        <v>15</v>
      </c>
      <c r="U111" t="s">
        <v>15</v>
      </c>
      <c r="V111" t="s">
        <v>15</v>
      </c>
      <c r="W111" t="s">
        <v>15</v>
      </c>
      <c r="X111" t="s">
        <v>15</v>
      </c>
      <c r="Y111" t="s">
        <v>15</v>
      </c>
      <c r="Z111" t="s">
        <v>15</v>
      </c>
    </row>
    <row r="112" spans="1:26" ht="15">
      <c r="A112" t="s">
        <v>30</v>
      </c>
      <c r="B112" t="s">
        <v>81</v>
      </c>
      <c r="C112" s="5" t="s">
        <v>15</v>
      </c>
      <c r="D112" t="s">
        <v>15</v>
      </c>
      <c r="E112" t="s">
        <v>15</v>
      </c>
      <c r="F112" t="s">
        <v>15</v>
      </c>
      <c r="G112" t="s">
        <v>15</v>
      </c>
      <c r="H112" t="s">
        <v>15</v>
      </c>
      <c r="I112" t="s">
        <v>15</v>
      </c>
      <c r="J112">
        <v>0.0002391385</v>
      </c>
      <c r="K112" t="s">
        <v>15</v>
      </c>
      <c r="L112" t="s">
        <v>15</v>
      </c>
      <c r="M112">
        <v>-0.1548</v>
      </c>
      <c r="N112">
        <v>-0.2373</v>
      </c>
      <c r="O112">
        <v>-0.0722</v>
      </c>
      <c r="P112">
        <v>0.8566117834</v>
      </c>
      <c r="Q112">
        <v>0.788719766</v>
      </c>
      <c r="R112">
        <v>0.9303478613</v>
      </c>
      <c r="S112" t="s">
        <v>15</v>
      </c>
      <c r="T112" t="s">
        <v>15</v>
      </c>
      <c r="U112" t="s">
        <v>15</v>
      </c>
      <c r="V112" t="s">
        <v>15</v>
      </c>
      <c r="W112" t="s">
        <v>15</v>
      </c>
      <c r="X112" t="s">
        <v>15</v>
      </c>
      <c r="Y112" t="s">
        <v>15</v>
      </c>
      <c r="Z112" t="s">
        <v>15</v>
      </c>
    </row>
    <row r="113" spans="1:26" ht="15">
      <c r="A113" t="s">
        <v>30</v>
      </c>
      <c r="B113" t="s">
        <v>82</v>
      </c>
      <c r="C113" s="5" t="s">
        <v>15</v>
      </c>
      <c r="D113" t="s">
        <v>15</v>
      </c>
      <c r="E113" t="s">
        <v>15</v>
      </c>
      <c r="F113" t="s">
        <v>15</v>
      </c>
      <c r="G113" t="s">
        <v>15</v>
      </c>
      <c r="H113" t="s">
        <v>15</v>
      </c>
      <c r="I113" t="s">
        <v>15</v>
      </c>
      <c r="J113">
        <v>8.91614E-05</v>
      </c>
      <c r="K113" t="s">
        <v>15</v>
      </c>
      <c r="L113" t="s">
        <v>15</v>
      </c>
      <c r="M113">
        <v>-0.1653</v>
      </c>
      <c r="N113">
        <v>-0.2479</v>
      </c>
      <c r="O113">
        <v>-0.0826</v>
      </c>
      <c r="P113">
        <v>0.8476656648</v>
      </c>
      <c r="Q113">
        <v>0.780409111</v>
      </c>
      <c r="R113">
        <v>0.9207184656</v>
      </c>
      <c r="S113" t="s">
        <v>15</v>
      </c>
      <c r="T113" t="s">
        <v>15</v>
      </c>
      <c r="U113" t="s">
        <v>15</v>
      </c>
      <c r="V113" t="s">
        <v>15</v>
      </c>
      <c r="W113" t="s">
        <v>15</v>
      </c>
      <c r="X113" t="s">
        <v>15</v>
      </c>
      <c r="Y113" t="s">
        <v>15</v>
      </c>
      <c r="Z113" t="s">
        <v>15</v>
      </c>
    </row>
    <row r="114" spans="1:26" ht="15">
      <c r="A114" t="s">
        <v>30</v>
      </c>
      <c r="B114" t="s">
        <v>83</v>
      </c>
      <c r="C114" s="5" t="s">
        <v>15</v>
      </c>
      <c r="D114" t="s">
        <v>15</v>
      </c>
      <c r="E114" t="s">
        <v>15</v>
      </c>
      <c r="F114" t="s">
        <v>15</v>
      </c>
      <c r="G114" t="s">
        <v>15</v>
      </c>
      <c r="H114" t="s">
        <v>15</v>
      </c>
      <c r="I114" t="s">
        <v>15</v>
      </c>
      <c r="J114" s="1">
        <v>1.2125684E-07</v>
      </c>
      <c r="K114" t="s">
        <v>15</v>
      </c>
      <c r="L114" t="s">
        <v>15</v>
      </c>
      <c r="M114">
        <v>-0.2235</v>
      </c>
      <c r="N114">
        <v>-0.3062</v>
      </c>
      <c r="O114">
        <v>-0.1407</v>
      </c>
      <c r="P114">
        <v>0.7997397549</v>
      </c>
      <c r="Q114">
        <v>0.7362098709</v>
      </c>
      <c r="R114">
        <v>0.868751834</v>
      </c>
      <c r="S114" t="s">
        <v>15</v>
      </c>
      <c r="T114" t="s">
        <v>15</v>
      </c>
      <c r="U114" t="s">
        <v>15</v>
      </c>
      <c r="V114" t="s">
        <v>15</v>
      </c>
      <c r="W114" t="s">
        <v>15</v>
      </c>
      <c r="X114" t="s">
        <v>15</v>
      </c>
      <c r="Y114" t="s">
        <v>15</v>
      </c>
      <c r="Z114" t="s">
        <v>15</v>
      </c>
    </row>
    <row r="115" spans="1:26" ht="15">
      <c r="A115" t="s">
        <v>30</v>
      </c>
      <c r="B115" t="s">
        <v>84</v>
      </c>
      <c r="C115" s="5" t="s">
        <v>15</v>
      </c>
      <c r="D115" t="s">
        <v>15</v>
      </c>
      <c r="E115" t="s">
        <v>15</v>
      </c>
      <c r="F115" t="s">
        <v>15</v>
      </c>
      <c r="G115" t="s">
        <v>15</v>
      </c>
      <c r="H115" t="s">
        <v>15</v>
      </c>
      <c r="I115" t="s">
        <v>15</v>
      </c>
      <c r="J115">
        <v>1.86665E-05</v>
      </c>
      <c r="K115" t="s">
        <v>15</v>
      </c>
      <c r="L115" t="s">
        <v>15</v>
      </c>
      <c r="M115">
        <v>-0.1808</v>
      </c>
      <c r="N115">
        <v>-0.2636</v>
      </c>
      <c r="O115">
        <v>-0.098</v>
      </c>
      <c r="P115">
        <v>0.834607085</v>
      </c>
      <c r="Q115">
        <v>0.7682953512</v>
      </c>
      <c r="R115">
        <v>0.9066421985</v>
      </c>
      <c r="S115" t="s">
        <v>15</v>
      </c>
      <c r="T115" t="s">
        <v>15</v>
      </c>
      <c r="U115" t="s">
        <v>15</v>
      </c>
      <c r="V115" t="s">
        <v>15</v>
      </c>
      <c r="W115" t="s">
        <v>15</v>
      </c>
      <c r="X115" t="s">
        <v>15</v>
      </c>
      <c r="Y115" t="s">
        <v>15</v>
      </c>
      <c r="Z115" t="s">
        <v>15</v>
      </c>
    </row>
    <row r="116" spans="1:26" ht="15">
      <c r="A116" t="s">
        <v>30</v>
      </c>
      <c r="B116" t="s">
        <v>85</v>
      </c>
      <c r="C116" s="5" t="s">
        <v>15</v>
      </c>
      <c r="D116" t="s">
        <v>15</v>
      </c>
      <c r="E116" t="s">
        <v>15</v>
      </c>
      <c r="F116" t="s">
        <v>15</v>
      </c>
      <c r="G116" t="s">
        <v>15</v>
      </c>
      <c r="H116" t="s">
        <v>15</v>
      </c>
      <c r="I116" t="s">
        <v>15</v>
      </c>
      <c r="J116">
        <v>4.29061E-05</v>
      </c>
      <c r="K116" t="s">
        <v>15</v>
      </c>
      <c r="L116" t="s">
        <v>15</v>
      </c>
      <c r="M116">
        <v>-0.1728</v>
      </c>
      <c r="N116">
        <v>-0.2556</v>
      </c>
      <c r="O116">
        <v>-0.09</v>
      </c>
      <c r="P116">
        <v>0.8413000915</v>
      </c>
      <c r="Q116">
        <v>0.7744577298</v>
      </c>
      <c r="R116">
        <v>0.9139115237</v>
      </c>
      <c r="S116" t="s">
        <v>15</v>
      </c>
      <c r="T116" t="s">
        <v>15</v>
      </c>
      <c r="U116" t="s">
        <v>15</v>
      </c>
      <c r="V116" t="s">
        <v>15</v>
      </c>
      <c r="W116" t="s">
        <v>15</v>
      </c>
      <c r="X116" t="s">
        <v>15</v>
      </c>
      <c r="Y116" t="s">
        <v>15</v>
      </c>
      <c r="Z116" t="s">
        <v>15</v>
      </c>
    </row>
    <row r="117" spans="1:26" ht="15">
      <c r="A117" t="s">
        <v>30</v>
      </c>
      <c r="B117" t="s">
        <v>86</v>
      </c>
      <c r="C117" s="5" t="s">
        <v>15</v>
      </c>
      <c r="D117" t="s">
        <v>15</v>
      </c>
      <c r="E117" t="s">
        <v>15</v>
      </c>
      <c r="F117" t="s">
        <v>15</v>
      </c>
      <c r="G117" t="s">
        <v>15</v>
      </c>
      <c r="H117" t="s">
        <v>15</v>
      </c>
      <c r="I117" t="s">
        <v>15</v>
      </c>
      <c r="J117" s="1">
        <v>1.7791816E-06</v>
      </c>
      <c r="K117" t="s">
        <v>15</v>
      </c>
      <c r="L117" t="s">
        <v>15</v>
      </c>
      <c r="M117">
        <v>-0.2018</v>
      </c>
      <c r="N117">
        <v>-0.2845</v>
      </c>
      <c r="O117">
        <v>-0.119</v>
      </c>
      <c r="P117">
        <v>0.8172858634</v>
      </c>
      <c r="Q117">
        <v>0.7523533345</v>
      </c>
      <c r="R117">
        <v>0.8878224523</v>
      </c>
      <c r="S117" t="s">
        <v>15</v>
      </c>
      <c r="T117" t="s">
        <v>15</v>
      </c>
      <c r="U117" t="s">
        <v>15</v>
      </c>
      <c r="V117" t="s">
        <v>15</v>
      </c>
      <c r="W117" t="s">
        <v>15</v>
      </c>
      <c r="X117" t="s">
        <v>15</v>
      </c>
      <c r="Y117" t="s">
        <v>15</v>
      </c>
      <c r="Z117" t="s">
        <v>15</v>
      </c>
    </row>
    <row r="118" spans="1:26" ht="15">
      <c r="A118" t="s">
        <v>30</v>
      </c>
      <c r="B118" t="s">
        <v>87</v>
      </c>
      <c r="C118" s="5" t="s">
        <v>15</v>
      </c>
      <c r="D118" t="s">
        <v>15</v>
      </c>
      <c r="E118" t="s">
        <v>15</v>
      </c>
      <c r="F118" t="s">
        <v>15</v>
      </c>
      <c r="G118" t="s">
        <v>15</v>
      </c>
      <c r="H118" t="s">
        <v>15</v>
      </c>
      <c r="I118" t="s">
        <v>15</v>
      </c>
      <c r="J118" s="1">
        <v>2.1372238E-07</v>
      </c>
      <c r="K118" t="s">
        <v>15</v>
      </c>
      <c r="L118" t="s">
        <v>15</v>
      </c>
      <c r="M118">
        <v>-0.2189</v>
      </c>
      <c r="N118">
        <v>-0.3016</v>
      </c>
      <c r="O118">
        <v>-0.1362</v>
      </c>
      <c r="P118">
        <v>0.8034109987</v>
      </c>
      <c r="Q118">
        <v>0.7396349097</v>
      </c>
      <c r="R118">
        <v>0.872686273</v>
      </c>
      <c r="S118" t="s">
        <v>15</v>
      </c>
      <c r="T118" t="s">
        <v>15</v>
      </c>
      <c r="U118" t="s">
        <v>15</v>
      </c>
      <c r="V118" t="s">
        <v>15</v>
      </c>
      <c r="W118" t="s">
        <v>15</v>
      </c>
      <c r="X118" t="s">
        <v>15</v>
      </c>
      <c r="Y118" t="s">
        <v>15</v>
      </c>
      <c r="Z118" t="s">
        <v>15</v>
      </c>
    </row>
    <row r="119" spans="1:26" ht="15">
      <c r="A119" t="s">
        <v>46</v>
      </c>
      <c r="B119" t="s">
        <v>15</v>
      </c>
      <c r="C119" s="5" t="s">
        <v>63</v>
      </c>
      <c r="D119" t="s">
        <v>15</v>
      </c>
      <c r="E119" t="s">
        <v>15</v>
      </c>
      <c r="F119" t="s">
        <v>15</v>
      </c>
      <c r="G119" t="s">
        <v>15</v>
      </c>
      <c r="H119" t="s">
        <v>15</v>
      </c>
      <c r="I119" t="s">
        <v>15</v>
      </c>
      <c r="J119" t="s">
        <v>15</v>
      </c>
      <c r="K119" t="s">
        <v>15</v>
      </c>
      <c r="L119" t="s">
        <v>15</v>
      </c>
      <c r="M119" t="s">
        <v>15</v>
      </c>
      <c r="N119" t="s">
        <v>15</v>
      </c>
      <c r="O119" t="s">
        <v>15</v>
      </c>
      <c r="P119" t="s">
        <v>15</v>
      </c>
      <c r="Q119" t="s">
        <v>15</v>
      </c>
      <c r="R119" t="s">
        <v>15</v>
      </c>
      <c r="S119">
        <v>-11.55263854</v>
      </c>
      <c r="T119">
        <v>-12.17005992</v>
      </c>
      <c r="U119">
        <v>-10.93521716</v>
      </c>
      <c r="V119" t="s">
        <v>15</v>
      </c>
      <c r="W119" t="s">
        <v>15</v>
      </c>
      <c r="X119" t="s">
        <v>15</v>
      </c>
      <c r="Y119" t="s">
        <v>15</v>
      </c>
      <c r="Z119" t="s">
        <v>15</v>
      </c>
    </row>
    <row r="120" spans="1:26" ht="15">
      <c r="A120" t="s">
        <v>46</v>
      </c>
      <c r="B120" t="s">
        <v>15</v>
      </c>
      <c r="C120" s="5" t="s">
        <v>64</v>
      </c>
      <c r="D120" t="s">
        <v>15</v>
      </c>
      <c r="E120" t="s">
        <v>15</v>
      </c>
      <c r="F120" t="s">
        <v>15</v>
      </c>
      <c r="G120" t="s">
        <v>15</v>
      </c>
      <c r="H120" t="s">
        <v>15</v>
      </c>
      <c r="I120" t="s">
        <v>15</v>
      </c>
      <c r="J120" t="s">
        <v>15</v>
      </c>
      <c r="K120" t="s">
        <v>15</v>
      </c>
      <c r="L120" t="s">
        <v>15</v>
      </c>
      <c r="M120" t="s">
        <v>15</v>
      </c>
      <c r="N120" t="s">
        <v>15</v>
      </c>
      <c r="O120" t="s">
        <v>15</v>
      </c>
      <c r="P120" t="s">
        <v>15</v>
      </c>
      <c r="Q120" t="s">
        <v>15</v>
      </c>
      <c r="R120" t="s">
        <v>15</v>
      </c>
      <c r="S120">
        <v>-10.76791728</v>
      </c>
      <c r="T120">
        <v>-11.36503916</v>
      </c>
      <c r="U120">
        <v>-10.1707954</v>
      </c>
      <c r="V120" t="s">
        <v>15</v>
      </c>
      <c r="W120" t="s">
        <v>15</v>
      </c>
      <c r="X120" t="s">
        <v>15</v>
      </c>
      <c r="Y120" t="s">
        <v>15</v>
      </c>
      <c r="Z120" t="s">
        <v>15</v>
      </c>
    </row>
    <row r="121" spans="1:26" ht="15">
      <c r="A121" t="s">
        <v>46</v>
      </c>
      <c r="B121" t="s">
        <v>15</v>
      </c>
      <c r="C121" s="5" t="s">
        <v>65</v>
      </c>
      <c r="D121" t="s">
        <v>15</v>
      </c>
      <c r="E121" t="s">
        <v>15</v>
      </c>
      <c r="F121" t="s">
        <v>15</v>
      </c>
      <c r="G121" t="s">
        <v>15</v>
      </c>
      <c r="H121" t="s">
        <v>15</v>
      </c>
      <c r="I121" t="s">
        <v>15</v>
      </c>
      <c r="J121" t="s">
        <v>15</v>
      </c>
      <c r="K121" t="s">
        <v>15</v>
      </c>
      <c r="L121" t="s">
        <v>15</v>
      </c>
      <c r="M121" t="s">
        <v>15</v>
      </c>
      <c r="N121" t="s">
        <v>15</v>
      </c>
      <c r="O121" t="s">
        <v>15</v>
      </c>
      <c r="P121" t="s">
        <v>15</v>
      </c>
      <c r="Q121" t="s">
        <v>15</v>
      </c>
      <c r="R121" t="s">
        <v>15</v>
      </c>
      <c r="S121">
        <v>-11.17384728</v>
      </c>
      <c r="T121">
        <v>-11.78118868</v>
      </c>
      <c r="U121">
        <v>-10.56650588</v>
      </c>
      <c r="V121" t="s">
        <v>15</v>
      </c>
      <c r="W121" t="s">
        <v>15</v>
      </c>
      <c r="X121" t="s">
        <v>15</v>
      </c>
      <c r="Y121" t="s">
        <v>15</v>
      </c>
      <c r="Z121" t="s">
        <v>15</v>
      </c>
    </row>
    <row r="122" spans="1:26" ht="15">
      <c r="A122" t="s">
        <v>46</v>
      </c>
      <c r="B122" t="s">
        <v>15</v>
      </c>
      <c r="C122" s="5" t="s">
        <v>66</v>
      </c>
      <c r="D122" t="s">
        <v>15</v>
      </c>
      <c r="E122" t="s">
        <v>15</v>
      </c>
      <c r="F122" t="s">
        <v>15</v>
      </c>
      <c r="G122" t="s">
        <v>15</v>
      </c>
      <c r="H122" t="s">
        <v>15</v>
      </c>
      <c r="I122" t="s">
        <v>15</v>
      </c>
      <c r="J122" t="s">
        <v>15</v>
      </c>
      <c r="K122" t="s">
        <v>15</v>
      </c>
      <c r="L122" t="s">
        <v>15</v>
      </c>
      <c r="M122" t="s">
        <v>15</v>
      </c>
      <c r="N122" t="s">
        <v>15</v>
      </c>
      <c r="O122" t="s">
        <v>15</v>
      </c>
      <c r="P122" t="s">
        <v>15</v>
      </c>
      <c r="Q122" t="s">
        <v>15</v>
      </c>
      <c r="R122" t="s">
        <v>15</v>
      </c>
      <c r="S122">
        <v>-15.00222712</v>
      </c>
      <c r="T122">
        <v>-15.61432991</v>
      </c>
      <c r="U122">
        <v>-14.39012433</v>
      </c>
      <c r="V122" t="s">
        <v>15</v>
      </c>
      <c r="W122" t="s">
        <v>15</v>
      </c>
      <c r="X122" t="s">
        <v>15</v>
      </c>
      <c r="Y122" t="s">
        <v>15</v>
      </c>
      <c r="Z122" t="s">
        <v>15</v>
      </c>
    </row>
    <row r="123" spans="1:26" ht="15">
      <c r="A123" t="s">
        <v>46</v>
      </c>
      <c r="B123" t="s">
        <v>15</v>
      </c>
      <c r="C123" s="5" t="s">
        <v>67</v>
      </c>
      <c r="D123" t="s">
        <v>15</v>
      </c>
      <c r="E123" t="s">
        <v>15</v>
      </c>
      <c r="F123" t="s">
        <v>15</v>
      </c>
      <c r="G123" t="s">
        <v>15</v>
      </c>
      <c r="H123" t="s">
        <v>15</v>
      </c>
      <c r="I123" t="s">
        <v>15</v>
      </c>
      <c r="J123" t="s">
        <v>15</v>
      </c>
      <c r="K123" t="s">
        <v>15</v>
      </c>
      <c r="L123" t="s">
        <v>15</v>
      </c>
      <c r="M123" t="s">
        <v>15</v>
      </c>
      <c r="N123" t="s">
        <v>15</v>
      </c>
      <c r="O123" t="s">
        <v>15</v>
      </c>
      <c r="P123" t="s">
        <v>15</v>
      </c>
      <c r="Q123" t="s">
        <v>15</v>
      </c>
      <c r="R123" t="s">
        <v>15</v>
      </c>
      <c r="S123">
        <v>-12.25154123</v>
      </c>
      <c r="T123">
        <v>-12.87168654</v>
      </c>
      <c r="U123">
        <v>-11.63139592</v>
      </c>
      <c r="V123" t="s">
        <v>15</v>
      </c>
      <c r="W123" t="s">
        <v>15</v>
      </c>
      <c r="X123" t="s">
        <v>15</v>
      </c>
      <c r="Y123" t="s">
        <v>15</v>
      </c>
      <c r="Z123" t="s">
        <v>15</v>
      </c>
    </row>
    <row r="124" spans="1:26" ht="15">
      <c r="A124" t="s">
        <v>46</v>
      </c>
      <c r="B124" t="s">
        <v>15</v>
      </c>
      <c r="C124" s="5" t="s">
        <v>68</v>
      </c>
      <c r="D124" t="s">
        <v>15</v>
      </c>
      <c r="E124" t="s">
        <v>15</v>
      </c>
      <c r="F124" t="s">
        <v>15</v>
      </c>
      <c r="G124" t="s">
        <v>15</v>
      </c>
      <c r="H124" t="s">
        <v>15</v>
      </c>
      <c r="I124" t="s">
        <v>15</v>
      </c>
      <c r="J124" t="s">
        <v>15</v>
      </c>
      <c r="K124" t="s">
        <v>15</v>
      </c>
      <c r="L124" t="s">
        <v>15</v>
      </c>
      <c r="M124" t="s">
        <v>15</v>
      </c>
      <c r="N124" t="s">
        <v>15</v>
      </c>
      <c r="O124" t="s">
        <v>15</v>
      </c>
      <c r="P124" t="s">
        <v>15</v>
      </c>
      <c r="Q124" t="s">
        <v>15</v>
      </c>
      <c r="R124" t="s">
        <v>15</v>
      </c>
      <c r="S124">
        <v>-11.83619013</v>
      </c>
      <c r="T124">
        <v>-12.45277319</v>
      </c>
      <c r="U124">
        <v>-11.21960708</v>
      </c>
      <c r="V124" t="s">
        <v>15</v>
      </c>
      <c r="W124" t="s">
        <v>15</v>
      </c>
      <c r="X124" t="s">
        <v>15</v>
      </c>
      <c r="Y124" t="s">
        <v>15</v>
      </c>
      <c r="Z124" t="s">
        <v>15</v>
      </c>
    </row>
    <row r="125" spans="1:26" ht="15">
      <c r="A125" t="s">
        <v>46</v>
      </c>
      <c r="B125" t="s">
        <v>15</v>
      </c>
      <c r="C125" s="5" t="s">
        <v>69</v>
      </c>
      <c r="D125" t="s">
        <v>15</v>
      </c>
      <c r="E125" t="s">
        <v>15</v>
      </c>
      <c r="F125" t="s">
        <v>15</v>
      </c>
      <c r="G125" t="s">
        <v>15</v>
      </c>
      <c r="H125" t="s">
        <v>15</v>
      </c>
      <c r="I125" t="s">
        <v>15</v>
      </c>
      <c r="J125" t="s">
        <v>15</v>
      </c>
      <c r="K125" t="s">
        <v>15</v>
      </c>
      <c r="L125" t="s">
        <v>15</v>
      </c>
      <c r="M125" t="s">
        <v>15</v>
      </c>
      <c r="N125" t="s">
        <v>15</v>
      </c>
      <c r="O125" t="s">
        <v>15</v>
      </c>
      <c r="P125" t="s">
        <v>15</v>
      </c>
      <c r="Q125" t="s">
        <v>15</v>
      </c>
      <c r="R125" t="s">
        <v>15</v>
      </c>
      <c r="S125">
        <v>-13.54821246</v>
      </c>
      <c r="T125">
        <v>-14.16449286</v>
      </c>
      <c r="U125">
        <v>-12.93193207</v>
      </c>
      <c r="V125" t="s">
        <v>15</v>
      </c>
      <c r="W125" t="s">
        <v>15</v>
      </c>
      <c r="X125" t="s">
        <v>15</v>
      </c>
      <c r="Y125" t="s">
        <v>15</v>
      </c>
      <c r="Z125" t="s">
        <v>15</v>
      </c>
    </row>
    <row r="126" spans="1:26" ht="15">
      <c r="A126" t="s">
        <v>46</v>
      </c>
      <c r="B126" t="s">
        <v>15</v>
      </c>
      <c r="C126" s="5" t="s">
        <v>70</v>
      </c>
      <c r="D126" t="s">
        <v>15</v>
      </c>
      <c r="E126" t="s">
        <v>15</v>
      </c>
      <c r="F126" t="s">
        <v>15</v>
      </c>
      <c r="G126" t="s">
        <v>15</v>
      </c>
      <c r="H126" t="s">
        <v>15</v>
      </c>
      <c r="I126" t="s">
        <v>15</v>
      </c>
      <c r="J126" t="s">
        <v>15</v>
      </c>
      <c r="K126" t="s">
        <v>15</v>
      </c>
      <c r="L126" t="s">
        <v>15</v>
      </c>
      <c r="M126" t="s">
        <v>15</v>
      </c>
      <c r="N126" t="s">
        <v>15</v>
      </c>
      <c r="O126" t="s">
        <v>15</v>
      </c>
      <c r="P126" t="s">
        <v>15</v>
      </c>
      <c r="Q126" t="s">
        <v>15</v>
      </c>
      <c r="R126" t="s">
        <v>15</v>
      </c>
      <c r="S126">
        <v>-14.61767515</v>
      </c>
      <c r="T126">
        <v>-15.22513418</v>
      </c>
      <c r="U126">
        <v>-14.01021611</v>
      </c>
      <c r="V126" t="s">
        <v>15</v>
      </c>
      <c r="W126" t="s">
        <v>15</v>
      </c>
      <c r="X126" t="s">
        <v>15</v>
      </c>
      <c r="Y126" t="s">
        <v>15</v>
      </c>
      <c r="Z126" t="s">
        <v>15</v>
      </c>
    </row>
    <row r="127" spans="1:26" ht="15">
      <c r="A127" t="s">
        <v>47</v>
      </c>
      <c r="B127" t="s">
        <v>15</v>
      </c>
      <c r="C127" s="5" t="s">
        <v>15</v>
      </c>
      <c r="D127" t="s">
        <v>15</v>
      </c>
      <c r="E127" t="s">
        <v>15</v>
      </c>
      <c r="F127" t="s">
        <v>15</v>
      </c>
      <c r="G127" t="s">
        <v>15</v>
      </c>
      <c r="H127" t="s">
        <v>15</v>
      </c>
      <c r="I127" t="s">
        <v>15</v>
      </c>
      <c r="J127" t="s">
        <v>15</v>
      </c>
      <c r="K127" t="s">
        <v>15</v>
      </c>
      <c r="L127" t="s">
        <v>15</v>
      </c>
      <c r="M127" t="s">
        <v>15</v>
      </c>
      <c r="N127" t="s">
        <v>15</v>
      </c>
      <c r="O127" t="s">
        <v>15</v>
      </c>
      <c r="P127" t="s">
        <v>15</v>
      </c>
      <c r="Q127" t="s">
        <v>15</v>
      </c>
      <c r="R127" t="s">
        <v>15</v>
      </c>
      <c r="S127" t="s">
        <v>15</v>
      </c>
      <c r="T127" t="s">
        <v>15</v>
      </c>
      <c r="U127" t="s">
        <v>15</v>
      </c>
      <c r="V127">
        <v>1.2653105258</v>
      </c>
      <c r="W127">
        <v>6.9358338602</v>
      </c>
      <c r="X127" s="1">
        <v>4.038325E-12</v>
      </c>
      <c r="Y127" t="s">
        <v>50</v>
      </c>
      <c r="Z127" t="s">
        <v>15</v>
      </c>
    </row>
    <row r="128" spans="1:26" ht="15">
      <c r="A128" t="s">
        <v>48</v>
      </c>
      <c r="B128" t="s">
        <v>15</v>
      </c>
      <c r="C128" s="5" t="s">
        <v>63</v>
      </c>
      <c r="D128" t="s">
        <v>15</v>
      </c>
      <c r="E128" t="s">
        <v>15</v>
      </c>
      <c r="F128" t="s">
        <v>15</v>
      </c>
      <c r="G128" t="s">
        <v>15</v>
      </c>
      <c r="H128" t="s">
        <v>15</v>
      </c>
      <c r="I128" t="s">
        <v>15</v>
      </c>
      <c r="J128" t="s">
        <v>15</v>
      </c>
      <c r="K128" t="s">
        <v>15</v>
      </c>
      <c r="L128" t="s">
        <v>15</v>
      </c>
      <c r="M128" t="s">
        <v>15</v>
      </c>
      <c r="N128" t="s">
        <v>15</v>
      </c>
      <c r="O128" t="s">
        <v>15</v>
      </c>
      <c r="P128" t="s">
        <v>15</v>
      </c>
      <c r="Q128" t="s">
        <v>15</v>
      </c>
      <c r="R128" t="s">
        <v>15</v>
      </c>
      <c r="S128">
        <v>-12.02850864</v>
      </c>
      <c r="T128">
        <v>-12.88523314</v>
      </c>
      <c r="U128">
        <v>-11.17178415</v>
      </c>
      <c r="V128" t="s">
        <v>15</v>
      </c>
      <c r="W128" t="s">
        <v>15</v>
      </c>
      <c r="X128" t="s">
        <v>15</v>
      </c>
      <c r="Y128" t="s">
        <v>15</v>
      </c>
      <c r="Z128" t="s">
        <v>15</v>
      </c>
    </row>
    <row r="129" spans="1:26" ht="15">
      <c r="A129" t="s">
        <v>48</v>
      </c>
      <c r="B129" t="s">
        <v>15</v>
      </c>
      <c r="C129" s="5" t="s">
        <v>64</v>
      </c>
      <c r="D129" t="s">
        <v>15</v>
      </c>
      <c r="E129" t="s">
        <v>15</v>
      </c>
      <c r="F129" t="s">
        <v>15</v>
      </c>
      <c r="G129" t="s">
        <v>15</v>
      </c>
      <c r="H129" t="s">
        <v>15</v>
      </c>
      <c r="I129" t="s">
        <v>15</v>
      </c>
      <c r="J129" t="s">
        <v>15</v>
      </c>
      <c r="K129" t="s">
        <v>15</v>
      </c>
      <c r="L129" t="s">
        <v>15</v>
      </c>
      <c r="M129" t="s">
        <v>15</v>
      </c>
      <c r="N129" t="s">
        <v>15</v>
      </c>
      <c r="O129" t="s">
        <v>15</v>
      </c>
      <c r="P129" t="s">
        <v>15</v>
      </c>
      <c r="Q129" t="s">
        <v>15</v>
      </c>
      <c r="R129" t="s">
        <v>15</v>
      </c>
      <c r="S129">
        <v>-16.88104293</v>
      </c>
      <c r="T129">
        <v>-17.72193318</v>
      </c>
      <c r="U129">
        <v>-16.04015268</v>
      </c>
      <c r="V129" t="s">
        <v>15</v>
      </c>
      <c r="W129" t="s">
        <v>15</v>
      </c>
      <c r="X129" t="s">
        <v>15</v>
      </c>
      <c r="Y129" t="s">
        <v>15</v>
      </c>
      <c r="Z129" t="s">
        <v>15</v>
      </c>
    </row>
    <row r="130" spans="1:26" ht="15">
      <c r="A130" t="s">
        <v>48</v>
      </c>
      <c r="B130" t="s">
        <v>15</v>
      </c>
      <c r="C130" s="5" t="s">
        <v>65</v>
      </c>
      <c r="D130" t="s">
        <v>15</v>
      </c>
      <c r="E130" t="s">
        <v>15</v>
      </c>
      <c r="F130" t="s">
        <v>15</v>
      </c>
      <c r="G130" t="s">
        <v>15</v>
      </c>
      <c r="H130" t="s">
        <v>15</v>
      </c>
      <c r="I130" t="s">
        <v>15</v>
      </c>
      <c r="J130" t="s">
        <v>15</v>
      </c>
      <c r="K130" t="s">
        <v>15</v>
      </c>
      <c r="L130" t="s">
        <v>15</v>
      </c>
      <c r="M130" t="s">
        <v>15</v>
      </c>
      <c r="N130" t="s">
        <v>15</v>
      </c>
      <c r="O130" t="s">
        <v>15</v>
      </c>
      <c r="P130" t="s">
        <v>15</v>
      </c>
      <c r="Q130" t="s">
        <v>15</v>
      </c>
      <c r="R130" t="s">
        <v>15</v>
      </c>
      <c r="S130">
        <v>-14.22591711</v>
      </c>
      <c r="T130">
        <v>-15.0876164</v>
      </c>
      <c r="U130">
        <v>-13.36421783</v>
      </c>
      <c r="V130" t="s">
        <v>15</v>
      </c>
      <c r="W130" t="s">
        <v>15</v>
      </c>
      <c r="X130" t="s">
        <v>15</v>
      </c>
      <c r="Y130" t="s">
        <v>15</v>
      </c>
      <c r="Z130" t="s">
        <v>15</v>
      </c>
    </row>
    <row r="131" spans="1:26" ht="15">
      <c r="A131" t="s">
        <v>48</v>
      </c>
      <c r="B131" t="s">
        <v>15</v>
      </c>
      <c r="C131" s="5" t="s">
        <v>66</v>
      </c>
      <c r="D131" t="s">
        <v>15</v>
      </c>
      <c r="E131" t="s">
        <v>15</v>
      </c>
      <c r="F131" t="s">
        <v>15</v>
      </c>
      <c r="G131" t="s">
        <v>15</v>
      </c>
      <c r="H131" t="s">
        <v>15</v>
      </c>
      <c r="I131" t="s">
        <v>15</v>
      </c>
      <c r="J131" t="s">
        <v>15</v>
      </c>
      <c r="K131" t="s">
        <v>15</v>
      </c>
      <c r="L131" t="s">
        <v>15</v>
      </c>
      <c r="M131" t="s">
        <v>15</v>
      </c>
      <c r="N131" t="s">
        <v>15</v>
      </c>
      <c r="O131" t="s">
        <v>15</v>
      </c>
      <c r="P131" t="s">
        <v>15</v>
      </c>
      <c r="Q131" t="s">
        <v>15</v>
      </c>
      <c r="R131" t="s">
        <v>15</v>
      </c>
      <c r="S131">
        <v>-13.082963</v>
      </c>
      <c r="T131">
        <v>-13.93976927</v>
      </c>
      <c r="U131">
        <v>-12.22615673</v>
      </c>
      <c r="V131" t="s">
        <v>15</v>
      </c>
      <c r="W131" t="s">
        <v>15</v>
      </c>
      <c r="X131" t="s">
        <v>15</v>
      </c>
      <c r="Y131" t="s">
        <v>15</v>
      </c>
      <c r="Z131" t="s">
        <v>15</v>
      </c>
    </row>
    <row r="132" spans="1:26" ht="15">
      <c r="A132" t="s">
        <v>48</v>
      </c>
      <c r="B132" t="s">
        <v>15</v>
      </c>
      <c r="C132" s="5" t="s">
        <v>67</v>
      </c>
      <c r="D132" t="s">
        <v>15</v>
      </c>
      <c r="E132" t="s">
        <v>15</v>
      </c>
      <c r="F132" t="s">
        <v>15</v>
      </c>
      <c r="G132" t="s">
        <v>15</v>
      </c>
      <c r="H132" t="s">
        <v>15</v>
      </c>
      <c r="I132" t="s">
        <v>15</v>
      </c>
      <c r="J132" t="s">
        <v>15</v>
      </c>
      <c r="K132" t="s">
        <v>15</v>
      </c>
      <c r="L132" t="s">
        <v>15</v>
      </c>
      <c r="M132" t="s">
        <v>15</v>
      </c>
      <c r="N132" t="s">
        <v>15</v>
      </c>
      <c r="O132" t="s">
        <v>15</v>
      </c>
      <c r="P132" t="s">
        <v>15</v>
      </c>
      <c r="Q132" t="s">
        <v>15</v>
      </c>
      <c r="R132" t="s">
        <v>15</v>
      </c>
      <c r="S132">
        <v>-15.86785166</v>
      </c>
      <c r="T132">
        <v>-16.71885598</v>
      </c>
      <c r="U132">
        <v>-15.01684734</v>
      </c>
      <c r="V132" t="s">
        <v>15</v>
      </c>
      <c r="W132" t="s">
        <v>15</v>
      </c>
      <c r="X132" t="s">
        <v>15</v>
      </c>
      <c r="Y132" t="s">
        <v>15</v>
      </c>
      <c r="Z132" t="s">
        <v>15</v>
      </c>
    </row>
    <row r="133" spans="1:26" ht="15">
      <c r="A133" t="s">
        <v>48</v>
      </c>
      <c r="B133" t="s">
        <v>15</v>
      </c>
      <c r="C133" s="5" t="s">
        <v>68</v>
      </c>
      <c r="D133" t="s">
        <v>15</v>
      </c>
      <c r="E133" t="s">
        <v>15</v>
      </c>
      <c r="F133" t="s">
        <v>15</v>
      </c>
      <c r="G133" t="s">
        <v>15</v>
      </c>
      <c r="H133" t="s">
        <v>15</v>
      </c>
      <c r="I133" t="s">
        <v>15</v>
      </c>
      <c r="J133" t="s">
        <v>15</v>
      </c>
      <c r="K133" t="s">
        <v>15</v>
      </c>
      <c r="L133" t="s">
        <v>15</v>
      </c>
      <c r="M133" t="s">
        <v>15</v>
      </c>
      <c r="N133" t="s">
        <v>15</v>
      </c>
      <c r="O133" t="s">
        <v>15</v>
      </c>
      <c r="P133" t="s">
        <v>15</v>
      </c>
      <c r="Q133" t="s">
        <v>15</v>
      </c>
      <c r="R133" t="s">
        <v>15</v>
      </c>
      <c r="S133">
        <v>-18.70123537</v>
      </c>
      <c r="T133">
        <v>-19.53979691</v>
      </c>
      <c r="U133">
        <v>-17.86267383</v>
      </c>
      <c r="V133" t="s">
        <v>15</v>
      </c>
      <c r="W133" t="s">
        <v>15</v>
      </c>
      <c r="X133" t="s">
        <v>15</v>
      </c>
      <c r="Y133" t="s">
        <v>15</v>
      </c>
      <c r="Z133" t="s">
        <v>15</v>
      </c>
    </row>
    <row r="134" spans="1:26" ht="15">
      <c r="A134" t="s">
        <v>48</v>
      </c>
      <c r="B134" t="s">
        <v>15</v>
      </c>
      <c r="C134" s="5" t="s">
        <v>69</v>
      </c>
      <c r="D134" t="s">
        <v>15</v>
      </c>
      <c r="E134" t="s">
        <v>15</v>
      </c>
      <c r="F134" t="s">
        <v>15</v>
      </c>
      <c r="G134" t="s">
        <v>15</v>
      </c>
      <c r="H134" t="s">
        <v>15</v>
      </c>
      <c r="I134" t="s">
        <v>15</v>
      </c>
      <c r="J134" t="s">
        <v>15</v>
      </c>
      <c r="K134" t="s">
        <v>15</v>
      </c>
      <c r="L134" t="s">
        <v>15</v>
      </c>
      <c r="M134" t="s">
        <v>15</v>
      </c>
      <c r="N134" t="s">
        <v>15</v>
      </c>
      <c r="O134" t="s">
        <v>15</v>
      </c>
      <c r="P134" t="s">
        <v>15</v>
      </c>
      <c r="Q134" t="s">
        <v>15</v>
      </c>
      <c r="R134" t="s">
        <v>15</v>
      </c>
      <c r="S134">
        <v>-20.93521014</v>
      </c>
      <c r="T134">
        <v>-21.77517527</v>
      </c>
      <c r="U134">
        <v>-20.095245</v>
      </c>
      <c r="V134" t="s">
        <v>15</v>
      </c>
      <c r="W134" t="s">
        <v>15</v>
      </c>
      <c r="X134" t="s">
        <v>15</v>
      </c>
      <c r="Y134" t="s">
        <v>15</v>
      </c>
      <c r="Z134" t="s">
        <v>15</v>
      </c>
    </row>
    <row r="135" spans="1:26" ht="15">
      <c r="A135" t="s">
        <v>48</v>
      </c>
      <c r="B135" t="s">
        <v>15</v>
      </c>
      <c r="C135" s="5" t="s">
        <v>70</v>
      </c>
      <c r="D135" t="s">
        <v>15</v>
      </c>
      <c r="E135" t="s">
        <v>15</v>
      </c>
      <c r="F135" t="s">
        <v>15</v>
      </c>
      <c r="G135" t="s">
        <v>15</v>
      </c>
      <c r="H135" t="s">
        <v>15</v>
      </c>
      <c r="I135" t="s">
        <v>15</v>
      </c>
      <c r="J135" t="s">
        <v>15</v>
      </c>
      <c r="K135" t="s">
        <v>15</v>
      </c>
      <c r="L135" t="s">
        <v>15</v>
      </c>
      <c r="M135" t="s">
        <v>15</v>
      </c>
      <c r="N135" t="s">
        <v>15</v>
      </c>
      <c r="O135" t="s">
        <v>15</v>
      </c>
      <c r="P135" t="s">
        <v>15</v>
      </c>
      <c r="Q135" t="s">
        <v>15</v>
      </c>
      <c r="R135" t="s">
        <v>15</v>
      </c>
      <c r="S135">
        <v>-18.37468878</v>
      </c>
      <c r="T135">
        <v>-19.21195174</v>
      </c>
      <c r="U135">
        <v>-17.53742583</v>
      </c>
      <c r="V135" t="s">
        <v>15</v>
      </c>
      <c r="W135" t="s">
        <v>15</v>
      </c>
      <c r="X135" t="s">
        <v>15</v>
      </c>
      <c r="Y135" t="s">
        <v>15</v>
      </c>
      <c r="Z135" t="s">
        <v>15</v>
      </c>
    </row>
    <row r="136" spans="1:26" ht="15">
      <c r="A136" t="s">
        <v>49</v>
      </c>
      <c r="B136" t="s">
        <v>15</v>
      </c>
      <c r="C136" s="5" t="s">
        <v>15</v>
      </c>
      <c r="D136" t="s">
        <v>15</v>
      </c>
      <c r="E136" t="s">
        <v>15</v>
      </c>
      <c r="F136" t="s">
        <v>15</v>
      </c>
      <c r="G136" t="s">
        <v>15</v>
      </c>
      <c r="H136" t="s">
        <v>15</v>
      </c>
      <c r="I136" t="s">
        <v>15</v>
      </c>
      <c r="J136" t="s">
        <v>15</v>
      </c>
      <c r="K136" t="s">
        <v>15</v>
      </c>
      <c r="L136" t="s">
        <v>15</v>
      </c>
      <c r="M136" t="s">
        <v>15</v>
      </c>
      <c r="N136" t="s">
        <v>15</v>
      </c>
      <c r="O136" t="s">
        <v>15</v>
      </c>
      <c r="P136" t="s">
        <v>15</v>
      </c>
      <c r="Q136" t="s">
        <v>15</v>
      </c>
      <c r="R136" t="s">
        <v>15</v>
      </c>
      <c r="S136" t="s">
        <v>15</v>
      </c>
      <c r="T136" t="s">
        <v>15</v>
      </c>
      <c r="U136" t="s">
        <v>15</v>
      </c>
      <c r="V136">
        <v>1.5275949269</v>
      </c>
      <c r="W136">
        <v>10.383520319</v>
      </c>
      <c r="X136">
        <v>0</v>
      </c>
      <c r="Y136" t="s">
        <v>50</v>
      </c>
      <c r="Z136" t="s">
        <v>15</v>
      </c>
    </row>
    <row r="137" ht="15">
      <c r="C137" s="5"/>
    </row>
    <row r="138" ht="15">
      <c r="C138" s="5"/>
    </row>
    <row r="139" ht="15">
      <c r="C139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2010-09-09T18:49:17Z</cp:lastPrinted>
  <dcterms:created xsi:type="dcterms:W3CDTF">2009-11-26T17:16:58Z</dcterms:created>
  <dcterms:modified xsi:type="dcterms:W3CDTF">2010-11-05T16:18:18Z</dcterms:modified>
  <cp:category/>
  <cp:version/>
  <cp:contentType/>
  <cp:contentStatus/>
</cp:coreProperties>
</file>