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2360" tabRatio="663" activeTab="0"/>
  </bookViews>
  <sheets>
    <sheet name="suicide_DRR" sheetId="1" r:id="rId1"/>
    <sheet name="suicide_DRD" sheetId="2" r:id="rId2"/>
    <sheet name="rural_data (2)" sheetId="3" r:id="rId3"/>
    <sheet name="urban_data(2)" sheetId="4" r:id="rId4"/>
    <sheet name="orig_data" sheetId="5" r:id="rId5"/>
  </sheets>
  <definedNames/>
  <calcPr calcMode="manual" fullCalcOnLoad="1"/>
</workbook>
</file>

<file path=xl/sharedStrings.xml><?xml version="1.0" encoding="utf-8"?>
<sst xmlns="http://schemas.openxmlformats.org/spreadsheetml/2006/main" count="2042" uniqueCount="97">
  <si>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</si>
  <si>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</si>
  <si>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</si>
  <si>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</si>
  <si>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</si>
  <si>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</si>
  <si>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</si>
  <si>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</si>
  <si>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</si>
  <si>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</si>
  <si>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</si>
  <si>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</si>
  <si>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</si>
  <si>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</si>
  <si>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</si>
  <si>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</si>
  <si>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</si>
  <si>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</si>
  <si>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</si>
  <si>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</si>
  <si>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</si>
  <si>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</si>
  <si>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</si>
  <si>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</si>
  <si>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</si>
  <si>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</si>
  <si>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</si>
  <si>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</si>
  <si>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</si>
  <si>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</si>
  <si>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</si>
  <si>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</si>
  <si>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</si>
  <si>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</si>
  <si>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</si>
  <si>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</si>
  <si>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</si>
  <si>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</si>
  <si>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</si>
  <si>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</si>
  <si>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</si>
  <si>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</si>
  <si>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</si>
  <si>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</si>
  <si>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</si>
  <si>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</si>
  <si>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</si>
  <si>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</si>
  <si>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</si>
  <si>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</si>
  <si>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*</t>
  </si>
  <si>
    <t>Disparity Rate Difference Ratio</t>
  </si>
  <si>
    <t>Z_stat</t>
  </si>
  <si>
    <t>Prob_Z</t>
  </si>
  <si>
    <t>Teen Pregnancy - Urban</t>
  </si>
  <si>
    <t>Teen Pregnancy - Rural</t>
  </si>
  <si>
    <t>Program 1.model.suicide.sas</t>
  </si>
  <si>
    <t>year</t>
  </si>
  <si>
    <t>count</t>
  </si>
  <si>
    <t>1: 1984-86</t>
  </si>
  <si>
    <t>2: 1987-89</t>
  </si>
  <si>
    <t>3: 1990-92</t>
  </si>
  <si>
    <t>4: 1993-95</t>
  </si>
  <si>
    <t>5: 1996-98</t>
  </si>
  <si>
    <t>6: 1999-01</t>
  </si>
  <si>
    <t>7: 2002-04</t>
  </si>
  <si>
    <t>8: 2005-07</t>
  </si>
  <si>
    <t>(R1 and R5 @ 1984-86 (ref)) vs (R1 and R5 @ 2005-07)</t>
  </si>
  <si>
    <t>(U1 and U5 @ 1984-86 (ref)) vs (U1 and U5 @ 2005-07)</t>
  </si>
  <si>
    <t>R1 vs R5 @ 1984-86</t>
  </si>
  <si>
    <t>R1 vs R5 @ 1987-89</t>
  </si>
  <si>
    <t>R1 vs R5 @ 1990-92</t>
  </si>
  <si>
    <t>R1 vs R5 @ 1993-95</t>
  </si>
  <si>
    <t>R1 vs R5 @ 1996-98</t>
  </si>
  <si>
    <t>R1 vs R5 @ 1999-01</t>
  </si>
  <si>
    <t>R1 vs R5 @ 2002-04</t>
  </si>
  <si>
    <t>R1 vs R5 @ 2005-07</t>
  </si>
  <si>
    <t>U1 vs U5 @ 1984-86</t>
  </si>
  <si>
    <t>U1 vs U5 @ 1987-89</t>
  </si>
  <si>
    <t>U1 vs U5 @ 1990-92</t>
  </si>
  <si>
    <t>U1 vs U5 @ 1993-95</t>
  </si>
  <si>
    <t>U1 vs U5 @ 1996-98</t>
  </si>
  <si>
    <t>U1 vs U5 @ 1999-01</t>
  </si>
  <si>
    <t>U1 vs U5 @ 2002-04</t>
  </si>
  <si>
    <t>U1 vs U5 @ 2005-07</t>
  </si>
  <si>
    <t xml:space="preserve">date:     March 17, 2010 </t>
  </si>
  <si>
    <t>Postive error bar values</t>
  </si>
  <si>
    <t>Negative error bar values</t>
  </si>
  <si>
    <t>T1:1984-1986</t>
  </si>
  <si>
    <t>T2:1987-1989</t>
  </si>
  <si>
    <t>T3:1990-1992</t>
  </si>
  <si>
    <t>T4:1993-1995</t>
  </si>
  <si>
    <t>T5:1996-1998</t>
  </si>
  <si>
    <t>T6:1999-2001</t>
  </si>
  <si>
    <t>T7:2002-2004</t>
  </si>
  <si>
    <t>T8:2005-2007</t>
  </si>
  <si>
    <t xml:space="preserve">Crude and Adjusted Sucicide+Attempts for 8 3-yr time periods, per 1000 popn.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</si>
</sst>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1"/>
      <color indexed="8"/>
      <name val="Univers 45 Light"/>
      <family val="2"/>
    </font>
    <font>
      <b/>
      <sz val="18"/>
      <color indexed="56"/>
      <name val="Univers 45 Light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sz val="8"/>
      <color indexed="8"/>
      <name val="Univers 45 Light"/>
      <family val="0"/>
    </font>
    <font>
      <b/>
      <sz val="12"/>
      <color indexed="8"/>
      <name val="Univers 45 Light"/>
      <family val="0"/>
    </font>
    <font>
      <sz val="12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7.23: Prevalence of Completed or Attempted Suicide Disparity Rate Ratios 
</a:t>
            </a: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by Urban and Rural Income Quintile
</a:t>
            </a:r>
            <a:r>
              <a:rPr lang="en-US" cap="none" sz="11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(2005-2007) age, per 1,000 residents aged 10+</a:t>
            </a:r>
          </a:p>
        </c:rich>
      </c:tx>
      <c:layout>
        <c:manualLayout>
          <c:xMode val="factor"/>
          <c:yMode val="factor"/>
          <c:x val="0.128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775"/>
          <c:w val="0.985"/>
          <c:h val="0.815"/>
        </c:manualLayout>
      </c:layout>
      <c:lineChart>
        <c:grouping val="standard"/>
        <c:varyColors val="0"/>
        <c:ser>
          <c:idx val="2"/>
          <c:order val="0"/>
          <c:tx>
            <c:v>Urban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'urban_data(2)'!$Q$14:$Q$21</c:f>
                <c:numCache>
                  <c:ptCount val="8"/>
                  <c:pt idx="0">
                    <c:v>1.6395979245999994</c:v>
                  </c:pt>
                  <c:pt idx="1">
                    <c:v>1.7118729709</c:v>
                  </c:pt>
                  <c:pt idx="2">
                    <c:v>1.4129948778</c:v>
                  </c:pt>
                  <c:pt idx="3">
                    <c:v>1.7369814777999997</c:v>
                  </c:pt>
                  <c:pt idx="4">
                    <c:v>1.4631737859999996</c:v>
                  </c:pt>
                  <c:pt idx="5">
                    <c:v>1.3773277226</c:v>
                  </c:pt>
                  <c:pt idx="6">
                    <c:v>1.4445230660999995</c:v>
                  </c:pt>
                  <c:pt idx="7">
                    <c:v>1.8464796895999998</c:v>
                  </c:pt>
                </c:numCache>
              </c:numRef>
            </c:plus>
            <c:minus>
              <c:numRef>
                <c:f>'urban_data(2)'!$R$14:$R$21</c:f>
                <c:numCache>
                  <c:ptCount val="8"/>
                  <c:pt idx="0">
                    <c:v>1.1943341310000002</c:v>
                  </c:pt>
                  <c:pt idx="1">
                    <c:v>1.2604105391</c:v>
                  </c:pt>
                  <c:pt idx="2">
                    <c:v>1.0468214888</c:v>
                  </c:pt>
                  <c:pt idx="3">
                    <c:v>1.2774728902000003</c:v>
                  </c:pt>
                  <c:pt idx="4">
                    <c:v>1.0775657704000001</c:v>
                  </c:pt>
                  <c:pt idx="5">
                    <c:v>1.0099949037</c:v>
                  </c:pt>
                  <c:pt idx="6">
                    <c:v>1.0582075193000002</c:v>
                  </c:pt>
                  <c:pt idx="7">
                    <c:v>1.3370710006000004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'urban_data(2)'!$F$2:$M$2</c:f>
              <c:strCache>
                <c:ptCount val="8"/>
                <c:pt idx="0">
                  <c:v>T1:1984-1986</c:v>
                </c:pt>
                <c:pt idx="1">
                  <c:v>T2:1987-1989</c:v>
                </c:pt>
                <c:pt idx="2">
                  <c:v>T2:1987-1989</c:v>
                </c:pt>
                <c:pt idx="3">
                  <c:v>T4:1993-1995</c:v>
                </c:pt>
                <c:pt idx="4">
                  <c:v>T5:1996-1998</c:v>
                </c:pt>
                <c:pt idx="5">
                  <c:v>T6:1999-2001</c:v>
                </c:pt>
                <c:pt idx="6">
                  <c:v>T7:2002-2004</c:v>
                </c:pt>
                <c:pt idx="7">
                  <c:v>T8:2005-2007</c:v>
                </c:pt>
              </c:strCache>
            </c:strRef>
          </c:cat>
          <c:val>
            <c:numRef>
              <c:f>'urban_data(2)'!$F$11:$M$11</c:f>
              <c:numCache>
                <c:ptCount val="8"/>
                <c:pt idx="0">
                  <c:v>4.3979047713</c:v>
                </c:pt>
                <c:pt idx="1">
                  <c:v>4.7792741582</c:v>
                </c:pt>
                <c:pt idx="2">
                  <c:v>4.0394890673</c:v>
                </c:pt>
                <c:pt idx="3">
                  <c:v>4.8289559948</c:v>
                </c:pt>
                <c:pt idx="4">
                  <c:v>4.0887790814</c:v>
                </c:pt>
                <c:pt idx="5">
                  <c:v>3.7870125106</c:v>
                </c:pt>
                <c:pt idx="6">
                  <c:v>3.956882354</c:v>
                </c:pt>
                <c:pt idx="7">
                  <c:v>4.8465495362</c:v>
                </c:pt>
              </c:numCache>
            </c:numRef>
          </c:val>
          <c:smooth val="0"/>
        </c:ser>
        <c:ser>
          <c:idx val="1"/>
          <c:order val="1"/>
          <c:tx>
            <c:v>Rural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(2)'!$Q$14:$Q$21</c:f>
                <c:numCache>
                  <c:ptCount val="8"/>
                  <c:pt idx="0">
                    <c:v>0.6849288361000001</c:v>
                  </c:pt>
                  <c:pt idx="1">
                    <c:v>0.8820612548</c:v>
                  </c:pt>
                  <c:pt idx="2">
                    <c:v>0.7396635103000002</c:v>
                  </c:pt>
                  <c:pt idx="3">
                    <c:v>0.9167283293000001</c:v>
                  </c:pt>
                  <c:pt idx="4">
                    <c:v>1.0915233921</c:v>
                  </c:pt>
                  <c:pt idx="5">
                    <c:v>1.2735602890999997</c:v>
                  </c:pt>
                  <c:pt idx="6">
                    <c:v>1.4075113836000002</c:v>
                  </c:pt>
                  <c:pt idx="7">
                    <c:v>1.9231328837999992</c:v>
                  </c:pt>
                </c:numCache>
              </c:numRef>
            </c:plus>
            <c:minus>
              <c:numRef>
                <c:f>'rural_data (2)'!$R$14:$R$21</c:f>
                <c:numCache>
                  <c:ptCount val="8"/>
                  <c:pt idx="0">
                    <c:v>0.5110390300000001</c:v>
                  </c:pt>
                  <c:pt idx="1">
                    <c:v>0.6590865398999999</c:v>
                  </c:pt>
                  <c:pt idx="2">
                    <c:v>0.5555768378999999</c:v>
                  </c:pt>
                  <c:pt idx="3">
                    <c:v>0.6875828628999998</c:v>
                  </c:pt>
                  <c:pt idx="4">
                    <c:v>0.8169793919999999</c:v>
                  </c:pt>
                  <c:pt idx="5">
                    <c:v>0.9443522429</c:v>
                  </c:pt>
                  <c:pt idx="6">
                    <c:v>1.0487343328999996</c:v>
                  </c:pt>
                  <c:pt idx="7">
                    <c:v>1.3895191324000002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'urban_data(2)'!$F$2:$M$2</c:f>
              <c:strCache>
                <c:ptCount val="8"/>
                <c:pt idx="0">
                  <c:v>T1:1984-1986</c:v>
                </c:pt>
                <c:pt idx="1">
                  <c:v>T2:1987-1989</c:v>
                </c:pt>
                <c:pt idx="2">
                  <c:v>T2:1987-1989</c:v>
                </c:pt>
                <c:pt idx="3">
                  <c:v>T4:1993-1995</c:v>
                </c:pt>
                <c:pt idx="4">
                  <c:v>T5:1996-1998</c:v>
                </c:pt>
                <c:pt idx="5">
                  <c:v>T6:1999-2001</c:v>
                </c:pt>
                <c:pt idx="6">
                  <c:v>T7:2002-2004</c:v>
                </c:pt>
                <c:pt idx="7">
                  <c:v>T8:2005-2007</c:v>
                </c:pt>
              </c:strCache>
            </c:strRef>
          </c:cat>
          <c:val>
            <c:numRef>
              <c:f>'rural_data (2)'!$F$11:$M$11</c:f>
              <c:numCache>
                <c:ptCount val="8"/>
                <c:pt idx="0">
                  <c:v>2.0129148225</c:v>
                </c:pt>
                <c:pt idx="1">
                  <c:v>2.6072673774</c:v>
                </c:pt>
                <c:pt idx="2">
                  <c:v>2.2323175761</c:v>
                </c:pt>
                <c:pt idx="3">
                  <c:v>2.7507709359</c:v>
                </c:pt>
                <c:pt idx="4">
                  <c:v>3.2481209447</c:v>
                </c:pt>
                <c:pt idx="5">
                  <c:v>3.6532810469</c:v>
                </c:pt>
                <c:pt idx="6">
                  <c:v>4.114269597</c:v>
                </c:pt>
                <c:pt idx="7">
                  <c:v>5.0077981096</c:v>
                </c:pt>
              </c:numCache>
            </c:numRef>
          </c:val>
          <c:smooth val="0"/>
        </c:ser>
        <c:marker val="1"/>
        <c:axId val="43835561"/>
        <c:axId val="58975730"/>
      </c:lineChart>
      <c:catAx>
        <c:axId val="4383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(years)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75730"/>
        <c:crosses val="autoZero"/>
        <c:auto val="0"/>
        <c:lblOffset val="100"/>
        <c:tickLblSkip val="1"/>
        <c:noMultiLvlLbl val="0"/>
      </c:catAx>
      <c:valAx>
        <c:axId val="5897573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Ratios</a:t>
                </a:r>
              </a:p>
            </c:rich>
          </c:tx>
          <c:layout>
            <c:manualLayout>
              <c:xMode val="factor"/>
              <c:yMode val="factor"/>
              <c:x val="0.054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35561"/>
        <c:crossesAt val="1"/>
        <c:crossBetween val="between"/>
        <c:dispUnits/>
        <c:majorUnit val="2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7.24: Prevalence of Completed or Attempted Suicide Disparity Rate Differences 
</a:t>
            </a: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by Urban and Rural Income Quintile
</a:t>
            </a:r>
            <a:r>
              <a:rPr lang="en-US" cap="none" sz="11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(2005-2007) age, per 1,000 residents aged 10+</a:t>
            </a:r>
          </a:p>
        </c:rich>
      </c:tx>
      <c:layout>
        <c:manualLayout>
          <c:xMode val="factor"/>
          <c:yMode val="factor"/>
          <c:x val="0.140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9"/>
          <c:w val="0.987"/>
          <c:h val="0.82275"/>
        </c:manualLayout>
      </c:layout>
      <c:lineChart>
        <c:grouping val="standard"/>
        <c:varyColors val="0"/>
        <c:ser>
          <c:idx val="2"/>
          <c:order val="0"/>
          <c:tx>
            <c:v>Urban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'urban_data(2)'!$Q$23:$Q$30</c:f>
                <c:numCache>
                  <c:ptCount val="8"/>
                  <c:pt idx="0">
                    <c:v>0.10970394409999995</c:v>
                  </c:pt>
                  <c:pt idx="1">
                    <c:v>0.12088128060000003</c:v>
                  </c:pt>
                  <c:pt idx="2">
                    <c:v>0.11908057729999999</c:v>
                  </c:pt>
                  <c:pt idx="3">
                    <c:v>0.11804836930000007</c:v>
                  </c:pt>
                  <c:pt idx="4">
                    <c:v>0.11379799289999992</c:v>
                  </c:pt>
                  <c:pt idx="5">
                    <c:v>0.10520976540000004</c:v>
                  </c:pt>
                  <c:pt idx="6">
                    <c:v>0.10832145869999998</c:v>
                  </c:pt>
                  <c:pt idx="7">
                    <c:v>0.15246581599999987</c:v>
                  </c:pt>
                </c:numCache>
              </c:numRef>
            </c:plus>
            <c:minus>
              <c:numRef>
                <c:f>'urban_data(2)'!$R$23:$R$30</c:f>
                <c:numCache>
                  <c:ptCount val="8"/>
                  <c:pt idx="0">
                    <c:v>0.10970394410000006</c:v>
                  </c:pt>
                  <c:pt idx="1">
                    <c:v>0.12088128070000004</c:v>
                  </c:pt>
                  <c:pt idx="2">
                    <c:v>0.11908057719999998</c:v>
                  </c:pt>
                  <c:pt idx="3">
                    <c:v>0.11804836929999996</c:v>
                  </c:pt>
                  <c:pt idx="4">
                    <c:v>0.11379799290000003</c:v>
                  </c:pt>
                  <c:pt idx="5">
                    <c:v>0.10520976539999999</c:v>
                  </c:pt>
                  <c:pt idx="6">
                    <c:v>0.10832145869999998</c:v>
                  </c:pt>
                  <c:pt idx="7">
                    <c:v>0.15246581590000008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(2)'!$F$2:$M$2</c:f>
              <c:strCache>
                <c:ptCount val="8"/>
                <c:pt idx="0">
                  <c:v>T1:1984-1986</c:v>
                </c:pt>
                <c:pt idx="1">
                  <c:v>T2:1987-1989</c:v>
                </c:pt>
                <c:pt idx="2">
                  <c:v>T2:1987-1989</c:v>
                </c:pt>
                <c:pt idx="3">
                  <c:v>T4:1993-1995</c:v>
                </c:pt>
                <c:pt idx="4">
                  <c:v>T5:1996-1998</c:v>
                </c:pt>
                <c:pt idx="5">
                  <c:v>T6:1999-2001</c:v>
                </c:pt>
                <c:pt idx="6">
                  <c:v>T7:2002-2004</c:v>
                </c:pt>
                <c:pt idx="7">
                  <c:v>T8:2005-2007</c:v>
                </c:pt>
              </c:strCache>
            </c:strRef>
          </c:cat>
          <c:val>
            <c:numRef>
              <c:f>'urban_data(2)'!$F$9:$M$9</c:f>
              <c:numCache>
                <c:ptCount val="8"/>
                <c:pt idx="0">
                  <c:v>0.6788492563</c:v>
                </c:pt>
                <c:pt idx="1">
                  <c:v>0.8742637068</c:v>
                </c:pt>
                <c:pt idx="2">
                  <c:v>0.7871602858</c:v>
                </c:pt>
                <c:pt idx="3">
                  <c:v>0.8535311157</c:v>
                </c:pt>
                <c:pt idx="4">
                  <c:v>0.7214924565</c:v>
                </c:pt>
                <c:pt idx="5">
                  <c:v>0.6026318352</c:v>
                </c:pt>
                <c:pt idx="6">
                  <c:v>0.6663548518</c:v>
                </c:pt>
                <c:pt idx="7">
                  <c:v>0.9899470956</c:v>
                </c:pt>
              </c:numCache>
            </c:numRef>
          </c:val>
          <c:smooth val="0"/>
        </c:ser>
        <c:ser>
          <c:idx val="1"/>
          <c:order val="1"/>
          <c:tx>
            <c:v>Rural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(2)'!$Q$23:$Q$30</c:f>
                <c:numCache>
                  <c:ptCount val="8"/>
                  <c:pt idx="0">
                    <c:v>0.17051623950000006</c:v>
                  </c:pt>
                  <c:pt idx="1">
                    <c:v>0.17912859569999995</c:v>
                  </c:pt>
                  <c:pt idx="2">
                    <c:v>0.18541820850000001</c:v>
                  </c:pt>
                  <c:pt idx="3">
                    <c:v>0.18726684830000007</c:v>
                  </c:pt>
                  <c:pt idx="4">
                    <c:v>0.18839900759999995</c:v>
                  </c:pt>
                  <c:pt idx="5">
                    <c:v>0.18395517449999987</c:v>
                  </c:pt>
                  <c:pt idx="6">
                    <c:v>0.1872699673</c:v>
                  </c:pt>
                  <c:pt idx="7">
                    <c:v>0.24083579509999997</c:v>
                  </c:pt>
                </c:numCache>
              </c:numRef>
            </c:plus>
            <c:minus>
              <c:numRef>
                <c:f>'rural_data (2)'!$R$23:$R$30</c:f>
                <c:numCache>
                  <c:ptCount val="8"/>
                  <c:pt idx="0">
                    <c:v>0.1705162396</c:v>
                  </c:pt>
                  <c:pt idx="1">
                    <c:v>0.17912859579999996</c:v>
                  </c:pt>
                  <c:pt idx="2">
                    <c:v>0.1854182084</c:v>
                  </c:pt>
                  <c:pt idx="3">
                    <c:v>0.18726684819999995</c:v>
                  </c:pt>
                  <c:pt idx="4">
                    <c:v>0.18839900760000006</c:v>
                  </c:pt>
                  <c:pt idx="5">
                    <c:v>0.1839551745000001</c:v>
                  </c:pt>
                  <c:pt idx="6">
                    <c:v>0.1872699673</c:v>
                  </c:pt>
                  <c:pt idx="7">
                    <c:v>0.24083579519999998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(2)'!$F$2:$M$2</c:f>
              <c:strCache>
                <c:ptCount val="8"/>
                <c:pt idx="0">
                  <c:v>T1:1984-1986</c:v>
                </c:pt>
                <c:pt idx="1">
                  <c:v>T2:1987-1989</c:v>
                </c:pt>
                <c:pt idx="2">
                  <c:v>T2:1987-1989</c:v>
                </c:pt>
                <c:pt idx="3">
                  <c:v>T4:1993-1995</c:v>
                </c:pt>
                <c:pt idx="4">
                  <c:v>T5:1996-1998</c:v>
                </c:pt>
                <c:pt idx="5">
                  <c:v>T6:1999-2001</c:v>
                </c:pt>
                <c:pt idx="6">
                  <c:v>T7:2002-2004</c:v>
                </c:pt>
                <c:pt idx="7">
                  <c:v>T8:2005-2007</c:v>
                </c:pt>
              </c:strCache>
            </c:strRef>
          </c:cat>
          <c:val>
            <c:numRef>
              <c:f>'rural_data (2)'!$F$9:$M$9</c:f>
              <c:numCache>
                <c:ptCount val="8"/>
                <c:pt idx="0">
                  <c:v>0.545167289</c:v>
                </c:pt>
                <c:pt idx="1">
                  <c:v>0.8042147597</c:v>
                </c:pt>
                <c:pt idx="2">
                  <c:v>0.7280794212</c:v>
                </c:pt>
                <c:pt idx="3">
                  <c:v>0.9357175069</c:v>
                </c:pt>
                <c:pt idx="4">
                  <c:v>1.0789721906</c:v>
                </c:pt>
                <c:pt idx="5">
                  <c:v>1.1073104463</c:v>
                </c:pt>
                <c:pt idx="6">
                  <c:v>1.2447492084</c:v>
                </c:pt>
                <c:pt idx="7">
                  <c:v>1.5295468348</c:v>
                </c:pt>
              </c:numCache>
            </c:numRef>
          </c:val>
          <c:smooth val="0"/>
        </c:ser>
        <c:marker val="1"/>
        <c:axId val="61019523"/>
        <c:axId val="12304796"/>
      </c:lineChart>
      <c:catAx>
        <c:axId val="6101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(years)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04796"/>
        <c:crosses val="autoZero"/>
        <c:auto val="0"/>
        <c:lblOffset val="100"/>
        <c:tickLblSkip val="1"/>
        <c:noMultiLvlLbl val="0"/>
      </c:catAx>
      <c:valAx>
        <c:axId val="1230479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Differences </a:t>
                </a:r>
              </a:p>
            </c:rich>
          </c:tx>
          <c:layout>
            <c:manualLayout>
              <c:xMode val="factor"/>
              <c:yMode val="factor"/>
              <c:x val="0.062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19523"/>
        <c:crossesAt val="1"/>
        <c:crossBetween val="between"/>
        <c:dispUnits/>
        <c:majorUnit val="0.5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0.9695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6181725"/>
          <a:ext cx="2476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0.9205</cdr:y>
    </cdr:from>
    <cdr:to>
      <cdr:x>0.63575</cdr:x>
      <cdr:y>0.95675</cdr:y>
    </cdr:to>
    <cdr:grpSp>
      <cdr:nvGrpSpPr>
        <cdr:cNvPr id="2" name="Group 10"/>
        <cdr:cNvGrpSpPr>
          <a:grpSpLocks/>
        </cdr:cNvGrpSpPr>
      </cdr:nvGrpSpPr>
      <cdr:grpSpPr>
        <a:xfrm>
          <a:off x="0" y="5867400"/>
          <a:ext cx="5581650" cy="228600"/>
          <a:chOff x="-10393" y="344414"/>
          <a:chExt cx="6026779" cy="272948"/>
        </a:xfrm>
        <a:solidFill>
          <a:srgbClr val="FFFFFF"/>
        </a:solidFill>
      </cdr:grpSpPr>
      <cdr:sp>
        <cdr:nvSpPr>
          <cdr:cNvPr id="3" name="TextBox 1"/>
          <cdr:cNvSpPr txBox="1">
            <a:spLocks noChangeArrowheads="1"/>
          </cdr:cNvSpPr>
        </cdr:nvSpPr>
        <cdr:spPr>
          <a:xfrm>
            <a:off x="-10393" y="344414"/>
            <a:ext cx="6026779" cy="27294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Urban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Disparity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Rate Ratios T5 to T1: 1.10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(95% CI 0.70, 1.73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) NS</a:t>
            </a:r>
          </a:p>
        </cdr:txBody>
      </cdr:sp>
    </cdr:grpSp>
  </cdr:relSizeAnchor>
  <cdr:relSizeAnchor xmlns:cdr="http://schemas.openxmlformats.org/drawingml/2006/chartDrawing">
    <cdr:from>
      <cdr:x>0</cdr:x>
      <cdr:y>0.9565</cdr:y>
    </cdr:from>
    <cdr:to>
      <cdr:x>0.582</cdr:x>
      <cdr:y>0.99275</cdr:y>
    </cdr:to>
    <cdr:grpSp>
      <cdr:nvGrpSpPr>
        <cdr:cNvPr id="4" name="Group 18"/>
        <cdr:cNvGrpSpPr>
          <a:grpSpLocks/>
        </cdr:cNvGrpSpPr>
      </cdr:nvGrpSpPr>
      <cdr:grpSpPr>
        <a:xfrm>
          <a:off x="0" y="6096000"/>
          <a:ext cx="5114925" cy="228600"/>
          <a:chOff x="0" y="134425"/>
          <a:chExt cx="5036990" cy="227905"/>
        </a:xfrm>
        <a:solidFill>
          <a:srgbClr val="FFFFFF"/>
        </a:solidFill>
      </cdr:grpSpPr>
      <cdr:sp>
        <cdr:nvSpPr>
          <cdr:cNvPr id="5" name="TextBox 1"/>
          <cdr:cNvSpPr txBox="1">
            <a:spLocks noChangeArrowheads="1"/>
          </cdr:cNvSpPr>
        </cdr:nvSpPr>
        <cdr:spPr>
          <a:xfrm>
            <a:off x="0" y="134425"/>
            <a:ext cx="5036990" cy="22790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Rural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Disparity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Rate Ratios T5 to T1: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2.49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(95% CI 1.61, 3.85 )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p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&lt;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.001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82050" cy="6381750"/>
    <xdr:graphicFrame>
      <xdr:nvGraphicFramePr>
        <xdr:cNvPr id="1" name="Shape 1025"/>
        <xdr:cNvGraphicFramePr/>
      </xdr:nvGraphicFramePr>
      <xdr:xfrm>
        <a:off x="0" y="9525"/>
        <a:ext cx="87820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</cdr:x>
      <cdr:y>0.97275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91250"/>
          <a:ext cx="2466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0.9215</cdr:y>
    </cdr:from>
    <cdr:to>
      <cdr:x>0.476</cdr:x>
      <cdr:y>0.95775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867400"/>
          <a:ext cx="416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T5 to T1: 1.46, p&lt; .01</a:t>
          </a:r>
        </a:p>
      </cdr:txBody>
    </cdr:sp>
  </cdr:relSizeAnchor>
  <cdr:relSizeAnchor xmlns:cdr="http://schemas.openxmlformats.org/drawingml/2006/chartDrawing">
    <cdr:from>
      <cdr:x>0</cdr:x>
      <cdr:y>0.95775</cdr:y>
    </cdr:from>
    <cdr:to>
      <cdr:x>0.46925</cdr:x>
      <cdr:y>0.99375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6096000"/>
          <a:ext cx="4105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Disparity Rate Differences T5 to T1: 2.81, 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p&lt; .001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1905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8" sqref="E18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8" width="17.59765625" style="0" bestFit="1" customWidth="1"/>
    <col min="9" max="10" width="10.3984375" style="0" bestFit="1" customWidth="1"/>
  </cols>
  <sheetData>
    <row r="1" ht="15">
      <c r="A1" t="s">
        <v>55</v>
      </c>
    </row>
    <row r="2" spans="2:18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T1:1984-1986</v>
      </c>
      <c r="G2" s="3" t="str">
        <f>orig_data!C17</f>
        <v>T2:1987-1989</v>
      </c>
      <c r="H2" s="3" t="str">
        <f>orig_data!C29</f>
        <v>T2:1987-1989</v>
      </c>
      <c r="I2" s="3" t="str">
        <f>orig_data!C41</f>
        <v>T4:1993-1995</v>
      </c>
      <c r="J2" s="3" t="str">
        <f>orig_data!C53</f>
        <v>T5:1996-1998</v>
      </c>
      <c r="K2" t="str">
        <f>orig_data!C65</f>
        <v>T6:1999-2001</v>
      </c>
      <c r="L2" t="str">
        <f>orig_data!C77</f>
        <v>T7:2002-2004</v>
      </c>
      <c r="M2" t="str">
        <f>orig_data!C89</f>
        <v>T8:2005-2007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86</v>
      </c>
      <c r="R2" t="s">
        <v>87</v>
      </c>
    </row>
    <row r="3" spans="1:29" ht="15">
      <c r="A3" t="s">
        <v>28</v>
      </c>
      <c r="F3" s="2">
        <f>orig_data!G5</f>
        <v>1.9153188571</v>
      </c>
      <c r="G3" s="2">
        <f>orig_data!G17</f>
        <v>1.3671344214</v>
      </c>
      <c r="H3" s="2">
        <f>orig_data!G29</f>
        <v>2.141789916</v>
      </c>
      <c r="I3" s="2">
        <f>orig_data!G41</f>
        <v>0.9424960339</v>
      </c>
      <c r="J3" s="2">
        <f>orig_data!G53</f>
        <v>1.2897852855</v>
      </c>
      <c r="K3" s="2">
        <f>orig_data!G65</f>
        <v>1.71775333</v>
      </c>
      <c r="L3" s="2">
        <f>orig_data!G77</f>
        <v>1.1663025302</v>
      </c>
      <c r="M3" s="2">
        <f>orig_data!G89</f>
        <v>2.1999137014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t="s">
        <v>36</v>
      </c>
      <c r="F4" s="2">
        <f>orig_data!G6</f>
        <v>1.0833836097</v>
      </c>
      <c r="G4" s="2">
        <f>orig_data!G18</f>
        <v>1.304576287</v>
      </c>
      <c r="H4" s="2">
        <f>orig_data!G30</f>
        <v>1.3189006798</v>
      </c>
      <c r="I4" s="2">
        <f>orig_data!G42</f>
        <v>1.4701777768</v>
      </c>
      <c r="J4" s="2">
        <f>orig_data!G54</f>
        <v>1.5589162048</v>
      </c>
      <c r="K4" s="2">
        <f>orig_data!G66</f>
        <v>1.524646728</v>
      </c>
      <c r="L4" s="2">
        <f>orig_data!G78</f>
        <v>1.6444413897</v>
      </c>
      <c r="M4" s="2">
        <f>orig_data!G90</f>
        <v>1.9111895206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t="s">
        <v>18</v>
      </c>
      <c r="F5" s="2">
        <f>orig_data!G7</f>
        <v>0.9006322301</v>
      </c>
      <c r="G5" s="2">
        <f>orig_data!G19</f>
        <v>0.9675365888</v>
      </c>
      <c r="H5" s="2">
        <f>orig_data!G31</f>
        <v>0.6836704622</v>
      </c>
      <c r="I5" s="2">
        <f>orig_data!G43</f>
        <v>0.913369718</v>
      </c>
      <c r="J5" s="2">
        <f>orig_data!G55</f>
        <v>1.1457297339</v>
      </c>
      <c r="K5" s="2">
        <f>orig_data!G67</f>
        <v>0.6927808192</v>
      </c>
      <c r="L5" s="2">
        <f>orig_data!G79</f>
        <v>0.7534464989</v>
      </c>
      <c r="M5" s="2">
        <f>orig_data!G91</f>
        <v>0.8268711747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>
      <c r="A6" t="s">
        <v>19</v>
      </c>
      <c r="F6" s="2">
        <f>orig_data!G8</f>
        <v>0.4678527886</v>
      </c>
      <c r="G6" s="2">
        <f>orig_data!G20</f>
        <v>0.6393771085</v>
      </c>
      <c r="H6" s="2">
        <f>orig_data!G32</f>
        <v>0.6777452072</v>
      </c>
      <c r="I6" s="2">
        <f>orig_data!G44</f>
        <v>0.5625602044</v>
      </c>
      <c r="J6" s="2">
        <f>orig_data!G56</f>
        <v>0.4970519614</v>
      </c>
      <c r="K6" s="2">
        <f>orig_data!G68</f>
        <v>0.5657979429</v>
      </c>
      <c r="L6" s="2">
        <f>orig_data!G80</f>
        <v>0.6461872338</v>
      </c>
      <c r="M6" s="2">
        <f>orig_data!G92</f>
        <v>0.7326236289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>
      <c r="A7" t="s">
        <v>20</v>
      </c>
      <c r="F7" s="2">
        <f>orig_data!G9</f>
        <v>0.4352993164</v>
      </c>
      <c r="G7" s="2">
        <f>orig_data!G21</f>
        <v>0.4931726836</v>
      </c>
      <c r="H7" s="2">
        <f>orig_data!G33</f>
        <v>0.6386068531</v>
      </c>
      <c r="I7" s="2">
        <f>orig_data!G45</f>
        <v>0.55728959</v>
      </c>
      <c r="J7" s="2">
        <f>orig_data!G57</f>
        <v>0.5708671565</v>
      </c>
      <c r="K7" s="2">
        <f>orig_data!G69</f>
        <v>0.4658550971</v>
      </c>
      <c r="L7" s="2">
        <f>orig_data!G81</f>
        <v>0.4131342577</v>
      </c>
      <c r="M7" s="2">
        <f>orig_data!G93</f>
        <v>0.5870129188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t="s">
        <v>37</v>
      </c>
      <c r="F8" s="2">
        <f>orig_data!G10</f>
        <v>0.5382163207</v>
      </c>
      <c r="G8" s="2">
        <f>orig_data!G22</f>
        <v>0.5003615273</v>
      </c>
      <c r="H8" s="2">
        <f>orig_data!G34</f>
        <v>0.5908212585</v>
      </c>
      <c r="I8" s="2">
        <f>orig_data!G46</f>
        <v>0.5344602699</v>
      </c>
      <c r="J8" s="2">
        <f>orig_data!G58</f>
        <v>0.4799440142</v>
      </c>
      <c r="K8" s="2">
        <f>orig_data!G70</f>
        <v>0.4173362817</v>
      </c>
      <c r="L8" s="2">
        <f>orig_data!G82</f>
        <v>0.3996921813</v>
      </c>
      <c r="M8" s="2">
        <f>orig_data!G94</f>
        <v>0.3816426858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t="s">
        <v>34</v>
      </c>
      <c r="F9" s="2">
        <f>orig_data!S128</f>
        <v>0.545167289</v>
      </c>
      <c r="G9" s="2">
        <f>orig_data!S129</f>
        <v>0.8042147597</v>
      </c>
      <c r="H9" s="2">
        <f>orig_data!S130</f>
        <v>0.7280794212</v>
      </c>
      <c r="I9" s="2">
        <f>orig_data!S131</f>
        <v>0.9357175069</v>
      </c>
      <c r="J9" s="2">
        <f>orig_data!S132</f>
        <v>1.0789721906</v>
      </c>
      <c r="K9" s="2">
        <f>orig_data!S133</f>
        <v>1.1073104463</v>
      </c>
      <c r="L9" s="2">
        <f>orig_data!S134</f>
        <v>1.2447492084</v>
      </c>
      <c r="M9" s="2">
        <f>orig_data!S135</f>
        <v>1.5295468348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51</v>
      </c>
      <c r="C10" s="6">
        <f>orig_data!V136</f>
        <v>2.8056467541</v>
      </c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30</v>
      </c>
      <c r="F11" s="2">
        <f>orig_data!P103</f>
        <v>2.0129148225</v>
      </c>
      <c r="G11" s="2">
        <f>orig_data!P104</f>
        <v>2.6072673774</v>
      </c>
      <c r="H11" s="2">
        <f>orig_data!P105</f>
        <v>2.2323175761</v>
      </c>
      <c r="I11" s="2">
        <f>orig_data!P106</f>
        <v>2.7507709359</v>
      </c>
      <c r="J11" s="2">
        <f>orig_data!P107</f>
        <v>3.2481209447</v>
      </c>
      <c r="K11" s="2">
        <f>orig_data!P108</f>
        <v>3.6532810469</v>
      </c>
      <c r="L11" s="2">
        <f>orig_data!P109</f>
        <v>4.114269597</v>
      </c>
      <c r="M11" s="2">
        <f>orig_data!P110</f>
        <v>5.0077981096</v>
      </c>
    </row>
    <row r="12" spans="1:5" ht="15">
      <c r="A12" t="s">
        <v>35</v>
      </c>
      <c r="B12" s="2">
        <f>orig_data!P101</f>
        <v>2.487834087</v>
      </c>
      <c r="C12" s="2"/>
      <c r="D12" s="2">
        <f>orig_data!Q101</f>
        <v>1.6063444909</v>
      </c>
      <c r="E12" s="2">
        <f>orig_data!R101</f>
        <v>3.8530455201</v>
      </c>
    </row>
    <row r="13" spans="7:9" ht="15">
      <c r="G13" s="2"/>
      <c r="H13" s="2"/>
      <c r="I13" s="2"/>
    </row>
    <row r="14" spans="1:18" ht="15">
      <c r="A14" t="str">
        <f>CONCATENATE((orig_data!A103),(orig_data!B103))</f>
        <v>Disparity Rate RatiosR1 vs R5 @ 1984-86</v>
      </c>
      <c r="B14" s="2">
        <f>orig_data!P103</f>
        <v>2.0129148225</v>
      </c>
      <c r="C14" s="2"/>
      <c r="D14" s="2">
        <f>orig_data!Q103</f>
        <v>1.5018757925</v>
      </c>
      <c r="E14" s="2">
        <f>orig_data!R103</f>
        <v>2.6978436586</v>
      </c>
      <c r="N14" s="2"/>
      <c r="P14" s="2"/>
      <c r="Q14" s="2">
        <f aca="true" t="shared" si="0" ref="Q14:Q21">E14-B14</f>
        <v>0.6849288361000001</v>
      </c>
      <c r="R14" s="2">
        <f>B14-D14</f>
        <v>0.5110390300000001</v>
      </c>
    </row>
    <row r="15" spans="1:18" ht="15">
      <c r="A15" t="str">
        <f>CONCATENATE((orig_data!A104),(orig_data!B104))</f>
        <v>Disparity Rate RatiosR1 vs R5 @ 1987-89</v>
      </c>
      <c r="B15" s="2">
        <f>orig_data!P104</f>
        <v>2.6072673774</v>
      </c>
      <c r="C15" s="2"/>
      <c r="D15" s="2">
        <f>orig_data!Q104</f>
        <v>1.9481808375</v>
      </c>
      <c r="E15" s="2">
        <f>orig_data!R104</f>
        <v>3.4893286322</v>
      </c>
      <c r="N15" s="2"/>
      <c r="P15" s="2"/>
      <c r="Q15" s="2">
        <f t="shared" si="0"/>
        <v>0.8820612548</v>
      </c>
      <c r="R15" s="2">
        <f aca="true" t="shared" si="1" ref="R15:R21">B15-D15</f>
        <v>0.6590865398999999</v>
      </c>
    </row>
    <row r="16" spans="1:18" ht="15">
      <c r="A16" t="str">
        <f>CONCATENATE((orig_data!A105),(orig_data!B105))</f>
        <v>Disparity Rate RatiosR1 vs R5 @ 1990-92</v>
      </c>
      <c r="B16" s="2">
        <f>orig_data!P105</f>
        <v>2.2323175761</v>
      </c>
      <c r="C16" s="2"/>
      <c r="D16" s="2">
        <f>orig_data!Q105</f>
        <v>1.6767407382</v>
      </c>
      <c r="E16" s="2">
        <f>orig_data!R105</f>
        <v>2.9719810864</v>
      </c>
      <c r="N16" s="2"/>
      <c r="P16" s="2"/>
      <c r="Q16" s="2">
        <f t="shared" si="0"/>
        <v>0.7396635103000002</v>
      </c>
      <c r="R16" s="2">
        <f t="shared" si="1"/>
        <v>0.5555768378999999</v>
      </c>
    </row>
    <row r="17" spans="1:18" ht="15">
      <c r="A17" t="str">
        <f>CONCATENATE((orig_data!A106),(orig_data!B106))</f>
        <v>Disparity Rate RatiosR1 vs R5 @ 1993-95</v>
      </c>
      <c r="B17" s="2">
        <f>orig_data!P106</f>
        <v>2.7507709359</v>
      </c>
      <c r="C17" s="2"/>
      <c r="D17" s="2">
        <f>orig_data!Q106</f>
        <v>2.063188073</v>
      </c>
      <c r="E17" s="2">
        <f>orig_data!R106</f>
        <v>3.6674992652</v>
      </c>
      <c r="N17" s="2"/>
      <c r="P17" s="2"/>
      <c r="Q17" s="2">
        <f t="shared" si="0"/>
        <v>0.9167283293000001</v>
      </c>
      <c r="R17" s="2">
        <f t="shared" si="1"/>
        <v>0.6875828628999998</v>
      </c>
    </row>
    <row r="18" spans="1:18" ht="15">
      <c r="A18" t="str">
        <f>CONCATENATE((orig_data!A107),(orig_data!B107))</f>
        <v>Disparity Rate RatiosR1 vs R5 @ 1996-98</v>
      </c>
      <c r="B18" s="2">
        <f>orig_data!P107</f>
        <v>3.2481209447</v>
      </c>
      <c r="C18" s="2"/>
      <c r="D18" s="2">
        <f>orig_data!Q107</f>
        <v>2.4311415527</v>
      </c>
      <c r="E18" s="2">
        <f>orig_data!R107</f>
        <v>4.3396443368</v>
      </c>
      <c r="N18" s="2"/>
      <c r="P18" s="2"/>
      <c r="Q18" s="2">
        <f t="shared" si="0"/>
        <v>1.0915233921</v>
      </c>
      <c r="R18" s="2">
        <f t="shared" si="1"/>
        <v>0.8169793919999999</v>
      </c>
    </row>
    <row r="19" spans="1:18" ht="15">
      <c r="A19" t="str">
        <f>CONCATENATE((orig_data!A108),(orig_data!B108))</f>
        <v>Disparity Rate RatiosR1 vs R5 @ 1999-01</v>
      </c>
      <c r="B19" s="2">
        <f>orig_data!P108</f>
        <v>3.6532810469</v>
      </c>
      <c r="C19" s="2"/>
      <c r="D19" s="2">
        <f>orig_data!Q108</f>
        <v>2.708928804</v>
      </c>
      <c r="E19" s="2">
        <f>orig_data!R108</f>
        <v>4.926841336</v>
      </c>
      <c r="N19" s="2"/>
      <c r="P19" s="2"/>
      <c r="Q19" s="2">
        <f t="shared" si="0"/>
        <v>1.2735602890999997</v>
      </c>
      <c r="R19" s="2">
        <f t="shared" si="1"/>
        <v>0.9443522429</v>
      </c>
    </row>
    <row r="20" spans="1:18" ht="15">
      <c r="A20" t="str">
        <f>CONCATENATE((orig_data!A109),(orig_data!B109))</f>
        <v>Disparity Rate RatiosR1 vs R5 @ 2002-04</v>
      </c>
      <c r="B20" s="2">
        <f>orig_data!P109</f>
        <v>4.114269597</v>
      </c>
      <c r="C20" s="2"/>
      <c r="D20" s="2">
        <f>orig_data!Q109</f>
        <v>3.0655352641</v>
      </c>
      <c r="E20" s="2">
        <f>orig_data!R109</f>
        <v>5.5217809806</v>
      </c>
      <c r="N20" s="2"/>
      <c r="P20" s="2"/>
      <c r="Q20" s="2">
        <f t="shared" si="0"/>
        <v>1.4075113836000002</v>
      </c>
      <c r="R20" s="2">
        <f t="shared" si="1"/>
        <v>1.0487343328999996</v>
      </c>
    </row>
    <row r="21" spans="1:18" ht="15">
      <c r="A21" t="str">
        <f>CONCATENATE((orig_data!A110),(orig_data!B110))</f>
        <v>Disparity Rate RatiosR1 vs R5 @ 2005-07</v>
      </c>
      <c r="B21" s="2">
        <f>orig_data!P110</f>
        <v>5.0077981096</v>
      </c>
      <c r="C21" s="2"/>
      <c r="D21" s="2">
        <f>orig_data!Q110</f>
        <v>3.6182789772</v>
      </c>
      <c r="E21" s="2">
        <f>orig_data!R110</f>
        <v>6.9309309934</v>
      </c>
      <c r="N21" s="2"/>
      <c r="P21" s="2"/>
      <c r="Q21" s="2">
        <f t="shared" si="0"/>
        <v>1.9231328837999992</v>
      </c>
      <c r="R21" s="2">
        <f t="shared" si="1"/>
        <v>1.3895191324000002</v>
      </c>
    </row>
    <row r="22" spans="2:16" ht="15">
      <c r="B22" s="2"/>
      <c r="C22" s="2"/>
      <c r="D22" s="2"/>
      <c r="E22" s="2"/>
      <c r="N22" s="2"/>
      <c r="O22" s="2"/>
      <c r="P22" s="2"/>
    </row>
    <row r="23" spans="1:18" ht="15">
      <c r="A23" t="str">
        <f>CONCATENATE((orig_data!A128),(orig_data!C128))</f>
        <v>Disparity Rate Difference for Rural1: 1984-86</v>
      </c>
      <c r="G23" s="2"/>
      <c r="H23" s="2"/>
      <c r="I23" s="2"/>
      <c r="N23" s="2">
        <f>orig_data!S128</f>
        <v>0.545167289</v>
      </c>
      <c r="O23" s="2">
        <f>orig_data!T128</f>
        <v>0.3746510494</v>
      </c>
      <c r="P23" s="2">
        <f>orig_data!U128</f>
        <v>0.7156835285</v>
      </c>
      <c r="Q23" s="2">
        <f>P23-N23</f>
        <v>0.17051623950000006</v>
      </c>
      <c r="R23" s="2">
        <f>N23-O23</f>
        <v>0.1705162396</v>
      </c>
    </row>
    <row r="24" spans="1:18" ht="15">
      <c r="A24" t="str">
        <f>CONCATENATE((orig_data!A129),(orig_data!C129))</f>
        <v>Disparity Rate Difference for Rural2: 1987-89</v>
      </c>
      <c r="G24" s="2"/>
      <c r="N24" s="2">
        <f>orig_data!S129</f>
        <v>0.8042147597</v>
      </c>
      <c r="O24" s="2">
        <f>orig_data!T129</f>
        <v>0.6250861639</v>
      </c>
      <c r="P24" s="2">
        <f>orig_data!U129</f>
        <v>0.9833433554</v>
      </c>
      <c r="Q24" s="2">
        <f aca="true" t="shared" si="2" ref="Q24:Q30">P24-N24</f>
        <v>0.17912859569999995</v>
      </c>
      <c r="R24" s="2">
        <f aca="true" t="shared" si="3" ref="R24:R30">N24-O24</f>
        <v>0.17912859579999996</v>
      </c>
    </row>
    <row r="25" spans="1:18" ht="15">
      <c r="A25" t="str">
        <f>CONCATENATE((orig_data!A130),(orig_data!C130))</f>
        <v>Disparity Rate Difference for Rural3: 1990-92</v>
      </c>
      <c r="G25" s="2"/>
      <c r="N25" s="2">
        <f>orig_data!S130</f>
        <v>0.7280794212</v>
      </c>
      <c r="O25" s="2">
        <f>orig_data!T130</f>
        <v>0.5426612128</v>
      </c>
      <c r="P25" s="2">
        <f>orig_data!U130</f>
        <v>0.9134976297</v>
      </c>
      <c r="Q25" s="2">
        <f t="shared" si="2"/>
        <v>0.18541820850000001</v>
      </c>
      <c r="R25" s="2">
        <f t="shared" si="3"/>
        <v>0.1854182084</v>
      </c>
    </row>
    <row r="26" spans="1:18" ht="15">
      <c r="A26" t="str">
        <f>CONCATENATE((orig_data!A131),(orig_data!C131))</f>
        <v>Disparity Rate Difference for Rural4: 1993-95</v>
      </c>
      <c r="G26" s="2"/>
      <c r="N26" s="2">
        <f>orig_data!S131</f>
        <v>0.9357175069</v>
      </c>
      <c r="O26" s="2">
        <f>orig_data!T131</f>
        <v>0.7484506587</v>
      </c>
      <c r="P26" s="2">
        <f>orig_data!U131</f>
        <v>1.1229843552</v>
      </c>
      <c r="Q26" s="2">
        <f t="shared" si="2"/>
        <v>0.18726684830000007</v>
      </c>
      <c r="R26" s="2">
        <f t="shared" si="3"/>
        <v>0.18726684819999995</v>
      </c>
    </row>
    <row r="27" spans="1:18" ht="15">
      <c r="A27" t="str">
        <f>CONCATENATE((orig_data!A132),(orig_data!C132))</f>
        <v>Disparity Rate Difference for Rural5: 1996-98</v>
      </c>
      <c r="G27" s="2"/>
      <c r="N27" s="2">
        <f>orig_data!S132</f>
        <v>1.0789721906</v>
      </c>
      <c r="O27" s="2">
        <f>orig_data!T132</f>
        <v>0.890573183</v>
      </c>
      <c r="P27" s="2">
        <f>orig_data!U132</f>
        <v>1.2673711982</v>
      </c>
      <c r="Q27" s="2">
        <f t="shared" si="2"/>
        <v>0.18839900759999995</v>
      </c>
      <c r="R27" s="2">
        <f t="shared" si="3"/>
        <v>0.18839900760000006</v>
      </c>
    </row>
    <row r="28" spans="1:18" ht="15">
      <c r="A28" t="str">
        <f>CONCATENATE((orig_data!A133),(orig_data!C133))</f>
        <v>Disparity Rate Difference for Rural6: 1999-01</v>
      </c>
      <c r="G28" s="2"/>
      <c r="N28" s="2">
        <f>orig_data!S133</f>
        <v>1.1073104463</v>
      </c>
      <c r="O28" s="2">
        <f>orig_data!T133</f>
        <v>0.9233552718</v>
      </c>
      <c r="P28" s="2">
        <f>orig_data!U133</f>
        <v>1.2912656208</v>
      </c>
      <c r="Q28" s="2">
        <f t="shared" si="2"/>
        <v>0.18395517449999987</v>
      </c>
      <c r="R28" s="2">
        <f t="shared" si="3"/>
        <v>0.1839551745000001</v>
      </c>
    </row>
    <row r="29" spans="1:18" ht="15">
      <c r="A29" t="str">
        <f>CONCATENATE((orig_data!A134),(orig_data!C134))</f>
        <v>Disparity Rate Difference for Rural7: 2002-04</v>
      </c>
      <c r="G29" s="2"/>
      <c r="N29" s="2">
        <f>orig_data!S134</f>
        <v>1.2447492084</v>
      </c>
      <c r="O29" s="2">
        <f>orig_data!T134</f>
        <v>1.0574792411</v>
      </c>
      <c r="P29" s="2">
        <f>orig_data!U134</f>
        <v>1.4320191757</v>
      </c>
      <c r="Q29" s="2">
        <f t="shared" si="2"/>
        <v>0.1872699673</v>
      </c>
      <c r="R29" s="2">
        <f t="shared" si="3"/>
        <v>0.1872699673</v>
      </c>
    </row>
    <row r="30" spans="1:18" ht="15">
      <c r="A30" t="str">
        <f>CONCATENATE((orig_data!A135),(orig_data!C135))</f>
        <v>Disparity Rate Difference for Rural8: 2005-07</v>
      </c>
      <c r="G30" s="2"/>
      <c r="N30" s="2">
        <f>orig_data!S135</f>
        <v>1.5295468348</v>
      </c>
      <c r="O30" s="2">
        <f>orig_data!T135</f>
        <v>1.2887110396</v>
      </c>
      <c r="P30" s="2">
        <f>orig_data!U135</f>
        <v>1.7703826299</v>
      </c>
      <c r="Q30" s="2">
        <f t="shared" si="2"/>
        <v>0.24083579509999997</v>
      </c>
      <c r="R30" s="2">
        <f t="shared" si="3"/>
        <v>0.24083579519999998</v>
      </c>
    </row>
    <row r="31" spans="7:16" ht="15">
      <c r="G31" s="2"/>
      <c r="N31" s="2"/>
      <c r="O31" s="2"/>
      <c r="P3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5" sqref="E25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1" ht="15">
      <c r="A1" t="s">
        <v>54</v>
      </c>
    </row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T1:1984-1986</v>
      </c>
      <c r="G2" t="str">
        <f>orig_data!C17</f>
        <v>T2:1987-1989</v>
      </c>
      <c r="H2" t="str">
        <f>orig_data!C29</f>
        <v>T2:1987-1989</v>
      </c>
      <c r="I2" t="str">
        <f>orig_data!C41</f>
        <v>T4:1993-1995</v>
      </c>
      <c r="J2" t="str">
        <f>orig_data!C53</f>
        <v>T5:1996-1998</v>
      </c>
      <c r="K2" t="str">
        <f>orig_data!C65</f>
        <v>T6:1999-2001</v>
      </c>
      <c r="L2" t="str">
        <f>orig_data!C77</f>
        <v>T7:2002-2004</v>
      </c>
      <c r="M2" t="str">
        <f>orig_data!C89</f>
        <v>T8:2005-2007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86</v>
      </c>
      <c r="R2" t="s">
        <v>87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1.9153188571</v>
      </c>
      <c r="G3" s="2">
        <f>orig_data!G17</f>
        <v>1.3671344214</v>
      </c>
      <c r="H3" s="2">
        <f>orig_data!G29</f>
        <v>2.141789916</v>
      </c>
      <c r="I3" s="2">
        <f>orig_data!G41</f>
        <v>0.9424960339</v>
      </c>
      <c r="J3" s="2">
        <f>orig_data!G53</f>
        <v>1.2897852855</v>
      </c>
      <c r="K3" s="2">
        <f>orig_data!G65</f>
        <v>1.71775333</v>
      </c>
      <c r="L3" s="2">
        <f>orig_data!G77</f>
        <v>1.1663025302</v>
      </c>
      <c r="M3" s="2">
        <f>orig_data!G89</f>
        <v>2.1999137014</v>
      </c>
      <c r="N3" s="5"/>
      <c r="O3" s="5"/>
      <c r="P3" s="5"/>
      <c r="Q3" s="5"/>
      <c r="R3" s="5"/>
      <c r="S3" s="5"/>
      <c r="T3" s="5"/>
      <c r="U3" s="5"/>
      <c r="V3" s="5"/>
      <c r="W3" s="5"/>
      <c r="X3" s="5">
        <f>orig_data!F221</f>
        <v>0</v>
      </c>
      <c r="Y3" s="5">
        <f>orig_data!F233</f>
        <v>0</v>
      </c>
      <c r="Z3" s="5">
        <f>orig_data!F245</f>
        <v>0</v>
      </c>
      <c r="AA3" s="5">
        <f>orig_data!F257</f>
        <v>0</v>
      </c>
      <c r="AB3" s="5">
        <f>orig_data!F269</f>
        <v>0</v>
      </c>
      <c r="AC3" s="5">
        <f>orig_data!F281</f>
        <v>0</v>
      </c>
    </row>
    <row r="4" spans="1:29" ht="15">
      <c r="A4" t="s">
        <v>38</v>
      </c>
      <c r="F4" s="2">
        <f>orig_data!G11</f>
        <v>0.8786339183</v>
      </c>
      <c r="G4" s="2">
        <f>orig_data!G23</f>
        <v>1.1055948222</v>
      </c>
      <c r="H4" s="2">
        <f>orig_data!G35</f>
        <v>1.0461381168</v>
      </c>
      <c r="I4" s="2">
        <f>orig_data!G47</f>
        <v>1.0764459564</v>
      </c>
      <c r="J4" s="2">
        <f>orig_data!G59</f>
        <v>0.9550774549</v>
      </c>
      <c r="K4" s="2">
        <f>orig_data!G71</f>
        <v>0.8188604431</v>
      </c>
      <c r="L4" s="2">
        <f>orig_data!G83</f>
        <v>0.8917120936</v>
      </c>
      <c r="M4" s="2">
        <f>orig_data!G95</f>
        <v>1.2473068635</v>
      </c>
      <c r="N4" s="5"/>
      <c r="O4" s="5"/>
      <c r="P4" s="5"/>
      <c r="Q4" s="5"/>
      <c r="R4" s="5"/>
      <c r="S4" s="5"/>
      <c r="T4" s="5"/>
      <c r="U4" s="5"/>
      <c r="V4" s="5"/>
      <c r="W4" s="5"/>
      <c r="X4" s="5">
        <f>orig_data!F227</f>
        <v>0</v>
      </c>
      <c r="Y4" s="5">
        <f>orig_data!F239</f>
        <v>0</v>
      </c>
      <c r="Z4" s="5">
        <f>orig_data!F251</f>
        <v>0</v>
      </c>
      <c r="AA4" s="5">
        <f>orig_data!F263</f>
        <v>0</v>
      </c>
      <c r="AB4" s="5">
        <f>orig_data!F275</f>
        <v>0</v>
      </c>
      <c r="AC4" s="5">
        <f>orig_data!F287</f>
        <v>0</v>
      </c>
    </row>
    <row r="5" spans="1:29" ht="15">
      <c r="A5" t="s">
        <v>23</v>
      </c>
      <c r="F5" s="2">
        <f>orig_data!G12</f>
        <v>0.5460641732</v>
      </c>
      <c r="G5" s="2">
        <f>orig_data!G24</f>
        <v>0.5556819461</v>
      </c>
      <c r="H5" s="2">
        <f>orig_data!G36</f>
        <v>0.5420613631</v>
      </c>
      <c r="I5" s="2">
        <f>orig_data!G48</f>
        <v>0.5051592584</v>
      </c>
      <c r="J5" s="2">
        <f>orig_data!G60</f>
        <v>0.6098813816</v>
      </c>
      <c r="K5" s="2">
        <f>orig_data!G72</f>
        <v>0.5287313206</v>
      </c>
      <c r="L5" s="2">
        <f>orig_data!G84</f>
        <v>0.4396318113</v>
      </c>
      <c r="M5" s="2">
        <f>orig_data!G96</f>
        <v>0.5815392065</v>
      </c>
      <c r="N5" s="5"/>
      <c r="O5" s="5"/>
      <c r="P5" s="5"/>
      <c r="Q5" s="5"/>
      <c r="R5" s="5"/>
      <c r="S5" s="5"/>
      <c r="T5" s="5"/>
      <c r="U5" s="5"/>
      <c r="V5" s="5"/>
      <c r="W5" s="5"/>
      <c r="X5" s="5">
        <f>orig_data!F228</f>
        <v>0</v>
      </c>
      <c r="Y5" s="5">
        <f>orig_data!F240</f>
        <v>0</v>
      </c>
      <c r="Z5" s="5">
        <f>orig_data!F252</f>
        <v>0</v>
      </c>
      <c r="AA5" s="5">
        <f>orig_data!F264</f>
        <v>0</v>
      </c>
      <c r="AB5" s="5">
        <f>orig_data!F276</f>
        <v>0</v>
      </c>
      <c r="AC5" s="5">
        <f>orig_data!F288</f>
        <v>0</v>
      </c>
    </row>
    <row r="6" spans="1:29" ht="15">
      <c r="A6" t="s">
        <v>24</v>
      </c>
      <c r="F6" s="2">
        <f>orig_data!G13</f>
        <v>0.4378694527</v>
      </c>
      <c r="G6" s="2">
        <f>orig_data!G25</f>
        <v>0.4197600183</v>
      </c>
      <c r="H6" s="2">
        <f>orig_data!G37</f>
        <v>0.4618692511</v>
      </c>
      <c r="I6" s="2">
        <f>orig_data!G49</f>
        <v>0.4785931062</v>
      </c>
      <c r="J6" s="2">
        <f>orig_data!G61</f>
        <v>0.381692165</v>
      </c>
      <c r="K6" s="2">
        <f>orig_data!G73</f>
        <v>0.3562059091</v>
      </c>
      <c r="L6" s="2">
        <f>orig_data!G85</f>
        <v>0.3929583007</v>
      </c>
      <c r="M6" s="2">
        <f>orig_data!G97</f>
        <v>0.4889253071</v>
      </c>
      <c r="N6" s="5"/>
      <c r="O6" s="5"/>
      <c r="P6" s="5"/>
      <c r="Q6" s="5"/>
      <c r="R6" s="5"/>
      <c r="S6" s="5"/>
      <c r="T6" s="5"/>
      <c r="U6" s="5"/>
      <c r="V6" s="5"/>
      <c r="W6" s="5"/>
      <c r="X6" s="5">
        <f>orig_data!F229</f>
        <v>0</v>
      </c>
      <c r="Y6" s="5">
        <f>orig_data!F241</f>
        <v>0</v>
      </c>
      <c r="Z6" s="5">
        <f>orig_data!F253</f>
        <v>0</v>
      </c>
      <c r="AA6" s="5">
        <f>orig_data!F265</f>
        <v>0</v>
      </c>
      <c r="AB6" s="5">
        <f>orig_data!F277</f>
        <v>0</v>
      </c>
      <c r="AC6" s="5">
        <f>orig_data!F289</f>
        <v>0</v>
      </c>
    </row>
    <row r="7" spans="1:29" ht="15">
      <c r="A7" t="s">
        <v>25</v>
      </c>
      <c r="F7" s="2">
        <f>orig_data!G14</f>
        <v>0.2918894626</v>
      </c>
      <c r="G7" s="2">
        <f>orig_data!G26</f>
        <v>0.3286803393</v>
      </c>
      <c r="H7" s="2">
        <f>orig_data!G38</f>
        <v>0.3665467057</v>
      </c>
      <c r="I7" s="2">
        <f>orig_data!G50</f>
        <v>0.2790901029</v>
      </c>
      <c r="J7" s="2">
        <f>orig_data!G62</f>
        <v>0.2767854736</v>
      </c>
      <c r="K7" s="2">
        <f>orig_data!G74</f>
        <v>0.2538918616</v>
      </c>
      <c r="L7" s="2">
        <f>orig_data!G86</f>
        <v>0.2321606435</v>
      </c>
      <c r="M7" s="2">
        <f>orig_data!G98</f>
        <v>0.338168368</v>
      </c>
      <c r="N7" s="5"/>
      <c r="O7" s="5"/>
      <c r="P7" s="5"/>
      <c r="Q7" s="5"/>
      <c r="R7" s="5"/>
      <c r="S7" s="5"/>
      <c r="T7" s="5"/>
      <c r="U7" s="5"/>
      <c r="V7" s="5"/>
      <c r="W7" s="5"/>
      <c r="X7" s="5">
        <f>orig_data!F230</f>
        <v>0</v>
      </c>
      <c r="Y7" s="5">
        <f>orig_data!F242</f>
        <v>0</v>
      </c>
      <c r="Z7" s="5">
        <f>orig_data!F254</f>
        <v>0</v>
      </c>
      <c r="AA7" s="5">
        <f>orig_data!F266</f>
        <v>0</v>
      </c>
      <c r="AB7" s="5">
        <f>orig_data!F278</f>
        <v>0</v>
      </c>
      <c r="AC7" s="5">
        <f>orig_data!F290</f>
        <v>0</v>
      </c>
    </row>
    <row r="8" spans="1:29" ht="15">
      <c r="A8" t="s">
        <v>39</v>
      </c>
      <c r="F8" s="2">
        <f>orig_data!G15</f>
        <v>0.199784662</v>
      </c>
      <c r="G8" s="2">
        <f>orig_data!G27</f>
        <v>0.2313311155</v>
      </c>
      <c r="H8" s="2">
        <f>orig_data!G39</f>
        <v>0.2589778309</v>
      </c>
      <c r="I8" s="2">
        <f>orig_data!G51</f>
        <v>0.2229148407</v>
      </c>
      <c r="J8" s="2">
        <f>orig_data!G63</f>
        <v>0.2335849983</v>
      </c>
      <c r="K8" s="2">
        <f>orig_data!G75</f>
        <v>0.2162286078</v>
      </c>
      <c r="L8" s="2">
        <f>orig_data!G87</f>
        <v>0.2253572418</v>
      </c>
      <c r="M8" s="2">
        <f>orig_data!G99</f>
        <v>0.2573597678</v>
      </c>
      <c r="N8" s="5"/>
      <c r="O8" s="5"/>
      <c r="P8" s="5"/>
      <c r="Q8" s="5"/>
      <c r="R8" s="5"/>
      <c r="S8" s="5"/>
      <c r="T8" s="5"/>
      <c r="U8" s="5"/>
      <c r="V8" s="5"/>
      <c r="W8" s="5"/>
      <c r="X8" s="5">
        <f>orig_data!F231</f>
        <v>0</v>
      </c>
      <c r="Y8" s="5">
        <f>orig_data!F243</f>
        <v>0</v>
      </c>
      <c r="Z8" s="5">
        <f>orig_data!F255</f>
        <v>0</v>
      </c>
      <c r="AA8" s="5">
        <f>orig_data!F267</f>
        <v>0</v>
      </c>
      <c r="AB8" s="5">
        <f>orig_data!F279</f>
        <v>0</v>
      </c>
      <c r="AC8" s="5">
        <f>orig_data!F291</f>
        <v>0</v>
      </c>
    </row>
    <row r="9" spans="1:29" ht="15">
      <c r="A9" t="s">
        <v>34</v>
      </c>
      <c r="F9" s="2">
        <f>orig_data!S119</f>
        <v>0.6788492563</v>
      </c>
      <c r="G9" s="2">
        <f>orig_data!S120</f>
        <v>0.8742637068</v>
      </c>
      <c r="H9" s="2">
        <f>orig_data!S121</f>
        <v>0.7871602858</v>
      </c>
      <c r="I9" s="2">
        <f>orig_data!S122</f>
        <v>0.8535311157</v>
      </c>
      <c r="J9" s="2">
        <f>orig_data!S123</f>
        <v>0.7214924565</v>
      </c>
      <c r="K9" s="2">
        <f>orig_data!S124</f>
        <v>0.6026318352</v>
      </c>
      <c r="L9" s="2">
        <f>orig_data!S125</f>
        <v>0.6663548518</v>
      </c>
      <c r="M9" s="2">
        <f>orig_data!S126</f>
        <v>0.9899470956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47</v>
      </c>
      <c r="C10" s="2">
        <f>orig_data!V127</f>
        <v>1.4582723431</v>
      </c>
      <c r="D10" s="2"/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32</v>
      </c>
      <c r="F11" s="2">
        <f>orig_data!P111</f>
        <v>4.3979047713</v>
      </c>
      <c r="G11" s="2">
        <f>orig_data!P112</f>
        <v>4.7792741582</v>
      </c>
      <c r="H11" s="2">
        <f>orig_data!P113</f>
        <v>4.0394890673</v>
      </c>
      <c r="I11" s="2">
        <f>orig_data!P114</f>
        <v>4.8289559948</v>
      </c>
      <c r="J11" s="2">
        <f>orig_data!P115</f>
        <v>4.0887790814</v>
      </c>
      <c r="K11" s="2">
        <f>orig_data!P116</f>
        <v>3.7870125106</v>
      </c>
      <c r="L11" s="2">
        <f>orig_data!P117</f>
        <v>3.956882354</v>
      </c>
      <c r="M11" s="2">
        <f>orig_data!P118</f>
        <v>4.8465495362</v>
      </c>
    </row>
    <row r="12" spans="1:13" ht="15">
      <c r="A12" t="s">
        <v>33</v>
      </c>
      <c r="B12" s="2">
        <f>orig_data!P102</f>
        <v>1.1020132968</v>
      </c>
      <c r="D12" s="2">
        <f>orig_data!Q102</f>
        <v>0.7010725603</v>
      </c>
      <c r="E12" s="2">
        <f>orig_data!R102</f>
        <v>1.7322505189</v>
      </c>
      <c r="G12" s="2"/>
      <c r="H12" s="2"/>
      <c r="I12" s="2"/>
      <c r="K12" s="2"/>
      <c r="L12" s="2"/>
      <c r="M12" s="2"/>
    </row>
    <row r="13" ht="15">
      <c r="G13" s="2"/>
    </row>
    <row r="14" spans="1:18" ht="15">
      <c r="A14" t="str">
        <f>CONCATENATE((orig_data!A111),(orig_data!B111))</f>
        <v>Disparity Rate RatiosU1 vs U5 @ 1984-86</v>
      </c>
      <c r="B14" s="2">
        <f>orig_data!P111</f>
        <v>4.3979047713</v>
      </c>
      <c r="D14" s="2">
        <f>orig_data!Q111</f>
        <v>3.2035706403</v>
      </c>
      <c r="E14" s="2">
        <f>orig_data!R111</f>
        <v>6.0375026959</v>
      </c>
      <c r="G14" s="2"/>
      <c r="H14" s="2"/>
      <c r="I14" s="2"/>
      <c r="K14" s="2"/>
      <c r="L14" s="2"/>
      <c r="M14" s="2"/>
      <c r="N14" s="2"/>
      <c r="O14" s="2"/>
      <c r="P14" s="2"/>
      <c r="Q14" s="2">
        <f>E14-B14</f>
        <v>1.6395979245999994</v>
      </c>
      <c r="R14" s="2">
        <f>B14-D14</f>
        <v>1.1943341310000002</v>
      </c>
    </row>
    <row r="15" spans="1:18" ht="15">
      <c r="A15" t="str">
        <f>CONCATENATE((orig_data!A112),(orig_data!B112))</f>
        <v>Disparity Rate RatiosU1 vs U5 @ 1987-89</v>
      </c>
      <c r="B15" s="2">
        <f>orig_data!P112</f>
        <v>4.7792741582</v>
      </c>
      <c r="D15" s="2">
        <f>orig_data!Q112</f>
        <v>3.5188636191</v>
      </c>
      <c r="E15" s="2">
        <f>orig_data!R112</f>
        <v>6.4911471291</v>
      </c>
      <c r="G15" s="2"/>
      <c r="H15" s="2"/>
      <c r="I15" s="2"/>
      <c r="K15" s="2"/>
      <c r="L15" s="2"/>
      <c r="M15" s="2"/>
      <c r="N15" s="2"/>
      <c r="O15" s="2"/>
      <c r="P15" s="2"/>
      <c r="Q15" s="2">
        <f aca="true" t="shared" si="0" ref="Q15:Q21">E15-B15</f>
        <v>1.7118729709</v>
      </c>
      <c r="R15" s="2">
        <f aca="true" t="shared" si="1" ref="R15:R21">B15-D15</f>
        <v>1.2604105391</v>
      </c>
    </row>
    <row r="16" spans="1:18" ht="15">
      <c r="A16" t="str">
        <f>CONCATENATE((orig_data!A113),(orig_data!B113))</f>
        <v>Disparity Rate RatiosU1 vs U5 @ 1990-92</v>
      </c>
      <c r="B16" s="2">
        <f>orig_data!P113</f>
        <v>4.0394890673</v>
      </c>
      <c r="D16" s="2">
        <f>orig_data!Q113</f>
        <v>2.9926675785</v>
      </c>
      <c r="E16" s="2">
        <f>orig_data!R113</f>
        <v>5.4524839451</v>
      </c>
      <c r="G16" s="2"/>
      <c r="H16" s="2"/>
      <c r="I16" s="2"/>
      <c r="K16" s="2"/>
      <c r="L16" s="2"/>
      <c r="M16" s="2"/>
      <c r="N16" s="2"/>
      <c r="O16" s="2"/>
      <c r="P16" s="2"/>
      <c r="Q16" s="2">
        <f t="shared" si="0"/>
        <v>1.4129948778</v>
      </c>
      <c r="R16" s="2">
        <f t="shared" si="1"/>
        <v>1.0468214888</v>
      </c>
    </row>
    <row r="17" spans="1:18" ht="15">
      <c r="A17" t="str">
        <f>CONCATENATE((orig_data!A114),(orig_data!B114))</f>
        <v>Disparity Rate RatiosU1 vs U5 @ 1993-95</v>
      </c>
      <c r="B17" s="2">
        <f>orig_data!P114</f>
        <v>4.8289559948</v>
      </c>
      <c r="D17" s="2">
        <f>orig_data!Q114</f>
        <v>3.5514831046</v>
      </c>
      <c r="E17" s="2">
        <f>orig_data!R114</f>
        <v>6.5659374726</v>
      </c>
      <c r="G17" s="2"/>
      <c r="H17" s="2"/>
      <c r="I17" s="2"/>
      <c r="K17" s="2"/>
      <c r="L17" s="2"/>
      <c r="M17" s="2"/>
      <c r="N17" s="2"/>
      <c r="O17" s="2"/>
      <c r="P17" s="2"/>
      <c r="Q17" s="2">
        <f t="shared" si="0"/>
        <v>1.7369814777999997</v>
      </c>
      <c r="R17" s="2">
        <f t="shared" si="1"/>
        <v>1.2774728902000003</v>
      </c>
    </row>
    <row r="18" spans="1:18" ht="15">
      <c r="A18" t="str">
        <f>CONCATENATE((orig_data!A115),(orig_data!B115))</f>
        <v>Disparity Rate RatiosU1 vs U5 @ 1996-98</v>
      </c>
      <c r="B18" s="2">
        <f>orig_data!P115</f>
        <v>4.0887790814</v>
      </c>
      <c r="D18" s="2">
        <f>orig_data!Q115</f>
        <v>3.011213311</v>
      </c>
      <c r="E18" s="2">
        <f>orig_data!R115</f>
        <v>5.5519528674</v>
      </c>
      <c r="G18" s="2"/>
      <c r="H18" s="2"/>
      <c r="I18" s="2"/>
      <c r="K18" s="2"/>
      <c r="L18" s="2"/>
      <c r="M18" s="2"/>
      <c r="N18" s="2"/>
      <c r="O18" s="2"/>
      <c r="P18" s="2"/>
      <c r="Q18" s="2">
        <f t="shared" si="0"/>
        <v>1.4631737859999996</v>
      </c>
      <c r="R18" s="2">
        <f t="shared" si="1"/>
        <v>1.0775657704000001</v>
      </c>
    </row>
    <row r="19" spans="1:18" ht="15">
      <c r="A19" t="str">
        <f>CONCATENATE((orig_data!A116),(orig_data!B116))</f>
        <v>Disparity Rate RatiosU1 vs U5 @ 1999-01</v>
      </c>
      <c r="B19" s="2">
        <f>orig_data!P116</f>
        <v>3.7870125106</v>
      </c>
      <c r="D19" s="2">
        <f>orig_data!Q116</f>
        <v>2.7770176069</v>
      </c>
      <c r="E19" s="2">
        <f>orig_data!R116</f>
        <v>5.1643402332</v>
      </c>
      <c r="G19" s="2"/>
      <c r="H19" s="2"/>
      <c r="I19" s="2"/>
      <c r="K19" s="2"/>
      <c r="L19" s="2"/>
      <c r="M19" s="2"/>
      <c r="N19" s="2"/>
      <c r="O19" s="2"/>
      <c r="P19" s="2"/>
      <c r="Q19" s="2">
        <f t="shared" si="0"/>
        <v>1.3773277226</v>
      </c>
      <c r="R19" s="2">
        <f t="shared" si="1"/>
        <v>1.0099949037</v>
      </c>
    </row>
    <row r="20" spans="1:18" ht="15">
      <c r="A20" t="str">
        <f>CONCATENATE((orig_data!A117),(orig_data!B117))</f>
        <v>Disparity Rate RatiosU1 vs U5 @ 2002-04</v>
      </c>
      <c r="B20" s="2">
        <f>orig_data!P117</f>
        <v>3.956882354</v>
      </c>
      <c r="D20" s="2">
        <f>orig_data!Q117</f>
        <v>2.8986748347</v>
      </c>
      <c r="E20" s="2">
        <f>orig_data!R117</f>
        <v>5.4014054201</v>
      </c>
      <c r="G20" s="2"/>
      <c r="H20" s="2"/>
      <c r="I20" s="2"/>
      <c r="K20" s="2"/>
      <c r="L20" s="2"/>
      <c r="M20" s="2"/>
      <c r="N20" s="2"/>
      <c r="O20" s="2"/>
      <c r="P20" s="2"/>
      <c r="Q20" s="2">
        <f t="shared" si="0"/>
        <v>1.4445230660999995</v>
      </c>
      <c r="R20" s="2">
        <f t="shared" si="1"/>
        <v>1.0582075193000002</v>
      </c>
    </row>
    <row r="21" spans="1:18" ht="15">
      <c r="A21" t="str">
        <f>CONCATENATE((orig_data!A118),(orig_data!B118))</f>
        <v>Disparity Rate RatiosU1 vs U5 @ 2005-07</v>
      </c>
      <c r="B21" s="2">
        <f>orig_data!P118</f>
        <v>4.8465495362</v>
      </c>
      <c r="D21" s="2">
        <f>orig_data!Q118</f>
        <v>3.5094785356</v>
      </c>
      <c r="E21" s="2">
        <f>orig_data!R118</f>
        <v>6.6930292258</v>
      </c>
      <c r="G21" s="2"/>
      <c r="H21" s="2"/>
      <c r="I21" s="2"/>
      <c r="K21" s="2"/>
      <c r="L21" s="2"/>
      <c r="M21" s="2"/>
      <c r="N21" s="2"/>
      <c r="O21" s="2"/>
      <c r="P21" s="2"/>
      <c r="Q21" s="2">
        <f t="shared" si="0"/>
        <v>1.8464796895999998</v>
      </c>
      <c r="R21" s="2">
        <f t="shared" si="1"/>
        <v>1.3370710006000004</v>
      </c>
    </row>
    <row r="22" spans="2:16" ht="15">
      <c r="B22" s="2"/>
      <c r="D22" s="2"/>
      <c r="E22" s="2"/>
      <c r="G22" s="2"/>
      <c r="H22" s="2"/>
      <c r="I22" s="2"/>
      <c r="K22" s="2"/>
      <c r="L22" s="2"/>
      <c r="M22" s="2"/>
      <c r="N22" s="2"/>
      <c r="O22" s="2"/>
      <c r="P22" s="2"/>
    </row>
    <row r="23" spans="1:18" ht="15">
      <c r="A23" t="str">
        <f>CONCATENATE((orig_data!A119),(orig_data!C119))</f>
        <v>Disparity Rate Difference for Urban1: 1984-86</v>
      </c>
      <c r="G23" s="2"/>
      <c r="N23" s="2">
        <f>orig_data!S119</f>
        <v>0.6788492563</v>
      </c>
      <c r="O23" s="2">
        <f>orig_data!T119</f>
        <v>0.5691453122</v>
      </c>
      <c r="P23" s="2">
        <f>orig_data!U119</f>
        <v>0.7885532004</v>
      </c>
      <c r="Q23" s="2">
        <f>P23-N23</f>
        <v>0.10970394409999995</v>
      </c>
      <c r="R23" s="2">
        <f>N23-O23</f>
        <v>0.10970394410000006</v>
      </c>
    </row>
    <row r="24" spans="1:18" ht="15">
      <c r="A24" t="str">
        <f>CONCATENATE((orig_data!A120),(orig_data!C120))</f>
        <v>Disparity Rate Difference for Urban2: 1987-89</v>
      </c>
      <c r="B24" t="s">
        <v>15</v>
      </c>
      <c r="G24" s="2"/>
      <c r="N24" s="2">
        <f>orig_data!S120</f>
        <v>0.8742637068</v>
      </c>
      <c r="O24" s="2">
        <f>orig_data!T120</f>
        <v>0.7533824261</v>
      </c>
      <c r="P24" s="2">
        <f>orig_data!U120</f>
        <v>0.9951449874</v>
      </c>
      <c r="Q24" s="2">
        <f aca="true" t="shared" si="2" ref="Q24:Q30">P24-N24</f>
        <v>0.12088128060000003</v>
      </c>
      <c r="R24" s="2">
        <f aca="true" t="shared" si="3" ref="R24:R30">N24-O24</f>
        <v>0.12088128070000004</v>
      </c>
    </row>
    <row r="25" spans="1:18" ht="15">
      <c r="A25" t="str">
        <f>CONCATENATE((orig_data!A121),(orig_data!C121))</f>
        <v>Disparity Rate Difference for Urban3: 1990-92</v>
      </c>
      <c r="B25" t="s">
        <v>15</v>
      </c>
      <c r="G25" s="2"/>
      <c r="N25" s="2">
        <f>orig_data!S121</f>
        <v>0.7871602858</v>
      </c>
      <c r="O25" s="2">
        <f>orig_data!T121</f>
        <v>0.6680797086</v>
      </c>
      <c r="P25" s="2">
        <f>orig_data!U121</f>
        <v>0.9062408631</v>
      </c>
      <c r="Q25" s="2">
        <f t="shared" si="2"/>
        <v>0.11908057729999999</v>
      </c>
      <c r="R25" s="2">
        <f t="shared" si="3"/>
        <v>0.11908057719999998</v>
      </c>
    </row>
    <row r="26" spans="1:18" ht="15">
      <c r="A26" t="str">
        <f>CONCATENATE((orig_data!A122),(orig_data!C122))</f>
        <v>Disparity Rate Difference for Urban4: 1993-95</v>
      </c>
      <c r="B26" t="s">
        <v>15</v>
      </c>
      <c r="G26" s="2"/>
      <c r="N26" s="2">
        <f>orig_data!S122</f>
        <v>0.8535311157</v>
      </c>
      <c r="O26" s="2">
        <f>orig_data!T122</f>
        <v>0.7354827464</v>
      </c>
      <c r="P26" s="2">
        <f>orig_data!U122</f>
        <v>0.971579485</v>
      </c>
      <c r="Q26" s="2">
        <f t="shared" si="2"/>
        <v>0.11804836930000007</v>
      </c>
      <c r="R26" s="2">
        <f t="shared" si="3"/>
        <v>0.11804836929999996</v>
      </c>
    </row>
    <row r="27" spans="1:18" ht="15">
      <c r="A27" t="str">
        <f>CONCATENATE((orig_data!A123),(orig_data!C123))</f>
        <v>Disparity Rate Difference for Urban5: 1996-98</v>
      </c>
      <c r="B27" t="s">
        <v>15</v>
      </c>
      <c r="G27" s="2"/>
      <c r="N27" s="2">
        <f>orig_data!S123</f>
        <v>0.7214924565</v>
      </c>
      <c r="O27" s="2">
        <f>orig_data!T123</f>
        <v>0.6076944636</v>
      </c>
      <c r="P27" s="2">
        <f>orig_data!U123</f>
        <v>0.8352904494</v>
      </c>
      <c r="Q27" s="2">
        <f t="shared" si="2"/>
        <v>0.11379799289999992</v>
      </c>
      <c r="R27" s="2">
        <f t="shared" si="3"/>
        <v>0.11379799290000003</v>
      </c>
    </row>
    <row r="28" spans="1:18" ht="15">
      <c r="A28" t="str">
        <f>CONCATENATE((orig_data!A124),(orig_data!C124))</f>
        <v>Disparity Rate Difference for Urban6: 1999-01</v>
      </c>
      <c r="B28" t="s">
        <v>15</v>
      </c>
      <c r="G28" s="2"/>
      <c r="N28" s="2">
        <f>orig_data!S124</f>
        <v>0.6026318352</v>
      </c>
      <c r="O28" s="2">
        <f>orig_data!T124</f>
        <v>0.4974220698</v>
      </c>
      <c r="P28" s="2">
        <f>orig_data!U124</f>
        <v>0.7078416006</v>
      </c>
      <c r="Q28" s="2">
        <f t="shared" si="2"/>
        <v>0.10520976540000004</v>
      </c>
      <c r="R28" s="2">
        <f t="shared" si="3"/>
        <v>0.10520976539999999</v>
      </c>
    </row>
    <row r="29" spans="1:18" ht="15">
      <c r="A29" t="str">
        <f>CONCATENATE((orig_data!A125),(orig_data!C125))</f>
        <v>Disparity Rate Difference for Urban7: 2002-04</v>
      </c>
      <c r="B29" t="s">
        <v>15</v>
      </c>
      <c r="G29" s="2"/>
      <c r="N29" s="2">
        <f>orig_data!S125</f>
        <v>0.6663548518</v>
      </c>
      <c r="O29" s="2">
        <f>orig_data!T125</f>
        <v>0.5580333931</v>
      </c>
      <c r="P29" s="2">
        <f>orig_data!U125</f>
        <v>0.7746763105</v>
      </c>
      <c r="Q29" s="2">
        <f t="shared" si="2"/>
        <v>0.10832145869999998</v>
      </c>
      <c r="R29" s="2">
        <f t="shared" si="3"/>
        <v>0.10832145869999998</v>
      </c>
    </row>
    <row r="30" spans="1:18" ht="15">
      <c r="A30" t="str">
        <f>CONCATENATE((orig_data!A126),(orig_data!C126))</f>
        <v>Disparity Rate Difference for Urban8: 2005-07</v>
      </c>
      <c r="B30" t="s">
        <v>15</v>
      </c>
      <c r="G30" s="2"/>
      <c r="N30" s="2">
        <f>orig_data!S126</f>
        <v>0.9899470956</v>
      </c>
      <c r="O30" s="2">
        <f>orig_data!T126</f>
        <v>0.8374812797</v>
      </c>
      <c r="P30" s="2">
        <f>orig_data!U126</f>
        <v>1.1424129116</v>
      </c>
      <c r="Q30" s="2">
        <f t="shared" si="2"/>
        <v>0.15246581599999987</v>
      </c>
      <c r="R30" s="2">
        <f t="shared" si="3"/>
        <v>0.15246581590000008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6"/>
  <sheetViews>
    <sheetView zoomScalePageLayoutView="0" workbookViewId="0" topLeftCell="A1">
      <pane xSplit="3" ySplit="4" topLeftCell="D14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70" sqref="E70"/>
    </sheetView>
  </sheetViews>
  <sheetFormatPr defaultColWidth="8.796875" defaultRowHeight="14.25"/>
  <cols>
    <col min="3" max="3" width="31.09765625" style="0" customWidth="1"/>
  </cols>
  <sheetData>
    <row r="1" ht="15">
      <c r="A1" t="s">
        <v>96</v>
      </c>
    </row>
    <row r="2" ht="15">
      <c r="A2" t="s">
        <v>56</v>
      </c>
    </row>
    <row r="3" ht="15">
      <c r="A3" t="s">
        <v>85</v>
      </c>
    </row>
    <row r="4" spans="1:26" ht="15">
      <c r="A4" t="s">
        <v>29</v>
      </c>
      <c r="B4" t="s">
        <v>0</v>
      </c>
      <c r="C4" t="s">
        <v>57</v>
      </c>
      <c r="D4" t="s">
        <v>1</v>
      </c>
      <c r="E4" t="s">
        <v>58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52</v>
      </c>
      <c r="X4" t="s">
        <v>53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88</v>
      </c>
      <c r="D5" t="s">
        <v>16</v>
      </c>
      <c r="E5">
        <v>33</v>
      </c>
      <c r="F5">
        <v>18755</v>
      </c>
      <c r="G5">
        <v>1.9153188571</v>
      </c>
      <c r="H5">
        <v>1.2540077849</v>
      </c>
      <c r="I5">
        <v>2.925377632</v>
      </c>
      <c r="J5" s="1">
        <v>1.8221114E-08</v>
      </c>
      <c r="K5">
        <v>1.7595307918</v>
      </c>
      <c r="L5">
        <v>0.3062949958</v>
      </c>
      <c r="M5">
        <v>1.2162</v>
      </c>
      <c r="N5">
        <v>0.7927</v>
      </c>
      <c r="O5">
        <v>1.6397</v>
      </c>
      <c r="P5">
        <v>3.3743614631</v>
      </c>
      <c r="Q5">
        <v>2.2092799474</v>
      </c>
      <c r="R5">
        <v>5.153858069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88</v>
      </c>
      <c r="D6" t="s">
        <v>17</v>
      </c>
      <c r="E6">
        <v>422</v>
      </c>
      <c r="F6">
        <v>213026</v>
      </c>
      <c r="G6">
        <v>1.0833836097</v>
      </c>
      <c r="H6">
        <v>0.8393892291</v>
      </c>
      <c r="I6">
        <v>1.398302486</v>
      </c>
      <c r="J6" s="1">
        <v>6.8667689E-07</v>
      </c>
      <c r="K6">
        <v>1.9809788477</v>
      </c>
      <c r="L6">
        <v>0.0964325415</v>
      </c>
      <c r="M6">
        <v>0.6464</v>
      </c>
      <c r="N6">
        <v>0.3912</v>
      </c>
      <c r="O6">
        <v>0.9016</v>
      </c>
      <c r="P6">
        <v>1.9086784891</v>
      </c>
      <c r="Q6">
        <v>1.4788152149</v>
      </c>
      <c r="R6">
        <v>2.4634947883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88</v>
      </c>
      <c r="D7" t="s">
        <v>18</v>
      </c>
      <c r="E7">
        <v>330</v>
      </c>
      <c r="F7">
        <v>222388</v>
      </c>
      <c r="G7">
        <v>0.9006322301</v>
      </c>
      <c r="H7">
        <v>0.6949222482</v>
      </c>
      <c r="I7">
        <v>1.1672362137</v>
      </c>
      <c r="J7">
        <v>0.0004837347</v>
      </c>
      <c r="K7">
        <v>1.4838930158</v>
      </c>
      <c r="L7">
        <v>0.0816856221</v>
      </c>
      <c r="M7">
        <v>0.4617</v>
      </c>
      <c r="N7">
        <v>0.2024</v>
      </c>
      <c r="O7">
        <v>0.721</v>
      </c>
      <c r="P7">
        <v>1.5867116216</v>
      </c>
      <c r="Q7">
        <v>1.2242968556</v>
      </c>
      <c r="R7">
        <v>2.056407936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88</v>
      </c>
      <c r="D8" t="s">
        <v>19</v>
      </c>
      <c r="E8">
        <v>166</v>
      </c>
      <c r="F8">
        <v>221383</v>
      </c>
      <c r="G8">
        <v>0.4678527886</v>
      </c>
      <c r="H8">
        <v>0.352924582</v>
      </c>
      <c r="I8">
        <v>0.6202068174</v>
      </c>
      <c r="J8">
        <v>0.1790076221</v>
      </c>
      <c r="K8">
        <v>0.7498317396</v>
      </c>
      <c r="L8">
        <v>0.0581982299</v>
      </c>
      <c r="M8">
        <v>-0.1933</v>
      </c>
      <c r="N8">
        <v>-0.4752</v>
      </c>
      <c r="O8">
        <v>0.0886</v>
      </c>
      <c r="P8">
        <v>0.8242514892</v>
      </c>
      <c r="Q8">
        <v>0.6217738131</v>
      </c>
      <c r="R8">
        <v>1.0926650547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88</v>
      </c>
      <c r="D9" t="s">
        <v>20</v>
      </c>
      <c r="E9">
        <v>158</v>
      </c>
      <c r="F9">
        <v>219693</v>
      </c>
      <c r="G9">
        <v>0.4352993164</v>
      </c>
      <c r="H9">
        <v>0.3274143079</v>
      </c>
      <c r="I9">
        <v>0.5787330922</v>
      </c>
      <c r="J9">
        <v>0.0677895915</v>
      </c>
      <c r="K9">
        <v>0.7191854087</v>
      </c>
      <c r="L9">
        <v>0.0572153191</v>
      </c>
      <c r="M9">
        <v>-0.2654</v>
      </c>
      <c r="N9">
        <v>-0.5502</v>
      </c>
      <c r="O9">
        <v>0.0194</v>
      </c>
      <c r="P9">
        <v>0.7668995857</v>
      </c>
      <c r="Q9">
        <v>0.576830442</v>
      </c>
      <c r="R9">
        <v>1.0195976698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88</v>
      </c>
      <c r="D10" t="s">
        <v>21</v>
      </c>
      <c r="E10">
        <v>201</v>
      </c>
      <c r="F10">
        <v>216166</v>
      </c>
      <c r="G10">
        <v>0.5382163207</v>
      </c>
      <c r="H10">
        <v>0.4081688396</v>
      </c>
      <c r="I10">
        <v>0.709698487</v>
      </c>
      <c r="J10">
        <v>0.7063184691</v>
      </c>
      <c r="K10">
        <v>0.9298409556</v>
      </c>
      <c r="L10">
        <v>0.0655859241</v>
      </c>
      <c r="M10">
        <v>-0.0532</v>
      </c>
      <c r="N10">
        <v>-0.3298</v>
      </c>
      <c r="O10">
        <v>0.2234</v>
      </c>
      <c r="P10">
        <v>0.9482162224</v>
      </c>
      <c r="Q10">
        <v>0.7191017818</v>
      </c>
      <c r="R10">
        <v>1.2503292681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88</v>
      </c>
      <c r="D11" t="s">
        <v>22</v>
      </c>
      <c r="E11">
        <v>469</v>
      </c>
      <c r="F11">
        <v>343229</v>
      </c>
      <c r="G11">
        <v>0.8786339183</v>
      </c>
      <c r="H11">
        <v>0.6824077681</v>
      </c>
      <c r="I11">
        <v>1.1312848396</v>
      </c>
      <c r="J11">
        <v>0.000703123</v>
      </c>
      <c r="K11">
        <v>1.3664346544</v>
      </c>
      <c r="L11">
        <v>0.0630960899</v>
      </c>
      <c r="M11">
        <v>0.4369</v>
      </c>
      <c r="N11">
        <v>0.1842</v>
      </c>
      <c r="O11">
        <v>0.6897</v>
      </c>
      <c r="P11">
        <v>1.5479555392</v>
      </c>
      <c r="Q11">
        <v>1.2022491535</v>
      </c>
      <c r="R11">
        <v>1.993069693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88</v>
      </c>
      <c r="D12" t="s">
        <v>23</v>
      </c>
      <c r="E12">
        <v>297</v>
      </c>
      <c r="F12">
        <v>348942</v>
      </c>
      <c r="G12">
        <v>0.5460641732</v>
      </c>
      <c r="H12">
        <v>0.419752044</v>
      </c>
      <c r="I12">
        <v>0.7103862519</v>
      </c>
      <c r="J12">
        <v>0.7731155329</v>
      </c>
      <c r="K12">
        <v>0.8511443162</v>
      </c>
      <c r="L12">
        <v>0.0493884025</v>
      </c>
      <c r="M12">
        <v>-0.0387</v>
      </c>
      <c r="N12">
        <v>-0.3018</v>
      </c>
      <c r="O12">
        <v>0.2244</v>
      </c>
      <c r="P12">
        <v>0.9620423751</v>
      </c>
      <c r="Q12">
        <v>0.7395087852</v>
      </c>
      <c r="R12">
        <v>1.2515409553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88</v>
      </c>
      <c r="D13" t="s">
        <v>24</v>
      </c>
      <c r="E13">
        <v>237</v>
      </c>
      <c r="F13">
        <v>347619</v>
      </c>
      <c r="G13">
        <v>0.4378694527</v>
      </c>
      <c r="H13">
        <v>0.3343594848</v>
      </c>
      <c r="I13">
        <v>0.5734237139</v>
      </c>
      <c r="J13">
        <v>0.0593083622</v>
      </c>
      <c r="K13">
        <v>0.6817809153</v>
      </c>
      <c r="L13">
        <v>0.0442864294</v>
      </c>
      <c r="M13">
        <v>-0.2595</v>
      </c>
      <c r="N13">
        <v>-0.5292</v>
      </c>
      <c r="O13">
        <v>0.0102</v>
      </c>
      <c r="P13">
        <v>0.7714275884</v>
      </c>
      <c r="Q13">
        <v>0.5890662833</v>
      </c>
      <c r="R13">
        <v>1.0102437383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88</v>
      </c>
      <c r="D14" t="s">
        <v>25</v>
      </c>
      <c r="E14">
        <v>162</v>
      </c>
      <c r="F14">
        <v>339089</v>
      </c>
      <c r="G14">
        <v>0.2918894626</v>
      </c>
      <c r="H14">
        <v>0.2194950398</v>
      </c>
      <c r="I14">
        <v>0.3881612014</v>
      </c>
      <c r="J14" s="1">
        <v>4.809781E-06</v>
      </c>
      <c r="K14">
        <v>0.477750679</v>
      </c>
      <c r="L14">
        <v>0.0375356383</v>
      </c>
      <c r="M14">
        <v>-0.6651</v>
      </c>
      <c r="N14">
        <v>-0.9501</v>
      </c>
      <c r="O14">
        <v>-0.38</v>
      </c>
      <c r="P14">
        <v>0.5142436469</v>
      </c>
      <c r="Q14">
        <v>0.3867009407</v>
      </c>
      <c r="R14">
        <v>0.6838528188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88</v>
      </c>
      <c r="D15" t="s">
        <v>26</v>
      </c>
      <c r="E15">
        <v>113</v>
      </c>
      <c r="F15">
        <v>347297</v>
      </c>
      <c r="G15">
        <v>0.199784662</v>
      </c>
      <c r="H15">
        <v>0.1474335512</v>
      </c>
      <c r="I15">
        <v>0.2707247493</v>
      </c>
      <c r="J15" s="1">
        <v>1.636817E-11</v>
      </c>
      <c r="K15">
        <v>0.3253699283</v>
      </c>
      <c r="L15">
        <v>0.0306082282</v>
      </c>
      <c r="M15">
        <v>-1.0442</v>
      </c>
      <c r="N15">
        <v>-1.3481</v>
      </c>
      <c r="O15">
        <v>-0.7403</v>
      </c>
      <c r="P15">
        <v>0.3519756838</v>
      </c>
      <c r="Q15">
        <v>0.2597447895</v>
      </c>
      <c r="R15">
        <v>0.4769561777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88</v>
      </c>
      <c r="D16" t="s">
        <v>27</v>
      </c>
      <c r="E16">
        <v>2588</v>
      </c>
      <c r="F16">
        <v>2837587</v>
      </c>
      <c r="G16">
        <v>0.5676092731</v>
      </c>
      <c r="H16" t="s">
        <v>15</v>
      </c>
      <c r="I16" t="s">
        <v>15</v>
      </c>
      <c r="J16" t="s">
        <v>15</v>
      </c>
      <c r="K16">
        <v>0.9120425206</v>
      </c>
      <c r="L16">
        <v>0.0179280457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89</v>
      </c>
      <c r="D17" t="s">
        <v>16</v>
      </c>
      <c r="E17">
        <v>34</v>
      </c>
      <c r="F17">
        <v>22698</v>
      </c>
      <c r="G17">
        <v>1.3671344214</v>
      </c>
      <c r="H17">
        <v>0.9027120306</v>
      </c>
      <c r="I17">
        <v>2.0704903256</v>
      </c>
      <c r="J17">
        <v>0.0002413381</v>
      </c>
      <c r="K17">
        <v>1.497929333</v>
      </c>
      <c r="L17">
        <v>0.2568927612</v>
      </c>
      <c r="M17">
        <v>0.7775</v>
      </c>
      <c r="N17">
        <v>0.3624</v>
      </c>
      <c r="O17">
        <v>1.1925</v>
      </c>
      <c r="P17">
        <v>2.1759823268</v>
      </c>
      <c r="Q17">
        <v>1.4367902629</v>
      </c>
      <c r="R17">
        <v>3.2954699157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89</v>
      </c>
      <c r="D18" t="s">
        <v>17</v>
      </c>
      <c r="E18">
        <v>500</v>
      </c>
      <c r="F18">
        <v>216327</v>
      </c>
      <c r="G18">
        <v>1.304576287</v>
      </c>
      <c r="H18">
        <v>1.0156772213</v>
      </c>
      <c r="I18">
        <v>1.6756497565</v>
      </c>
      <c r="J18" s="1">
        <v>1.0606064E-08</v>
      </c>
      <c r="K18">
        <v>2.3113157396</v>
      </c>
      <c r="L18">
        <v>0.1033651822</v>
      </c>
      <c r="M18">
        <v>0.7306</v>
      </c>
      <c r="N18">
        <v>0.4803</v>
      </c>
      <c r="O18">
        <v>0.981</v>
      </c>
      <c r="P18">
        <v>2.076412458</v>
      </c>
      <c r="Q18">
        <v>1.6165898895</v>
      </c>
      <c r="R18">
        <v>2.6670268841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89</v>
      </c>
      <c r="D19" t="s">
        <v>18</v>
      </c>
      <c r="E19">
        <v>340</v>
      </c>
      <c r="F19">
        <v>222861</v>
      </c>
      <c r="G19">
        <v>0.9675365888</v>
      </c>
      <c r="H19">
        <v>0.747914358</v>
      </c>
      <c r="I19">
        <v>1.2516500595</v>
      </c>
      <c r="J19">
        <v>0.0010133085</v>
      </c>
      <c r="K19">
        <v>1.5256146208</v>
      </c>
      <c r="L19">
        <v>0.0827380695</v>
      </c>
      <c r="M19">
        <v>0.4318</v>
      </c>
      <c r="N19">
        <v>0.1743</v>
      </c>
      <c r="O19">
        <v>0.6892</v>
      </c>
      <c r="P19">
        <v>1.5399674566</v>
      </c>
      <c r="Q19">
        <v>1.1904084919</v>
      </c>
      <c r="R19">
        <v>1.9921730929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89</v>
      </c>
      <c r="D20" t="s">
        <v>19</v>
      </c>
      <c r="E20">
        <v>231</v>
      </c>
      <c r="F20">
        <v>224993</v>
      </c>
      <c r="G20">
        <v>0.6393771085</v>
      </c>
      <c r="H20">
        <v>0.4889918014</v>
      </c>
      <c r="I20">
        <v>0.8360121492</v>
      </c>
      <c r="J20">
        <v>0.8982044907</v>
      </c>
      <c r="K20">
        <v>1.0266986084</v>
      </c>
      <c r="L20">
        <v>0.067551809</v>
      </c>
      <c r="M20">
        <v>0.0175</v>
      </c>
      <c r="N20">
        <v>-0.2506</v>
      </c>
      <c r="O20">
        <v>0.2857</v>
      </c>
      <c r="P20">
        <v>1.0176565424</v>
      </c>
      <c r="Q20">
        <v>0.7782976576</v>
      </c>
      <c r="R20">
        <v>1.3306282347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89</v>
      </c>
      <c r="D21" t="s">
        <v>20</v>
      </c>
      <c r="E21">
        <v>186</v>
      </c>
      <c r="F21">
        <v>220887</v>
      </c>
      <c r="G21">
        <v>0.4931726836</v>
      </c>
      <c r="H21">
        <v>0.3738762511</v>
      </c>
      <c r="I21">
        <v>0.6505342213</v>
      </c>
      <c r="J21">
        <v>0.0865915093</v>
      </c>
      <c r="K21">
        <v>0.8420595146</v>
      </c>
      <c r="L21">
        <v>0.0617427992</v>
      </c>
      <c r="M21">
        <v>-0.2421</v>
      </c>
      <c r="N21">
        <v>-0.5191</v>
      </c>
      <c r="O21">
        <v>0.0348</v>
      </c>
      <c r="P21">
        <v>0.7849521062</v>
      </c>
      <c r="Q21">
        <v>0.5950754381</v>
      </c>
      <c r="R21">
        <v>1.0354146207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89</v>
      </c>
      <c r="D22" t="s">
        <v>21</v>
      </c>
      <c r="E22">
        <v>186</v>
      </c>
      <c r="F22">
        <v>214657</v>
      </c>
      <c r="G22">
        <v>0.5003615273</v>
      </c>
      <c r="H22">
        <v>0.3788154935</v>
      </c>
      <c r="I22">
        <v>0.660906595</v>
      </c>
      <c r="J22">
        <v>0.1088378674</v>
      </c>
      <c r="K22">
        <v>0.8664986467</v>
      </c>
      <c r="L22">
        <v>0.0635347634</v>
      </c>
      <c r="M22">
        <v>-0.2277</v>
      </c>
      <c r="N22">
        <v>-0.5059</v>
      </c>
      <c r="O22">
        <v>0.0506</v>
      </c>
      <c r="P22">
        <v>0.796394139</v>
      </c>
      <c r="Q22">
        <v>0.6029369213</v>
      </c>
      <c r="R22">
        <v>1.0519236791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89</v>
      </c>
      <c r="D23" t="s">
        <v>22</v>
      </c>
      <c r="E23">
        <v>599</v>
      </c>
      <c r="F23">
        <v>350499</v>
      </c>
      <c r="G23">
        <v>1.1055948222</v>
      </c>
      <c r="H23">
        <v>0.8630355772</v>
      </c>
      <c r="I23">
        <v>1.4163262133</v>
      </c>
      <c r="J23" s="1">
        <v>7.7448018E-06</v>
      </c>
      <c r="K23">
        <v>1.7089920371</v>
      </c>
      <c r="L23">
        <v>0.0698275216</v>
      </c>
      <c r="M23">
        <v>0.5651</v>
      </c>
      <c r="N23">
        <v>0.3175</v>
      </c>
      <c r="O23">
        <v>0.8128</v>
      </c>
      <c r="P23">
        <v>1.7597061095</v>
      </c>
      <c r="Q23">
        <v>1.3736397343</v>
      </c>
      <c r="R23">
        <v>2.2542778244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89</v>
      </c>
      <c r="D24" t="s">
        <v>23</v>
      </c>
      <c r="E24">
        <v>315</v>
      </c>
      <c r="F24">
        <v>355516</v>
      </c>
      <c r="G24">
        <v>0.5556819461</v>
      </c>
      <c r="H24">
        <v>0.428327141</v>
      </c>
      <c r="I24">
        <v>0.7209032434</v>
      </c>
      <c r="J24">
        <v>0.3551861601</v>
      </c>
      <c r="K24">
        <v>0.8860360715</v>
      </c>
      <c r="L24">
        <v>0.049922477</v>
      </c>
      <c r="M24">
        <v>-0.1228</v>
      </c>
      <c r="N24">
        <v>-0.3831</v>
      </c>
      <c r="O24">
        <v>0.1375</v>
      </c>
      <c r="P24">
        <v>0.8844441886</v>
      </c>
      <c r="Q24">
        <v>0.6817415131</v>
      </c>
      <c r="R24">
        <v>1.1474165908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89</v>
      </c>
      <c r="D25" t="s">
        <v>24</v>
      </c>
      <c r="E25">
        <v>237</v>
      </c>
      <c r="F25">
        <v>352863</v>
      </c>
      <c r="G25">
        <v>0.4197600183</v>
      </c>
      <c r="H25">
        <v>0.3210156722</v>
      </c>
      <c r="I25">
        <v>0.5488781023</v>
      </c>
      <c r="J25">
        <v>0.0032046603</v>
      </c>
      <c r="K25">
        <v>0.6716487702</v>
      </c>
      <c r="L25">
        <v>0.0436282759</v>
      </c>
      <c r="M25">
        <v>-0.4033</v>
      </c>
      <c r="N25">
        <v>-0.6715</v>
      </c>
      <c r="O25">
        <v>-0.1351</v>
      </c>
      <c r="P25">
        <v>0.6681057597</v>
      </c>
      <c r="Q25">
        <v>0.5109405618</v>
      </c>
      <c r="R25">
        <v>0.873614936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89</v>
      </c>
      <c r="D26" t="s">
        <v>25</v>
      </c>
      <c r="E26">
        <v>182</v>
      </c>
      <c r="F26">
        <v>345300</v>
      </c>
      <c r="G26">
        <v>0.3286803393</v>
      </c>
      <c r="H26">
        <v>0.2484091061</v>
      </c>
      <c r="I26">
        <v>0.4348905205</v>
      </c>
      <c r="J26" s="1">
        <v>5.7570609E-06</v>
      </c>
      <c r="K26">
        <v>0.5270779033</v>
      </c>
      <c r="L26">
        <v>0.0390696136</v>
      </c>
      <c r="M26">
        <v>-0.6479</v>
      </c>
      <c r="N26">
        <v>-0.9279</v>
      </c>
      <c r="O26">
        <v>-0.3679</v>
      </c>
      <c r="P26">
        <v>0.5231399329</v>
      </c>
      <c r="Q26">
        <v>0.395377233</v>
      </c>
      <c r="R26">
        <v>0.6921880335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89</v>
      </c>
      <c r="D27" t="s">
        <v>26</v>
      </c>
      <c r="E27">
        <v>129</v>
      </c>
      <c r="F27">
        <v>354264</v>
      </c>
      <c r="G27">
        <v>0.2313311155</v>
      </c>
      <c r="H27">
        <v>0.1720838561</v>
      </c>
      <c r="I27">
        <v>0.3109767889</v>
      </c>
      <c r="J27" s="1">
        <v>3.622116E-11</v>
      </c>
      <c r="K27">
        <v>0.3641352212</v>
      </c>
      <c r="L27">
        <v>0.0320603186</v>
      </c>
      <c r="M27">
        <v>-0.9991</v>
      </c>
      <c r="N27">
        <v>-1.295</v>
      </c>
      <c r="O27">
        <v>-0.7033</v>
      </c>
      <c r="P27">
        <v>0.3681952638</v>
      </c>
      <c r="Q27">
        <v>0.2738951077</v>
      </c>
      <c r="R27">
        <v>0.4949622993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89</v>
      </c>
      <c r="D28" t="s">
        <v>27</v>
      </c>
      <c r="E28">
        <v>2939</v>
      </c>
      <c r="F28">
        <v>2880865</v>
      </c>
      <c r="G28">
        <v>0.6282837891</v>
      </c>
      <c r="H28" t="s">
        <v>15</v>
      </c>
      <c r="I28" t="s">
        <v>15</v>
      </c>
      <c r="J28" t="s">
        <v>15</v>
      </c>
      <c r="K28">
        <v>1.020179703</v>
      </c>
      <c r="L28">
        <v>0.0188181483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89</v>
      </c>
      <c r="D29" t="s">
        <v>16</v>
      </c>
      <c r="E29">
        <v>44</v>
      </c>
      <c r="F29">
        <v>22442</v>
      </c>
      <c r="G29">
        <v>2.141789916</v>
      </c>
      <c r="H29">
        <v>1.4569485317</v>
      </c>
      <c r="I29">
        <v>3.1485422748</v>
      </c>
      <c r="J29" s="1">
        <v>6.884829E-10</v>
      </c>
      <c r="K29">
        <v>1.9606095713</v>
      </c>
      <c r="L29">
        <v>0.295573014</v>
      </c>
      <c r="M29">
        <v>1.2127</v>
      </c>
      <c r="N29">
        <v>0.8274</v>
      </c>
      <c r="O29">
        <v>1.598</v>
      </c>
      <c r="P29">
        <v>3.3624523501</v>
      </c>
      <c r="Q29">
        <v>2.2873018394</v>
      </c>
      <c r="R29">
        <v>4.9429793709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90</v>
      </c>
      <c r="D30" t="s">
        <v>17</v>
      </c>
      <c r="E30">
        <v>495</v>
      </c>
      <c r="F30">
        <v>213836</v>
      </c>
      <c r="G30">
        <v>1.3189006798</v>
      </c>
      <c r="H30">
        <v>1.0269912222</v>
      </c>
      <c r="I30">
        <v>1.6937817631</v>
      </c>
      <c r="J30" s="1">
        <v>1.1820638E-08</v>
      </c>
      <c r="K30">
        <v>2.3148581156</v>
      </c>
      <c r="L30">
        <v>0.1040451349</v>
      </c>
      <c r="M30">
        <v>0.7278</v>
      </c>
      <c r="N30">
        <v>0.4777</v>
      </c>
      <c r="O30">
        <v>0.978</v>
      </c>
      <c r="P30">
        <v>2.0705768839</v>
      </c>
      <c r="Q30">
        <v>1.6123005449</v>
      </c>
      <c r="R30">
        <v>2.6591125617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90</v>
      </c>
      <c r="D31" t="s">
        <v>18</v>
      </c>
      <c r="E31">
        <v>233</v>
      </c>
      <c r="F31">
        <v>222219</v>
      </c>
      <c r="G31">
        <v>0.6836704622</v>
      </c>
      <c r="H31">
        <v>0.5231997646</v>
      </c>
      <c r="I31">
        <v>0.8933591574</v>
      </c>
      <c r="J31">
        <v>0.60421113</v>
      </c>
      <c r="K31">
        <v>1.0485152035</v>
      </c>
      <c r="L31">
        <v>0.0686905149</v>
      </c>
      <c r="M31">
        <v>0.0707</v>
      </c>
      <c r="N31">
        <v>-0.1968</v>
      </c>
      <c r="O31">
        <v>0.3383</v>
      </c>
      <c r="P31">
        <v>1.0733122494</v>
      </c>
      <c r="Q31">
        <v>0.8213850785</v>
      </c>
      <c r="R31">
        <v>1.4025080499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90</v>
      </c>
      <c r="D32" t="s">
        <v>19</v>
      </c>
      <c r="E32">
        <v>244</v>
      </c>
      <c r="F32">
        <v>225236</v>
      </c>
      <c r="G32">
        <v>0.6777452072</v>
      </c>
      <c r="H32">
        <v>0.5194822739</v>
      </c>
      <c r="I32">
        <v>0.884223753</v>
      </c>
      <c r="J32">
        <v>0.6474774873</v>
      </c>
      <c r="K32">
        <v>1.0833081745</v>
      </c>
      <c r="L32">
        <v>0.0693516993</v>
      </c>
      <c r="M32">
        <v>0.062</v>
      </c>
      <c r="N32">
        <v>-0.2039</v>
      </c>
      <c r="O32">
        <v>0.328</v>
      </c>
      <c r="P32">
        <v>1.0640100356</v>
      </c>
      <c r="Q32">
        <v>0.815548892</v>
      </c>
      <c r="R32">
        <v>1.3881661381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90</v>
      </c>
      <c r="D33" t="s">
        <v>20</v>
      </c>
      <c r="E33">
        <v>231</v>
      </c>
      <c r="F33">
        <v>220813</v>
      </c>
      <c r="G33">
        <v>0.6386068531</v>
      </c>
      <c r="H33">
        <v>0.4882250637</v>
      </c>
      <c r="I33">
        <v>0.8353088424</v>
      </c>
      <c r="J33">
        <v>0.9850772718</v>
      </c>
      <c r="K33">
        <v>1.0461340591</v>
      </c>
      <c r="L33">
        <v>0.0688305677</v>
      </c>
      <c r="M33">
        <v>0.0026</v>
      </c>
      <c r="N33">
        <v>-0.266</v>
      </c>
      <c r="O33">
        <v>0.2711</v>
      </c>
      <c r="P33">
        <v>1.0025657035</v>
      </c>
      <c r="Q33">
        <v>0.7664773751</v>
      </c>
      <c r="R33">
        <v>1.3113733328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90</v>
      </c>
      <c r="D34" t="s">
        <v>21</v>
      </c>
      <c r="E34">
        <v>214</v>
      </c>
      <c r="F34">
        <v>211662</v>
      </c>
      <c r="G34">
        <v>0.5908212585</v>
      </c>
      <c r="H34">
        <v>0.4497287917</v>
      </c>
      <c r="I34">
        <v>0.7761783678</v>
      </c>
      <c r="J34">
        <v>0.5890309196</v>
      </c>
      <c r="K34">
        <v>1.0110459128</v>
      </c>
      <c r="L34">
        <v>0.0691136758</v>
      </c>
      <c r="M34">
        <v>-0.0752</v>
      </c>
      <c r="N34">
        <v>-0.3481</v>
      </c>
      <c r="O34">
        <v>0.1977</v>
      </c>
      <c r="P34">
        <v>0.9275458412</v>
      </c>
      <c r="Q34">
        <v>0.7060410647</v>
      </c>
      <c r="R34">
        <v>1.2185428448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90</v>
      </c>
      <c r="D35" t="s">
        <v>22</v>
      </c>
      <c r="E35">
        <v>562</v>
      </c>
      <c r="F35">
        <v>352371</v>
      </c>
      <c r="G35">
        <v>1.0461381168</v>
      </c>
      <c r="H35">
        <v>0.8162566858</v>
      </c>
      <c r="I35">
        <v>1.3407607907</v>
      </c>
      <c r="J35">
        <v>8.89522E-05</v>
      </c>
      <c r="K35">
        <v>1.5949099103</v>
      </c>
      <c r="L35">
        <v>0.067277214</v>
      </c>
      <c r="M35">
        <v>0.4961</v>
      </c>
      <c r="N35">
        <v>0.248</v>
      </c>
      <c r="O35">
        <v>0.7443</v>
      </c>
      <c r="P35">
        <v>1.6423597586</v>
      </c>
      <c r="Q35">
        <v>1.2814628507</v>
      </c>
      <c r="R35">
        <v>2.1048956473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90</v>
      </c>
      <c r="D36" t="s">
        <v>23</v>
      </c>
      <c r="E36">
        <v>301</v>
      </c>
      <c r="F36">
        <v>358026</v>
      </c>
      <c r="G36">
        <v>0.5420613631</v>
      </c>
      <c r="H36">
        <v>0.4175269154</v>
      </c>
      <c r="I36">
        <v>0.7037403113</v>
      </c>
      <c r="J36">
        <v>0.2257082798</v>
      </c>
      <c r="K36">
        <v>0.840721065</v>
      </c>
      <c r="L36">
        <v>0.0484583566</v>
      </c>
      <c r="M36">
        <v>-0.1613</v>
      </c>
      <c r="N36">
        <v>-0.4224</v>
      </c>
      <c r="O36">
        <v>0.0997</v>
      </c>
      <c r="P36">
        <v>0.8509963983</v>
      </c>
      <c r="Q36">
        <v>0.6554864917</v>
      </c>
      <c r="R36">
        <v>1.1048204336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90</v>
      </c>
      <c r="D37" t="s">
        <v>24</v>
      </c>
      <c r="E37">
        <v>258</v>
      </c>
      <c r="F37">
        <v>357435</v>
      </c>
      <c r="G37">
        <v>0.4618692511</v>
      </c>
      <c r="H37">
        <v>0.3542798018</v>
      </c>
      <c r="I37">
        <v>0.6021319986</v>
      </c>
      <c r="J37">
        <v>0.0175162803</v>
      </c>
      <c r="K37">
        <v>0.7218095598</v>
      </c>
      <c r="L37">
        <v>0.0449379003</v>
      </c>
      <c r="M37">
        <v>-0.3214</v>
      </c>
      <c r="N37">
        <v>-0.5866</v>
      </c>
      <c r="O37">
        <v>-0.0562</v>
      </c>
      <c r="P37">
        <v>0.7251006914</v>
      </c>
      <c r="Q37">
        <v>0.5561931837</v>
      </c>
      <c r="R37">
        <v>0.9453028697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90</v>
      </c>
      <c r="D38" t="s">
        <v>25</v>
      </c>
      <c r="E38">
        <v>199</v>
      </c>
      <c r="F38">
        <v>352202</v>
      </c>
      <c r="G38">
        <v>0.3665467057</v>
      </c>
      <c r="H38">
        <v>0.2781512222</v>
      </c>
      <c r="I38">
        <v>0.4830339639</v>
      </c>
      <c r="J38">
        <v>8.68207E-05</v>
      </c>
      <c r="K38">
        <v>0.5650166666</v>
      </c>
      <c r="L38">
        <v>0.0400529695</v>
      </c>
      <c r="M38">
        <v>-0.5526</v>
      </c>
      <c r="N38">
        <v>-0.8286</v>
      </c>
      <c r="O38">
        <v>-0.2766</v>
      </c>
      <c r="P38">
        <v>0.5754513189</v>
      </c>
      <c r="Q38">
        <v>0.4366769233</v>
      </c>
      <c r="R38">
        <v>0.7583277308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90</v>
      </c>
      <c r="D39" t="s">
        <v>26</v>
      </c>
      <c r="E39">
        <v>148</v>
      </c>
      <c r="F39">
        <v>356887</v>
      </c>
      <c r="G39">
        <v>0.2589778309</v>
      </c>
      <c r="H39">
        <v>0.1939886749</v>
      </c>
      <c r="I39">
        <v>0.3457393425</v>
      </c>
      <c r="J39" s="1">
        <v>1.0293128E-09</v>
      </c>
      <c r="K39">
        <v>0.414697089</v>
      </c>
      <c r="L39">
        <v>0.0340878907</v>
      </c>
      <c r="M39">
        <v>-0.9</v>
      </c>
      <c r="N39">
        <v>-1.1889</v>
      </c>
      <c r="O39">
        <v>-0.611</v>
      </c>
      <c r="P39">
        <v>0.4065761118</v>
      </c>
      <c r="Q39">
        <v>0.3045479256</v>
      </c>
      <c r="R39">
        <v>0.5427852919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90</v>
      </c>
      <c r="D40" t="s">
        <v>27</v>
      </c>
      <c r="E40">
        <v>2929</v>
      </c>
      <c r="F40">
        <v>2893129</v>
      </c>
      <c r="G40">
        <v>0.6369725703</v>
      </c>
      <c r="H40" t="s">
        <v>15</v>
      </c>
      <c r="I40" t="s">
        <v>15</v>
      </c>
      <c r="J40" t="s">
        <v>15</v>
      </c>
      <c r="K40">
        <v>1.0123986867</v>
      </c>
      <c r="L40">
        <v>0.018706472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91</v>
      </c>
      <c r="D41" t="s">
        <v>16</v>
      </c>
      <c r="E41">
        <v>35</v>
      </c>
      <c r="F41">
        <v>33750</v>
      </c>
      <c r="G41">
        <v>0.9424960339</v>
      </c>
      <c r="H41">
        <v>0.625466761</v>
      </c>
      <c r="I41">
        <v>1.4202173947</v>
      </c>
      <c r="J41">
        <v>0.062033769</v>
      </c>
      <c r="K41">
        <v>1.037037037</v>
      </c>
      <c r="L41">
        <v>0.1752912528</v>
      </c>
      <c r="M41">
        <v>0.3904</v>
      </c>
      <c r="N41">
        <v>-0.0196</v>
      </c>
      <c r="O41">
        <v>0.8004</v>
      </c>
      <c r="P41">
        <v>1.4775527656</v>
      </c>
      <c r="Q41">
        <v>0.9805453915</v>
      </c>
      <c r="R41">
        <v>2.2264774216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91</v>
      </c>
      <c r="D42" t="s">
        <v>17</v>
      </c>
      <c r="E42">
        <v>540</v>
      </c>
      <c r="F42">
        <v>218894</v>
      </c>
      <c r="G42">
        <v>1.4701777768</v>
      </c>
      <c r="H42">
        <v>1.1470309481</v>
      </c>
      <c r="I42">
        <v>1.8843630149</v>
      </c>
      <c r="J42" s="1">
        <v>4.294753E-11</v>
      </c>
      <c r="K42">
        <v>2.4669474723</v>
      </c>
      <c r="L42">
        <v>0.1061605164</v>
      </c>
      <c r="M42">
        <v>0.835</v>
      </c>
      <c r="N42">
        <v>0.5868</v>
      </c>
      <c r="O42">
        <v>1.0832</v>
      </c>
      <c r="P42">
        <v>2.3048004045</v>
      </c>
      <c r="Q42">
        <v>1.7982025268</v>
      </c>
      <c r="R42">
        <v>2.954119364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91</v>
      </c>
      <c r="D43" t="s">
        <v>18</v>
      </c>
      <c r="E43">
        <v>321</v>
      </c>
      <c r="F43">
        <v>222792</v>
      </c>
      <c r="G43">
        <v>0.913369718</v>
      </c>
      <c r="H43">
        <v>0.7054910745</v>
      </c>
      <c r="I43">
        <v>1.1825014831</v>
      </c>
      <c r="J43">
        <v>0.0064378753</v>
      </c>
      <c r="K43">
        <v>1.440805774</v>
      </c>
      <c r="L43">
        <v>0.0804179363</v>
      </c>
      <c r="M43">
        <v>0.359</v>
      </c>
      <c r="N43">
        <v>0.1007</v>
      </c>
      <c r="O43">
        <v>0.6172</v>
      </c>
      <c r="P43">
        <v>1.4318913867</v>
      </c>
      <c r="Q43">
        <v>1.1059996549</v>
      </c>
      <c r="R43">
        <v>1.8538097497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91</v>
      </c>
      <c r="D44" t="s">
        <v>19</v>
      </c>
      <c r="E44">
        <v>193</v>
      </c>
      <c r="F44">
        <v>223535</v>
      </c>
      <c r="G44">
        <v>0.5625602044</v>
      </c>
      <c r="H44">
        <v>0.4276684203</v>
      </c>
      <c r="I44">
        <v>0.7399984861</v>
      </c>
      <c r="J44">
        <v>0.3690384018</v>
      </c>
      <c r="K44">
        <v>0.8633994676</v>
      </c>
      <c r="L44">
        <v>0.0621488536</v>
      </c>
      <c r="M44">
        <v>-0.1256</v>
      </c>
      <c r="N44">
        <v>-0.3998</v>
      </c>
      <c r="O44">
        <v>0.1485</v>
      </c>
      <c r="P44">
        <v>0.881926667</v>
      </c>
      <c r="Q44">
        <v>0.670456569</v>
      </c>
      <c r="R44">
        <v>1.1600969876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91</v>
      </c>
      <c r="D45" t="s">
        <v>20</v>
      </c>
      <c r="E45">
        <v>202</v>
      </c>
      <c r="F45">
        <v>220176</v>
      </c>
      <c r="G45">
        <v>0.55728959</v>
      </c>
      <c r="H45">
        <v>0.4238879926</v>
      </c>
      <c r="I45">
        <v>0.7326739436</v>
      </c>
      <c r="J45">
        <v>0.3333150847</v>
      </c>
      <c r="K45">
        <v>0.9174478599</v>
      </c>
      <c r="L45">
        <v>0.0645514062</v>
      </c>
      <c r="M45">
        <v>-0.1351</v>
      </c>
      <c r="N45">
        <v>-0.4087</v>
      </c>
      <c r="O45">
        <v>0.1386</v>
      </c>
      <c r="P45">
        <v>0.8736639152</v>
      </c>
      <c r="Q45">
        <v>0.6645299856</v>
      </c>
      <c r="R45">
        <v>1.1486142888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91</v>
      </c>
      <c r="D46" t="s">
        <v>21</v>
      </c>
      <c r="E46">
        <v>196</v>
      </c>
      <c r="F46">
        <v>220533</v>
      </c>
      <c r="G46">
        <v>0.5344602699</v>
      </c>
      <c r="H46">
        <v>0.4055611624</v>
      </c>
      <c r="I46">
        <v>0.7043272547</v>
      </c>
      <c r="J46">
        <v>0.2090445571</v>
      </c>
      <c r="K46">
        <v>0.8887558778</v>
      </c>
      <c r="L46">
        <v>0.0634825627</v>
      </c>
      <c r="M46">
        <v>-0.1769</v>
      </c>
      <c r="N46">
        <v>-0.4529</v>
      </c>
      <c r="O46">
        <v>0.0991</v>
      </c>
      <c r="P46">
        <v>0.8378743481</v>
      </c>
      <c r="Q46">
        <v>0.6357989802</v>
      </c>
      <c r="R46">
        <v>1.1041751324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91</v>
      </c>
      <c r="D47" t="s">
        <v>22</v>
      </c>
      <c r="E47">
        <v>599</v>
      </c>
      <c r="F47">
        <v>359241</v>
      </c>
      <c r="G47">
        <v>1.0764459564</v>
      </c>
      <c r="H47">
        <v>0.8408902712</v>
      </c>
      <c r="I47">
        <v>1.3779870415</v>
      </c>
      <c r="J47">
        <v>3.28256E-05</v>
      </c>
      <c r="K47">
        <v>1.667404333</v>
      </c>
      <c r="L47">
        <v>0.0681282941</v>
      </c>
      <c r="M47">
        <v>0.5233</v>
      </c>
      <c r="N47">
        <v>0.2763</v>
      </c>
      <c r="O47">
        <v>0.7702</v>
      </c>
      <c r="P47">
        <v>1.6875463055</v>
      </c>
      <c r="Q47">
        <v>1.3182652246</v>
      </c>
      <c r="R47">
        <v>2.1602728193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91</v>
      </c>
      <c r="D48" t="s">
        <v>23</v>
      </c>
      <c r="E48">
        <v>281</v>
      </c>
      <c r="F48">
        <v>358496</v>
      </c>
      <c r="G48">
        <v>0.5051592584</v>
      </c>
      <c r="H48">
        <v>0.3885960439</v>
      </c>
      <c r="I48">
        <v>0.6566867582</v>
      </c>
      <c r="J48">
        <v>0.0813634183</v>
      </c>
      <c r="K48">
        <v>0.783830224</v>
      </c>
      <c r="L48">
        <v>0.0467593909</v>
      </c>
      <c r="M48">
        <v>-0.2333</v>
      </c>
      <c r="N48">
        <v>-0.4956</v>
      </c>
      <c r="O48">
        <v>0.0291</v>
      </c>
      <c r="P48">
        <v>0.7919390984</v>
      </c>
      <c r="Q48">
        <v>0.6092027328</v>
      </c>
      <c r="R48">
        <v>1.0294890386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91</v>
      </c>
      <c r="D49" t="s">
        <v>24</v>
      </c>
      <c r="E49">
        <v>257</v>
      </c>
      <c r="F49">
        <v>356470</v>
      </c>
      <c r="G49">
        <v>0.4785931062</v>
      </c>
      <c r="H49">
        <v>0.3670540892</v>
      </c>
      <c r="I49">
        <v>0.6240261805</v>
      </c>
      <c r="J49">
        <v>0.033828041</v>
      </c>
      <c r="K49">
        <v>0.7209582854</v>
      </c>
      <c r="L49">
        <v>0.0449721422</v>
      </c>
      <c r="M49">
        <v>-0.2873</v>
      </c>
      <c r="N49">
        <v>-0.5526</v>
      </c>
      <c r="O49">
        <v>-0.022</v>
      </c>
      <c r="P49">
        <v>0.7502912928</v>
      </c>
      <c r="Q49">
        <v>0.5754313707</v>
      </c>
      <c r="R49">
        <v>0.9782869908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91</v>
      </c>
      <c r="D50" t="s">
        <v>25</v>
      </c>
      <c r="E50">
        <v>157</v>
      </c>
      <c r="F50">
        <v>355084</v>
      </c>
      <c r="G50">
        <v>0.2790901029</v>
      </c>
      <c r="H50">
        <v>0.2099566228</v>
      </c>
      <c r="I50">
        <v>0.3709875138</v>
      </c>
      <c r="J50" s="1">
        <v>1.2558477E-08</v>
      </c>
      <c r="K50">
        <v>0.4421489</v>
      </c>
      <c r="L50">
        <v>0.0352873238</v>
      </c>
      <c r="M50">
        <v>-0.8266</v>
      </c>
      <c r="N50">
        <v>-1.1112</v>
      </c>
      <c r="O50">
        <v>-0.542</v>
      </c>
      <c r="P50">
        <v>0.4375300675</v>
      </c>
      <c r="Q50">
        <v>0.3291493838</v>
      </c>
      <c r="R50">
        <v>0.5815978076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91</v>
      </c>
      <c r="D51" t="s">
        <v>26</v>
      </c>
      <c r="E51">
        <v>124</v>
      </c>
      <c r="F51">
        <v>351365</v>
      </c>
      <c r="G51">
        <v>0.2229148407</v>
      </c>
      <c r="H51">
        <v>0.1655627056</v>
      </c>
      <c r="I51">
        <v>0.3001341759</v>
      </c>
      <c r="J51" s="1">
        <v>4.272947E-12</v>
      </c>
      <c r="K51">
        <v>0.3529093678</v>
      </c>
      <c r="L51">
        <v>0.0316921968</v>
      </c>
      <c r="M51">
        <v>-1.0514</v>
      </c>
      <c r="N51">
        <v>-1.3488</v>
      </c>
      <c r="O51">
        <v>-0.7539</v>
      </c>
      <c r="P51">
        <v>0.3494640058</v>
      </c>
      <c r="Q51">
        <v>0.2595529581</v>
      </c>
      <c r="R51">
        <v>0.4705208995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91</v>
      </c>
      <c r="D52" t="s">
        <v>27</v>
      </c>
      <c r="E52">
        <v>2905</v>
      </c>
      <c r="F52">
        <v>2920336</v>
      </c>
      <c r="G52">
        <v>0.6378763966</v>
      </c>
      <c r="H52" t="s">
        <v>15</v>
      </c>
      <c r="I52" t="s">
        <v>15</v>
      </c>
      <c r="J52" t="s">
        <v>15</v>
      </c>
      <c r="K52">
        <v>0.9947485495</v>
      </c>
      <c r="L52">
        <v>0.0184561132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15</v>
      </c>
      <c r="B53" t="s">
        <v>15</v>
      </c>
      <c r="C53" t="s">
        <v>92</v>
      </c>
      <c r="D53" t="s">
        <v>16</v>
      </c>
      <c r="E53">
        <v>39</v>
      </c>
      <c r="F53">
        <v>30801</v>
      </c>
      <c r="G53">
        <v>1.2897852855</v>
      </c>
      <c r="H53">
        <v>0.8647753379</v>
      </c>
      <c r="I53">
        <v>1.9236742882</v>
      </c>
      <c r="J53">
        <v>0.0006140462</v>
      </c>
      <c r="K53">
        <v>1.2661926561</v>
      </c>
      <c r="L53">
        <v>0.2027530924</v>
      </c>
      <c r="M53">
        <v>0.6986</v>
      </c>
      <c r="N53">
        <v>0.2989</v>
      </c>
      <c r="O53">
        <v>1.0984</v>
      </c>
      <c r="P53">
        <v>2.0110223422</v>
      </c>
      <c r="Q53">
        <v>1.3483504155</v>
      </c>
      <c r="R53">
        <v>2.9993767306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t="s">
        <v>92</v>
      </c>
      <c r="D54" t="s">
        <v>17</v>
      </c>
      <c r="E54">
        <v>553</v>
      </c>
      <c r="F54">
        <v>216042</v>
      </c>
      <c r="G54">
        <v>1.5589162048</v>
      </c>
      <c r="H54">
        <v>1.2170597042</v>
      </c>
      <c r="I54">
        <v>1.996795823</v>
      </c>
      <c r="J54" s="1">
        <v>2.037955E-12</v>
      </c>
      <c r="K54">
        <v>2.5596874682</v>
      </c>
      <c r="L54">
        <v>0.1088489832</v>
      </c>
      <c r="M54">
        <v>0.8882</v>
      </c>
      <c r="N54">
        <v>0.6406</v>
      </c>
      <c r="O54">
        <v>1.1357</v>
      </c>
      <c r="P54">
        <v>2.4306490026</v>
      </c>
      <c r="Q54">
        <v>1.8976292292</v>
      </c>
      <c r="R54">
        <v>3.1133872111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t="s">
        <v>92</v>
      </c>
      <c r="D55" t="s">
        <v>18</v>
      </c>
      <c r="E55">
        <v>396</v>
      </c>
      <c r="F55">
        <v>221934</v>
      </c>
      <c r="G55">
        <v>1.1457297339</v>
      </c>
      <c r="H55">
        <v>0.8890930198</v>
      </c>
      <c r="I55">
        <v>1.4764446395</v>
      </c>
      <c r="J55" s="1">
        <v>7.3164037E-06</v>
      </c>
      <c r="K55">
        <v>1.7843142556</v>
      </c>
      <c r="L55">
        <v>0.0896651651</v>
      </c>
      <c r="M55">
        <v>0.5802</v>
      </c>
      <c r="N55">
        <v>0.3266</v>
      </c>
      <c r="O55">
        <v>0.8338</v>
      </c>
      <c r="P55">
        <v>1.7864121408</v>
      </c>
      <c r="Q55">
        <v>1.38626634</v>
      </c>
      <c r="R55">
        <v>2.3020600333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t="s">
        <v>92</v>
      </c>
      <c r="D56" t="s">
        <v>19</v>
      </c>
      <c r="E56">
        <v>180</v>
      </c>
      <c r="F56">
        <v>232233</v>
      </c>
      <c r="G56">
        <v>0.4970519614</v>
      </c>
      <c r="H56">
        <v>0.376797302</v>
      </c>
      <c r="I56">
        <v>0.6556858317</v>
      </c>
      <c r="J56">
        <v>0.0712897939</v>
      </c>
      <c r="K56">
        <v>0.7750836444</v>
      </c>
      <c r="L56">
        <v>0.0577713239</v>
      </c>
      <c r="M56">
        <v>-0.2549</v>
      </c>
      <c r="N56">
        <v>-0.5319</v>
      </c>
      <c r="O56">
        <v>0.0221</v>
      </c>
      <c r="P56">
        <v>0.7749992274</v>
      </c>
      <c r="Q56">
        <v>0.5874991763</v>
      </c>
      <c r="R56">
        <v>1.0223398204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t="s">
        <v>92</v>
      </c>
      <c r="D57" t="s">
        <v>20</v>
      </c>
      <c r="E57">
        <v>207</v>
      </c>
      <c r="F57">
        <v>223750</v>
      </c>
      <c r="G57">
        <v>0.5708671565</v>
      </c>
      <c r="H57">
        <v>0.4345717716</v>
      </c>
      <c r="I57">
        <v>0.7499090638</v>
      </c>
      <c r="J57">
        <v>0.4028576847</v>
      </c>
      <c r="K57">
        <v>0.9251396648</v>
      </c>
      <c r="L57">
        <v>0.0643016517</v>
      </c>
      <c r="M57">
        <v>-0.1164</v>
      </c>
      <c r="N57">
        <v>-0.3892</v>
      </c>
      <c r="O57">
        <v>0.1564</v>
      </c>
      <c r="P57">
        <v>0.8900912572</v>
      </c>
      <c r="Q57">
        <v>0.6775806422</v>
      </c>
      <c r="R57">
        <v>1.1692518895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t="s">
        <v>92</v>
      </c>
      <c r="D58" t="s">
        <v>21</v>
      </c>
      <c r="E58">
        <v>181</v>
      </c>
      <c r="F58">
        <v>235746</v>
      </c>
      <c r="G58">
        <v>0.4799440142</v>
      </c>
      <c r="H58">
        <v>0.3632289002</v>
      </c>
      <c r="I58">
        <v>0.6341628011</v>
      </c>
      <c r="J58">
        <v>0.0414177176</v>
      </c>
      <c r="K58">
        <v>0.7677754872</v>
      </c>
      <c r="L58">
        <v>0.0570683025</v>
      </c>
      <c r="M58">
        <v>-0.2899</v>
      </c>
      <c r="N58">
        <v>-0.5686</v>
      </c>
      <c r="O58">
        <v>-0.0113</v>
      </c>
      <c r="P58">
        <v>0.7483246603</v>
      </c>
      <c r="Q58">
        <v>0.5663434386</v>
      </c>
      <c r="R58">
        <v>0.9887812925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t="s">
        <v>92</v>
      </c>
      <c r="D59" t="s">
        <v>22</v>
      </c>
      <c r="E59">
        <v>521</v>
      </c>
      <c r="F59">
        <v>351495</v>
      </c>
      <c r="G59">
        <v>0.9550774549</v>
      </c>
      <c r="H59">
        <v>0.7448138831</v>
      </c>
      <c r="I59">
        <v>1.2246991704</v>
      </c>
      <c r="J59">
        <v>0.0016969066</v>
      </c>
      <c r="K59">
        <v>1.4822401457</v>
      </c>
      <c r="L59">
        <v>0.0649381198</v>
      </c>
      <c r="M59">
        <v>0.3982</v>
      </c>
      <c r="N59">
        <v>0.1495</v>
      </c>
      <c r="O59">
        <v>0.6469</v>
      </c>
      <c r="P59">
        <v>1.4891487149</v>
      </c>
      <c r="Q59">
        <v>1.1613075266</v>
      </c>
      <c r="R59">
        <v>1.9095406205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t="s">
        <v>92</v>
      </c>
      <c r="D60" t="s">
        <v>23</v>
      </c>
      <c r="E60">
        <v>326</v>
      </c>
      <c r="F60">
        <v>357612</v>
      </c>
      <c r="G60">
        <v>0.6098813816</v>
      </c>
      <c r="H60">
        <v>0.4710631137</v>
      </c>
      <c r="I60">
        <v>0.789608205</v>
      </c>
      <c r="J60">
        <v>0.7025421559</v>
      </c>
      <c r="K60">
        <v>0.9116025189</v>
      </c>
      <c r="L60">
        <v>0.0504889939</v>
      </c>
      <c r="M60">
        <v>-0.0503</v>
      </c>
      <c r="N60">
        <v>-0.3086</v>
      </c>
      <c r="O60">
        <v>0.2079</v>
      </c>
      <c r="P60">
        <v>0.950921908</v>
      </c>
      <c r="Q60">
        <v>0.7344776351</v>
      </c>
      <c r="R60">
        <v>1.2311504556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t="s">
        <v>92</v>
      </c>
      <c r="D61" t="s">
        <v>24</v>
      </c>
      <c r="E61">
        <v>203</v>
      </c>
      <c r="F61">
        <v>357220</v>
      </c>
      <c r="G61">
        <v>0.381692165</v>
      </c>
      <c r="H61">
        <v>0.2905513003</v>
      </c>
      <c r="I61">
        <v>0.5014223261</v>
      </c>
      <c r="J61">
        <v>0.0001928849</v>
      </c>
      <c r="K61">
        <v>0.5682772521</v>
      </c>
      <c r="L61">
        <v>0.039885244</v>
      </c>
      <c r="M61">
        <v>-0.519</v>
      </c>
      <c r="N61">
        <v>-0.7918</v>
      </c>
      <c r="O61">
        <v>-0.2461</v>
      </c>
      <c r="P61">
        <v>0.5951312055</v>
      </c>
      <c r="Q61">
        <v>0.4530251376</v>
      </c>
      <c r="R61">
        <v>0.7818134632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t="s">
        <v>92</v>
      </c>
      <c r="D62" t="s">
        <v>25</v>
      </c>
      <c r="E62">
        <v>149</v>
      </c>
      <c r="F62">
        <v>356212</v>
      </c>
      <c r="G62">
        <v>0.2767854736</v>
      </c>
      <c r="H62">
        <v>0.2076903489</v>
      </c>
      <c r="I62">
        <v>0.3688673969</v>
      </c>
      <c r="J62" s="1">
        <v>9.7540909E-09</v>
      </c>
      <c r="K62">
        <v>0.4182902317</v>
      </c>
      <c r="L62">
        <v>0.034267671</v>
      </c>
      <c r="M62">
        <v>-0.8403</v>
      </c>
      <c r="N62">
        <v>-1.1275</v>
      </c>
      <c r="O62">
        <v>-0.5532</v>
      </c>
      <c r="P62">
        <v>0.4315615766</v>
      </c>
      <c r="Q62">
        <v>0.3238290409</v>
      </c>
      <c r="R62">
        <v>0.5751349351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t="s">
        <v>92</v>
      </c>
      <c r="D63" t="s">
        <v>26</v>
      </c>
      <c r="E63">
        <v>130</v>
      </c>
      <c r="F63">
        <v>355777</v>
      </c>
      <c r="G63">
        <v>0.2335849983</v>
      </c>
      <c r="H63">
        <v>0.1739889837</v>
      </c>
      <c r="I63">
        <v>0.3135942878</v>
      </c>
      <c r="J63" s="1">
        <v>1.807013E-11</v>
      </c>
      <c r="K63">
        <v>0.3653974259</v>
      </c>
      <c r="L63">
        <v>0.0320474743</v>
      </c>
      <c r="M63">
        <v>-1.01</v>
      </c>
      <c r="N63">
        <v>-1.3046</v>
      </c>
      <c r="O63">
        <v>-0.7155</v>
      </c>
      <c r="P63">
        <v>0.3642037599</v>
      </c>
      <c r="Q63">
        <v>0.2712821564</v>
      </c>
      <c r="R63">
        <v>0.4889535695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92</v>
      </c>
      <c r="D64" t="s">
        <v>27</v>
      </c>
      <c r="E64">
        <v>2885</v>
      </c>
      <c r="F64">
        <v>2938822</v>
      </c>
      <c r="G64">
        <v>0.641358009</v>
      </c>
      <c r="H64" t="s">
        <v>15</v>
      </c>
      <c r="I64" t="s">
        <v>15</v>
      </c>
      <c r="J64" t="s">
        <v>15</v>
      </c>
      <c r="K64">
        <v>0.9816858592</v>
      </c>
      <c r="L64">
        <v>0.0182767776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15</v>
      </c>
      <c r="B65" t="s">
        <v>15</v>
      </c>
      <c r="C65" t="s">
        <v>93</v>
      </c>
      <c r="D65" t="s">
        <v>16</v>
      </c>
      <c r="E65">
        <v>38</v>
      </c>
      <c r="F65">
        <v>26122</v>
      </c>
      <c r="G65">
        <v>1.71775333</v>
      </c>
      <c r="H65">
        <v>1.1410701182</v>
      </c>
      <c r="I65">
        <v>2.5858853505</v>
      </c>
      <c r="J65" s="1">
        <v>7.2578069E-08</v>
      </c>
      <c r="K65">
        <v>1.4547125029</v>
      </c>
      <c r="L65">
        <v>0.2359855296</v>
      </c>
      <c r="M65">
        <v>1.1238</v>
      </c>
      <c r="N65">
        <v>0.7147</v>
      </c>
      <c r="O65">
        <v>1.5328</v>
      </c>
      <c r="P65">
        <v>3.0765152285</v>
      </c>
      <c r="Q65">
        <v>2.0436692127</v>
      </c>
      <c r="R65">
        <v>4.631349287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15</v>
      </c>
      <c r="B66" t="s">
        <v>15</v>
      </c>
      <c r="C66" t="s">
        <v>93</v>
      </c>
      <c r="D66" t="s">
        <v>17</v>
      </c>
      <c r="E66">
        <v>543</v>
      </c>
      <c r="F66">
        <v>214707</v>
      </c>
      <c r="G66">
        <v>1.524646728</v>
      </c>
      <c r="H66">
        <v>1.1892705908</v>
      </c>
      <c r="I66">
        <v>1.9545994521</v>
      </c>
      <c r="J66" s="1">
        <v>2.272657E-15</v>
      </c>
      <c r="K66">
        <v>2.5290279311</v>
      </c>
      <c r="L66">
        <v>0.1085309766</v>
      </c>
      <c r="M66">
        <v>1.0045</v>
      </c>
      <c r="N66">
        <v>0.7561</v>
      </c>
      <c r="O66">
        <v>1.253</v>
      </c>
      <c r="P66">
        <v>2.7306591668</v>
      </c>
      <c r="Q66">
        <v>2.1299967927</v>
      </c>
      <c r="R66">
        <v>3.500709255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15</v>
      </c>
      <c r="B67" t="s">
        <v>15</v>
      </c>
      <c r="C67" t="s">
        <v>93</v>
      </c>
      <c r="D67" t="s">
        <v>18</v>
      </c>
      <c r="E67">
        <v>241</v>
      </c>
      <c r="F67">
        <v>226978</v>
      </c>
      <c r="G67">
        <v>0.6927808192</v>
      </c>
      <c r="H67">
        <v>0.5306167019</v>
      </c>
      <c r="I67">
        <v>0.9045046297</v>
      </c>
      <c r="J67">
        <v>0.1128282279</v>
      </c>
      <c r="K67">
        <v>1.0617769123</v>
      </c>
      <c r="L67">
        <v>0.0683950634</v>
      </c>
      <c r="M67">
        <v>0.2157</v>
      </c>
      <c r="N67">
        <v>-0.0509</v>
      </c>
      <c r="O67">
        <v>0.4824</v>
      </c>
      <c r="P67">
        <v>1.2407781158</v>
      </c>
      <c r="Q67">
        <v>0.9503403866</v>
      </c>
      <c r="R67">
        <v>1.6199778041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15</v>
      </c>
      <c r="B68" t="s">
        <v>15</v>
      </c>
      <c r="C68" t="s">
        <v>93</v>
      </c>
      <c r="D68" t="s">
        <v>19</v>
      </c>
      <c r="E68">
        <v>194</v>
      </c>
      <c r="F68">
        <v>229658</v>
      </c>
      <c r="G68">
        <v>0.5657979429</v>
      </c>
      <c r="H68">
        <v>0.4300010305</v>
      </c>
      <c r="I68">
        <v>0.7444803373</v>
      </c>
      <c r="J68">
        <v>0.9245450829</v>
      </c>
      <c r="K68">
        <v>0.8447343441</v>
      </c>
      <c r="L68">
        <v>0.0606483914</v>
      </c>
      <c r="M68">
        <v>0.0133</v>
      </c>
      <c r="N68">
        <v>-0.2612</v>
      </c>
      <c r="O68">
        <v>0.2877</v>
      </c>
      <c r="P68">
        <v>1.0133503789</v>
      </c>
      <c r="Q68">
        <v>0.7701366055</v>
      </c>
      <c r="R68">
        <v>1.3333725251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15</v>
      </c>
      <c r="B69" t="s">
        <v>15</v>
      </c>
      <c r="C69" t="s">
        <v>93</v>
      </c>
      <c r="D69" t="s">
        <v>20</v>
      </c>
      <c r="E69">
        <v>168</v>
      </c>
      <c r="F69">
        <v>229977</v>
      </c>
      <c r="G69">
        <v>0.4658550971</v>
      </c>
      <c r="H69">
        <v>0.3517409861</v>
      </c>
      <c r="I69">
        <v>0.6169908544</v>
      </c>
      <c r="J69">
        <v>0.206495887</v>
      </c>
      <c r="K69">
        <v>0.7305078334</v>
      </c>
      <c r="L69">
        <v>0.0563599029</v>
      </c>
      <c r="M69">
        <v>-0.1811</v>
      </c>
      <c r="N69">
        <v>-0.4621</v>
      </c>
      <c r="O69">
        <v>0.0999</v>
      </c>
      <c r="P69">
        <v>0.8343516357</v>
      </c>
      <c r="Q69">
        <v>0.6299719996</v>
      </c>
      <c r="R69">
        <v>1.1050374499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15</v>
      </c>
      <c r="B70" t="s">
        <v>15</v>
      </c>
      <c r="C70" t="s">
        <v>93</v>
      </c>
      <c r="D70" t="s">
        <v>21</v>
      </c>
      <c r="E70">
        <v>152</v>
      </c>
      <c r="F70">
        <v>242752</v>
      </c>
      <c r="G70">
        <v>0.4173362817</v>
      </c>
      <c r="H70">
        <v>0.3128109047</v>
      </c>
      <c r="I70">
        <v>0.556788684</v>
      </c>
      <c r="J70">
        <v>0.0478243047</v>
      </c>
      <c r="K70">
        <v>0.6261534405</v>
      </c>
      <c r="L70">
        <v>0.0507877505</v>
      </c>
      <c r="M70">
        <v>-0.2911</v>
      </c>
      <c r="N70">
        <v>-0.5794</v>
      </c>
      <c r="O70">
        <v>-0.0028</v>
      </c>
      <c r="P70">
        <v>0.7474539001</v>
      </c>
      <c r="Q70">
        <v>0.560247793</v>
      </c>
      <c r="R70">
        <v>0.9972146964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15</v>
      </c>
      <c r="B71" t="s">
        <v>15</v>
      </c>
      <c r="C71" t="s">
        <v>93</v>
      </c>
      <c r="D71" t="s">
        <v>22</v>
      </c>
      <c r="E71">
        <v>455</v>
      </c>
      <c r="F71">
        <v>357784</v>
      </c>
      <c r="G71">
        <v>0.8188604431</v>
      </c>
      <c r="H71">
        <v>0.6371270106</v>
      </c>
      <c r="I71">
        <v>1.052431327</v>
      </c>
      <c r="J71">
        <v>0.0027817214</v>
      </c>
      <c r="K71">
        <v>1.2717170136</v>
      </c>
      <c r="L71">
        <v>0.0596190132</v>
      </c>
      <c r="M71">
        <v>0.3829</v>
      </c>
      <c r="N71">
        <v>0.132</v>
      </c>
      <c r="O71">
        <v>0.6339</v>
      </c>
      <c r="P71">
        <v>1.4665881179</v>
      </c>
      <c r="Q71">
        <v>1.1411015286</v>
      </c>
      <c r="R71">
        <v>1.8849161564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15</v>
      </c>
      <c r="B72" t="s">
        <v>15</v>
      </c>
      <c r="C72" t="s">
        <v>93</v>
      </c>
      <c r="D72" t="s">
        <v>23</v>
      </c>
      <c r="E72">
        <v>292</v>
      </c>
      <c r="F72">
        <v>362584</v>
      </c>
      <c r="G72">
        <v>0.5287313206</v>
      </c>
      <c r="H72">
        <v>0.407229833</v>
      </c>
      <c r="I72">
        <v>0.6864841098</v>
      </c>
      <c r="J72">
        <v>0.6824935506</v>
      </c>
      <c r="K72">
        <v>0.8053306268</v>
      </c>
      <c r="L72">
        <v>0.0471284102</v>
      </c>
      <c r="M72">
        <v>-0.0545</v>
      </c>
      <c r="N72">
        <v>-0.3156</v>
      </c>
      <c r="O72">
        <v>0.2066</v>
      </c>
      <c r="P72">
        <v>0.946963648</v>
      </c>
      <c r="Q72">
        <v>0.7293531387</v>
      </c>
      <c r="R72">
        <v>1.2295006397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15</v>
      </c>
      <c r="B73" t="s">
        <v>15</v>
      </c>
      <c r="C73" t="s">
        <v>93</v>
      </c>
      <c r="D73" t="s">
        <v>24</v>
      </c>
      <c r="E73">
        <v>197</v>
      </c>
      <c r="F73">
        <v>364749</v>
      </c>
      <c r="G73">
        <v>0.3562059091</v>
      </c>
      <c r="H73">
        <v>0.2709549983</v>
      </c>
      <c r="I73">
        <v>0.468279421</v>
      </c>
      <c r="J73">
        <v>0.0012804976</v>
      </c>
      <c r="K73">
        <v>0.5400974369</v>
      </c>
      <c r="L73">
        <v>0.0384803491</v>
      </c>
      <c r="M73">
        <v>-0.4495</v>
      </c>
      <c r="N73">
        <v>-0.723</v>
      </c>
      <c r="O73">
        <v>-0.1759</v>
      </c>
      <c r="P73">
        <v>0.6379687262</v>
      </c>
      <c r="Q73">
        <v>0.4852834012</v>
      </c>
      <c r="R73">
        <v>0.8386936265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15</v>
      </c>
      <c r="B74" t="s">
        <v>15</v>
      </c>
      <c r="C74" t="s">
        <v>93</v>
      </c>
      <c r="D74" t="s">
        <v>25</v>
      </c>
      <c r="E74">
        <v>144</v>
      </c>
      <c r="F74">
        <v>363742</v>
      </c>
      <c r="G74">
        <v>0.2538918616</v>
      </c>
      <c r="H74">
        <v>0.1901244149</v>
      </c>
      <c r="I74">
        <v>0.3390468155</v>
      </c>
      <c r="J74" s="1">
        <v>9.2778138E-08</v>
      </c>
      <c r="K74">
        <v>0.3958849954</v>
      </c>
      <c r="L74">
        <v>0.0329904163</v>
      </c>
      <c r="M74">
        <v>-0.7881</v>
      </c>
      <c r="N74">
        <v>-1.0773</v>
      </c>
      <c r="O74">
        <v>-0.4988</v>
      </c>
      <c r="P74">
        <v>0.4547231346</v>
      </c>
      <c r="Q74">
        <v>0.3405149316</v>
      </c>
      <c r="R74">
        <v>0.6072365996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15</v>
      </c>
      <c r="B75" t="s">
        <v>15</v>
      </c>
      <c r="C75" t="s">
        <v>93</v>
      </c>
      <c r="D75" t="s">
        <v>26</v>
      </c>
      <c r="E75">
        <v>124</v>
      </c>
      <c r="F75">
        <v>363606</v>
      </c>
      <c r="G75">
        <v>0.2162286078</v>
      </c>
      <c r="H75">
        <v>0.1605435201</v>
      </c>
      <c r="I75">
        <v>0.2912282652</v>
      </c>
      <c r="J75" s="1">
        <v>4.263855E-10</v>
      </c>
      <c r="K75">
        <v>0.3410284759</v>
      </c>
      <c r="L75">
        <v>0.0306252612</v>
      </c>
      <c r="M75">
        <v>-0.9486</v>
      </c>
      <c r="N75">
        <v>-1.2464</v>
      </c>
      <c r="O75">
        <v>-0.6509</v>
      </c>
      <c r="P75">
        <v>0.3872678302</v>
      </c>
      <c r="Q75">
        <v>0.2875352216</v>
      </c>
      <c r="R75">
        <v>0.5215930467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15</v>
      </c>
      <c r="B76" t="s">
        <v>15</v>
      </c>
      <c r="C76" t="s">
        <v>93</v>
      </c>
      <c r="D76" t="s">
        <v>27</v>
      </c>
      <c r="E76">
        <v>2548</v>
      </c>
      <c r="F76">
        <v>2982659</v>
      </c>
      <c r="G76">
        <v>0.5583438411</v>
      </c>
      <c r="H76" t="s">
        <v>15</v>
      </c>
      <c r="I76" t="s">
        <v>15</v>
      </c>
      <c r="J76" t="s">
        <v>15</v>
      </c>
      <c r="K76">
        <v>0.8542713062</v>
      </c>
      <c r="L76">
        <v>0.0169237308</v>
      </c>
      <c r="M76" t="s">
        <v>15</v>
      </c>
      <c r="N76" t="s">
        <v>15</v>
      </c>
      <c r="O76" t="s">
        <v>15</v>
      </c>
      <c r="P76" t="s">
        <v>15</v>
      </c>
      <c r="Q76" t="s">
        <v>15</v>
      </c>
      <c r="R76" t="s">
        <v>15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15</v>
      </c>
      <c r="B77" t="s">
        <v>15</v>
      </c>
      <c r="C77" t="s">
        <v>94</v>
      </c>
      <c r="D77" t="s">
        <v>16</v>
      </c>
      <c r="E77">
        <v>27</v>
      </c>
      <c r="F77">
        <v>27164</v>
      </c>
      <c r="G77">
        <v>1.1663025302</v>
      </c>
      <c r="H77">
        <v>0.738264879</v>
      </c>
      <c r="I77">
        <v>1.8425115845</v>
      </c>
      <c r="J77">
        <v>0.0020905935</v>
      </c>
      <c r="K77">
        <v>0.9939625976</v>
      </c>
      <c r="L77">
        <v>0.1912881911</v>
      </c>
      <c r="M77">
        <v>0.7179</v>
      </c>
      <c r="N77">
        <v>0.2606</v>
      </c>
      <c r="O77">
        <v>1.1752</v>
      </c>
      <c r="P77">
        <v>2.0501757968</v>
      </c>
      <c r="Q77">
        <v>1.2977531535</v>
      </c>
      <c r="R77">
        <v>3.2388446033</v>
      </c>
      <c r="S77" t="s">
        <v>15</v>
      </c>
      <c r="T77" t="s">
        <v>15</v>
      </c>
      <c r="U77" t="s">
        <v>15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15</v>
      </c>
      <c r="B78" t="s">
        <v>15</v>
      </c>
      <c r="C78" t="s">
        <v>94</v>
      </c>
      <c r="D78" t="s">
        <v>17</v>
      </c>
      <c r="E78">
        <v>610</v>
      </c>
      <c r="F78">
        <v>219289</v>
      </c>
      <c r="G78">
        <v>1.6444413897</v>
      </c>
      <c r="H78">
        <v>1.2850013351</v>
      </c>
      <c r="I78">
        <v>2.1044238712</v>
      </c>
      <c r="J78" s="1">
        <v>3.305023E-17</v>
      </c>
      <c r="K78">
        <v>2.7817172772</v>
      </c>
      <c r="L78">
        <v>0.1126284404</v>
      </c>
      <c r="M78">
        <v>1.0615</v>
      </c>
      <c r="N78">
        <v>0.8148</v>
      </c>
      <c r="O78">
        <v>1.3081</v>
      </c>
      <c r="P78">
        <v>2.8906684578</v>
      </c>
      <c r="Q78">
        <v>2.2588295642</v>
      </c>
      <c r="R78">
        <v>3.6992450716</v>
      </c>
      <c r="S78" t="s">
        <v>15</v>
      </c>
      <c r="T78" t="s">
        <v>15</v>
      </c>
      <c r="U78" t="s">
        <v>15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15</v>
      </c>
      <c r="B79" t="s">
        <v>15</v>
      </c>
      <c r="C79" t="s">
        <v>94</v>
      </c>
      <c r="D79" t="s">
        <v>18</v>
      </c>
      <c r="E79">
        <v>258</v>
      </c>
      <c r="F79">
        <v>232538</v>
      </c>
      <c r="G79">
        <v>0.7534464989</v>
      </c>
      <c r="H79">
        <v>0.5781474094</v>
      </c>
      <c r="I79">
        <v>0.981897726</v>
      </c>
      <c r="J79">
        <v>0.0375653113</v>
      </c>
      <c r="K79">
        <v>1.1094960824</v>
      </c>
      <c r="L79">
        <v>0.069074209</v>
      </c>
      <c r="M79">
        <v>0.281</v>
      </c>
      <c r="N79">
        <v>0.0162</v>
      </c>
      <c r="O79">
        <v>0.5458</v>
      </c>
      <c r="P79">
        <v>1.3244400455</v>
      </c>
      <c r="Q79">
        <v>1.0162919098</v>
      </c>
      <c r="R79">
        <v>1.7260212515</v>
      </c>
      <c r="S79" t="s">
        <v>15</v>
      </c>
      <c r="T79" t="s">
        <v>15</v>
      </c>
      <c r="U79" t="s">
        <v>15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15</v>
      </c>
      <c r="B80" t="s">
        <v>15</v>
      </c>
      <c r="C80" t="s">
        <v>94</v>
      </c>
      <c r="D80" t="s">
        <v>19</v>
      </c>
      <c r="E80">
        <v>229</v>
      </c>
      <c r="F80">
        <v>234708</v>
      </c>
      <c r="G80">
        <v>0.6461872338</v>
      </c>
      <c r="H80">
        <v>0.4939053857</v>
      </c>
      <c r="I80">
        <v>0.8454209109</v>
      </c>
      <c r="J80">
        <v>0.3527420513</v>
      </c>
      <c r="K80">
        <v>0.9756804199</v>
      </c>
      <c r="L80">
        <v>0.064474777</v>
      </c>
      <c r="M80">
        <v>0.1274</v>
      </c>
      <c r="N80">
        <v>-0.1413</v>
      </c>
      <c r="O80">
        <v>0.3962</v>
      </c>
      <c r="P80">
        <v>1.1358951838</v>
      </c>
      <c r="Q80">
        <v>0.8682077261</v>
      </c>
      <c r="R80">
        <v>1.4861165476</v>
      </c>
      <c r="S80" t="s">
        <v>15</v>
      </c>
      <c r="T80" t="s">
        <v>15</v>
      </c>
      <c r="U80" t="s">
        <v>15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15</v>
      </c>
      <c r="B81" t="s">
        <v>15</v>
      </c>
      <c r="C81" t="s">
        <v>94</v>
      </c>
      <c r="D81" t="s">
        <v>20</v>
      </c>
      <c r="E81">
        <v>148</v>
      </c>
      <c r="F81">
        <v>231806</v>
      </c>
      <c r="G81">
        <v>0.4131342577</v>
      </c>
      <c r="H81">
        <v>0.3101440407</v>
      </c>
      <c r="I81">
        <v>0.5503246637</v>
      </c>
      <c r="J81">
        <v>0.0287698386</v>
      </c>
      <c r="K81">
        <v>0.6384649233</v>
      </c>
      <c r="L81">
        <v>0.0524814934</v>
      </c>
      <c r="M81">
        <v>-0.3199</v>
      </c>
      <c r="N81">
        <v>-0.6066</v>
      </c>
      <c r="O81">
        <v>-0.0332</v>
      </c>
      <c r="P81">
        <v>0.7262248294</v>
      </c>
      <c r="Q81">
        <v>0.5451842805</v>
      </c>
      <c r="R81">
        <v>0.9673839134</v>
      </c>
      <c r="S81" t="s">
        <v>15</v>
      </c>
      <c r="T81" t="s">
        <v>15</v>
      </c>
      <c r="U81" t="s">
        <v>15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15</v>
      </c>
      <c r="B82" t="s">
        <v>15</v>
      </c>
      <c r="C82" t="s">
        <v>94</v>
      </c>
      <c r="D82" t="s">
        <v>21</v>
      </c>
      <c r="E82">
        <v>159</v>
      </c>
      <c r="F82">
        <v>243264</v>
      </c>
      <c r="G82">
        <v>0.3996921813</v>
      </c>
      <c r="H82">
        <v>0.3006767234</v>
      </c>
      <c r="I82">
        <v>0.5313142899</v>
      </c>
      <c r="J82">
        <v>0.0150850711</v>
      </c>
      <c r="K82">
        <v>0.6536108919</v>
      </c>
      <c r="L82">
        <v>0.0518347154</v>
      </c>
      <c r="M82">
        <v>-0.353</v>
      </c>
      <c r="N82">
        <v>-0.6376</v>
      </c>
      <c r="O82">
        <v>-0.0683</v>
      </c>
      <c r="P82">
        <v>0.7025957803</v>
      </c>
      <c r="Q82">
        <v>0.5285422307</v>
      </c>
      <c r="R82">
        <v>0.9339666762</v>
      </c>
      <c r="S82" t="s">
        <v>15</v>
      </c>
      <c r="T82" t="s">
        <v>15</v>
      </c>
      <c r="U82" t="s">
        <v>15</v>
      </c>
      <c r="V82" t="s">
        <v>15</v>
      </c>
      <c r="W82" t="s">
        <v>15</v>
      </c>
      <c r="X82" t="s">
        <v>15</v>
      </c>
      <c r="Y82" t="s">
        <v>15</v>
      </c>
      <c r="Z82" t="s">
        <v>15</v>
      </c>
    </row>
    <row r="83" spans="1:26" ht="15">
      <c r="A83" t="s">
        <v>15</v>
      </c>
      <c r="B83" t="s">
        <v>15</v>
      </c>
      <c r="C83" t="s">
        <v>94</v>
      </c>
      <c r="D83" t="s">
        <v>22</v>
      </c>
      <c r="E83">
        <v>492</v>
      </c>
      <c r="F83">
        <v>364200</v>
      </c>
      <c r="G83">
        <v>0.8917120936</v>
      </c>
      <c r="H83">
        <v>0.6946558268</v>
      </c>
      <c r="I83">
        <v>1.1446682332</v>
      </c>
      <c r="J83">
        <v>0.000419227</v>
      </c>
      <c r="K83">
        <v>1.3509060956</v>
      </c>
      <c r="L83">
        <v>0.0609035503</v>
      </c>
      <c r="M83">
        <v>0.4495</v>
      </c>
      <c r="N83">
        <v>0.1997</v>
      </c>
      <c r="O83">
        <v>0.6992</v>
      </c>
      <c r="P83">
        <v>1.5674891417</v>
      </c>
      <c r="Q83">
        <v>1.2210953216</v>
      </c>
      <c r="R83">
        <v>2.0121461166</v>
      </c>
      <c r="S83" t="s">
        <v>15</v>
      </c>
      <c r="T83" t="s">
        <v>15</v>
      </c>
      <c r="U83" t="s">
        <v>15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15</v>
      </c>
      <c r="B84" t="s">
        <v>15</v>
      </c>
      <c r="C84" t="s">
        <v>94</v>
      </c>
      <c r="D84" t="s">
        <v>23</v>
      </c>
      <c r="E84">
        <v>244</v>
      </c>
      <c r="F84">
        <v>369917</v>
      </c>
      <c r="G84">
        <v>0.4396318113</v>
      </c>
      <c r="H84">
        <v>0.3368149034</v>
      </c>
      <c r="I84">
        <v>0.5738348498</v>
      </c>
      <c r="J84">
        <v>0.0579398273</v>
      </c>
      <c r="K84">
        <v>0.6596074254</v>
      </c>
      <c r="L84">
        <v>0.0422270384</v>
      </c>
      <c r="M84">
        <v>-0.2577</v>
      </c>
      <c r="N84">
        <v>-0.5241</v>
      </c>
      <c r="O84">
        <v>0.0087</v>
      </c>
      <c r="P84">
        <v>0.7728033471</v>
      </c>
      <c r="Q84">
        <v>0.5920674483</v>
      </c>
      <c r="R84">
        <v>1.0087111105</v>
      </c>
      <c r="S84" t="s">
        <v>15</v>
      </c>
      <c r="T84" t="s">
        <v>15</v>
      </c>
      <c r="U84" t="s">
        <v>15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15</v>
      </c>
      <c r="B85" t="s">
        <v>15</v>
      </c>
      <c r="C85" t="s">
        <v>94</v>
      </c>
      <c r="D85" t="s">
        <v>24</v>
      </c>
      <c r="E85">
        <v>216</v>
      </c>
      <c r="F85">
        <v>372126</v>
      </c>
      <c r="G85">
        <v>0.3929583007</v>
      </c>
      <c r="H85">
        <v>0.2997401861</v>
      </c>
      <c r="I85">
        <v>0.515166912</v>
      </c>
      <c r="J85">
        <v>0.0074105041</v>
      </c>
      <c r="K85">
        <v>0.5804485577</v>
      </c>
      <c r="L85">
        <v>0.0394945219</v>
      </c>
      <c r="M85">
        <v>-0.37</v>
      </c>
      <c r="N85">
        <v>-0.6408</v>
      </c>
      <c r="O85">
        <v>-0.0992</v>
      </c>
      <c r="P85">
        <v>0.6907586809</v>
      </c>
      <c r="Q85">
        <v>0.5268959459</v>
      </c>
      <c r="R85">
        <v>0.9055821341</v>
      </c>
      <c r="S85" t="s">
        <v>15</v>
      </c>
      <c r="T85" t="s">
        <v>15</v>
      </c>
      <c r="U85" t="s">
        <v>15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15</v>
      </c>
      <c r="B86" t="s">
        <v>15</v>
      </c>
      <c r="C86" t="s">
        <v>94</v>
      </c>
      <c r="D86" t="s">
        <v>25</v>
      </c>
      <c r="E86">
        <v>130</v>
      </c>
      <c r="F86">
        <v>371138</v>
      </c>
      <c r="G86">
        <v>0.2321606435</v>
      </c>
      <c r="H86">
        <v>0.1730399128</v>
      </c>
      <c r="I86">
        <v>0.3114805338</v>
      </c>
      <c r="J86" s="1">
        <v>2.2770349E-09</v>
      </c>
      <c r="K86">
        <v>0.3502740221</v>
      </c>
      <c r="L86">
        <v>0.030721064</v>
      </c>
      <c r="M86">
        <v>-0.8962</v>
      </c>
      <c r="N86">
        <v>-1.1901</v>
      </c>
      <c r="O86">
        <v>-0.6023</v>
      </c>
      <c r="P86">
        <v>0.4081017746</v>
      </c>
      <c r="Q86">
        <v>0.3041768597</v>
      </c>
      <c r="R86">
        <v>0.5475336245</v>
      </c>
      <c r="S86" t="s">
        <v>15</v>
      </c>
      <c r="T86" t="s">
        <v>15</v>
      </c>
      <c r="U86" t="s">
        <v>15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15</v>
      </c>
      <c r="B87" t="s">
        <v>15</v>
      </c>
      <c r="C87" t="s">
        <v>94</v>
      </c>
      <c r="D87" t="s">
        <v>26</v>
      </c>
      <c r="E87">
        <v>122</v>
      </c>
      <c r="F87">
        <v>370505</v>
      </c>
      <c r="G87">
        <v>0.2253572418</v>
      </c>
      <c r="H87">
        <v>0.167011154</v>
      </c>
      <c r="I87">
        <v>0.3040867944</v>
      </c>
      <c r="J87" s="1">
        <v>1.3852915E-09</v>
      </c>
      <c r="K87">
        <v>0.3292803066</v>
      </c>
      <c r="L87">
        <v>0.0298116382</v>
      </c>
      <c r="M87">
        <v>-0.926</v>
      </c>
      <c r="N87">
        <v>-1.2256</v>
      </c>
      <c r="O87">
        <v>-0.6264</v>
      </c>
      <c r="P87">
        <v>0.3961424681</v>
      </c>
      <c r="Q87">
        <v>0.2935792532</v>
      </c>
      <c r="R87">
        <v>0.5345365973</v>
      </c>
      <c r="S87" t="s">
        <v>15</v>
      </c>
      <c r="T87" t="s">
        <v>15</v>
      </c>
      <c r="U87" t="s">
        <v>15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15</v>
      </c>
      <c r="B88" t="s">
        <v>15</v>
      </c>
      <c r="C88" t="s">
        <v>94</v>
      </c>
      <c r="D88" t="s">
        <v>27</v>
      </c>
      <c r="E88">
        <v>2635</v>
      </c>
      <c r="F88">
        <v>3036655</v>
      </c>
      <c r="G88">
        <v>0.5688792796</v>
      </c>
      <c r="H88" t="s">
        <v>15</v>
      </c>
      <c r="I88" t="s">
        <v>15</v>
      </c>
      <c r="J88" t="s">
        <v>15</v>
      </c>
      <c r="K88">
        <v>0.8677311054</v>
      </c>
      <c r="L88">
        <v>0.0169042091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 t="s">
        <v>15</v>
      </c>
      <c r="W88" t="s">
        <v>15</v>
      </c>
      <c r="X88" t="s">
        <v>15</v>
      </c>
      <c r="Y88" t="s">
        <v>15</v>
      </c>
      <c r="Z88" t="s">
        <v>15</v>
      </c>
    </row>
    <row r="89" spans="1:26" ht="15">
      <c r="A89" t="s">
        <v>15</v>
      </c>
      <c r="B89" t="s">
        <v>15</v>
      </c>
      <c r="C89" t="s">
        <v>95</v>
      </c>
      <c r="D89" t="s">
        <v>16</v>
      </c>
      <c r="E89">
        <v>41</v>
      </c>
      <c r="F89">
        <v>18902</v>
      </c>
      <c r="G89">
        <v>2.1999137014</v>
      </c>
      <c r="H89">
        <v>1.4802344243</v>
      </c>
      <c r="I89">
        <v>3.2694958407</v>
      </c>
      <c r="J89" s="1">
        <v>2.3970949E-08</v>
      </c>
      <c r="K89">
        <v>2.1690826368</v>
      </c>
      <c r="L89">
        <v>0.3387537952</v>
      </c>
      <c r="M89">
        <v>1.1281</v>
      </c>
      <c r="N89">
        <v>0.7319</v>
      </c>
      <c r="O89">
        <v>1.5244</v>
      </c>
      <c r="P89">
        <v>3.0899244273</v>
      </c>
      <c r="Q89">
        <v>2.0790872401</v>
      </c>
      <c r="R89">
        <v>4.5922233479</v>
      </c>
      <c r="S89" t="s">
        <v>15</v>
      </c>
      <c r="T89" t="s">
        <v>15</v>
      </c>
      <c r="U89" t="s">
        <v>15</v>
      </c>
      <c r="V89" t="s">
        <v>15</v>
      </c>
      <c r="W89" t="s">
        <v>15</v>
      </c>
      <c r="X89" t="s">
        <v>15</v>
      </c>
      <c r="Y89" t="s">
        <v>15</v>
      </c>
      <c r="Z89" t="s">
        <v>15</v>
      </c>
    </row>
    <row r="90" spans="1:26" ht="15">
      <c r="A90" t="s">
        <v>15</v>
      </c>
      <c r="B90" t="s">
        <v>15</v>
      </c>
      <c r="C90" t="s">
        <v>95</v>
      </c>
      <c r="D90" t="s">
        <v>17</v>
      </c>
      <c r="E90">
        <v>469</v>
      </c>
      <c r="F90">
        <v>149561</v>
      </c>
      <c r="G90">
        <v>1.9111895206</v>
      </c>
      <c r="H90">
        <v>1.4857745938</v>
      </c>
      <c r="I90">
        <v>2.4584115241</v>
      </c>
      <c r="J90" s="1">
        <v>1.512415E-14</v>
      </c>
      <c r="K90">
        <v>3.1358442375</v>
      </c>
      <c r="L90">
        <v>0.144799833</v>
      </c>
      <c r="M90">
        <v>0.9875</v>
      </c>
      <c r="N90">
        <v>0.7357</v>
      </c>
      <c r="O90">
        <v>1.2392</v>
      </c>
      <c r="P90">
        <v>2.6843922019</v>
      </c>
      <c r="Q90">
        <v>2.0868687749</v>
      </c>
      <c r="R90">
        <v>3.4530017317</v>
      </c>
      <c r="S90" t="s">
        <v>15</v>
      </c>
      <c r="T90" t="s">
        <v>15</v>
      </c>
      <c r="U90" t="s">
        <v>15</v>
      </c>
      <c r="V90" t="s">
        <v>15</v>
      </c>
      <c r="W90" t="s">
        <v>15</v>
      </c>
      <c r="X90" t="s">
        <v>15</v>
      </c>
      <c r="Y90" t="s">
        <v>15</v>
      </c>
      <c r="Z90" t="s">
        <v>15</v>
      </c>
    </row>
    <row r="91" spans="1:26" ht="15">
      <c r="A91" t="s">
        <v>15</v>
      </c>
      <c r="B91" t="s">
        <v>15</v>
      </c>
      <c r="C91" t="s">
        <v>95</v>
      </c>
      <c r="D91" t="s">
        <v>18</v>
      </c>
      <c r="E91">
        <v>195</v>
      </c>
      <c r="F91">
        <v>157440</v>
      </c>
      <c r="G91">
        <v>0.8268711747</v>
      </c>
      <c r="H91">
        <v>0.627906706</v>
      </c>
      <c r="I91">
        <v>1.0888814102</v>
      </c>
      <c r="J91">
        <v>0.2867034239</v>
      </c>
      <c r="K91">
        <v>1.2385670732</v>
      </c>
      <c r="L91">
        <v>0.0886956304</v>
      </c>
      <c r="M91">
        <v>0.1496</v>
      </c>
      <c r="N91">
        <v>-0.1256</v>
      </c>
      <c r="O91">
        <v>0.4249</v>
      </c>
      <c r="P91">
        <v>1.1613953034</v>
      </c>
      <c r="Q91">
        <v>0.8819365358</v>
      </c>
      <c r="R91">
        <v>1.5294060242</v>
      </c>
      <c r="S91" t="s">
        <v>15</v>
      </c>
      <c r="T91" t="s">
        <v>15</v>
      </c>
      <c r="U91" t="s">
        <v>15</v>
      </c>
      <c r="V91" t="s">
        <v>15</v>
      </c>
      <c r="W91" t="s">
        <v>15</v>
      </c>
      <c r="X91" t="s">
        <v>15</v>
      </c>
      <c r="Y91" t="s">
        <v>15</v>
      </c>
      <c r="Z91" t="s">
        <v>15</v>
      </c>
    </row>
    <row r="92" spans="1:26" ht="15">
      <c r="A92" t="s">
        <v>15</v>
      </c>
      <c r="B92" t="s">
        <v>15</v>
      </c>
      <c r="C92" t="s">
        <v>95</v>
      </c>
      <c r="D92" t="s">
        <v>19</v>
      </c>
      <c r="E92">
        <v>169</v>
      </c>
      <c r="F92">
        <v>159173</v>
      </c>
      <c r="G92">
        <v>0.7326236289</v>
      </c>
      <c r="H92">
        <v>0.5532230775</v>
      </c>
      <c r="I92">
        <v>0.970200636</v>
      </c>
      <c r="J92">
        <v>0.8417834107</v>
      </c>
      <c r="K92">
        <v>1.0617378576</v>
      </c>
      <c r="L92">
        <v>0.0816721429</v>
      </c>
      <c r="M92">
        <v>0.0286</v>
      </c>
      <c r="N92">
        <v>-0.2523</v>
      </c>
      <c r="O92">
        <v>0.3095</v>
      </c>
      <c r="P92">
        <v>1.0290183863</v>
      </c>
      <c r="Q92">
        <v>0.7770384356</v>
      </c>
      <c r="R92">
        <v>1.3627110202</v>
      </c>
      <c r="S92" t="s">
        <v>15</v>
      </c>
      <c r="T92" t="s">
        <v>15</v>
      </c>
      <c r="U92" t="s">
        <v>15</v>
      </c>
      <c r="V92" t="s">
        <v>15</v>
      </c>
      <c r="W92" t="s">
        <v>15</v>
      </c>
      <c r="X92" t="s">
        <v>15</v>
      </c>
      <c r="Y92" t="s">
        <v>15</v>
      </c>
      <c r="Z92" t="s">
        <v>15</v>
      </c>
    </row>
    <row r="93" spans="1:26" ht="15">
      <c r="A93" t="s">
        <v>15</v>
      </c>
      <c r="B93" t="s">
        <v>15</v>
      </c>
      <c r="C93" t="s">
        <v>95</v>
      </c>
      <c r="D93" t="s">
        <v>20</v>
      </c>
      <c r="E93">
        <v>139</v>
      </c>
      <c r="F93">
        <v>159325</v>
      </c>
      <c r="G93">
        <v>0.5870129188</v>
      </c>
      <c r="H93">
        <v>0.4390196998</v>
      </c>
      <c r="I93">
        <v>0.7848945435</v>
      </c>
      <c r="J93">
        <v>0.1929170396</v>
      </c>
      <c r="K93">
        <v>0.8724305665</v>
      </c>
      <c r="L93">
        <v>0.0739985948</v>
      </c>
      <c r="M93">
        <v>-0.193</v>
      </c>
      <c r="N93">
        <v>-0.4835</v>
      </c>
      <c r="O93">
        <v>0.0975</v>
      </c>
      <c r="P93">
        <v>0.8244985046</v>
      </c>
      <c r="Q93">
        <v>0.6166322314</v>
      </c>
      <c r="R93">
        <v>1.1024363461</v>
      </c>
      <c r="S93" t="s">
        <v>15</v>
      </c>
      <c r="T93" t="s">
        <v>15</v>
      </c>
      <c r="U93" t="s">
        <v>15</v>
      </c>
      <c r="V93" t="s">
        <v>15</v>
      </c>
      <c r="W93" t="s">
        <v>15</v>
      </c>
      <c r="X93" t="s">
        <v>15</v>
      </c>
      <c r="Y93" t="s">
        <v>15</v>
      </c>
      <c r="Z93" t="s">
        <v>15</v>
      </c>
    </row>
    <row r="94" spans="1:26" ht="15">
      <c r="A94" t="s">
        <v>15</v>
      </c>
      <c r="B94" t="s">
        <v>15</v>
      </c>
      <c r="C94" t="s">
        <v>95</v>
      </c>
      <c r="D94" t="s">
        <v>21</v>
      </c>
      <c r="E94">
        <v>96</v>
      </c>
      <c r="F94">
        <v>162746</v>
      </c>
      <c r="G94">
        <v>0.3816426858</v>
      </c>
      <c r="H94">
        <v>0.278965831</v>
      </c>
      <c r="I94">
        <v>0.5221110382</v>
      </c>
      <c r="J94">
        <v>9.63482E-05</v>
      </c>
      <c r="K94">
        <v>0.5898762489</v>
      </c>
      <c r="L94">
        <v>0.0602039925</v>
      </c>
      <c r="M94">
        <v>-0.6235</v>
      </c>
      <c r="N94">
        <v>-0.9369</v>
      </c>
      <c r="O94">
        <v>-0.3101</v>
      </c>
      <c r="P94">
        <v>0.5360424169</v>
      </c>
      <c r="Q94">
        <v>0.3918259771</v>
      </c>
      <c r="R94">
        <v>0.7333395168</v>
      </c>
      <c r="S94" t="s">
        <v>15</v>
      </c>
      <c r="T94" t="s">
        <v>15</v>
      </c>
      <c r="U94" t="s">
        <v>15</v>
      </c>
      <c r="V94" t="s">
        <v>15</v>
      </c>
      <c r="W94" t="s">
        <v>15</v>
      </c>
      <c r="X94" t="s">
        <v>15</v>
      </c>
      <c r="Y94" t="s">
        <v>15</v>
      </c>
      <c r="Z94" t="s">
        <v>15</v>
      </c>
    </row>
    <row r="95" spans="1:26" ht="15">
      <c r="A95" t="s">
        <v>15</v>
      </c>
      <c r="B95" t="s">
        <v>15</v>
      </c>
      <c r="C95" t="s">
        <v>95</v>
      </c>
      <c r="D95" t="s">
        <v>22</v>
      </c>
      <c r="E95">
        <v>472</v>
      </c>
      <c r="F95">
        <v>247439</v>
      </c>
      <c r="G95">
        <v>1.2473068635</v>
      </c>
      <c r="H95">
        <v>0.9702833857</v>
      </c>
      <c r="I95">
        <v>1.6034227058</v>
      </c>
      <c r="J95">
        <v>1.21026E-05</v>
      </c>
      <c r="K95">
        <v>1.9075408485</v>
      </c>
      <c r="L95">
        <v>0.0878016844</v>
      </c>
      <c r="M95">
        <v>0.5607</v>
      </c>
      <c r="N95">
        <v>0.3096</v>
      </c>
      <c r="O95">
        <v>0.8119</v>
      </c>
      <c r="P95">
        <v>1.7519250612</v>
      </c>
      <c r="Q95">
        <v>1.3628272478</v>
      </c>
      <c r="R95">
        <v>2.2521133364</v>
      </c>
      <c r="S95" t="s">
        <v>15</v>
      </c>
      <c r="T95" t="s">
        <v>15</v>
      </c>
      <c r="U95" t="s">
        <v>15</v>
      </c>
      <c r="V95" t="s">
        <v>15</v>
      </c>
      <c r="W95" t="s">
        <v>15</v>
      </c>
      <c r="X95" t="s">
        <v>15</v>
      </c>
      <c r="Y95" t="s">
        <v>15</v>
      </c>
      <c r="Z95" t="s">
        <v>15</v>
      </c>
    </row>
    <row r="96" spans="1:26" ht="15">
      <c r="A96" t="s">
        <v>15</v>
      </c>
      <c r="B96" t="s">
        <v>15</v>
      </c>
      <c r="C96" t="s">
        <v>95</v>
      </c>
      <c r="D96" t="s">
        <v>23</v>
      </c>
      <c r="E96">
        <v>222</v>
      </c>
      <c r="F96">
        <v>250923</v>
      </c>
      <c r="G96">
        <v>0.5815392065</v>
      </c>
      <c r="H96">
        <v>0.4438642591</v>
      </c>
      <c r="I96">
        <v>0.7619172792</v>
      </c>
      <c r="J96">
        <v>0.1421029598</v>
      </c>
      <c r="K96">
        <v>0.8847335637</v>
      </c>
      <c r="L96">
        <v>0.0593794289</v>
      </c>
      <c r="M96">
        <v>-0.2023</v>
      </c>
      <c r="N96">
        <v>-0.4725</v>
      </c>
      <c r="O96">
        <v>0.0678</v>
      </c>
      <c r="P96">
        <v>0.8168103132</v>
      </c>
      <c r="Q96">
        <v>0.6234367356</v>
      </c>
      <c r="R96">
        <v>1.0701632574</v>
      </c>
      <c r="S96" t="s">
        <v>15</v>
      </c>
      <c r="T96" t="s">
        <v>15</v>
      </c>
      <c r="U96" t="s">
        <v>15</v>
      </c>
      <c r="V96" t="s">
        <v>15</v>
      </c>
      <c r="W96" t="s">
        <v>15</v>
      </c>
      <c r="X96" t="s">
        <v>15</v>
      </c>
      <c r="Y96" t="s">
        <v>15</v>
      </c>
      <c r="Z96" t="s">
        <v>15</v>
      </c>
    </row>
    <row r="97" spans="1:26" ht="15">
      <c r="A97" t="s">
        <v>15</v>
      </c>
      <c r="B97" t="s">
        <v>15</v>
      </c>
      <c r="C97" t="s">
        <v>95</v>
      </c>
      <c r="D97" t="s">
        <v>24</v>
      </c>
      <c r="E97">
        <v>181</v>
      </c>
      <c r="F97">
        <v>252326</v>
      </c>
      <c r="G97">
        <v>0.4889253071</v>
      </c>
      <c r="H97">
        <v>0.3701837411</v>
      </c>
      <c r="I97">
        <v>0.6457548761</v>
      </c>
      <c r="J97">
        <v>0.0081066746</v>
      </c>
      <c r="K97">
        <v>0.7173259989</v>
      </c>
      <c r="L97">
        <v>0.0533184216</v>
      </c>
      <c r="M97">
        <v>-0.3758</v>
      </c>
      <c r="N97">
        <v>-0.654</v>
      </c>
      <c r="O97">
        <v>-0.0976</v>
      </c>
      <c r="P97">
        <v>0.6867279605</v>
      </c>
      <c r="Q97">
        <v>0.5199475705</v>
      </c>
      <c r="R97">
        <v>0.9070054723</v>
      </c>
      <c r="S97" t="s">
        <v>15</v>
      </c>
      <c r="T97" t="s">
        <v>15</v>
      </c>
      <c r="U97" t="s">
        <v>15</v>
      </c>
      <c r="V97" t="s">
        <v>15</v>
      </c>
      <c r="W97" t="s">
        <v>15</v>
      </c>
      <c r="X97" t="s">
        <v>15</v>
      </c>
      <c r="Y97" t="s">
        <v>15</v>
      </c>
      <c r="Z97" t="s">
        <v>15</v>
      </c>
    </row>
    <row r="98" spans="1:26" ht="15">
      <c r="A98" t="s">
        <v>15</v>
      </c>
      <c r="B98" t="s">
        <v>15</v>
      </c>
      <c r="C98" t="s">
        <v>95</v>
      </c>
      <c r="D98" t="s">
        <v>25</v>
      </c>
      <c r="E98">
        <v>130</v>
      </c>
      <c r="F98">
        <v>251516</v>
      </c>
      <c r="G98">
        <v>0.338168368</v>
      </c>
      <c r="H98">
        <v>0.2518856328</v>
      </c>
      <c r="I98">
        <v>0.4540070183</v>
      </c>
      <c r="J98" s="1">
        <v>7.2873443E-07</v>
      </c>
      <c r="K98">
        <v>0.5168657262</v>
      </c>
      <c r="L98">
        <v>0.045332123</v>
      </c>
      <c r="M98">
        <v>-0.7445</v>
      </c>
      <c r="N98">
        <v>-1.0391</v>
      </c>
      <c r="O98">
        <v>-0.4499</v>
      </c>
      <c r="P98">
        <v>0.4749798595</v>
      </c>
      <c r="Q98">
        <v>0.353790046</v>
      </c>
      <c r="R98">
        <v>0.6376829124</v>
      </c>
      <c r="S98" t="s">
        <v>15</v>
      </c>
      <c r="T98" t="s">
        <v>15</v>
      </c>
      <c r="U98" t="s">
        <v>15</v>
      </c>
      <c r="V98" t="s">
        <v>15</v>
      </c>
      <c r="W98" t="s">
        <v>15</v>
      </c>
      <c r="X98" t="s">
        <v>15</v>
      </c>
      <c r="Y98" t="s">
        <v>15</v>
      </c>
      <c r="Z98" t="s">
        <v>15</v>
      </c>
    </row>
    <row r="99" spans="1:26" ht="15">
      <c r="A99" t="s">
        <v>15</v>
      </c>
      <c r="B99" t="s">
        <v>15</v>
      </c>
      <c r="C99" t="s">
        <v>95</v>
      </c>
      <c r="D99" t="s">
        <v>26</v>
      </c>
      <c r="E99">
        <v>99</v>
      </c>
      <c r="F99">
        <v>253117</v>
      </c>
      <c r="G99">
        <v>0.2573597678</v>
      </c>
      <c r="H99">
        <v>0.1884548467</v>
      </c>
      <c r="I99">
        <v>0.3514584595</v>
      </c>
      <c r="J99" s="1">
        <v>1.553149E-10</v>
      </c>
      <c r="K99">
        <v>0.3911234725</v>
      </c>
      <c r="L99">
        <v>0.039309388</v>
      </c>
      <c r="M99">
        <v>-1.0176</v>
      </c>
      <c r="N99">
        <v>-1.3292</v>
      </c>
      <c r="O99">
        <v>-0.7059</v>
      </c>
      <c r="P99">
        <v>0.3614788311</v>
      </c>
      <c r="Q99">
        <v>0.2646973078</v>
      </c>
      <c r="R99">
        <v>0.4936466728</v>
      </c>
      <c r="S99" t="s">
        <v>15</v>
      </c>
      <c r="T99" t="s">
        <v>15</v>
      </c>
      <c r="U99" t="s">
        <v>15</v>
      </c>
      <c r="V99" t="s">
        <v>15</v>
      </c>
      <c r="W99" t="s">
        <v>15</v>
      </c>
      <c r="X99" t="s">
        <v>15</v>
      </c>
      <c r="Y99" t="s">
        <v>15</v>
      </c>
      <c r="Z99" t="s">
        <v>15</v>
      </c>
    </row>
    <row r="100" spans="1:26" ht="15">
      <c r="A100" t="s">
        <v>15</v>
      </c>
      <c r="B100" t="s">
        <v>15</v>
      </c>
      <c r="C100" t="s">
        <v>95</v>
      </c>
      <c r="D100" t="s">
        <v>27</v>
      </c>
      <c r="E100">
        <v>2213</v>
      </c>
      <c r="F100">
        <v>3108305</v>
      </c>
      <c r="G100">
        <v>0.7119635943</v>
      </c>
      <c r="H100" t="s">
        <v>15</v>
      </c>
      <c r="I100" t="s">
        <v>15</v>
      </c>
      <c r="J100" t="s">
        <v>15</v>
      </c>
      <c r="K100">
        <v>0.7119635943</v>
      </c>
      <c r="L100">
        <v>0.0151344652</v>
      </c>
      <c r="M100" t="s">
        <v>15</v>
      </c>
      <c r="N100" t="s">
        <v>15</v>
      </c>
      <c r="O100" t="s">
        <v>15</v>
      </c>
      <c r="P100" t="s">
        <v>15</v>
      </c>
      <c r="Q100" t="s">
        <v>15</v>
      </c>
      <c r="R100" t="s">
        <v>15</v>
      </c>
      <c r="S100" t="s">
        <v>15</v>
      </c>
      <c r="T100" t="s">
        <v>15</v>
      </c>
      <c r="U100" t="s">
        <v>15</v>
      </c>
      <c r="V100" t="s">
        <v>15</v>
      </c>
      <c r="W100" t="s">
        <v>15</v>
      </c>
      <c r="X100" t="s">
        <v>15</v>
      </c>
      <c r="Y100" t="s">
        <v>15</v>
      </c>
      <c r="Z100" t="s">
        <v>15</v>
      </c>
    </row>
    <row r="101" spans="1:26" ht="15">
      <c r="A101" t="s">
        <v>31</v>
      </c>
      <c r="B101" t="s">
        <v>67</v>
      </c>
      <c r="C101" t="s">
        <v>15</v>
      </c>
      <c r="D101" t="s">
        <v>15</v>
      </c>
      <c r="E101" t="s">
        <v>15</v>
      </c>
      <c r="F101" t="s">
        <v>15</v>
      </c>
      <c r="G101" t="s">
        <v>15</v>
      </c>
      <c r="H101" t="s">
        <v>15</v>
      </c>
      <c r="I101" t="s">
        <v>15</v>
      </c>
      <c r="J101">
        <v>4.43612E-05</v>
      </c>
      <c r="K101" t="s">
        <v>15</v>
      </c>
      <c r="L101" t="s">
        <v>15</v>
      </c>
      <c r="M101">
        <v>0.9114</v>
      </c>
      <c r="N101">
        <v>0.474</v>
      </c>
      <c r="O101">
        <v>1.3489</v>
      </c>
      <c r="P101">
        <v>2.487834087</v>
      </c>
      <c r="Q101">
        <v>1.6063444909</v>
      </c>
      <c r="R101">
        <v>3.8530455201</v>
      </c>
      <c r="S101" t="s">
        <v>15</v>
      </c>
      <c r="T101" t="s">
        <v>15</v>
      </c>
      <c r="U101" t="s">
        <v>15</v>
      </c>
      <c r="V101" t="s">
        <v>15</v>
      </c>
      <c r="W101" t="s">
        <v>15</v>
      </c>
      <c r="X101" t="s">
        <v>15</v>
      </c>
      <c r="Y101" t="s">
        <v>15</v>
      </c>
      <c r="Z101" t="s">
        <v>15</v>
      </c>
    </row>
    <row r="102" spans="1:26" ht="15">
      <c r="A102" t="s">
        <v>31</v>
      </c>
      <c r="B102" t="s">
        <v>68</v>
      </c>
      <c r="C102" t="s">
        <v>15</v>
      </c>
      <c r="D102" t="s">
        <v>15</v>
      </c>
      <c r="E102" t="s">
        <v>15</v>
      </c>
      <c r="F102" t="s">
        <v>15</v>
      </c>
      <c r="G102" t="s">
        <v>15</v>
      </c>
      <c r="H102" t="s">
        <v>15</v>
      </c>
      <c r="I102" t="s">
        <v>15</v>
      </c>
      <c r="J102">
        <v>0.6737914053</v>
      </c>
      <c r="K102" t="s">
        <v>15</v>
      </c>
      <c r="L102" t="s">
        <v>15</v>
      </c>
      <c r="M102">
        <v>0.0971</v>
      </c>
      <c r="N102">
        <v>-0.3551</v>
      </c>
      <c r="O102">
        <v>0.5494</v>
      </c>
      <c r="P102">
        <v>1.1020132968</v>
      </c>
      <c r="Q102">
        <v>0.7010725603</v>
      </c>
      <c r="R102">
        <v>1.7322505189</v>
      </c>
      <c r="S102" t="s">
        <v>15</v>
      </c>
      <c r="T102" t="s">
        <v>15</v>
      </c>
      <c r="U102" t="s">
        <v>15</v>
      </c>
      <c r="V102" t="s">
        <v>15</v>
      </c>
      <c r="W102" t="s">
        <v>15</v>
      </c>
      <c r="X102" t="s">
        <v>15</v>
      </c>
      <c r="Y102" t="s">
        <v>15</v>
      </c>
      <c r="Z102" t="s">
        <v>15</v>
      </c>
    </row>
    <row r="103" spans="1:26" ht="15">
      <c r="A103" t="s">
        <v>30</v>
      </c>
      <c r="B103" t="s">
        <v>69</v>
      </c>
      <c r="C103" t="s">
        <v>15</v>
      </c>
      <c r="D103" t="s">
        <v>15</v>
      </c>
      <c r="E103" t="s">
        <v>15</v>
      </c>
      <c r="F103" t="s">
        <v>15</v>
      </c>
      <c r="G103" t="s">
        <v>15</v>
      </c>
      <c r="H103" t="s">
        <v>15</v>
      </c>
      <c r="I103" t="s">
        <v>15</v>
      </c>
      <c r="J103" s="1">
        <v>2.8434251E-06</v>
      </c>
      <c r="K103" t="s">
        <v>15</v>
      </c>
      <c r="L103" t="s">
        <v>15</v>
      </c>
      <c r="M103">
        <v>0.6996</v>
      </c>
      <c r="N103">
        <v>0.4067</v>
      </c>
      <c r="O103">
        <v>0.9925</v>
      </c>
      <c r="P103">
        <v>2.0129148225</v>
      </c>
      <c r="Q103">
        <v>1.5018757925</v>
      </c>
      <c r="R103">
        <v>2.6978436586</v>
      </c>
      <c r="S103" t="s">
        <v>15</v>
      </c>
      <c r="T103" t="s">
        <v>15</v>
      </c>
      <c r="U103" t="s">
        <v>15</v>
      </c>
      <c r="V103" t="s">
        <v>15</v>
      </c>
      <c r="W103" t="s">
        <v>15</v>
      </c>
      <c r="X103" t="s">
        <v>15</v>
      </c>
      <c r="Y103" t="s">
        <v>15</v>
      </c>
      <c r="Z103" t="s">
        <v>15</v>
      </c>
    </row>
    <row r="104" spans="1:26" ht="15">
      <c r="A104" t="s">
        <v>30</v>
      </c>
      <c r="B104" t="s">
        <v>70</v>
      </c>
      <c r="C104" t="s">
        <v>15</v>
      </c>
      <c r="D104" t="s">
        <v>15</v>
      </c>
      <c r="E104" t="s">
        <v>15</v>
      </c>
      <c r="F104" t="s">
        <v>15</v>
      </c>
      <c r="G104" t="s">
        <v>15</v>
      </c>
      <c r="H104" t="s">
        <v>15</v>
      </c>
      <c r="I104" t="s">
        <v>15</v>
      </c>
      <c r="J104" s="1">
        <v>1.152795E-10</v>
      </c>
      <c r="K104" t="s">
        <v>15</v>
      </c>
      <c r="L104" t="s">
        <v>15</v>
      </c>
      <c r="M104">
        <v>0.9583</v>
      </c>
      <c r="N104">
        <v>0.6669</v>
      </c>
      <c r="O104">
        <v>1.2497</v>
      </c>
      <c r="P104">
        <v>2.6072673774</v>
      </c>
      <c r="Q104">
        <v>1.9481808375</v>
      </c>
      <c r="R104">
        <v>3.4893286322</v>
      </c>
      <c r="S104" t="s">
        <v>15</v>
      </c>
      <c r="T104" t="s">
        <v>15</v>
      </c>
      <c r="U104" t="s">
        <v>15</v>
      </c>
      <c r="V104" t="s">
        <v>15</v>
      </c>
      <c r="W104" t="s">
        <v>15</v>
      </c>
      <c r="X104" t="s">
        <v>15</v>
      </c>
      <c r="Y104" t="s">
        <v>15</v>
      </c>
      <c r="Z104" t="s">
        <v>15</v>
      </c>
    </row>
    <row r="105" spans="1:26" ht="15">
      <c r="A105" t="s">
        <v>30</v>
      </c>
      <c r="B105" t="s">
        <v>71</v>
      </c>
      <c r="C105" t="s">
        <v>15</v>
      </c>
      <c r="D105" t="s">
        <v>15</v>
      </c>
      <c r="E105" t="s">
        <v>15</v>
      </c>
      <c r="F105" t="s">
        <v>15</v>
      </c>
      <c r="G105" t="s">
        <v>15</v>
      </c>
      <c r="H105" t="s">
        <v>15</v>
      </c>
      <c r="I105" t="s">
        <v>15</v>
      </c>
      <c r="J105" s="1">
        <v>3.8059248E-08</v>
      </c>
      <c r="K105" t="s">
        <v>15</v>
      </c>
      <c r="L105" t="s">
        <v>15</v>
      </c>
      <c r="M105">
        <v>0.803</v>
      </c>
      <c r="N105">
        <v>0.5169</v>
      </c>
      <c r="O105">
        <v>1.0892</v>
      </c>
      <c r="P105">
        <v>2.2323175761</v>
      </c>
      <c r="Q105">
        <v>1.6767407382</v>
      </c>
      <c r="R105">
        <v>2.9719810864</v>
      </c>
      <c r="S105" t="s">
        <v>15</v>
      </c>
      <c r="T105" t="s">
        <v>15</v>
      </c>
      <c r="U105" t="s">
        <v>15</v>
      </c>
      <c r="V105" t="s">
        <v>15</v>
      </c>
      <c r="W105" t="s">
        <v>15</v>
      </c>
      <c r="X105" t="s">
        <v>15</v>
      </c>
      <c r="Y105" t="s">
        <v>15</v>
      </c>
      <c r="Z105" t="s">
        <v>15</v>
      </c>
    </row>
    <row r="106" spans="1:26" ht="15">
      <c r="A106" t="s">
        <v>30</v>
      </c>
      <c r="B106" t="s">
        <v>72</v>
      </c>
      <c r="C106" t="s">
        <v>15</v>
      </c>
      <c r="D106" t="s">
        <v>15</v>
      </c>
      <c r="E106" t="s">
        <v>15</v>
      </c>
      <c r="F106" t="s">
        <v>15</v>
      </c>
      <c r="G106" t="s">
        <v>15</v>
      </c>
      <c r="H106" t="s">
        <v>15</v>
      </c>
      <c r="I106" t="s">
        <v>15</v>
      </c>
      <c r="J106" s="1">
        <v>5.379893E-12</v>
      </c>
      <c r="K106" t="s">
        <v>15</v>
      </c>
      <c r="L106" t="s">
        <v>15</v>
      </c>
      <c r="M106">
        <v>1.0119</v>
      </c>
      <c r="N106">
        <v>0.7243</v>
      </c>
      <c r="O106">
        <v>1.2995</v>
      </c>
      <c r="P106">
        <v>2.7507709359</v>
      </c>
      <c r="Q106">
        <v>2.063188073</v>
      </c>
      <c r="R106">
        <v>3.6674992652</v>
      </c>
      <c r="S106" t="s">
        <v>15</v>
      </c>
      <c r="T106" t="s">
        <v>15</v>
      </c>
      <c r="U106" t="s">
        <v>15</v>
      </c>
      <c r="V106" t="s">
        <v>15</v>
      </c>
      <c r="W106" t="s">
        <v>15</v>
      </c>
      <c r="X106" t="s">
        <v>15</v>
      </c>
      <c r="Y106" t="s">
        <v>15</v>
      </c>
      <c r="Z106" t="s">
        <v>15</v>
      </c>
    </row>
    <row r="107" spans="1:26" ht="15">
      <c r="A107" t="s">
        <v>30</v>
      </c>
      <c r="B107" t="s">
        <v>73</v>
      </c>
      <c r="C107" t="s">
        <v>15</v>
      </c>
      <c r="D107" t="s">
        <v>15</v>
      </c>
      <c r="E107" t="s">
        <v>15</v>
      </c>
      <c r="F107" t="s">
        <v>15</v>
      </c>
      <c r="G107" t="s">
        <v>15</v>
      </c>
      <c r="H107" t="s">
        <v>15</v>
      </c>
      <c r="I107" t="s">
        <v>15</v>
      </c>
      <c r="J107" s="1">
        <v>1.58881E-15</v>
      </c>
      <c r="K107" t="s">
        <v>15</v>
      </c>
      <c r="L107" t="s">
        <v>15</v>
      </c>
      <c r="M107">
        <v>1.1781</v>
      </c>
      <c r="N107">
        <v>0.8884</v>
      </c>
      <c r="O107">
        <v>1.4678</v>
      </c>
      <c r="P107">
        <v>3.2481209447</v>
      </c>
      <c r="Q107">
        <v>2.4311415527</v>
      </c>
      <c r="R107">
        <v>4.3396443368</v>
      </c>
      <c r="S107" t="s">
        <v>15</v>
      </c>
      <c r="T107" t="s">
        <v>15</v>
      </c>
      <c r="U107" t="s">
        <v>15</v>
      </c>
      <c r="V107" t="s">
        <v>15</v>
      </c>
      <c r="W107" t="s">
        <v>15</v>
      </c>
      <c r="X107" t="s">
        <v>15</v>
      </c>
      <c r="Y107" t="s">
        <v>15</v>
      </c>
      <c r="Z107" t="s">
        <v>15</v>
      </c>
    </row>
    <row r="108" spans="1:26" ht="15">
      <c r="A108" t="s">
        <v>30</v>
      </c>
      <c r="B108" t="s">
        <v>74</v>
      </c>
      <c r="C108" t="s">
        <v>15</v>
      </c>
      <c r="D108" t="s">
        <v>15</v>
      </c>
      <c r="E108" t="s">
        <v>15</v>
      </c>
      <c r="F108" t="s">
        <v>15</v>
      </c>
      <c r="G108" t="s">
        <v>15</v>
      </c>
      <c r="H108" t="s">
        <v>15</v>
      </c>
      <c r="I108" t="s">
        <v>15</v>
      </c>
      <c r="J108" s="1">
        <v>2.051265E-17</v>
      </c>
      <c r="K108" t="s">
        <v>15</v>
      </c>
      <c r="L108" t="s">
        <v>15</v>
      </c>
      <c r="M108">
        <v>1.2956</v>
      </c>
      <c r="N108">
        <v>0.9966</v>
      </c>
      <c r="O108">
        <v>1.5947</v>
      </c>
      <c r="P108">
        <v>3.6532810469</v>
      </c>
      <c r="Q108">
        <v>2.708928804</v>
      </c>
      <c r="R108">
        <v>4.926841336</v>
      </c>
      <c r="S108" t="s">
        <v>15</v>
      </c>
      <c r="T108" t="s">
        <v>15</v>
      </c>
      <c r="U108" t="s">
        <v>15</v>
      </c>
      <c r="V108" t="s">
        <v>15</v>
      </c>
      <c r="W108" t="s">
        <v>15</v>
      </c>
      <c r="X108" t="s">
        <v>15</v>
      </c>
      <c r="Y108" t="s">
        <v>15</v>
      </c>
      <c r="Z108" t="s">
        <v>15</v>
      </c>
    </row>
    <row r="109" spans="1:26" ht="15">
      <c r="A109" t="s">
        <v>30</v>
      </c>
      <c r="B109" t="s">
        <v>75</v>
      </c>
      <c r="C109" t="s">
        <v>15</v>
      </c>
      <c r="D109" t="s">
        <v>15</v>
      </c>
      <c r="E109" t="s">
        <v>15</v>
      </c>
      <c r="F109" t="s">
        <v>15</v>
      </c>
      <c r="G109" t="s">
        <v>15</v>
      </c>
      <c r="H109" t="s">
        <v>15</v>
      </c>
      <c r="I109" t="s">
        <v>15</v>
      </c>
      <c r="J109" s="1">
        <v>4.429751E-21</v>
      </c>
      <c r="K109" t="s">
        <v>15</v>
      </c>
      <c r="L109" t="s">
        <v>15</v>
      </c>
      <c r="M109">
        <v>1.4145</v>
      </c>
      <c r="N109">
        <v>1.1202</v>
      </c>
      <c r="O109">
        <v>1.7087</v>
      </c>
      <c r="P109">
        <v>4.114269597</v>
      </c>
      <c r="Q109">
        <v>3.0655352641</v>
      </c>
      <c r="R109">
        <v>5.5217809806</v>
      </c>
      <c r="S109" t="s">
        <v>15</v>
      </c>
      <c r="T109" t="s">
        <v>15</v>
      </c>
      <c r="U109" t="s">
        <v>15</v>
      </c>
      <c r="V109" t="s">
        <v>15</v>
      </c>
      <c r="W109" t="s">
        <v>15</v>
      </c>
      <c r="X109" t="s">
        <v>15</v>
      </c>
      <c r="Y109" t="s">
        <v>15</v>
      </c>
      <c r="Z109" t="s">
        <v>15</v>
      </c>
    </row>
    <row r="110" spans="1:26" ht="15">
      <c r="A110" t="s">
        <v>30</v>
      </c>
      <c r="B110" t="s">
        <v>76</v>
      </c>
      <c r="C110" t="s">
        <v>15</v>
      </c>
      <c r="D110" t="s">
        <v>15</v>
      </c>
      <c r="E110" t="s">
        <v>15</v>
      </c>
      <c r="F110" t="s">
        <v>15</v>
      </c>
      <c r="G110" t="s">
        <v>15</v>
      </c>
      <c r="H110" t="s">
        <v>15</v>
      </c>
      <c r="I110" t="s">
        <v>15</v>
      </c>
      <c r="J110" s="1">
        <v>2.591441E-22</v>
      </c>
      <c r="K110" t="s">
        <v>15</v>
      </c>
      <c r="L110" t="s">
        <v>15</v>
      </c>
      <c r="M110">
        <v>1.611</v>
      </c>
      <c r="N110">
        <v>1.286</v>
      </c>
      <c r="O110">
        <v>1.936</v>
      </c>
      <c r="P110">
        <v>5.0077981096</v>
      </c>
      <c r="Q110">
        <v>3.6182789772</v>
      </c>
      <c r="R110">
        <v>6.9309309934</v>
      </c>
      <c r="S110" t="s">
        <v>15</v>
      </c>
      <c r="T110" t="s">
        <v>15</v>
      </c>
      <c r="U110" t="s">
        <v>15</v>
      </c>
      <c r="V110" t="s">
        <v>15</v>
      </c>
      <c r="W110" t="s">
        <v>15</v>
      </c>
      <c r="X110" t="s">
        <v>15</v>
      </c>
      <c r="Y110" t="s">
        <v>15</v>
      </c>
      <c r="Z110" t="s">
        <v>15</v>
      </c>
    </row>
    <row r="111" spans="1:26" ht="15">
      <c r="A111" t="s">
        <v>30</v>
      </c>
      <c r="B111" t="s">
        <v>77</v>
      </c>
      <c r="C111" t="s">
        <v>15</v>
      </c>
      <c r="D111" t="s">
        <v>15</v>
      </c>
      <c r="E111" t="s">
        <v>15</v>
      </c>
      <c r="F111" t="s">
        <v>15</v>
      </c>
      <c r="G111" t="s">
        <v>15</v>
      </c>
      <c r="H111" t="s">
        <v>15</v>
      </c>
      <c r="I111" t="s">
        <v>15</v>
      </c>
      <c r="J111" s="1">
        <v>5.114388E-20</v>
      </c>
      <c r="K111" t="s">
        <v>15</v>
      </c>
      <c r="L111" t="s">
        <v>15</v>
      </c>
      <c r="M111">
        <v>1.4811</v>
      </c>
      <c r="N111">
        <v>1.1643</v>
      </c>
      <c r="O111">
        <v>1.798</v>
      </c>
      <c r="P111">
        <v>4.3979047713</v>
      </c>
      <c r="Q111">
        <v>3.2035706403</v>
      </c>
      <c r="R111">
        <v>6.0375026959</v>
      </c>
      <c r="S111" t="s">
        <v>15</v>
      </c>
      <c r="T111" t="s">
        <v>15</v>
      </c>
      <c r="U111" t="s">
        <v>15</v>
      </c>
      <c r="V111" t="s">
        <v>15</v>
      </c>
      <c r="W111" t="s">
        <v>15</v>
      </c>
      <c r="X111" t="s">
        <v>15</v>
      </c>
      <c r="Y111" t="s">
        <v>15</v>
      </c>
      <c r="Z111" t="s">
        <v>15</v>
      </c>
    </row>
    <row r="112" spans="1:26" ht="15">
      <c r="A112" t="s">
        <v>30</v>
      </c>
      <c r="B112" t="s">
        <v>78</v>
      </c>
      <c r="C112" t="s">
        <v>15</v>
      </c>
      <c r="D112" t="s">
        <v>15</v>
      </c>
      <c r="E112" t="s">
        <v>15</v>
      </c>
      <c r="F112" t="s">
        <v>15</v>
      </c>
      <c r="G112" t="s">
        <v>15</v>
      </c>
      <c r="H112" t="s">
        <v>15</v>
      </c>
      <c r="I112" t="s">
        <v>15</v>
      </c>
      <c r="J112" s="1">
        <v>1.316063E-23</v>
      </c>
      <c r="K112" t="s">
        <v>15</v>
      </c>
      <c r="L112" t="s">
        <v>15</v>
      </c>
      <c r="M112">
        <v>1.5643</v>
      </c>
      <c r="N112">
        <v>1.2581</v>
      </c>
      <c r="O112">
        <v>1.8704</v>
      </c>
      <c r="P112">
        <v>4.7792741582</v>
      </c>
      <c r="Q112">
        <v>3.5188636191</v>
      </c>
      <c r="R112">
        <v>6.4911471291</v>
      </c>
      <c r="S112" t="s">
        <v>15</v>
      </c>
      <c r="T112" t="s">
        <v>15</v>
      </c>
      <c r="U112" t="s">
        <v>15</v>
      </c>
      <c r="V112" t="s">
        <v>15</v>
      </c>
      <c r="W112" t="s">
        <v>15</v>
      </c>
      <c r="X112" t="s">
        <v>15</v>
      </c>
      <c r="Y112" t="s">
        <v>15</v>
      </c>
      <c r="Z112" t="s">
        <v>15</v>
      </c>
    </row>
    <row r="113" spans="1:26" ht="15">
      <c r="A113" t="s">
        <v>30</v>
      </c>
      <c r="B113" t="s">
        <v>79</v>
      </c>
      <c r="C113" t="s">
        <v>15</v>
      </c>
      <c r="D113" t="s">
        <v>15</v>
      </c>
      <c r="E113" t="s">
        <v>15</v>
      </c>
      <c r="F113" t="s">
        <v>15</v>
      </c>
      <c r="G113" t="s">
        <v>15</v>
      </c>
      <c r="H113" t="s">
        <v>15</v>
      </c>
      <c r="I113" t="s">
        <v>15</v>
      </c>
      <c r="J113" s="1">
        <v>7.336663E-20</v>
      </c>
      <c r="K113" t="s">
        <v>15</v>
      </c>
      <c r="L113" t="s">
        <v>15</v>
      </c>
      <c r="M113">
        <v>1.3961</v>
      </c>
      <c r="N113">
        <v>1.0962</v>
      </c>
      <c r="O113">
        <v>1.6961</v>
      </c>
      <c r="P113">
        <v>4.0394890673</v>
      </c>
      <c r="Q113">
        <v>2.9926675785</v>
      </c>
      <c r="R113">
        <v>5.4524839451</v>
      </c>
      <c r="S113" t="s">
        <v>15</v>
      </c>
      <c r="T113" t="s">
        <v>15</v>
      </c>
      <c r="U113" t="s">
        <v>15</v>
      </c>
      <c r="V113" t="s">
        <v>15</v>
      </c>
      <c r="W113" t="s">
        <v>15</v>
      </c>
      <c r="X113" t="s">
        <v>15</v>
      </c>
      <c r="Y113" t="s">
        <v>15</v>
      </c>
      <c r="Z113" t="s">
        <v>15</v>
      </c>
    </row>
    <row r="114" spans="1:26" ht="15">
      <c r="A114" t="s">
        <v>30</v>
      </c>
      <c r="B114" t="s">
        <v>80</v>
      </c>
      <c r="C114" t="s">
        <v>15</v>
      </c>
      <c r="D114" t="s">
        <v>15</v>
      </c>
      <c r="E114" t="s">
        <v>15</v>
      </c>
      <c r="F114" t="s">
        <v>15</v>
      </c>
      <c r="G114" t="s">
        <v>15</v>
      </c>
      <c r="H114" t="s">
        <v>15</v>
      </c>
      <c r="I114" t="s">
        <v>15</v>
      </c>
      <c r="J114" s="1">
        <v>9.747515E-24</v>
      </c>
      <c r="K114" t="s">
        <v>15</v>
      </c>
      <c r="L114" t="s">
        <v>15</v>
      </c>
      <c r="M114">
        <v>1.5746</v>
      </c>
      <c r="N114">
        <v>1.2674</v>
      </c>
      <c r="O114">
        <v>1.8819</v>
      </c>
      <c r="P114">
        <v>4.8289559948</v>
      </c>
      <c r="Q114">
        <v>3.5514831046</v>
      </c>
      <c r="R114">
        <v>6.5659374726</v>
      </c>
      <c r="S114" t="s">
        <v>15</v>
      </c>
      <c r="T114" t="s">
        <v>15</v>
      </c>
      <c r="U114" t="s">
        <v>15</v>
      </c>
      <c r="V114" t="s">
        <v>15</v>
      </c>
      <c r="W114" t="s">
        <v>15</v>
      </c>
      <c r="X114" t="s">
        <v>15</v>
      </c>
      <c r="Y114" t="s">
        <v>15</v>
      </c>
      <c r="Z114" t="s">
        <v>15</v>
      </c>
    </row>
    <row r="115" spans="1:26" ht="15">
      <c r="A115" t="s">
        <v>30</v>
      </c>
      <c r="B115" t="s">
        <v>81</v>
      </c>
      <c r="C115" t="s">
        <v>15</v>
      </c>
      <c r="D115" t="s">
        <v>15</v>
      </c>
      <c r="E115" t="s">
        <v>15</v>
      </c>
      <c r="F115" t="s">
        <v>15</v>
      </c>
      <c r="G115" t="s">
        <v>15</v>
      </c>
      <c r="H115" t="s">
        <v>15</v>
      </c>
      <c r="I115" t="s">
        <v>15</v>
      </c>
      <c r="J115" s="1">
        <v>1.832996E-19</v>
      </c>
      <c r="K115" t="s">
        <v>15</v>
      </c>
      <c r="L115" t="s">
        <v>15</v>
      </c>
      <c r="M115">
        <v>1.4082</v>
      </c>
      <c r="N115">
        <v>1.1023</v>
      </c>
      <c r="O115">
        <v>1.7141</v>
      </c>
      <c r="P115">
        <v>4.0887790814</v>
      </c>
      <c r="Q115">
        <v>3.011213311</v>
      </c>
      <c r="R115">
        <v>5.5519528674</v>
      </c>
      <c r="S115" t="s">
        <v>15</v>
      </c>
      <c r="T115" t="s">
        <v>15</v>
      </c>
      <c r="U115" t="s">
        <v>15</v>
      </c>
      <c r="V115" t="s">
        <v>15</v>
      </c>
      <c r="W115" t="s">
        <v>15</v>
      </c>
      <c r="X115" t="s">
        <v>15</v>
      </c>
      <c r="Y115" t="s">
        <v>15</v>
      </c>
      <c r="Z115" t="s">
        <v>15</v>
      </c>
    </row>
    <row r="116" spans="1:26" ht="15">
      <c r="A116" t="s">
        <v>30</v>
      </c>
      <c r="B116" t="s">
        <v>82</v>
      </c>
      <c r="C116" t="s">
        <v>15</v>
      </c>
      <c r="D116" t="s">
        <v>15</v>
      </c>
      <c r="E116" t="s">
        <v>15</v>
      </c>
      <c r="F116" t="s">
        <v>15</v>
      </c>
      <c r="G116" t="s">
        <v>15</v>
      </c>
      <c r="H116" t="s">
        <v>15</v>
      </c>
      <c r="I116" t="s">
        <v>15</v>
      </c>
      <c r="J116" s="1">
        <v>3.982065E-17</v>
      </c>
      <c r="K116" t="s">
        <v>15</v>
      </c>
      <c r="L116" t="s">
        <v>15</v>
      </c>
      <c r="M116">
        <v>1.3316</v>
      </c>
      <c r="N116">
        <v>1.0214</v>
      </c>
      <c r="O116">
        <v>1.6418</v>
      </c>
      <c r="P116">
        <v>3.7870125106</v>
      </c>
      <c r="Q116">
        <v>2.7770176069</v>
      </c>
      <c r="R116">
        <v>5.1643402332</v>
      </c>
      <c r="S116" t="s">
        <v>15</v>
      </c>
      <c r="T116" t="s">
        <v>15</v>
      </c>
      <c r="U116" t="s">
        <v>15</v>
      </c>
      <c r="V116" t="s">
        <v>15</v>
      </c>
      <c r="W116" t="s">
        <v>15</v>
      </c>
      <c r="X116" t="s">
        <v>15</v>
      </c>
      <c r="Y116" t="s">
        <v>15</v>
      </c>
      <c r="Z116" t="s">
        <v>15</v>
      </c>
    </row>
    <row r="117" spans="1:26" ht="15">
      <c r="A117" t="s">
        <v>30</v>
      </c>
      <c r="B117" t="s">
        <v>83</v>
      </c>
      <c r="C117" t="s">
        <v>15</v>
      </c>
      <c r="D117" t="s">
        <v>15</v>
      </c>
      <c r="E117" t="s">
        <v>15</v>
      </c>
      <c r="F117" t="s">
        <v>15</v>
      </c>
      <c r="G117" t="s">
        <v>15</v>
      </c>
      <c r="H117" t="s">
        <v>15</v>
      </c>
      <c r="I117" t="s">
        <v>15</v>
      </c>
      <c r="J117" s="1">
        <v>4.608628E-18</v>
      </c>
      <c r="K117" t="s">
        <v>15</v>
      </c>
      <c r="L117" t="s">
        <v>15</v>
      </c>
      <c r="M117">
        <v>1.3755</v>
      </c>
      <c r="N117">
        <v>1.0643</v>
      </c>
      <c r="O117">
        <v>1.6867</v>
      </c>
      <c r="P117">
        <v>3.956882354</v>
      </c>
      <c r="Q117">
        <v>2.8986748347</v>
      </c>
      <c r="R117">
        <v>5.4014054201</v>
      </c>
      <c r="S117" t="s">
        <v>15</v>
      </c>
      <c r="T117" t="s">
        <v>15</v>
      </c>
      <c r="U117" t="s">
        <v>15</v>
      </c>
      <c r="V117" t="s">
        <v>15</v>
      </c>
      <c r="W117" t="s">
        <v>15</v>
      </c>
      <c r="X117" t="s">
        <v>15</v>
      </c>
      <c r="Y117" t="s">
        <v>15</v>
      </c>
      <c r="Z117" t="s">
        <v>15</v>
      </c>
    </row>
    <row r="118" spans="1:26" ht="15">
      <c r="A118" t="s">
        <v>30</v>
      </c>
      <c r="B118" t="s">
        <v>84</v>
      </c>
      <c r="C118" t="s">
        <v>15</v>
      </c>
      <c r="D118" t="s">
        <v>15</v>
      </c>
      <c r="E118" t="s">
        <v>15</v>
      </c>
      <c r="F118" t="s">
        <v>15</v>
      </c>
      <c r="G118" t="s">
        <v>15</v>
      </c>
      <c r="H118" t="s">
        <v>15</v>
      </c>
      <c r="I118" t="s">
        <v>15</v>
      </c>
      <c r="J118" s="1">
        <v>9.438403E-22</v>
      </c>
      <c r="K118" t="s">
        <v>15</v>
      </c>
      <c r="L118" t="s">
        <v>15</v>
      </c>
      <c r="M118">
        <v>1.5783</v>
      </c>
      <c r="N118">
        <v>1.2555</v>
      </c>
      <c r="O118">
        <v>1.9011</v>
      </c>
      <c r="P118">
        <v>4.8465495362</v>
      </c>
      <c r="Q118">
        <v>3.5094785356</v>
      </c>
      <c r="R118">
        <v>6.6930292258</v>
      </c>
      <c r="S118" t="s">
        <v>15</v>
      </c>
      <c r="T118" t="s">
        <v>15</v>
      </c>
      <c r="U118" t="s">
        <v>15</v>
      </c>
      <c r="V118" t="s">
        <v>15</v>
      </c>
      <c r="W118" t="s">
        <v>15</v>
      </c>
      <c r="X118" t="s">
        <v>15</v>
      </c>
      <c r="Y118" t="s">
        <v>15</v>
      </c>
      <c r="Z118" t="s">
        <v>15</v>
      </c>
    </row>
    <row r="119" spans="1:26" ht="15">
      <c r="A119" t="s">
        <v>46</v>
      </c>
      <c r="B119" t="s">
        <v>15</v>
      </c>
      <c r="C119" t="s">
        <v>59</v>
      </c>
      <c r="D119" t="s">
        <v>15</v>
      </c>
      <c r="E119" t="s">
        <v>15</v>
      </c>
      <c r="F119" t="s">
        <v>15</v>
      </c>
      <c r="G119" t="s">
        <v>15</v>
      </c>
      <c r="H119" t="s">
        <v>15</v>
      </c>
      <c r="I119" t="s">
        <v>15</v>
      </c>
      <c r="J119" t="s">
        <v>15</v>
      </c>
      <c r="K119" t="s">
        <v>15</v>
      </c>
      <c r="L119" t="s">
        <v>15</v>
      </c>
      <c r="M119" t="s">
        <v>15</v>
      </c>
      <c r="N119" t="s">
        <v>15</v>
      </c>
      <c r="O119" t="s">
        <v>15</v>
      </c>
      <c r="P119" t="s">
        <v>15</v>
      </c>
      <c r="Q119" t="s">
        <v>15</v>
      </c>
      <c r="R119" t="s">
        <v>15</v>
      </c>
      <c r="S119">
        <v>0.6788492563</v>
      </c>
      <c r="T119">
        <v>0.5691453122</v>
      </c>
      <c r="U119">
        <v>0.7885532004</v>
      </c>
      <c r="V119" t="s">
        <v>15</v>
      </c>
      <c r="W119" t="s">
        <v>15</v>
      </c>
      <c r="X119" t="s">
        <v>15</v>
      </c>
      <c r="Y119" t="s">
        <v>15</v>
      </c>
      <c r="Z119" t="s">
        <v>15</v>
      </c>
    </row>
    <row r="120" spans="1:26" ht="15">
      <c r="A120" t="s">
        <v>46</v>
      </c>
      <c r="B120" t="s">
        <v>15</v>
      </c>
      <c r="C120" t="s">
        <v>60</v>
      </c>
      <c r="D120" t="s">
        <v>15</v>
      </c>
      <c r="E120" t="s">
        <v>15</v>
      </c>
      <c r="F120" t="s">
        <v>15</v>
      </c>
      <c r="G120" t="s">
        <v>15</v>
      </c>
      <c r="H120" t="s">
        <v>15</v>
      </c>
      <c r="I120" t="s">
        <v>15</v>
      </c>
      <c r="J120" t="s">
        <v>15</v>
      </c>
      <c r="K120" t="s">
        <v>15</v>
      </c>
      <c r="L120" t="s">
        <v>15</v>
      </c>
      <c r="M120" t="s">
        <v>15</v>
      </c>
      <c r="N120" t="s">
        <v>15</v>
      </c>
      <c r="O120" t="s">
        <v>15</v>
      </c>
      <c r="P120" t="s">
        <v>15</v>
      </c>
      <c r="Q120" t="s">
        <v>15</v>
      </c>
      <c r="R120" t="s">
        <v>15</v>
      </c>
      <c r="S120">
        <v>0.8742637068</v>
      </c>
      <c r="T120">
        <v>0.7533824261</v>
      </c>
      <c r="U120">
        <v>0.9951449874</v>
      </c>
      <c r="V120" t="s">
        <v>15</v>
      </c>
      <c r="W120" t="s">
        <v>15</v>
      </c>
      <c r="X120" t="s">
        <v>15</v>
      </c>
      <c r="Y120" t="s">
        <v>15</v>
      </c>
      <c r="Z120" t="s">
        <v>15</v>
      </c>
    </row>
    <row r="121" spans="1:26" ht="15">
      <c r="A121" t="s">
        <v>46</v>
      </c>
      <c r="B121" t="s">
        <v>15</v>
      </c>
      <c r="C121" t="s">
        <v>61</v>
      </c>
      <c r="D121" t="s">
        <v>15</v>
      </c>
      <c r="E121" t="s">
        <v>15</v>
      </c>
      <c r="F121" t="s">
        <v>15</v>
      </c>
      <c r="G121" t="s">
        <v>15</v>
      </c>
      <c r="H121" t="s">
        <v>15</v>
      </c>
      <c r="I121" t="s">
        <v>15</v>
      </c>
      <c r="J121" t="s">
        <v>15</v>
      </c>
      <c r="K121" t="s">
        <v>15</v>
      </c>
      <c r="L121" t="s">
        <v>15</v>
      </c>
      <c r="M121" t="s">
        <v>15</v>
      </c>
      <c r="N121" t="s">
        <v>15</v>
      </c>
      <c r="O121" t="s">
        <v>15</v>
      </c>
      <c r="P121" t="s">
        <v>15</v>
      </c>
      <c r="Q121" t="s">
        <v>15</v>
      </c>
      <c r="R121" t="s">
        <v>15</v>
      </c>
      <c r="S121">
        <v>0.7871602858</v>
      </c>
      <c r="T121">
        <v>0.6680797086</v>
      </c>
      <c r="U121">
        <v>0.9062408631</v>
      </c>
      <c r="V121" t="s">
        <v>15</v>
      </c>
      <c r="W121" t="s">
        <v>15</v>
      </c>
      <c r="X121" t="s">
        <v>15</v>
      </c>
      <c r="Y121" t="s">
        <v>15</v>
      </c>
      <c r="Z121" t="s">
        <v>15</v>
      </c>
    </row>
    <row r="122" spans="1:26" ht="15">
      <c r="A122" t="s">
        <v>46</v>
      </c>
      <c r="B122" t="s">
        <v>15</v>
      </c>
      <c r="C122" t="s">
        <v>62</v>
      </c>
      <c r="D122" t="s">
        <v>15</v>
      </c>
      <c r="E122" t="s">
        <v>15</v>
      </c>
      <c r="F122" t="s">
        <v>15</v>
      </c>
      <c r="G122" t="s">
        <v>15</v>
      </c>
      <c r="H122" t="s">
        <v>15</v>
      </c>
      <c r="I122" t="s">
        <v>15</v>
      </c>
      <c r="J122" t="s">
        <v>15</v>
      </c>
      <c r="K122" t="s">
        <v>15</v>
      </c>
      <c r="L122" t="s">
        <v>15</v>
      </c>
      <c r="M122" t="s">
        <v>15</v>
      </c>
      <c r="N122" t="s">
        <v>15</v>
      </c>
      <c r="O122" t="s">
        <v>15</v>
      </c>
      <c r="P122" t="s">
        <v>15</v>
      </c>
      <c r="Q122" t="s">
        <v>15</v>
      </c>
      <c r="R122" t="s">
        <v>15</v>
      </c>
      <c r="S122">
        <v>0.8535311157</v>
      </c>
      <c r="T122">
        <v>0.7354827464</v>
      </c>
      <c r="U122">
        <v>0.971579485</v>
      </c>
      <c r="V122" t="s">
        <v>15</v>
      </c>
      <c r="W122" t="s">
        <v>15</v>
      </c>
      <c r="X122" t="s">
        <v>15</v>
      </c>
      <c r="Y122" t="s">
        <v>15</v>
      </c>
      <c r="Z122" t="s">
        <v>15</v>
      </c>
    </row>
    <row r="123" spans="1:26" ht="15">
      <c r="A123" t="s">
        <v>46</v>
      </c>
      <c r="B123" t="s">
        <v>15</v>
      </c>
      <c r="C123" t="s">
        <v>63</v>
      </c>
      <c r="D123" t="s">
        <v>15</v>
      </c>
      <c r="E123" t="s">
        <v>15</v>
      </c>
      <c r="F123" t="s">
        <v>15</v>
      </c>
      <c r="G123" t="s">
        <v>15</v>
      </c>
      <c r="H123" t="s">
        <v>15</v>
      </c>
      <c r="I123" t="s">
        <v>15</v>
      </c>
      <c r="J123" t="s">
        <v>15</v>
      </c>
      <c r="K123" t="s">
        <v>15</v>
      </c>
      <c r="L123" t="s">
        <v>15</v>
      </c>
      <c r="M123" t="s">
        <v>15</v>
      </c>
      <c r="N123" t="s">
        <v>15</v>
      </c>
      <c r="O123" t="s">
        <v>15</v>
      </c>
      <c r="P123" t="s">
        <v>15</v>
      </c>
      <c r="Q123" t="s">
        <v>15</v>
      </c>
      <c r="R123" t="s">
        <v>15</v>
      </c>
      <c r="S123">
        <v>0.7214924565</v>
      </c>
      <c r="T123">
        <v>0.6076944636</v>
      </c>
      <c r="U123">
        <v>0.8352904494</v>
      </c>
      <c r="V123" t="s">
        <v>15</v>
      </c>
      <c r="W123" t="s">
        <v>15</v>
      </c>
      <c r="X123" t="s">
        <v>15</v>
      </c>
      <c r="Y123" t="s">
        <v>15</v>
      </c>
      <c r="Z123" t="s">
        <v>15</v>
      </c>
    </row>
    <row r="124" spans="1:26" ht="15">
      <c r="A124" t="s">
        <v>46</v>
      </c>
      <c r="B124" t="s">
        <v>15</v>
      </c>
      <c r="C124" t="s">
        <v>64</v>
      </c>
      <c r="D124" t="s">
        <v>15</v>
      </c>
      <c r="E124" t="s">
        <v>15</v>
      </c>
      <c r="F124" t="s">
        <v>15</v>
      </c>
      <c r="G124" t="s">
        <v>15</v>
      </c>
      <c r="H124" t="s">
        <v>15</v>
      </c>
      <c r="I124" t="s">
        <v>15</v>
      </c>
      <c r="J124" t="s">
        <v>15</v>
      </c>
      <c r="K124" t="s">
        <v>15</v>
      </c>
      <c r="L124" t="s">
        <v>15</v>
      </c>
      <c r="M124" t="s">
        <v>15</v>
      </c>
      <c r="N124" t="s">
        <v>15</v>
      </c>
      <c r="O124" t="s">
        <v>15</v>
      </c>
      <c r="P124" t="s">
        <v>15</v>
      </c>
      <c r="Q124" t="s">
        <v>15</v>
      </c>
      <c r="R124" t="s">
        <v>15</v>
      </c>
      <c r="S124">
        <v>0.6026318352</v>
      </c>
      <c r="T124">
        <v>0.4974220698</v>
      </c>
      <c r="U124">
        <v>0.7078416006</v>
      </c>
      <c r="V124" t="s">
        <v>15</v>
      </c>
      <c r="W124" t="s">
        <v>15</v>
      </c>
      <c r="X124" t="s">
        <v>15</v>
      </c>
      <c r="Y124" t="s">
        <v>15</v>
      </c>
      <c r="Z124" t="s">
        <v>15</v>
      </c>
    </row>
    <row r="125" spans="1:26" ht="15">
      <c r="A125" t="s">
        <v>46</v>
      </c>
      <c r="B125" t="s">
        <v>15</v>
      </c>
      <c r="C125" t="s">
        <v>65</v>
      </c>
      <c r="D125" t="s">
        <v>15</v>
      </c>
      <c r="E125" t="s">
        <v>15</v>
      </c>
      <c r="F125" t="s">
        <v>15</v>
      </c>
      <c r="G125" t="s">
        <v>15</v>
      </c>
      <c r="H125" t="s">
        <v>15</v>
      </c>
      <c r="I125" t="s">
        <v>15</v>
      </c>
      <c r="J125" t="s">
        <v>15</v>
      </c>
      <c r="K125" t="s">
        <v>15</v>
      </c>
      <c r="L125" t="s">
        <v>15</v>
      </c>
      <c r="M125" t="s">
        <v>15</v>
      </c>
      <c r="N125" t="s">
        <v>15</v>
      </c>
      <c r="O125" t="s">
        <v>15</v>
      </c>
      <c r="P125" t="s">
        <v>15</v>
      </c>
      <c r="Q125" t="s">
        <v>15</v>
      </c>
      <c r="R125" t="s">
        <v>15</v>
      </c>
      <c r="S125">
        <v>0.6663548518</v>
      </c>
      <c r="T125">
        <v>0.5580333931</v>
      </c>
      <c r="U125">
        <v>0.7746763105</v>
      </c>
      <c r="V125" t="s">
        <v>15</v>
      </c>
      <c r="W125" t="s">
        <v>15</v>
      </c>
      <c r="X125" t="s">
        <v>15</v>
      </c>
      <c r="Y125" t="s">
        <v>15</v>
      </c>
      <c r="Z125" t="s">
        <v>15</v>
      </c>
    </row>
    <row r="126" spans="1:26" ht="15">
      <c r="A126" t="s">
        <v>46</v>
      </c>
      <c r="B126" t="s">
        <v>15</v>
      </c>
      <c r="C126" t="s">
        <v>66</v>
      </c>
      <c r="D126" t="s">
        <v>15</v>
      </c>
      <c r="E126" t="s">
        <v>15</v>
      </c>
      <c r="F126" t="s">
        <v>15</v>
      </c>
      <c r="G126" t="s">
        <v>15</v>
      </c>
      <c r="H126" t="s">
        <v>15</v>
      </c>
      <c r="I126" t="s">
        <v>15</v>
      </c>
      <c r="J126" t="s">
        <v>15</v>
      </c>
      <c r="K126" t="s">
        <v>15</v>
      </c>
      <c r="L126" t="s">
        <v>15</v>
      </c>
      <c r="M126" t="s">
        <v>15</v>
      </c>
      <c r="N126" t="s">
        <v>15</v>
      </c>
      <c r="O126" t="s">
        <v>15</v>
      </c>
      <c r="P126" t="s">
        <v>15</v>
      </c>
      <c r="Q126" t="s">
        <v>15</v>
      </c>
      <c r="R126" t="s">
        <v>15</v>
      </c>
      <c r="S126">
        <v>0.9899470956</v>
      </c>
      <c r="T126">
        <v>0.8374812797</v>
      </c>
      <c r="U126">
        <v>1.1424129116</v>
      </c>
      <c r="V126" t="s">
        <v>15</v>
      </c>
      <c r="W126" t="s">
        <v>15</v>
      </c>
      <c r="X126" t="s">
        <v>15</v>
      </c>
      <c r="Y126" t="s">
        <v>15</v>
      </c>
      <c r="Z126" t="s">
        <v>15</v>
      </c>
    </row>
    <row r="127" spans="1:26" ht="15">
      <c r="A127" t="s">
        <v>47</v>
      </c>
      <c r="B127" t="s">
        <v>15</v>
      </c>
      <c r="C127" t="s">
        <v>15</v>
      </c>
      <c r="D127" t="s">
        <v>15</v>
      </c>
      <c r="E127" t="s">
        <v>15</v>
      </c>
      <c r="F127" t="s">
        <v>15</v>
      </c>
      <c r="G127" t="s">
        <v>15</v>
      </c>
      <c r="H127" t="s">
        <v>15</v>
      </c>
      <c r="I127" t="s">
        <v>15</v>
      </c>
      <c r="J127" t="s">
        <v>15</v>
      </c>
      <c r="K127" t="s">
        <v>15</v>
      </c>
      <c r="L127" t="s">
        <v>15</v>
      </c>
      <c r="M127" t="s">
        <v>15</v>
      </c>
      <c r="N127" t="s">
        <v>15</v>
      </c>
      <c r="O127" t="s">
        <v>15</v>
      </c>
      <c r="P127" t="s">
        <v>15</v>
      </c>
      <c r="Q127" t="s">
        <v>15</v>
      </c>
      <c r="R127" t="s">
        <v>15</v>
      </c>
      <c r="S127" t="s">
        <v>15</v>
      </c>
      <c r="T127" t="s">
        <v>15</v>
      </c>
      <c r="U127" t="s">
        <v>15</v>
      </c>
      <c r="V127">
        <v>1.4582723431</v>
      </c>
      <c r="W127">
        <v>3.2462650401</v>
      </c>
      <c r="X127">
        <v>0.0011692992</v>
      </c>
      <c r="Y127" t="s">
        <v>50</v>
      </c>
      <c r="Z127" t="s">
        <v>15</v>
      </c>
    </row>
    <row r="128" spans="1:26" ht="15">
      <c r="A128" t="s">
        <v>48</v>
      </c>
      <c r="B128" t="s">
        <v>15</v>
      </c>
      <c r="C128" t="s">
        <v>59</v>
      </c>
      <c r="D128" t="s">
        <v>15</v>
      </c>
      <c r="E128" t="s">
        <v>15</v>
      </c>
      <c r="F128" t="s">
        <v>15</v>
      </c>
      <c r="G128" t="s">
        <v>15</v>
      </c>
      <c r="H128" t="s">
        <v>15</v>
      </c>
      <c r="I128" t="s">
        <v>15</v>
      </c>
      <c r="J128" t="s">
        <v>15</v>
      </c>
      <c r="K128" t="s">
        <v>15</v>
      </c>
      <c r="L128" t="s">
        <v>15</v>
      </c>
      <c r="M128" t="s">
        <v>15</v>
      </c>
      <c r="N128" t="s">
        <v>15</v>
      </c>
      <c r="O128" t="s">
        <v>15</v>
      </c>
      <c r="P128" t="s">
        <v>15</v>
      </c>
      <c r="Q128" t="s">
        <v>15</v>
      </c>
      <c r="R128" t="s">
        <v>15</v>
      </c>
      <c r="S128">
        <v>0.545167289</v>
      </c>
      <c r="T128">
        <v>0.3746510494</v>
      </c>
      <c r="U128">
        <v>0.7156835285</v>
      </c>
      <c r="V128" t="s">
        <v>15</v>
      </c>
      <c r="W128" t="s">
        <v>15</v>
      </c>
      <c r="X128" t="s">
        <v>15</v>
      </c>
      <c r="Y128" t="s">
        <v>15</v>
      </c>
      <c r="Z128" t="s">
        <v>15</v>
      </c>
    </row>
    <row r="129" spans="1:26" ht="15">
      <c r="A129" t="s">
        <v>48</v>
      </c>
      <c r="B129" t="s">
        <v>15</v>
      </c>
      <c r="C129" t="s">
        <v>60</v>
      </c>
      <c r="D129" t="s">
        <v>15</v>
      </c>
      <c r="E129" t="s">
        <v>15</v>
      </c>
      <c r="F129" t="s">
        <v>15</v>
      </c>
      <c r="G129" t="s">
        <v>15</v>
      </c>
      <c r="H129" t="s">
        <v>15</v>
      </c>
      <c r="I129" t="s">
        <v>15</v>
      </c>
      <c r="J129" t="s">
        <v>15</v>
      </c>
      <c r="K129" t="s">
        <v>15</v>
      </c>
      <c r="L129" t="s">
        <v>15</v>
      </c>
      <c r="M129" t="s">
        <v>15</v>
      </c>
      <c r="N129" t="s">
        <v>15</v>
      </c>
      <c r="O129" t="s">
        <v>15</v>
      </c>
      <c r="P129" t="s">
        <v>15</v>
      </c>
      <c r="Q129" t="s">
        <v>15</v>
      </c>
      <c r="R129" t="s">
        <v>15</v>
      </c>
      <c r="S129">
        <v>0.8042147597</v>
      </c>
      <c r="T129">
        <v>0.6250861639</v>
      </c>
      <c r="U129">
        <v>0.9833433554</v>
      </c>
      <c r="V129" t="s">
        <v>15</v>
      </c>
      <c r="W129" t="s">
        <v>15</v>
      </c>
      <c r="X129" t="s">
        <v>15</v>
      </c>
      <c r="Y129" t="s">
        <v>15</v>
      </c>
      <c r="Z129" t="s">
        <v>15</v>
      </c>
    </row>
    <row r="130" spans="1:26" ht="15">
      <c r="A130" t="s">
        <v>48</v>
      </c>
      <c r="B130" t="s">
        <v>15</v>
      </c>
      <c r="C130" t="s">
        <v>61</v>
      </c>
      <c r="D130" t="s">
        <v>15</v>
      </c>
      <c r="E130" t="s">
        <v>15</v>
      </c>
      <c r="F130" t="s">
        <v>15</v>
      </c>
      <c r="G130" t="s">
        <v>15</v>
      </c>
      <c r="H130" t="s">
        <v>15</v>
      </c>
      <c r="I130" t="s">
        <v>15</v>
      </c>
      <c r="J130" t="s">
        <v>15</v>
      </c>
      <c r="K130" t="s">
        <v>15</v>
      </c>
      <c r="L130" t="s">
        <v>15</v>
      </c>
      <c r="M130" t="s">
        <v>15</v>
      </c>
      <c r="N130" t="s">
        <v>15</v>
      </c>
      <c r="O130" t="s">
        <v>15</v>
      </c>
      <c r="P130" t="s">
        <v>15</v>
      </c>
      <c r="Q130" t="s">
        <v>15</v>
      </c>
      <c r="R130" t="s">
        <v>15</v>
      </c>
      <c r="S130">
        <v>0.7280794212</v>
      </c>
      <c r="T130">
        <v>0.5426612128</v>
      </c>
      <c r="U130">
        <v>0.9134976297</v>
      </c>
      <c r="V130" t="s">
        <v>15</v>
      </c>
      <c r="W130" t="s">
        <v>15</v>
      </c>
      <c r="X130" t="s">
        <v>15</v>
      </c>
      <c r="Y130" t="s">
        <v>15</v>
      </c>
      <c r="Z130" t="s">
        <v>15</v>
      </c>
    </row>
    <row r="131" spans="1:26" ht="15">
      <c r="A131" t="s">
        <v>48</v>
      </c>
      <c r="B131" t="s">
        <v>15</v>
      </c>
      <c r="C131" t="s">
        <v>62</v>
      </c>
      <c r="D131" t="s">
        <v>15</v>
      </c>
      <c r="E131" t="s">
        <v>15</v>
      </c>
      <c r="F131" t="s">
        <v>15</v>
      </c>
      <c r="G131" t="s">
        <v>15</v>
      </c>
      <c r="H131" t="s">
        <v>15</v>
      </c>
      <c r="I131" t="s">
        <v>15</v>
      </c>
      <c r="J131" t="s">
        <v>15</v>
      </c>
      <c r="K131" t="s">
        <v>15</v>
      </c>
      <c r="L131" t="s">
        <v>15</v>
      </c>
      <c r="M131" t="s">
        <v>15</v>
      </c>
      <c r="N131" t="s">
        <v>15</v>
      </c>
      <c r="O131" t="s">
        <v>15</v>
      </c>
      <c r="P131" t="s">
        <v>15</v>
      </c>
      <c r="Q131" t="s">
        <v>15</v>
      </c>
      <c r="R131" t="s">
        <v>15</v>
      </c>
      <c r="S131">
        <v>0.9357175069</v>
      </c>
      <c r="T131">
        <v>0.7484506587</v>
      </c>
      <c r="U131">
        <v>1.1229843552</v>
      </c>
      <c r="V131" t="s">
        <v>15</v>
      </c>
      <c r="W131" t="s">
        <v>15</v>
      </c>
      <c r="X131" t="s">
        <v>15</v>
      </c>
      <c r="Y131" t="s">
        <v>15</v>
      </c>
      <c r="Z131" t="s">
        <v>15</v>
      </c>
    </row>
    <row r="132" spans="1:26" ht="15">
      <c r="A132" t="s">
        <v>48</v>
      </c>
      <c r="B132" t="s">
        <v>15</v>
      </c>
      <c r="C132" t="s">
        <v>63</v>
      </c>
      <c r="D132" t="s">
        <v>15</v>
      </c>
      <c r="E132" t="s">
        <v>15</v>
      </c>
      <c r="F132" t="s">
        <v>15</v>
      </c>
      <c r="G132" t="s">
        <v>15</v>
      </c>
      <c r="H132" t="s">
        <v>15</v>
      </c>
      <c r="I132" t="s">
        <v>15</v>
      </c>
      <c r="J132" t="s">
        <v>15</v>
      </c>
      <c r="K132" t="s">
        <v>15</v>
      </c>
      <c r="L132" t="s">
        <v>15</v>
      </c>
      <c r="M132" t="s">
        <v>15</v>
      </c>
      <c r="N132" t="s">
        <v>15</v>
      </c>
      <c r="O132" t="s">
        <v>15</v>
      </c>
      <c r="P132" t="s">
        <v>15</v>
      </c>
      <c r="Q132" t="s">
        <v>15</v>
      </c>
      <c r="R132" t="s">
        <v>15</v>
      </c>
      <c r="S132">
        <v>1.0789721906</v>
      </c>
      <c r="T132">
        <v>0.890573183</v>
      </c>
      <c r="U132">
        <v>1.2673711982</v>
      </c>
      <c r="V132" t="s">
        <v>15</v>
      </c>
      <c r="W132" t="s">
        <v>15</v>
      </c>
      <c r="X132" t="s">
        <v>15</v>
      </c>
      <c r="Y132" t="s">
        <v>15</v>
      </c>
      <c r="Z132" t="s">
        <v>15</v>
      </c>
    </row>
    <row r="133" spans="1:26" ht="15">
      <c r="A133" t="s">
        <v>48</v>
      </c>
      <c r="B133" t="s">
        <v>15</v>
      </c>
      <c r="C133" t="s">
        <v>64</v>
      </c>
      <c r="D133" t="s">
        <v>15</v>
      </c>
      <c r="E133" t="s">
        <v>15</v>
      </c>
      <c r="F133" t="s">
        <v>15</v>
      </c>
      <c r="G133" t="s">
        <v>15</v>
      </c>
      <c r="H133" t="s">
        <v>15</v>
      </c>
      <c r="I133" t="s">
        <v>15</v>
      </c>
      <c r="J133" t="s">
        <v>15</v>
      </c>
      <c r="K133" t="s">
        <v>15</v>
      </c>
      <c r="L133" t="s">
        <v>15</v>
      </c>
      <c r="M133" t="s">
        <v>15</v>
      </c>
      <c r="N133" t="s">
        <v>15</v>
      </c>
      <c r="O133" t="s">
        <v>15</v>
      </c>
      <c r="P133" t="s">
        <v>15</v>
      </c>
      <c r="Q133" t="s">
        <v>15</v>
      </c>
      <c r="R133" t="s">
        <v>15</v>
      </c>
      <c r="S133">
        <v>1.1073104463</v>
      </c>
      <c r="T133">
        <v>0.9233552718</v>
      </c>
      <c r="U133">
        <v>1.2912656208</v>
      </c>
      <c r="V133" t="s">
        <v>15</v>
      </c>
      <c r="W133" t="s">
        <v>15</v>
      </c>
      <c r="X133" t="s">
        <v>15</v>
      </c>
      <c r="Y133" t="s">
        <v>15</v>
      </c>
      <c r="Z133" t="s">
        <v>15</v>
      </c>
    </row>
    <row r="134" spans="1:26" ht="15">
      <c r="A134" t="s">
        <v>48</v>
      </c>
      <c r="B134" t="s">
        <v>15</v>
      </c>
      <c r="C134" t="s">
        <v>65</v>
      </c>
      <c r="D134" t="s">
        <v>15</v>
      </c>
      <c r="E134" t="s">
        <v>15</v>
      </c>
      <c r="F134" t="s">
        <v>15</v>
      </c>
      <c r="G134" t="s">
        <v>15</v>
      </c>
      <c r="H134" t="s">
        <v>15</v>
      </c>
      <c r="I134" t="s">
        <v>15</v>
      </c>
      <c r="J134" t="s">
        <v>15</v>
      </c>
      <c r="K134" t="s">
        <v>15</v>
      </c>
      <c r="L134" t="s">
        <v>15</v>
      </c>
      <c r="M134" t="s">
        <v>15</v>
      </c>
      <c r="N134" t="s">
        <v>15</v>
      </c>
      <c r="O134" t="s">
        <v>15</v>
      </c>
      <c r="P134" t="s">
        <v>15</v>
      </c>
      <c r="Q134" t="s">
        <v>15</v>
      </c>
      <c r="R134" t="s">
        <v>15</v>
      </c>
      <c r="S134">
        <v>1.2447492084</v>
      </c>
      <c r="T134">
        <v>1.0574792411</v>
      </c>
      <c r="U134">
        <v>1.4320191757</v>
      </c>
      <c r="V134" t="s">
        <v>15</v>
      </c>
      <c r="W134" t="s">
        <v>15</v>
      </c>
      <c r="X134" t="s">
        <v>15</v>
      </c>
      <c r="Y134" t="s">
        <v>15</v>
      </c>
      <c r="Z134" t="s">
        <v>15</v>
      </c>
    </row>
    <row r="135" spans="1:26" ht="15">
      <c r="A135" t="s">
        <v>48</v>
      </c>
      <c r="B135" t="s">
        <v>15</v>
      </c>
      <c r="C135" t="s">
        <v>66</v>
      </c>
      <c r="D135" t="s">
        <v>15</v>
      </c>
      <c r="E135" t="s">
        <v>15</v>
      </c>
      <c r="F135" t="s">
        <v>15</v>
      </c>
      <c r="G135" t="s">
        <v>15</v>
      </c>
      <c r="H135" t="s">
        <v>15</v>
      </c>
      <c r="I135" t="s">
        <v>15</v>
      </c>
      <c r="J135" t="s">
        <v>15</v>
      </c>
      <c r="K135" t="s">
        <v>15</v>
      </c>
      <c r="L135" t="s">
        <v>15</v>
      </c>
      <c r="M135" t="s">
        <v>15</v>
      </c>
      <c r="N135" t="s">
        <v>15</v>
      </c>
      <c r="O135" t="s">
        <v>15</v>
      </c>
      <c r="P135" t="s">
        <v>15</v>
      </c>
      <c r="Q135" t="s">
        <v>15</v>
      </c>
      <c r="R135" t="s">
        <v>15</v>
      </c>
      <c r="S135">
        <v>1.5295468348</v>
      </c>
      <c r="T135">
        <v>1.2887110396</v>
      </c>
      <c r="U135">
        <v>1.7703826299</v>
      </c>
      <c r="V135" t="s">
        <v>15</v>
      </c>
      <c r="W135" t="s">
        <v>15</v>
      </c>
      <c r="X135" t="s">
        <v>15</v>
      </c>
      <c r="Y135" t="s">
        <v>15</v>
      </c>
      <c r="Z135" t="s">
        <v>15</v>
      </c>
    </row>
    <row r="136" spans="1:26" ht="15">
      <c r="A136" t="s">
        <v>49</v>
      </c>
      <c r="B136" t="s">
        <v>15</v>
      </c>
      <c r="C136" t="s">
        <v>15</v>
      </c>
      <c r="D136" t="s">
        <v>15</v>
      </c>
      <c r="E136" t="s">
        <v>15</v>
      </c>
      <c r="F136" t="s">
        <v>15</v>
      </c>
      <c r="G136" t="s">
        <v>15</v>
      </c>
      <c r="H136" t="s">
        <v>15</v>
      </c>
      <c r="I136" t="s">
        <v>15</v>
      </c>
      <c r="J136" t="s">
        <v>15</v>
      </c>
      <c r="K136" t="s">
        <v>15</v>
      </c>
      <c r="L136" t="s">
        <v>15</v>
      </c>
      <c r="M136" t="s">
        <v>15</v>
      </c>
      <c r="N136" t="s">
        <v>15</v>
      </c>
      <c r="O136" t="s">
        <v>15</v>
      </c>
      <c r="P136" t="s">
        <v>15</v>
      </c>
      <c r="Q136" t="s">
        <v>15</v>
      </c>
      <c r="R136" t="s">
        <v>15</v>
      </c>
      <c r="S136" t="s">
        <v>15</v>
      </c>
      <c r="T136" t="s">
        <v>15</v>
      </c>
      <c r="U136" t="s">
        <v>15</v>
      </c>
      <c r="V136">
        <v>2.8056467541</v>
      </c>
      <c r="W136">
        <v>6.5383062231</v>
      </c>
      <c r="X136" s="1">
        <v>6.221956E-11</v>
      </c>
      <c r="Y136" t="s">
        <v>50</v>
      </c>
      <c r="Z136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2010-02-22T22:31:18Z</cp:lastPrinted>
  <dcterms:created xsi:type="dcterms:W3CDTF">2009-11-26T17:16:58Z</dcterms:created>
  <dcterms:modified xsi:type="dcterms:W3CDTF">2010-11-05T19:44:10Z</dcterms:modified>
  <cp:category/>
  <cp:version/>
  <cp:contentType/>
  <cp:contentStatus/>
</cp:coreProperties>
</file>