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2450" tabRatio="818"/>
  </bookViews>
  <sheets>
    <sheet name="Table -Parameter Estimates" sheetId="42" r:id="rId1"/>
    <sheet name="Table Data -Parameter Estimates" sheetId="4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2" l="1"/>
  <c r="H17" i="42"/>
  <c r="H18" i="42"/>
  <c r="G6" i="42"/>
  <c r="G7" i="42"/>
  <c r="G8" i="42"/>
  <c r="G9" i="42"/>
  <c r="G10" i="42"/>
  <c r="G11" i="42"/>
  <c r="G12" i="42"/>
  <c r="G13" i="42"/>
  <c r="G14" i="42"/>
  <c r="G15" i="42"/>
  <c r="G16" i="42"/>
  <c r="G17" i="42"/>
  <c r="G18" i="42"/>
  <c r="G4" i="42"/>
  <c r="F17" i="42"/>
  <c r="F18" i="42"/>
  <c r="E5" i="4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4" i="42"/>
  <c r="D17" i="42" l="1"/>
  <c r="H11" i="42"/>
  <c r="H8" i="42"/>
  <c r="H7" i="42"/>
  <c r="D18" i="42"/>
  <c r="H15" i="42"/>
  <c r="H13" i="42"/>
  <c r="H10" i="42"/>
  <c r="D16" i="42"/>
  <c r="G5" i="42"/>
  <c r="H16" i="42"/>
  <c r="H14" i="42"/>
  <c r="H12" i="42"/>
  <c r="H9" i="42"/>
  <c r="D10" i="42"/>
  <c r="F15" i="42"/>
  <c r="F13" i="42"/>
  <c r="F11" i="42"/>
  <c r="F9" i="42"/>
  <c r="F7" i="42"/>
  <c r="H5" i="42"/>
  <c r="D11" i="42"/>
  <c r="D9" i="42"/>
  <c r="F16" i="42"/>
  <c r="F14" i="42"/>
  <c r="F12" i="42"/>
  <c r="F10" i="42"/>
  <c r="F8" i="42"/>
  <c r="F4" i="42"/>
  <c r="F6" i="42"/>
  <c r="D14" i="42"/>
  <c r="C9" i="42"/>
  <c r="C6" i="42"/>
  <c r="C7" i="42"/>
  <c r="C10" i="42"/>
  <c r="C11" i="42"/>
  <c r="C12" i="42"/>
  <c r="C13" i="42"/>
  <c r="C14" i="42"/>
  <c r="C15" i="42"/>
  <c r="C16" i="42"/>
  <c r="C17" i="42"/>
  <c r="C18" i="42"/>
  <c r="D13" i="42" l="1"/>
  <c r="F5" i="42"/>
  <c r="D15" i="42"/>
  <c r="D8" i="42"/>
  <c r="D5" i="42"/>
  <c r="D6" i="42"/>
  <c r="D7" i="42"/>
  <c r="D12" i="42"/>
  <c r="C8" i="42"/>
  <c r="C4" i="42"/>
  <c r="C5" i="42" l="1"/>
  <c r="H4" i="42"/>
  <c r="D4" i="42" l="1"/>
</calcChain>
</file>

<file path=xl/sharedStrings.xml><?xml version="1.0" encoding="utf-8"?>
<sst xmlns="http://schemas.openxmlformats.org/spreadsheetml/2006/main" count="483" uniqueCount="123">
  <si>
    <t>Outcome</t>
  </si>
  <si>
    <t>ProbZ</t>
  </si>
  <si>
    <t>odds</t>
  </si>
  <si>
    <t>lci_odds</t>
  </si>
  <si>
    <t>uci_odds</t>
  </si>
  <si>
    <t>Probability</t>
  </si>
  <si>
    <t>order</t>
  </si>
  <si>
    <t>Parameter from output</t>
  </si>
  <si>
    <t>Parameter for Table</t>
  </si>
  <si>
    <t>Odds (95% CI)</t>
  </si>
  <si>
    <t>probZ &gt;0.05</t>
  </si>
  <si>
    <t>ProbZ &lt;0.05</t>
  </si>
  <si>
    <t>probZ &lt;0.01</t>
  </si>
  <si>
    <t>probZ &lt;0.001</t>
  </si>
  <si>
    <t>probZ &lt;0.0001</t>
  </si>
  <si>
    <t>ProbZ for table</t>
  </si>
  <si>
    <t>Income Not Found, Q1</t>
  </si>
  <si>
    <t>Q2, Q3</t>
  </si>
  <si>
    <t>Q4, Q5</t>
  </si>
  <si>
    <t>Income Quintile</t>
  </si>
  <si>
    <t>Sex</t>
  </si>
  <si>
    <t>Male</t>
  </si>
  <si>
    <t>Female</t>
  </si>
  <si>
    <t>12 - 17</t>
  </si>
  <si>
    <t>18 - 19</t>
  </si>
  <si>
    <t>20 - 24</t>
  </si>
  <si>
    <t>25 and Older</t>
  </si>
  <si>
    <t>Rural</t>
  </si>
  <si>
    <t>Urban</t>
  </si>
  <si>
    <t>Yes</t>
  </si>
  <si>
    <t>No</t>
  </si>
  <si>
    <t>Model A</t>
  </si>
  <si>
    <t>Model B</t>
  </si>
  <si>
    <t>Model C</t>
  </si>
  <si>
    <t>CFS Yes</t>
  </si>
  <si>
    <t>CFS No</t>
  </si>
  <si>
    <t>IA Yes</t>
  </si>
  <si>
    <t>IA No</t>
  </si>
  <si>
    <t>Place of School</t>
  </si>
  <si>
    <t>Mother's Age at First Birth</t>
  </si>
  <si>
    <t>Family Receipt of Income Assistance</t>
  </si>
  <si>
    <t>Child and Family Services Involvement (in care or family receiving services)</t>
  </si>
  <si>
    <t>1.22 (0.87-1.71)</t>
  </si>
  <si>
    <t>0.24</t>
  </si>
  <si>
    <t/>
  </si>
  <si>
    <t>1.29 (0.96-1.74)</t>
  </si>
  <si>
    <t>0.09</t>
  </si>
  <si>
    <t>0.83 (0.59-1.16)</t>
  </si>
  <si>
    <t>0.28</t>
  </si>
  <si>
    <t>1.03 (0.80-1.33)</t>
  </si>
  <si>
    <t>0.82</t>
  </si>
  <si>
    <t>1.03 (0.78-1.36)</t>
  </si>
  <si>
    <t>0.84</t>
  </si>
  <si>
    <t>1.17 (0.80-1.72)</t>
  </si>
  <si>
    <t>0.42</t>
  </si>
  <si>
    <t>1.22 (0.84-1.76)</t>
  </si>
  <si>
    <t>0.29</t>
  </si>
  <si>
    <t>1.01 (0.73-1.40)</t>
  </si>
  <si>
    <t>0.94</t>
  </si>
  <si>
    <t>0.91 (0.64-1.29)</t>
  </si>
  <si>
    <t>0.61</t>
  </si>
  <si>
    <t>1.10 (0.80-1.51)</t>
  </si>
  <si>
    <t>0.56</t>
  </si>
  <si>
    <t>1.02 (0.75-1.39)</t>
  </si>
  <si>
    <t>0.89</t>
  </si>
  <si>
    <t>1.14 (0.78-1.65)</t>
  </si>
  <si>
    <t>0.50</t>
  </si>
  <si>
    <t>1.04 (0.82-1.33)</t>
  </si>
  <si>
    <t>0.74</t>
  </si>
  <si>
    <t>1.35 (0.97-1.88)</t>
  </si>
  <si>
    <t>0.07</t>
  </si>
  <si>
    <t>0.93 (0.72-1.21)</t>
  </si>
  <si>
    <t>0.60</t>
  </si>
  <si>
    <t>1.26 (0.87-1.81)</t>
  </si>
  <si>
    <t>0.22</t>
  </si>
  <si>
    <t>1.37 (1.00-1.89)</t>
  </si>
  <si>
    <t>0.05</t>
  </si>
  <si>
    <t>0.87 (0.60-1.27)</t>
  </si>
  <si>
    <t>0.47</t>
  </si>
  <si>
    <t>1.06 (0.81-1.38)</t>
  </si>
  <si>
    <t>0.67</t>
  </si>
  <si>
    <t>1.05 (0.78-1.41)</t>
  </si>
  <si>
    <t>0.77</t>
  </si>
  <si>
    <t>1.36 (0.92-2.02)</t>
  </si>
  <si>
    <t>0.12</t>
  </si>
  <si>
    <t>1.16 (0.78-1.72)</t>
  </si>
  <si>
    <t>1.00 (0.71-1.41)</t>
  </si>
  <si>
    <t>0.99</t>
  </si>
  <si>
    <t>0.93 (0.64-1.37)</t>
  </si>
  <si>
    <t>0.72</t>
  </si>
  <si>
    <t>1.17 (0.81-1.69)</t>
  </si>
  <si>
    <t>0.40</t>
  </si>
  <si>
    <t>1.02 (0.74-1.39)</t>
  </si>
  <si>
    <t>0.91</t>
  </si>
  <si>
    <t>1.17 (0.77-1.78)</t>
  </si>
  <si>
    <t>1.05 (0.81-1.35)</t>
  </si>
  <si>
    <t>1.41 (0.98-2.02)</t>
  </si>
  <si>
    <t>0.06</t>
  </si>
  <si>
    <t>0.94 (0.72-1.24)</t>
  </si>
  <si>
    <t>1.24 (0.89-1.73)</t>
  </si>
  <si>
    <t>0.21</t>
  </si>
  <si>
    <t>1.29 (0.96-1.72)</t>
  </si>
  <si>
    <t>0.83 (0.59-1.17)</t>
  </si>
  <si>
    <t>1.03 (0.80-1.32)</t>
  </si>
  <si>
    <t>1.04 (0.78-1.37)</t>
  </si>
  <si>
    <t>0.79</t>
  </si>
  <si>
    <t>1.16 (0.79-1.70)</t>
  </si>
  <si>
    <t>0.46</t>
  </si>
  <si>
    <t>1.19 (0.83-1.73)</t>
  </si>
  <si>
    <t>0.35</t>
  </si>
  <si>
    <t>1.04 (0.75-1.44)</t>
  </si>
  <si>
    <t>0.91 (0.64-1.30)</t>
  </si>
  <si>
    <t>0.62</t>
  </si>
  <si>
    <t>1.09 (0.79-1.50)</t>
  </si>
  <si>
    <t>1.03 (0.75-1.40)</t>
  </si>
  <si>
    <t>0.86</t>
  </si>
  <si>
    <t>1.04 (0.81-1.33)</t>
  </si>
  <si>
    <t>0.76</t>
  </si>
  <si>
    <t>1.36 (0.98-1.88)</t>
  </si>
  <si>
    <t>0.94 (0.72-1.22)</t>
  </si>
  <si>
    <t>0.64</t>
  </si>
  <si>
    <t>Grade 3 Numeracy Assessment Stratified by Child Characteristics</t>
  </si>
  <si>
    <r>
      <rPr>
        <b/>
        <sz val="9"/>
        <color theme="1"/>
        <rFont val="Segoe UI"/>
        <family val="2"/>
      </rPr>
      <t>Bold</t>
    </r>
    <r>
      <rPr>
        <sz val="9"/>
        <color theme="1"/>
        <rFont val="Segoe UI"/>
        <family val="2"/>
      </rPr>
      <t xml:space="preserve"> type indicates values are statistically significant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</si>
</sst>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sz val="9"/>
      <color theme="1"/>
      <name val="Segoe UI"/>
      <family val="2"/>
    </font>
    <font>
      <sz val="9"/>
      <color rgb="FFC0000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wrapText="1"/>
    </xf>
    <xf numFmtId="0" fontId="4" fillId="0" borderId="0" xfId="2" applyFont="1"/>
    <xf numFmtId="0" fontId="4" fillId="0" borderId="0" xfId="2" applyFont="1" applyFill="1" applyBorder="1"/>
    <xf numFmtId="2" fontId="4" fillId="0" borderId="0" xfId="2" applyNumberFormat="1" applyFont="1"/>
    <xf numFmtId="0" fontId="4" fillId="0" borderId="0" xfId="2" applyNumberFormat="1" applyFont="1"/>
    <xf numFmtId="0" fontId="5" fillId="0" borderId="0" xfId="2" applyFont="1" applyFill="1" applyBorder="1"/>
    <xf numFmtId="49" fontId="4" fillId="0" borderId="0" xfId="2" applyNumberFormat="1" applyFont="1" applyFill="1" applyAlignment="1">
      <alignment wrapText="1"/>
    </xf>
    <xf numFmtId="0" fontId="4" fillId="2" borderId="0" xfId="2" applyFont="1" applyFill="1"/>
    <xf numFmtId="0" fontId="6" fillId="0" borderId="0" xfId="2" applyFont="1"/>
    <xf numFmtId="0" fontId="6" fillId="0" borderId="0" xfId="2" applyNumberFormat="1" applyFont="1" applyAlignment="1">
      <alignment horizontal="left" vertical="top"/>
    </xf>
    <xf numFmtId="14" fontId="4" fillId="0" borderId="0" xfId="2" applyNumberFormat="1" applyFont="1"/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2" fontId="4" fillId="0" borderId="9" xfId="2" applyNumberFormat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2" fontId="4" fillId="0" borderId="15" xfId="2" applyNumberFormat="1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6" xfId="2" applyNumberFormat="1" applyFont="1" applyFill="1" applyBorder="1" applyAlignment="1">
      <alignment horizontal="center" vertical="center" wrapText="1"/>
    </xf>
    <xf numFmtId="49" fontId="6" fillId="0" borderId="8" xfId="2" applyNumberFormat="1" applyFont="1" applyFill="1" applyBorder="1" applyAlignment="1">
      <alignment horizontal="center" vertical="center" wrapText="1"/>
    </xf>
    <xf numFmtId="49" fontId="6" fillId="0" borderId="12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top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top"/>
    </xf>
  </cellXfs>
  <cellStyles count="3">
    <cellStyle name="Normal" xfId="0" builtinId="0"/>
    <cellStyle name="Normal 2" xfId="1"/>
    <cellStyle name="Normal 3" xfId="2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x/Figures_tables/Stratified%20Models/Stratified%20Models%20Summary%20ADHD%20diagnosis%20post%20pax-%20Oct%2027,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Table -Parameter Estimates"/>
      <sheetName val="conditional formatting"/>
      <sheetName val="Table Data -Parameter Estimates"/>
      <sheetName val="IQ_NF,1_Model_a"/>
      <sheetName val="IQ_NF,1_Model_b"/>
      <sheetName val="IQ_NF,1_Model_c"/>
      <sheetName val="IQ_2,3_Model_a"/>
      <sheetName val="IQ_2,3_Model_b"/>
      <sheetName val="IQ_2,3_Model_c"/>
      <sheetName val="IQ_4,5_Model_a"/>
      <sheetName val="IQ_4,5_Model_b"/>
      <sheetName val="IQ_4,5_Model_c"/>
      <sheetName val="SEX_M_Model_a"/>
      <sheetName val="SEX_M_Model_b"/>
      <sheetName val="SEX_M_Model_c"/>
      <sheetName val="SEX_F_Model_a"/>
      <sheetName val="SEX_F_Model_b"/>
      <sheetName val="SEX_F_Model_c"/>
      <sheetName val="MAge_12-19_Model_a"/>
      <sheetName val="MAge_12-19_Model_b"/>
      <sheetName val="MAge_12-19_Model_c"/>
      <sheetName val="MAge_20-24_Model_a"/>
      <sheetName val="MAge_20-24_Model_b"/>
      <sheetName val="MAge_20-24_Model_c"/>
      <sheetName val="MAge_25+_Model_a"/>
      <sheetName val="MAge_25+_Model_b"/>
      <sheetName val="MAge_25+_Model_c"/>
      <sheetName val="Sch_Urban_Model_a"/>
      <sheetName val="Sch_Urban_Model_b"/>
      <sheetName val="Sch_Urban_Model_c"/>
      <sheetName val="Sch_Rural_Model_a"/>
      <sheetName val="Sch_Rural_Model_b"/>
      <sheetName val="Sch_Rural_Model_c"/>
      <sheetName val="CFS_yes_Model_a"/>
      <sheetName val="CFS_yes_Model_b"/>
      <sheetName val="CFS_yes_Model_c"/>
      <sheetName val="CFS_no_Model_a"/>
      <sheetName val="CFS_no_Model_b"/>
      <sheetName val="CFS_no_Model_c"/>
      <sheetName val="onIA_N_Model_a"/>
      <sheetName val="onIA_N_Model_b"/>
      <sheetName val="onIA_N_Model_c"/>
      <sheetName val="onIA_Y_Model_a"/>
      <sheetName val="onIA_Y_Model_b"/>
      <sheetName val="onIA_Y_Model_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9"/>
  <sheetViews>
    <sheetView tabSelected="1" workbookViewId="0">
      <selection activeCell="N15" sqref="N15"/>
    </sheetView>
  </sheetViews>
  <sheetFormatPr defaultRowHeight="12" x14ac:dyDescent="0.2"/>
  <cols>
    <col min="1" max="1" width="24.140625" style="2" customWidth="1"/>
    <col min="2" max="2" width="19.42578125" style="8" customWidth="1"/>
    <col min="3" max="3" width="13.5703125" style="1" customWidth="1"/>
    <col min="4" max="4" width="14.140625" style="1" customWidth="1"/>
    <col min="5" max="8" width="13.5703125" style="1" customWidth="1"/>
    <col min="9" max="16384" width="9.140625" style="1"/>
  </cols>
  <sheetData>
    <row r="1" spans="1:8" ht="17.25" thickBot="1" x14ac:dyDescent="0.25">
      <c r="A1" s="39" t="s">
        <v>121</v>
      </c>
      <c r="B1" s="39"/>
      <c r="C1" s="39"/>
      <c r="D1" s="39"/>
      <c r="E1" s="39"/>
      <c r="F1" s="39"/>
      <c r="G1" s="39"/>
      <c r="H1" s="39"/>
    </row>
    <row r="2" spans="1:8" s="32" customFormat="1" ht="18.75" customHeight="1" thickBot="1" x14ac:dyDescent="0.3">
      <c r="A2" s="31"/>
      <c r="B2" s="31"/>
      <c r="C2" s="40" t="s">
        <v>31</v>
      </c>
      <c r="D2" s="41"/>
      <c r="E2" s="40" t="s">
        <v>32</v>
      </c>
      <c r="F2" s="41"/>
      <c r="G2" s="40" t="s">
        <v>33</v>
      </c>
      <c r="H2" s="41"/>
    </row>
    <row r="3" spans="1:8" s="32" customFormat="1" ht="18.75" customHeight="1" thickBot="1" x14ac:dyDescent="0.3">
      <c r="A3" s="49" t="s">
        <v>0</v>
      </c>
      <c r="B3" s="50"/>
      <c r="C3" s="13" t="s">
        <v>9</v>
      </c>
      <c r="D3" s="14" t="s">
        <v>5</v>
      </c>
      <c r="E3" s="13" t="s">
        <v>9</v>
      </c>
      <c r="F3" s="14" t="s">
        <v>5</v>
      </c>
      <c r="G3" s="13" t="s">
        <v>9</v>
      </c>
      <c r="H3" s="14" t="s">
        <v>5</v>
      </c>
    </row>
    <row r="4" spans="1:8" s="32" customFormat="1" ht="18.75" customHeight="1" x14ac:dyDescent="0.25">
      <c r="A4" s="43" t="s">
        <v>19</v>
      </c>
      <c r="B4" s="33" t="s">
        <v>16</v>
      </c>
      <c r="C4" s="15" t="str">
        <f>'Table Data -Parameter Estimates'!H3</f>
        <v>1.22 (0.87-1.71)</v>
      </c>
      <c r="D4" s="16" t="str">
        <f>'Table Data -Parameter Estimates'!N3</f>
        <v>0.24</v>
      </c>
      <c r="E4" s="15" t="str">
        <f>'Table Data -Parameter Estimates'!H21</f>
        <v>1.26 (0.87-1.81)</v>
      </c>
      <c r="F4" s="16" t="str">
        <f>'Table Data -Parameter Estimates'!N21</f>
        <v>0.22</v>
      </c>
      <c r="G4" s="15" t="str">
        <f>'Table Data -Parameter Estimates'!H40</f>
        <v>1.24 (0.89-1.73)</v>
      </c>
      <c r="H4" s="16" t="str">
        <f>'Table Data -Parameter Estimates'!N40</f>
        <v>0.21</v>
      </c>
    </row>
    <row r="5" spans="1:8" s="32" customFormat="1" ht="18.75" customHeight="1" x14ac:dyDescent="0.25">
      <c r="A5" s="44"/>
      <c r="B5" s="34" t="s">
        <v>17</v>
      </c>
      <c r="C5" s="17" t="str">
        <f>'Table Data -Parameter Estimates'!H4</f>
        <v>1.29 (0.96-1.74)</v>
      </c>
      <c r="D5" s="18" t="str">
        <f>'Table Data -Parameter Estimates'!N4</f>
        <v>0.09</v>
      </c>
      <c r="E5" s="17" t="str">
        <f>'Table Data -Parameter Estimates'!H22</f>
        <v>1.37 (1.00-1.89)</v>
      </c>
      <c r="F5" s="18" t="str">
        <f>'Table Data -Parameter Estimates'!N22</f>
        <v>0.05</v>
      </c>
      <c r="G5" s="17" t="str">
        <f>'Table Data -Parameter Estimates'!H41</f>
        <v>1.29 (0.96-1.72)</v>
      </c>
      <c r="H5" s="18" t="str">
        <f>'Table Data -Parameter Estimates'!N41</f>
        <v>0.09</v>
      </c>
    </row>
    <row r="6" spans="1:8" s="32" customFormat="1" ht="18.75" customHeight="1" thickBot="1" x14ac:dyDescent="0.3">
      <c r="A6" s="45"/>
      <c r="B6" s="35" t="s">
        <v>18</v>
      </c>
      <c r="C6" s="19" t="str">
        <f>'Table Data -Parameter Estimates'!H5</f>
        <v>0.83 (0.59-1.16)</v>
      </c>
      <c r="D6" s="20" t="str">
        <f>'Table Data -Parameter Estimates'!N5</f>
        <v>0.28</v>
      </c>
      <c r="E6" s="21" t="str">
        <f>'Table Data -Parameter Estimates'!H23</f>
        <v>0.87 (0.60-1.27)</v>
      </c>
      <c r="F6" s="22" t="str">
        <f>'Table Data -Parameter Estimates'!N23</f>
        <v>0.47</v>
      </c>
      <c r="G6" s="19" t="str">
        <f>'Table Data -Parameter Estimates'!H42</f>
        <v>0.83 (0.59-1.17)</v>
      </c>
      <c r="H6" s="20" t="str">
        <f>'Table Data -Parameter Estimates'!N42</f>
        <v>0.29</v>
      </c>
    </row>
    <row r="7" spans="1:8" s="32" customFormat="1" ht="18.75" customHeight="1" x14ac:dyDescent="0.25">
      <c r="A7" s="43" t="s">
        <v>20</v>
      </c>
      <c r="B7" s="33" t="s">
        <v>21</v>
      </c>
      <c r="C7" s="15" t="str">
        <f>'Table Data -Parameter Estimates'!H6</f>
        <v>1.03 (0.80-1.33)</v>
      </c>
      <c r="D7" s="16" t="str">
        <f>'Table Data -Parameter Estimates'!N6</f>
        <v>0.82</v>
      </c>
      <c r="E7" s="15" t="str">
        <f>'Table Data -Parameter Estimates'!H24</f>
        <v>1.06 (0.81-1.38)</v>
      </c>
      <c r="F7" s="16" t="str">
        <f>'Table Data -Parameter Estimates'!N24</f>
        <v>0.67</v>
      </c>
      <c r="G7" s="15" t="str">
        <f>'Table Data -Parameter Estimates'!H43</f>
        <v>1.03 (0.80-1.32)</v>
      </c>
      <c r="H7" s="16" t="str">
        <f>'Table Data -Parameter Estimates'!N43</f>
        <v>0.84</v>
      </c>
    </row>
    <row r="8" spans="1:8" s="32" customFormat="1" ht="18.75" customHeight="1" thickBot="1" x14ac:dyDescent="0.3">
      <c r="A8" s="45"/>
      <c r="B8" s="35" t="s">
        <v>22</v>
      </c>
      <c r="C8" s="19" t="str">
        <f>'Table Data -Parameter Estimates'!H7</f>
        <v>1.03 (0.78-1.36)</v>
      </c>
      <c r="D8" s="20" t="str">
        <f>'Table Data -Parameter Estimates'!N7</f>
        <v>0.84</v>
      </c>
      <c r="E8" s="19" t="str">
        <f>'Table Data -Parameter Estimates'!H25</f>
        <v>1.05 (0.78-1.41)</v>
      </c>
      <c r="F8" s="20" t="str">
        <f>'Table Data -Parameter Estimates'!N25</f>
        <v>0.77</v>
      </c>
      <c r="G8" s="19" t="str">
        <f>'Table Data -Parameter Estimates'!H44</f>
        <v>1.04 (0.78-1.37)</v>
      </c>
      <c r="H8" s="20" t="str">
        <f>'Table Data -Parameter Estimates'!N44</f>
        <v>0.79</v>
      </c>
    </row>
    <row r="9" spans="1:8" s="32" customFormat="1" ht="18.75" customHeight="1" x14ac:dyDescent="0.25">
      <c r="A9" s="43" t="s">
        <v>39</v>
      </c>
      <c r="B9" s="33" t="s">
        <v>23</v>
      </c>
      <c r="C9" s="15" t="str">
        <f>'Table Data -Parameter Estimates'!H8</f>
        <v>1.17 (0.80-1.72)</v>
      </c>
      <c r="D9" s="16" t="str">
        <f>'Table Data -Parameter Estimates'!N8</f>
        <v>0.42</v>
      </c>
      <c r="E9" s="15" t="str">
        <f>'Table Data -Parameter Estimates'!H26</f>
        <v>1.36 (0.92-2.02)</v>
      </c>
      <c r="F9" s="16" t="str">
        <f>'Table Data -Parameter Estimates'!N26</f>
        <v>0.12</v>
      </c>
      <c r="G9" s="15" t="str">
        <f>'Table Data -Parameter Estimates'!H45</f>
        <v>1.16 (0.79-1.70)</v>
      </c>
      <c r="H9" s="16" t="str">
        <f>'Table Data -Parameter Estimates'!N45</f>
        <v>0.46</v>
      </c>
    </row>
    <row r="10" spans="1:8" s="32" customFormat="1" ht="18.75" customHeight="1" x14ac:dyDescent="0.25">
      <c r="A10" s="44"/>
      <c r="B10" s="34" t="s">
        <v>24</v>
      </c>
      <c r="C10" s="17" t="str">
        <f>'Table Data -Parameter Estimates'!H9</f>
        <v>1.22 (0.84-1.76)</v>
      </c>
      <c r="D10" s="18" t="str">
        <f>'Table Data -Parameter Estimates'!N9</f>
        <v>0.29</v>
      </c>
      <c r="E10" s="17" t="str">
        <f>'Table Data -Parameter Estimates'!H27</f>
        <v>1.16 (0.78-1.72)</v>
      </c>
      <c r="F10" s="18" t="str">
        <f>'Table Data -Parameter Estimates'!N27</f>
        <v>0.47</v>
      </c>
      <c r="G10" s="17" t="str">
        <f>'Table Data -Parameter Estimates'!H46</f>
        <v>1.19 (0.83-1.73)</v>
      </c>
      <c r="H10" s="18" t="str">
        <f>'Table Data -Parameter Estimates'!N46</f>
        <v>0.35</v>
      </c>
    </row>
    <row r="11" spans="1:8" s="32" customFormat="1" ht="18.75" customHeight="1" x14ac:dyDescent="0.25">
      <c r="A11" s="44"/>
      <c r="B11" s="34" t="s">
        <v>25</v>
      </c>
      <c r="C11" s="17" t="str">
        <f>'Table Data -Parameter Estimates'!H10</f>
        <v>1.01 (0.73-1.40)</v>
      </c>
      <c r="D11" s="18" t="str">
        <f>'Table Data -Parameter Estimates'!N10</f>
        <v>0.94</v>
      </c>
      <c r="E11" s="17" t="str">
        <f>'Table Data -Parameter Estimates'!H28</f>
        <v>1.00 (0.71-1.41)</v>
      </c>
      <c r="F11" s="18" t="str">
        <f>'Table Data -Parameter Estimates'!N28</f>
        <v>0.99</v>
      </c>
      <c r="G11" s="17" t="str">
        <f>'Table Data -Parameter Estimates'!H47</f>
        <v>1.04 (0.75-1.44)</v>
      </c>
      <c r="H11" s="18" t="str">
        <f>'Table Data -Parameter Estimates'!N47</f>
        <v>0.82</v>
      </c>
    </row>
    <row r="12" spans="1:8" s="32" customFormat="1" ht="18.75" customHeight="1" thickBot="1" x14ac:dyDescent="0.3">
      <c r="A12" s="45"/>
      <c r="B12" s="35" t="s">
        <v>26</v>
      </c>
      <c r="C12" s="19" t="str">
        <f>'Table Data -Parameter Estimates'!H11</f>
        <v>0.91 (0.64-1.29)</v>
      </c>
      <c r="D12" s="20" t="str">
        <f>'Table Data -Parameter Estimates'!N11</f>
        <v>0.61</v>
      </c>
      <c r="E12" s="19" t="str">
        <f>'Table Data -Parameter Estimates'!H29</f>
        <v>0.93 (0.64-1.37)</v>
      </c>
      <c r="F12" s="20" t="str">
        <f>'Table Data -Parameter Estimates'!N29</f>
        <v>0.72</v>
      </c>
      <c r="G12" s="19" t="str">
        <f>'Table Data -Parameter Estimates'!H48</f>
        <v>0.91 (0.64-1.30)</v>
      </c>
      <c r="H12" s="20" t="str">
        <f>'Table Data -Parameter Estimates'!N48</f>
        <v>0.62</v>
      </c>
    </row>
    <row r="13" spans="1:8" s="32" customFormat="1" ht="18.75" customHeight="1" x14ac:dyDescent="0.25">
      <c r="A13" s="43" t="s">
        <v>38</v>
      </c>
      <c r="B13" s="33" t="s">
        <v>28</v>
      </c>
      <c r="C13" s="15" t="str">
        <f>'Table Data -Parameter Estimates'!H12</f>
        <v>1.10 (0.80-1.51)</v>
      </c>
      <c r="D13" s="16" t="str">
        <f>'Table Data -Parameter Estimates'!N12</f>
        <v>0.56</v>
      </c>
      <c r="E13" s="15" t="str">
        <f>'Table Data -Parameter Estimates'!H30</f>
        <v>1.17 (0.81-1.69)</v>
      </c>
      <c r="F13" s="16" t="str">
        <f>'Table Data -Parameter Estimates'!N30</f>
        <v>0.40</v>
      </c>
      <c r="G13" s="15" t="str">
        <f>'Table Data -Parameter Estimates'!H49</f>
        <v>1.09 (0.79-1.50)</v>
      </c>
      <c r="H13" s="16" t="str">
        <f>'Table Data -Parameter Estimates'!N49</f>
        <v>0.60</v>
      </c>
    </row>
    <row r="14" spans="1:8" s="32" customFormat="1" ht="18.75" customHeight="1" thickBot="1" x14ac:dyDescent="0.3">
      <c r="A14" s="45"/>
      <c r="B14" s="35" t="s">
        <v>27</v>
      </c>
      <c r="C14" s="19" t="str">
        <f>'Table Data -Parameter Estimates'!H13</f>
        <v>1.02 (0.75-1.39)</v>
      </c>
      <c r="D14" s="20" t="str">
        <f>'Table Data -Parameter Estimates'!N13</f>
        <v>0.89</v>
      </c>
      <c r="E14" s="19" t="str">
        <f>'Table Data -Parameter Estimates'!H31</f>
        <v>1.02 (0.74-1.39)</v>
      </c>
      <c r="F14" s="20" t="str">
        <f>'Table Data -Parameter Estimates'!N31</f>
        <v>0.91</v>
      </c>
      <c r="G14" s="19" t="str">
        <f>'Table Data -Parameter Estimates'!H50</f>
        <v>1.03 (0.75-1.40)</v>
      </c>
      <c r="H14" s="20" t="str">
        <f>'Table Data -Parameter Estimates'!N50</f>
        <v>0.86</v>
      </c>
    </row>
    <row r="15" spans="1:8" s="32" customFormat="1" ht="18.75" customHeight="1" x14ac:dyDescent="0.25">
      <c r="A15" s="43" t="s">
        <v>41</v>
      </c>
      <c r="B15" s="33" t="s">
        <v>29</v>
      </c>
      <c r="C15" s="15" t="str">
        <f>'Table Data -Parameter Estimates'!H14</f>
        <v>1.14 (0.78-1.65)</v>
      </c>
      <c r="D15" s="16" t="str">
        <f>'Table Data -Parameter Estimates'!N14</f>
        <v>0.50</v>
      </c>
      <c r="E15" s="15" t="str">
        <f>'Table Data -Parameter Estimates'!H32</f>
        <v>1.17 (0.77-1.78)</v>
      </c>
      <c r="F15" s="16" t="str">
        <f>'Table Data -Parameter Estimates'!N32</f>
        <v>0.47</v>
      </c>
      <c r="G15" s="15" t="str">
        <f>'Table Data -Parameter Estimates'!H51</f>
        <v>1.14 (0.78-1.65)</v>
      </c>
      <c r="H15" s="16" t="str">
        <f>'Table Data -Parameter Estimates'!N51</f>
        <v>0.50</v>
      </c>
    </row>
    <row r="16" spans="1:8" s="32" customFormat="1" ht="18.75" customHeight="1" thickBot="1" x14ac:dyDescent="0.3">
      <c r="A16" s="46"/>
      <c r="B16" s="36" t="s">
        <v>30</v>
      </c>
      <c r="C16" s="21" t="str">
        <f>'Table Data -Parameter Estimates'!H15</f>
        <v>1.04 (0.82-1.33)</v>
      </c>
      <c r="D16" s="22" t="str">
        <f>'Table Data -Parameter Estimates'!N15</f>
        <v>0.74</v>
      </c>
      <c r="E16" s="21" t="str">
        <f>'Table Data -Parameter Estimates'!H33</f>
        <v>1.05 (0.81-1.35)</v>
      </c>
      <c r="F16" s="22" t="str">
        <f>'Table Data -Parameter Estimates'!N33</f>
        <v>0.72</v>
      </c>
      <c r="G16" s="21" t="str">
        <f>'Table Data -Parameter Estimates'!H52</f>
        <v>1.04 (0.81-1.33)</v>
      </c>
      <c r="H16" s="22" t="str">
        <f>'Table Data -Parameter Estimates'!N52</f>
        <v>0.76</v>
      </c>
    </row>
    <row r="17" spans="1:8" s="32" customFormat="1" ht="18.75" customHeight="1" x14ac:dyDescent="0.25">
      <c r="A17" s="47" t="s">
        <v>40</v>
      </c>
      <c r="B17" s="37" t="s">
        <v>29</v>
      </c>
      <c r="C17" s="23" t="str">
        <f>'Table Data -Parameter Estimates'!H16</f>
        <v>1.35 (0.97-1.88)</v>
      </c>
      <c r="D17" s="16" t="str">
        <f>'Table Data -Parameter Estimates'!N16</f>
        <v>0.07</v>
      </c>
      <c r="E17" s="27" t="str">
        <f>'Table Data -Parameter Estimates'!H34</f>
        <v>1.41 (0.98-2.02)</v>
      </c>
      <c r="F17" s="29" t="str">
        <f>'Table Data -Parameter Estimates'!I34</f>
        <v>0.06</v>
      </c>
      <c r="G17" s="15" t="str">
        <f>'Table Data -Parameter Estimates'!H53</f>
        <v>1.36 (0.98-1.88)</v>
      </c>
      <c r="H17" s="24" t="str">
        <f>'Table Data -Parameter Estimates'!I53</f>
        <v>0.07</v>
      </c>
    </row>
    <row r="18" spans="1:8" s="32" customFormat="1" ht="18.75" customHeight="1" thickBot="1" x14ac:dyDescent="0.3">
      <c r="A18" s="48"/>
      <c r="B18" s="38" t="s">
        <v>30</v>
      </c>
      <c r="C18" s="25" t="str">
        <f>'Table Data -Parameter Estimates'!H17</f>
        <v>0.93 (0.72-1.21)</v>
      </c>
      <c r="D18" s="20" t="str">
        <f>'Table Data -Parameter Estimates'!N17</f>
        <v>0.60</v>
      </c>
      <c r="E18" s="28" t="str">
        <f>'Table Data -Parameter Estimates'!H35</f>
        <v>0.94 (0.72-1.24)</v>
      </c>
      <c r="F18" s="30" t="str">
        <f>'Table Data -Parameter Estimates'!I35</f>
        <v>0.67</v>
      </c>
      <c r="G18" s="19" t="str">
        <f>'Table Data -Parameter Estimates'!H54</f>
        <v>0.94 (0.72-1.22)</v>
      </c>
      <c r="H18" s="26" t="str">
        <f>'Table Data -Parameter Estimates'!I54</f>
        <v>0.64</v>
      </c>
    </row>
    <row r="19" spans="1:8" x14ac:dyDescent="0.2">
      <c r="A19" s="42" t="s">
        <v>122</v>
      </c>
      <c r="B19" s="42"/>
      <c r="C19" s="42"/>
      <c r="D19" s="42"/>
    </row>
  </sheetData>
  <mergeCells count="12">
    <mergeCell ref="A1:H1"/>
    <mergeCell ref="C2:D2"/>
    <mergeCell ref="E2:F2"/>
    <mergeCell ref="G2:H2"/>
    <mergeCell ref="A19:D19"/>
    <mergeCell ref="A4:A6"/>
    <mergeCell ref="A7:A8"/>
    <mergeCell ref="A9:A12"/>
    <mergeCell ref="A13:A14"/>
    <mergeCell ref="A15:A16"/>
    <mergeCell ref="A17:A18"/>
    <mergeCell ref="A3:B3"/>
  </mergeCells>
  <pageMargins left="1" right="1" top="1" bottom="1" header="0.314" footer="0.314"/>
  <pageSetup orientation="portrait" r:id="rId1"/>
  <headerFooter>
    <oddHeader>&amp;CCONFIDENTIAL AND PRELIMINARY - NOT FOR DISTRIBUTION</oddHeader>
    <oddFooter>&amp;C&amp;Z&amp;F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DD9C36C7-2F3D-40C7-BDB1-F1E3D3E88A95}">
            <xm:f>#REF!="*"</xm:f>
            <x14:dxf>
              <font>
                <b/>
                <i val="0"/>
              </font>
            </x14:dxf>
          </x14:cfRule>
          <xm:sqref>A2:B2 A3</xm:sqref>
        </x14:conditionalFormatting>
        <x14:conditionalFormatting xmlns:xm="http://schemas.microsoft.com/office/excel/2006/main">
          <x14:cfRule type="expression" priority="7" id="{9714204C-14EA-417E-840A-01C2AC972918}">
            <xm:f>#REF!="*"</xm:f>
            <x14:dxf>
              <font>
                <b/>
                <i val="0"/>
              </font>
            </x14:dxf>
          </x14:cfRule>
          <xm:sqref>A4:B4 A7:B7 B6 A9:B9 B8 A13:B13 B10:B12 A15:B15 B14 B16:B18</xm:sqref>
        </x14:conditionalFormatting>
        <x14:conditionalFormatting xmlns:xm="http://schemas.microsoft.com/office/excel/2006/main">
          <x14:cfRule type="expression" priority="8" id="{B72E0B12-B0F5-4A9A-86EC-83C17013E85A}">
            <xm:f>#REF!="*"</xm:f>
            <x14:dxf>
              <font>
                <b/>
                <i val="0"/>
              </font>
            </x14:dxf>
          </x14:cfRule>
          <xm:sqref>C4:D18</xm:sqref>
        </x14:conditionalFormatting>
        <x14:conditionalFormatting xmlns:xm="http://schemas.microsoft.com/office/excel/2006/main">
          <x14:cfRule type="expression" priority="9" id="{0AFDB5D4-4090-4E3F-AF4F-7C69BD093AB5}">
            <xm:f>#REF!="*"</xm:f>
            <x14:dxf>
              <font>
                <b/>
                <i val="0"/>
              </font>
            </x14:dxf>
          </x14:cfRule>
          <xm:sqref>B5</xm:sqref>
        </x14:conditionalFormatting>
        <x14:conditionalFormatting xmlns:xm="http://schemas.microsoft.com/office/excel/2006/main">
          <x14:cfRule type="expression" priority="12" id="{DD9C36C7-2F3D-40C7-BDB1-F1E3D3E88A95}">
            <xm:f>#REF!="*"</xm:f>
            <x14:dxf>
              <font>
                <b/>
                <i val="0"/>
              </font>
            </x14:dxf>
          </x14:cfRule>
          <xm:sqref>C2 E2 C3:H3 G2</xm:sqref>
        </x14:conditionalFormatting>
        <x14:conditionalFormatting xmlns:xm="http://schemas.microsoft.com/office/excel/2006/main">
          <x14:cfRule type="expression" priority="4" id="{D8BA6A57-77EB-418E-9071-74AB89C379B9}">
            <xm:f>#REF!="*"</xm:f>
            <x14:dxf>
              <font>
                <b/>
                <i val="0"/>
              </font>
            </x14:dxf>
          </x14:cfRule>
          <xm:sqref>E4:F18</xm:sqref>
        </x14:conditionalFormatting>
        <x14:conditionalFormatting xmlns:xm="http://schemas.microsoft.com/office/excel/2006/main">
          <x14:cfRule type="expression" priority="2" id="{74D5A6BF-5D27-43F6-A36C-2C6131A8312E}">
            <xm:f>#REF!="*"</xm:f>
            <x14:dxf>
              <font>
                <b/>
                <i val="0"/>
              </font>
            </x14:dxf>
          </x14:cfRule>
          <xm:sqref>G4:H18</xm:sqref>
        </x14:conditionalFormatting>
        <x14:conditionalFormatting xmlns:xm="http://schemas.microsoft.com/office/excel/2006/main">
          <x14:cfRule type="expression" priority="1" id="{62966B74-2343-4067-AE9B-765AD70FE2D8}">
            <xm:f>'\pax\Figures_tables\Stratified Models\[Stratified Models Summary ADHD diagnosis post pax- Oct 27, 2016.xlsx]conditional formatting'!#REF!="*"</xm:f>
            <x14:dxf>
              <font>
                <b/>
                <i val="0"/>
              </font>
            </x14:dxf>
          </x14:cfRule>
          <xm:sqref>A17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54"/>
  <sheetViews>
    <sheetView zoomScale="90" zoomScaleNormal="90" workbookViewId="0">
      <selection activeCell="O2" sqref="O2"/>
    </sheetView>
  </sheetViews>
  <sheetFormatPr defaultRowHeight="12" x14ac:dyDescent="0.2"/>
  <cols>
    <col min="1" max="1" width="9.140625" style="3"/>
    <col min="2" max="2" width="18.7109375" style="3" bestFit="1" customWidth="1"/>
    <col min="3" max="3" width="24.7109375" style="4" bestFit="1" customWidth="1"/>
    <col min="4" max="4" width="9.7109375" style="11" customWidth="1"/>
    <col min="5" max="5" width="7" style="11" bestFit="1" customWidth="1"/>
    <col min="6" max="6" width="7.140625" style="11" bestFit="1" customWidth="1"/>
    <col min="7" max="7" width="7.7109375" style="11" bestFit="1" customWidth="1"/>
    <col min="8" max="8" width="17.85546875" style="10" customWidth="1"/>
    <col min="9" max="9" width="9.7109375" style="6" customWidth="1"/>
    <col min="10" max="11" width="10.140625" style="3" bestFit="1" customWidth="1"/>
    <col min="12" max="12" width="11" style="3" bestFit="1" customWidth="1"/>
    <col min="13" max="13" width="11.85546875" style="3" bestFit="1" customWidth="1"/>
    <col min="14" max="14" width="19.140625" style="5" bestFit="1" customWidth="1"/>
    <col min="15" max="15" width="9.140625" style="3"/>
    <col min="16" max="16" width="10" style="3" bestFit="1" customWidth="1"/>
    <col min="17" max="16384" width="9.140625" style="3"/>
  </cols>
  <sheetData>
    <row r="1" spans="1:16" x14ac:dyDescent="0.2">
      <c r="A1" s="9" t="s">
        <v>31</v>
      </c>
      <c r="D1" s="51"/>
      <c r="E1" s="51"/>
      <c r="F1" s="51"/>
      <c r="G1" s="51"/>
      <c r="I1" s="3"/>
    </row>
    <row r="2" spans="1:16" x14ac:dyDescent="0.2">
      <c r="A2" s="3" t="s">
        <v>6</v>
      </c>
      <c r="B2" s="3" t="s">
        <v>7</v>
      </c>
      <c r="C2" s="4" t="s">
        <v>8</v>
      </c>
      <c r="D2" s="51" t="s">
        <v>1</v>
      </c>
      <c r="E2" s="51" t="s">
        <v>2</v>
      </c>
      <c r="F2" s="51" t="s">
        <v>3</v>
      </c>
      <c r="G2" s="51" t="s">
        <v>4</v>
      </c>
      <c r="H2" s="10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5" t="s">
        <v>15</v>
      </c>
      <c r="P2" s="12"/>
    </row>
    <row r="3" spans="1:16" x14ac:dyDescent="0.2">
      <c r="B3" s="7" t="s">
        <v>16</v>
      </c>
      <c r="C3" s="7" t="s">
        <v>16</v>
      </c>
      <c r="D3" s="51">
        <v>0.24379999999999999</v>
      </c>
      <c r="E3" s="51">
        <v>1.2216499999999999</v>
      </c>
      <c r="F3" s="51">
        <v>0.87244999999999995</v>
      </c>
      <c r="G3" s="51">
        <v>1.7105999999999999</v>
      </c>
      <c r="H3" s="10" t="s">
        <v>42</v>
      </c>
      <c r="I3" s="3" t="s">
        <v>43</v>
      </c>
      <c r="J3" s="3" t="s">
        <v>44</v>
      </c>
      <c r="K3" s="3" t="s">
        <v>44</v>
      </c>
      <c r="L3" s="3" t="s">
        <v>44</v>
      </c>
      <c r="M3" s="3" t="s">
        <v>44</v>
      </c>
      <c r="N3" s="5" t="s">
        <v>43</v>
      </c>
    </row>
    <row r="4" spans="1:16" x14ac:dyDescent="0.2">
      <c r="B4" s="7" t="s">
        <v>17</v>
      </c>
      <c r="C4" s="7" t="s">
        <v>17</v>
      </c>
      <c r="D4" s="51">
        <v>9.2299999999999993E-2</v>
      </c>
      <c r="E4" s="51">
        <v>1.2910600000000001</v>
      </c>
      <c r="F4" s="51">
        <v>0.95889999999999997</v>
      </c>
      <c r="G4" s="51">
        <v>1.738</v>
      </c>
      <c r="H4" s="10" t="s">
        <v>45</v>
      </c>
      <c r="I4" s="3" t="s">
        <v>46</v>
      </c>
      <c r="J4" s="3" t="s">
        <v>44</v>
      </c>
      <c r="K4" s="3" t="s">
        <v>44</v>
      </c>
      <c r="L4" s="3" t="s">
        <v>44</v>
      </c>
      <c r="M4" s="3" t="s">
        <v>44</v>
      </c>
      <c r="N4" s="5" t="s">
        <v>46</v>
      </c>
    </row>
    <row r="5" spans="1:16" x14ac:dyDescent="0.2">
      <c r="B5" s="7" t="s">
        <v>18</v>
      </c>
      <c r="C5" s="7" t="s">
        <v>18</v>
      </c>
      <c r="D5" s="51">
        <v>0.27510000000000001</v>
      </c>
      <c r="E5" s="51">
        <v>0.82769999999999999</v>
      </c>
      <c r="F5" s="51">
        <v>0.58940000000000003</v>
      </c>
      <c r="G5" s="51">
        <v>1.1619999999999999</v>
      </c>
      <c r="H5" s="10" t="s">
        <v>47</v>
      </c>
      <c r="I5" s="3" t="s">
        <v>48</v>
      </c>
      <c r="J5" s="3" t="s">
        <v>44</v>
      </c>
      <c r="K5" s="3" t="s">
        <v>44</v>
      </c>
      <c r="L5" s="3" t="s">
        <v>44</v>
      </c>
      <c r="M5" s="3" t="s">
        <v>44</v>
      </c>
      <c r="N5" s="5" t="s">
        <v>48</v>
      </c>
    </row>
    <row r="6" spans="1:16" x14ac:dyDescent="0.2">
      <c r="B6" s="7" t="s">
        <v>21</v>
      </c>
      <c r="C6" s="7" t="s">
        <v>21</v>
      </c>
      <c r="D6" s="51">
        <v>0.81540000000000001</v>
      </c>
      <c r="E6" s="51">
        <v>1.0304</v>
      </c>
      <c r="F6" s="51">
        <v>0.80130000000000001</v>
      </c>
      <c r="G6" s="51">
        <v>1.325</v>
      </c>
      <c r="H6" s="10" t="s">
        <v>49</v>
      </c>
      <c r="I6" s="3" t="s">
        <v>50</v>
      </c>
      <c r="J6" s="3" t="s">
        <v>44</v>
      </c>
      <c r="K6" s="3" t="s">
        <v>44</v>
      </c>
      <c r="L6" s="3" t="s">
        <v>44</v>
      </c>
      <c r="M6" s="3" t="s">
        <v>44</v>
      </c>
      <c r="N6" s="5" t="s">
        <v>50</v>
      </c>
    </row>
    <row r="7" spans="1:16" x14ac:dyDescent="0.2">
      <c r="B7" s="7" t="s">
        <v>22</v>
      </c>
      <c r="C7" s="7" t="s">
        <v>22</v>
      </c>
      <c r="D7" s="51">
        <v>0.83840000000000003</v>
      </c>
      <c r="E7" s="51">
        <v>1.02925</v>
      </c>
      <c r="F7" s="51">
        <v>0.7802</v>
      </c>
      <c r="G7" s="51">
        <v>1.3577999999999999</v>
      </c>
      <c r="H7" s="10" t="s">
        <v>51</v>
      </c>
      <c r="I7" s="3" t="s">
        <v>52</v>
      </c>
      <c r="J7" s="3" t="s">
        <v>44</v>
      </c>
      <c r="K7" s="3" t="s">
        <v>44</v>
      </c>
      <c r="L7" s="3" t="s">
        <v>44</v>
      </c>
      <c r="M7" s="3" t="s">
        <v>44</v>
      </c>
      <c r="N7" s="5" t="s">
        <v>52</v>
      </c>
    </row>
    <row r="8" spans="1:16" x14ac:dyDescent="0.2">
      <c r="B8" s="7" t="s">
        <v>23</v>
      </c>
      <c r="C8" s="7" t="s">
        <v>23</v>
      </c>
      <c r="D8" s="51">
        <v>0.4209</v>
      </c>
      <c r="E8" s="51">
        <v>1.1700999999999999</v>
      </c>
      <c r="F8" s="51">
        <v>0.79808999999999997</v>
      </c>
      <c r="G8" s="51">
        <v>1.72</v>
      </c>
      <c r="H8" s="10" t="s">
        <v>53</v>
      </c>
      <c r="I8" s="3" t="s">
        <v>54</v>
      </c>
      <c r="J8" s="3" t="s">
        <v>44</v>
      </c>
      <c r="K8" s="3" t="s">
        <v>44</v>
      </c>
      <c r="L8" s="3" t="s">
        <v>44</v>
      </c>
      <c r="M8" s="3" t="s">
        <v>44</v>
      </c>
      <c r="N8" s="5" t="s">
        <v>54</v>
      </c>
    </row>
    <row r="9" spans="1:16" x14ac:dyDescent="0.2">
      <c r="B9" s="7" t="s">
        <v>24</v>
      </c>
      <c r="C9" s="7" t="s">
        <v>24</v>
      </c>
      <c r="D9" s="51">
        <v>0.2949</v>
      </c>
      <c r="E9" s="51">
        <v>1.2173</v>
      </c>
      <c r="F9" s="51">
        <v>0.84255000000000002</v>
      </c>
      <c r="G9" s="51">
        <v>1.76</v>
      </c>
      <c r="H9" s="10" t="s">
        <v>55</v>
      </c>
      <c r="I9" s="3" t="s">
        <v>56</v>
      </c>
      <c r="J9" s="3" t="s">
        <v>44</v>
      </c>
      <c r="K9" s="3" t="s">
        <v>44</v>
      </c>
      <c r="L9" s="3" t="s">
        <v>44</v>
      </c>
      <c r="M9" s="3" t="s">
        <v>44</v>
      </c>
      <c r="N9" s="5" t="s">
        <v>56</v>
      </c>
    </row>
    <row r="10" spans="1:16" x14ac:dyDescent="0.2">
      <c r="B10" s="7" t="s">
        <v>25</v>
      </c>
      <c r="C10" s="7" t="s">
        <v>25</v>
      </c>
      <c r="D10" s="51">
        <v>0.93620000000000003</v>
      </c>
      <c r="E10" s="51">
        <v>1.01342</v>
      </c>
      <c r="F10" s="51">
        <v>0.73124999999999996</v>
      </c>
      <c r="G10" s="51">
        <v>1.4045000000000001</v>
      </c>
      <c r="H10" s="10" t="s">
        <v>57</v>
      </c>
      <c r="I10" s="3" t="s">
        <v>58</v>
      </c>
      <c r="J10" s="3" t="s">
        <v>44</v>
      </c>
      <c r="K10" s="3" t="s">
        <v>44</v>
      </c>
      <c r="L10" s="3" t="s">
        <v>44</v>
      </c>
      <c r="M10" s="3" t="s">
        <v>44</v>
      </c>
      <c r="N10" s="5" t="s">
        <v>58</v>
      </c>
    </row>
    <row r="11" spans="1:16" x14ac:dyDescent="0.2">
      <c r="B11" s="7" t="s">
        <v>26</v>
      </c>
      <c r="C11" s="7" t="s">
        <v>26</v>
      </c>
      <c r="D11" s="51">
        <v>0.61070000000000002</v>
      </c>
      <c r="E11" s="51">
        <v>0.91347999999999996</v>
      </c>
      <c r="F11" s="51">
        <v>0.64476</v>
      </c>
      <c r="G11" s="51">
        <v>1.294</v>
      </c>
      <c r="H11" s="10" t="s">
        <v>59</v>
      </c>
      <c r="I11" s="3" t="s">
        <v>60</v>
      </c>
      <c r="J11" s="3" t="s">
        <v>44</v>
      </c>
      <c r="K11" s="3" t="s">
        <v>44</v>
      </c>
      <c r="L11" s="3" t="s">
        <v>44</v>
      </c>
      <c r="M11" s="3" t="s">
        <v>44</v>
      </c>
      <c r="N11" s="5" t="s">
        <v>60</v>
      </c>
    </row>
    <row r="12" spans="1:16" x14ac:dyDescent="0.2">
      <c r="B12" s="7" t="s">
        <v>28</v>
      </c>
      <c r="C12" s="7" t="s">
        <v>28</v>
      </c>
      <c r="D12" s="51">
        <v>0.55930000000000002</v>
      </c>
      <c r="E12" s="51">
        <v>1.09938</v>
      </c>
      <c r="F12" s="51">
        <v>0.79990000000000006</v>
      </c>
      <c r="G12" s="51">
        <v>1.5109999999999999</v>
      </c>
      <c r="H12" s="10" t="s">
        <v>61</v>
      </c>
      <c r="I12" s="3" t="s">
        <v>62</v>
      </c>
      <c r="J12" s="3" t="s">
        <v>44</v>
      </c>
      <c r="K12" s="3" t="s">
        <v>44</v>
      </c>
      <c r="L12" s="3" t="s">
        <v>44</v>
      </c>
      <c r="M12" s="3" t="s">
        <v>44</v>
      </c>
      <c r="N12" s="5" t="s">
        <v>62</v>
      </c>
    </row>
    <row r="13" spans="1:16" x14ac:dyDescent="0.2">
      <c r="B13" s="7" t="s">
        <v>27</v>
      </c>
      <c r="C13" s="7" t="s">
        <v>27</v>
      </c>
      <c r="D13" s="51">
        <v>0.89070000000000005</v>
      </c>
      <c r="E13" s="51">
        <v>1.0220199999999999</v>
      </c>
      <c r="F13" s="51">
        <v>0.74916000000000005</v>
      </c>
      <c r="G13" s="51">
        <v>1.3943000000000001</v>
      </c>
      <c r="H13" s="10" t="s">
        <v>63</v>
      </c>
      <c r="I13" s="3" t="s">
        <v>64</v>
      </c>
      <c r="J13" s="3" t="s">
        <v>44</v>
      </c>
      <c r="K13" s="3" t="s">
        <v>44</v>
      </c>
      <c r="L13" s="3" t="s">
        <v>44</v>
      </c>
      <c r="M13" s="3" t="s">
        <v>44</v>
      </c>
      <c r="N13" s="5" t="s">
        <v>64</v>
      </c>
    </row>
    <row r="14" spans="1:16" x14ac:dyDescent="0.2">
      <c r="B14" s="7" t="s">
        <v>34</v>
      </c>
      <c r="C14" s="7" t="s">
        <v>34</v>
      </c>
      <c r="D14" s="51">
        <v>0.49640000000000001</v>
      </c>
      <c r="E14" s="51">
        <v>1.1382000000000001</v>
      </c>
      <c r="F14" s="51">
        <v>0.78383999999999998</v>
      </c>
      <c r="G14" s="51">
        <v>1.653</v>
      </c>
      <c r="H14" s="10" t="s">
        <v>65</v>
      </c>
      <c r="I14" s="3" t="s">
        <v>66</v>
      </c>
      <c r="J14" s="3" t="s">
        <v>44</v>
      </c>
      <c r="K14" s="3" t="s">
        <v>44</v>
      </c>
      <c r="L14" s="3" t="s">
        <v>44</v>
      </c>
      <c r="M14" s="3" t="s">
        <v>44</v>
      </c>
      <c r="N14" s="5" t="s">
        <v>66</v>
      </c>
    </row>
    <row r="15" spans="1:16" x14ac:dyDescent="0.2">
      <c r="B15" s="7" t="s">
        <v>35</v>
      </c>
      <c r="C15" s="7" t="s">
        <v>35</v>
      </c>
      <c r="D15" s="51">
        <v>0.74419999999999997</v>
      </c>
      <c r="E15" s="51">
        <v>1.0411600000000001</v>
      </c>
      <c r="F15" s="51">
        <v>0.81708999999999998</v>
      </c>
      <c r="G15" s="51">
        <v>1.3267</v>
      </c>
      <c r="H15" s="10" t="s">
        <v>67</v>
      </c>
      <c r="I15" s="3" t="s">
        <v>68</v>
      </c>
      <c r="J15" s="3" t="s">
        <v>44</v>
      </c>
      <c r="K15" s="3" t="s">
        <v>44</v>
      </c>
      <c r="L15" s="3" t="s">
        <v>44</v>
      </c>
      <c r="M15" s="3" t="s">
        <v>44</v>
      </c>
      <c r="N15" s="5" t="s">
        <v>68</v>
      </c>
    </row>
    <row r="16" spans="1:16" x14ac:dyDescent="0.2">
      <c r="B16" s="7" t="s">
        <v>36</v>
      </c>
      <c r="C16" s="7" t="s">
        <v>36</v>
      </c>
      <c r="D16" s="51">
        <v>7.4899999999999994E-2</v>
      </c>
      <c r="E16" s="51">
        <v>1.3519600000000001</v>
      </c>
      <c r="F16" s="51">
        <v>0.97018000000000004</v>
      </c>
      <c r="G16" s="51">
        <v>1.8839999999999999</v>
      </c>
      <c r="H16" s="10" t="s">
        <v>69</v>
      </c>
      <c r="I16" s="3" t="s">
        <v>70</v>
      </c>
      <c r="J16" s="3" t="s">
        <v>44</v>
      </c>
      <c r="K16" s="3" t="s">
        <v>44</v>
      </c>
      <c r="L16" s="3" t="s">
        <v>44</v>
      </c>
      <c r="M16" s="3" t="s">
        <v>44</v>
      </c>
      <c r="N16" s="5" t="s">
        <v>70</v>
      </c>
    </row>
    <row r="17" spans="1:14" x14ac:dyDescent="0.2">
      <c r="B17" s="7" t="s">
        <v>37</v>
      </c>
      <c r="C17" s="7" t="s">
        <v>37</v>
      </c>
      <c r="D17" s="51">
        <v>0.59689999999999999</v>
      </c>
      <c r="E17" s="51">
        <v>0.93230000000000002</v>
      </c>
      <c r="F17" s="51">
        <v>0.71919999999999995</v>
      </c>
      <c r="G17" s="51">
        <v>1.2090000000000001</v>
      </c>
      <c r="H17" s="10" t="s">
        <v>71</v>
      </c>
      <c r="I17" s="3" t="s">
        <v>72</v>
      </c>
      <c r="J17" s="3" t="s">
        <v>44</v>
      </c>
      <c r="K17" s="3" t="s">
        <v>44</v>
      </c>
      <c r="L17" s="3" t="s">
        <v>44</v>
      </c>
      <c r="M17" s="3" t="s">
        <v>44</v>
      </c>
      <c r="N17" s="5" t="s">
        <v>72</v>
      </c>
    </row>
    <row r="19" spans="1:14" x14ac:dyDescent="0.2">
      <c r="A19" s="9" t="s">
        <v>32</v>
      </c>
      <c r="D19" s="51"/>
      <c r="E19" s="51"/>
      <c r="F19" s="51"/>
      <c r="G19" s="51"/>
      <c r="I19" s="3"/>
    </row>
    <row r="20" spans="1:14" x14ac:dyDescent="0.2">
      <c r="A20" s="3" t="s">
        <v>6</v>
      </c>
      <c r="B20" s="3" t="s">
        <v>7</v>
      </c>
      <c r="C20" s="4" t="s">
        <v>8</v>
      </c>
      <c r="D20" s="51" t="s">
        <v>1</v>
      </c>
      <c r="E20" s="51" t="s">
        <v>2</v>
      </c>
      <c r="F20" s="51" t="s">
        <v>3</v>
      </c>
      <c r="G20" s="51" t="s">
        <v>4</v>
      </c>
      <c r="H20" s="10" t="s">
        <v>9</v>
      </c>
      <c r="I20" s="3" t="s">
        <v>10</v>
      </c>
      <c r="J20" s="3" t="s">
        <v>11</v>
      </c>
      <c r="K20" s="3" t="s">
        <v>12</v>
      </c>
      <c r="L20" s="3" t="s">
        <v>13</v>
      </c>
      <c r="M20" s="3" t="s">
        <v>14</v>
      </c>
      <c r="N20" s="5" t="s">
        <v>15</v>
      </c>
    </row>
    <row r="21" spans="1:14" x14ac:dyDescent="0.2">
      <c r="B21" s="7" t="s">
        <v>16</v>
      </c>
      <c r="C21" s="7" t="s">
        <v>16</v>
      </c>
      <c r="D21" s="51">
        <v>0.22309999999999999</v>
      </c>
      <c r="E21" s="51">
        <v>1.25621</v>
      </c>
      <c r="F21" s="51">
        <v>0.87034</v>
      </c>
      <c r="G21" s="51">
        <v>1.8129999999999999</v>
      </c>
      <c r="H21" s="10" t="s">
        <v>73</v>
      </c>
      <c r="I21" s="3" t="s">
        <v>74</v>
      </c>
      <c r="J21" s="3" t="s">
        <v>44</v>
      </c>
      <c r="K21" s="3" t="s">
        <v>44</v>
      </c>
      <c r="L21" s="3" t="s">
        <v>44</v>
      </c>
      <c r="M21" s="3" t="s">
        <v>44</v>
      </c>
      <c r="N21" s="5" t="s">
        <v>74</v>
      </c>
    </row>
    <row r="22" spans="1:14" x14ac:dyDescent="0.2">
      <c r="B22" s="7" t="s">
        <v>17</v>
      </c>
      <c r="C22" s="7" t="s">
        <v>17</v>
      </c>
      <c r="D22" s="51">
        <v>5.3199999999999997E-2</v>
      </c>
      <c r="E22" s="51">
        <v>1.37185</v>
      </c>
      <c r="F22" s="51">
        <v>0.99568999999999996</v>
      </c>
      <c r="G22" s="51">
        <v>1.89</v>
      </c>
      <c r="H22" s="10" t="s">
        <v>75</v>
      </c>
      <c r="I22" s="3" t="s">
        <v>76</v>
      </c>
      <c r="J22" s="3" t="s">
        <v>44</v>
      </c>
      <c r="K22" s="3" t="s">
        <v>44</v>
      </c>
      <c r="L22" s="3" t="s">
        <v>44</v>
      </c>
      <c r="M22" s="3" t="s">
        <v>44</v>
      </c>
      <c r="N22" s="5" t="s">
        <v>76</v>
      </c>
    </row>
    <row r="23" spans="1:14" x14ac:dyDescent="0.2">
      <c r="B23" s="7" t="s">
        <v>18</v>
      </c>
      <c r="C23" s="7" t="s">
        <v>18</v>
      </c>
      <c r="D23" s="51">
        <v>0.47320000000000001</v>
      </c>
      <c r="E23" s="51">
        <v>0.87317999999999996</v>
      </c>
      <c r="F23" s="51">
        <v>0.60280999999999996</v>
      </c>
      <c r="G23" s="51">
        <v>1.2649999999999999</v>
      </c>
      <c r="H23" s="10" t="s">
        <v>77</v>
      </c>
      <c r="I23" s="3" t="s">
        <v>78</v>
      </c>
      <c r="J23" s="3" t="s">
        <v>44</v>
      </c>
      <c r="K23" s="3" t="s">
        <v>44</v>
      </c>
      <c r="L23" s="3" t="s">
        <v>44</v>
      </c>
      <c r="M23" s="3" t="s">
        <v>44</v>
      </c>
      <c r="N23" s="5" t="s">
        <v>78</v>
      </c>
    </row>
    <row r="24" spans="1:14" x14ac:dyDescent="0.2">
      <c r="B24" s="7" t="s">
        <v>21</v>
      </c>
      <c r="C24" s="7" t="s">
        <v>21</v>
      </c>
      <c r="D24" s="51">
        <v>0.66669999999999996</v>
      </c>
      <c r="E24" s="51">
        <v>1.0597300000000001</v>
      </c>
      <c r="F24" s="51">
        <v>0.81383000000000005</v>
      </c>
      <c r="G24" s="51">
        <v>1.38</v>
      </c>
      <c r="H24" s="10" t="s">
        <v>79</v>
      </c>
      <c r="I24" s="3" t="s">
        <v>80</v>
      </c>
      <c r="J24" s="3" t="s">
        <v>44</v>
      </c>
      <c r="K24" s="3" t="s">
        <v>44</v>
      </c>
      <c r="L24" s="3" t="s">
        <v>44</v>
      </c>
      <c r="M24" s="3" t="s">
        <v>44</v>
      </c>
      <c r="N24" s="5" t="s">
        <v>80</v>
      </c>
    </row>
    <row r="25" spans="1:14" x14ac:dyDescent="0.2">
      <c r="B25" s="7" t="s">
        <v>22</v>
      </c>
      <c r="C25" s="7" t="s">
        <v>22</v>
      </c>
      <c r="D25" s="51">
        <v>0.76849999999999996</v>
      </c>
      <c r="E25" s="51">
        <v>1.04558</v>
      </c>
      <c r="F25" s="51">
        <v>0.77703</v>
      </c>
      <c r="G25" s="51">
        <v>1.407</v>
      </c>
      <c r="H25" s="10" t="s">
        <v>81</v>
      </c>
      <c r="I25" s="3" t="s">
        <v>82</v>
      </c>
      <c r="J25" s="3" t="s">
        <v>44</v>
      </c>
      <c r="K25" s="3" t="s">
        <v>44</v>
      </c>
      <c r="L25" s="3" t="s">
        <v>44</v>
      </c>
      <c r="M25" s="3" t="s">
        <v>44</v>
      </c>
      <c r="N25" s="5" t="s">
        <v>82</v>
      </c>
    </row>
    <row r="26" spans="1:14" x14ac:dyDescent="0.2">
      <c r="B26" s="7" t="s">
        <v>23</v>
      </c>
      <c r="C26" s="7" t="s">
        <v>23</v>
      </c>
      <c r="D26" s="51">
        <v>0.1237</v>
      </c>
      <c r="E26" s="51">
        <v>1.3637999999999999</v>
      </c>
      <c r="F26" s="51">
        <v>0.91876000000000002</v>
      </c>
      <c r="G26" s="51">
        <v>2.02</v>
      </c>
      <c r="H26" s="10" t="s">
        <v>83</v>
      </c>
      <c r="I26" s="3" t="s">
        <v>84</v>
      </c>
      <c r="J26" s="3" t="s">
        <v>44</v>
      </c>
      <c r="K26" s="3" t="s">
        <v>44</v>
      </c>
      <c r="L26" s="3" t="s">
        <v>44</v>
      </c>
      <c r="M26" s="3" t="s">
        <v>44</v>
      </c>
      <c r="N26" s="5" t="s">
        <v>84</v>
      </c>
    </row>
    <row r="27" spans="1:14" x14ac:dyDescent="0.2">
      <c r="B27" s="7" t="s">
        <v>24</v>
      </c>
      <c r="C27" s="7" t="s">
        <v>24</v>
      </c>
      <c r="D27" s="51">
        <v>0.46589999999999998</v>
      </c>
      <c r="E27" s="51">
        <v>1.1579999999999999</v>
      </c>
      <c r="F27" s="51">
        <v>0.78103999999999996</v>
      </c>
      <c r="G27" s="51">
        <v>1.72</v>
      </c>
      <c r="H27" s="10" t="s">
        <v>85</v>
      </c>
      <c r="I27" s="3" t="s">
        <v>78</v>
      </c>
      <c r="J27" s="3" t="s">
        <v>44</v>
      </c>
      <c r="K27" s="3" t="s">
        <v>44</v>
      </c>
      <c r="L27" s="3" t="s">
        <v>44</v>
      </c>
      <c r="M27" s="3" t="s">
        <v>44</v>
      </c>
      <c r="N27" s="5" t="s">
        <v>78</v>
      </c>
    </row>
    <row r="28" spans="1:14" x14ac:dyDescent="0.2">
      <c r="B28" s="7" t="s">
        <v>25</v>
      </c>
      <c r="C28" s="7" t="s">
        <v>25</v>
      </c>
      <c r="D28" s="51">
        <v>0.98860000000000003</v>
      </c>
      <c r="E28" s="51">
        <v>0.99748999999999999</v>
      </c>
      <c r="F28" s="51">
        <v>0.70653999999999995</v>
      </c>
      <c r="G28" s="51">
        <v>1.4079999999999999</v>
      </c>
      <c r="H28" s="10" t="s">
        <v>86</v>
      </c>
      <c r="I28" s="3" t="s">
        <v>87</v>
      </c>
      <c r="J28" s="3" t="s">
        <v>44</v>
      </c>
      <c r="K28" s="3" t="s">
        <v>44</v>
      </c>
      <c r="L28" s="3" t="s">
        <v>44</v>
      </c>
      <c r="M28" s="3" t="s">
        <v>44</v>
      </c>
      <c r="N28" s="5" t="s">
        <v>87</v>
      </c>
    </row>
    <row r="29" spans="1:14" x14ac:dyDescent="0.2">
      <c r="B29" s="7" t="s">
        <v>26</v>
      </c>
      <c r="C29" s="7" t="s">
        <v>26</v>
      </c>
      <c r="D29" s="51">
        <v>0.72299999999999998</v>
      </c>
      <c r="E29" s="51">
        <v>0.93354999999999999</v>
      </c>
      <c r="F29" s="51">
        <v>0.63832</v>
      </c>
      <c r="G29" s="51">
        <v>1.365</v>
      </c>
      <c r="H29" s="10" t="s">
        <v>88</v>
      </c>
      <c r="I29" s="3" t="s">
        <v>89</v>
      </c>
      <c r="J29" s="3" t="s">
        <v>44</v>
      </c>
      <c r="K29" s="3" t="s">
        <v>44</v>
      </c>
      <c r="L29" s="3" t="s">
        <v>44</v>
      </c>
      <c r="M29" s="3" t="s">
        <v>44</v>
      </c>
      <c r="N29" s="5" t="s">
        <v>89</v>
      </c>
    </row>
    <row r="30" spans="1:14" x14ac:dyDescent="0.2">
      <c r="B30" s="7" t="s">
        <v>28</v>
      </c>
      <c r="C30" s="7" t="s">
        <v>28</v>
      </c>
      <c r="D30" s="51">
        <v>0.39939999999999998</v>
      </c>
      <c r="E30" s="51">
        <v>1.17011</v>
      </c>
      <c r="F30" s="51">
        <v>0.81198000000000004</v>
      </c>
      <c r="G30" s="51">
        <v>1.6859999999999999</v>
      </c>
      <c r="H30" s="10" t="s">
        <v>90</v>
      </c>
      <c r="I30" s="3" t="s">
        <v>91</v>
      </c>
      <c r="J30" s="3" t="s">
        <v>44</v>
      </c>
      <c r="K30" s="3" t="s">
        <v>44</v>
      </c>
      <c r="L30" s="3" t="s">
        <v>44</v>
      </c>
      <c r="M30" s="3" t="s">
        <v>44</v>
      </c>
      <c r="N30" s="5" t="s">
        <v>91</v>
      </c>
    </row>
    <row r="31" spans="1:14" x14ac:dyDescent="0.2">
      <c r="B31" s="7" t="s">
        <v>27</v>
      </c>
      <c r="C31" s="7" t="s">
        <v>27</v>
      </c>
      <c r="D31" s="51">
        <v>0.90939999999999999</v>
      </c>
      <c r="E31" s="51">
        <v>1.01837</v>
      </c>
      <c r="F31" s="51">
        <v>0.74439</v>
      </c>
      <c r="G31" s="51">
        <v>1.3932</v>
      </c>
      <c r="H31" s="10" t="s">
        <v>92</v>
      </c>
      <c r="I31" s="3" t="s">
        <v>93</v>
      </c>
      <c r="J31" s="3" t="s">
        <v>44</v>
      </c>
      <c r="K31" s="3" t="s">
        <v>44</v>
      </c>
      <c r="L31" s="3" t="s">
        <v>44</v>
      </c>
      <c r="M31" s="3" t="s">
        <v>44</v>
      </c>
      <c r="N31" s="5" t="s">
        <v>93</v>
      </c>
    </row>
    <row r="32" spans="1:14" x14ac:dyDescent="0.2">
      <c r="B32" s="7" t="s">
        <v>34</v>
      </c>
      <c r="C32" s="7" t="s">
        <v>34</v>
      </c>
      <c r="D32" s="51">
        <v>0.46739999999999998</v>
      </c>
      <c r="E32" s="51">
        <v>1.1681999999999999</v>
      </c>
      <c r="F32" s="51">
        <v>0.76810999999999996</v>
      </c>
      <c r="G32" s="51">
        <v>1.78</v>
      </c>
      <c r="H32" s="10" t="s">
        <v>94</v>
      </c>
      <c r="I32" s="3" t="s">
        <v>78</v>
      </c>
      <c r="J32" s="3" t="s">
        <v>44</v>
      </c>
      <c r="K32" s="3" t="s">
        <v>44</v>
      </c>
      <c r="L32" s="3" t="s">
        <v>44</v>
      </c>
      <c r="M32" s="3" t="s">
        <v>44</v>
      </c>
      <c r="N32" s="5" t="s">
        <v>78</v>
      </c>
    </row>
    <row r="33" spans="1:14" x14ac:dyDescent="0.2">
      <c r="B33" s="7" t="s">
        <v>35</v>
      </c>
      <c r="C33" s="7" t="s">
        <v>35</v>
      </c>
      <c r="D33" s="51">
        <v>0.71830000000000005</v>
      </c>
      <c r="E33" s="51">
        <v>1.0477399999999999</v>
      </c>
      <c r="F33" s="51">
        <v>0.81323000000000001</v>
      </c>
      <c r="G33" s="51">
        <v>1.3499000000000001</v>
      </c>
      <c r="H33" s="10" t="s">
        <v>95</v>
      </c>
      <c r="I33" s="3" t="s">
        <v>89</v>
      </c>
      <c r="J33" s="3" t="s">
        <v>44</v>
      </c>
      <c r="K33" s="3" t="s">
        <v>44</v>
      </c>
      <c r="L33" s="3" t="s">
        <v>44</v>
      </c>
      <c r="M33" s="3" t="s">
        <v>44</v>
      </c>
      <c r="N33" s="5" t="s">
        <v>89</v>
      </c>
    </row>
    <row r="34" spans="1:14" x14ac:dyDescent="0.2">
      <c r="B34" s="7" t="s">
        <v>36</v>
      </c>
      <c r="C34" s="7" t="s">
        <v>36</v>
      </c>
      <c r="D34" s="51">
        <v>6.4000000000000001E-2</v>
      </c>
      <c r="E34" s="51">
        <v>1.4075200000000001</v>
      </c>
      <c r="F34" s="51">
        <v>0.98036000000000001</v>
      </c>
      <c r="G34" s="51">
        <v>2.0209999999999999</v>
      </c>
      <c r="H34" s="10" t="s">
        <v>96</v>
      </c>
      <c r="I34" s="3" t="s">
        <v>97</v>
      </c>
      <c r="J34" s="3" t="s">
        <v>44</v>
      </c>
      <c r="K34" s="3" t="s">
        <v>44</v>
      </c>
      <c r="L34" s="3" t="s">
        <v>44</v>
      </c>
      <c r="M34" s="3" t="s">
        <v>44</v>
      </c>
      <c r="N34" s="5" t="s">
        <v>97</v>
      </c>
    </row>
    <row r="35" spans="1:14" x14ac:dyDescent="0.2">
      <c r="B35" s="7" t="s">
        <v>37</v>
      </c>
      <c r="C35" s="7" t="s">
        <v>37</v>
      </c>
      <c r="D35" s="51">
        <v>0.6653</v>
      </c>
      <c r="E35" s="51">
        <v>0.94140000000000001</v>
      </c>
      <c r="F35" s="51">
        <v>0.71616000000000002</v>
      </c>
      <c r="G35" s="51">
        <v>1.238</v>
      </c>
      <c r="H35" s="10" t="s">
        <v>98</v>
      </c>
      <c r="I35" s="3" t="s">
        <v>80</v>
      </c>
      <c r="J35" s="3" t="s">
        <v>44</v>
      </c>
      <c r="K35" s="3" t="s">
        <v>44</v>
      </c>
      <c r="L35" s="3" t="s">
        <v>44</v>
      </c>
      <c r="M35" s="3" t="s">
        <v>44</v>
      </c>
      <c r="N35" s="5" t="s">
        <v>80</v>
      </c>
    </row>
    <row r="38" spans="1:14" x14ac:dyDescent="0.2">
      <c r="A38" s="9" t="s">
        <v>33</v>
      </c>
      <c r="D38" s="51"/>
      <c r="E38" s="51"/>
      <c r="F38" s="51"/>
      <c r="G38" s="51"/>
      <c r="I38" s="3"/>
    </row>
    <row r="39" spans="1:14" x14ac:dyDescent="0.2">
      <c r="A39" s="3" t="s">
        <v>6</v>
      </c>
      <c r="B39" s="3" t="s">
        <v>7</v>
      </c>
      <c r="C39" s="4" t="s">
        <v>8</v>
      </c>
      <c r="D39" s="51" t="s">
        <v>1</v>
      </c>
      <c r="E39" s="51" t="s">
        <v>2</v>
      </c>
      <c r="F39" s="51" t="s">
        <v>3</v>
      </c>
      <c r="G39" s="51" t="s">
        <v>4</v>
      </c>
      <c r="H39" s="10" t="s">
        <v>9</v>
      </c>
      <c r="I39" s="3" t="s">
        <v>10</v>
      </c>
      <c r="J39" s="3" t="s">
        <v>11</v>
      </c>
      <c r="K39" s="3" t="s">
        <v>12</v>
      </c>
      <c r="L39" s="3" t="s">
        <v>13</v>
      </c>
      <c r="M39" s="3" t="s">
        <v>14</v>
      </c>
      <c r="N39" s="5" t="s">
        <v>15</v>
      </c>
    </row>
    <row r="40" spans="1:14" x14ac:dyDescent="0.2">
      <c r="B40" s="7" t="s">
        <v>16</v>
      </c>
      <c r="C40" s="7" t="s">
        <v>16</v>
      </c>
      <c r="D40" s="51">
        <v>0.20630000000000001</v>
      </c>
      <c r="E40" s="51">
        <v>1.2399899999999999</v>
      </c>
      <c r="F40" s="51">
        <v>0.88822999999999996</v>
      </c>
      <c r="G40" s="51">
        <v>1.7311000000000001</v>
      </c>
      <c r="H40" s="10" t="s">
        <v>99</v>
      </c>
      <c r="I40" s="3" t="s">
        <v>100</v>
      </c>
      <c r="J40" s="3" t="s">
        <v>44</v>
      </c>
      <c r="K40" s="3" t="s">
        <v>44</v>
      </c>
      <c r="L40" s="3" t="s">
        <v>44</v>
      </c>
      <c r="M40" s="3" t="s">
        <v>44</v>
      </c>
      <c r="N40" s="5" t="s">
        <v>100</v>
      </c>
    </row>
    <row r="41" spans="1:14" x14ac:dyDescent="0.2">
      <c r="B41" s="7" t="s">
        <v>17</v>
      </c>
      <c r="C41" s="7" t="s">
        <v>17</v>
      </c>
      <c r="D41" s="51">
        <v>8.6800000000000002E-2</v>
      </c>
      <c r="E41" s="51">
        <v>1.2882400000000001</v>
      </c>
      <c r="F41" s="51">
        <v>0.96409999999999996</v>
      </c>
      <c r="G41" s="51">
        <v>1.7210000000000001</v>
      </c>
      <c r="H41" s="10" t="s">
        <v>101</v>
      </c>
      <c r="I41" s="3" t="s">
        <v>46</v>
      </c>
      <c r="J41" s="3" t="s">
        <v>44</v>
      </c>
      <c r="K41" s="3" t="s">
        <v>44</v>
      </c>
      <c r="L41" s="3" t="s">
        <v>44</v>
      </c>
      <c r="M41" s="3" t="s">
        <v>44</v>
      </c>
      <c r="N41" s="5" t="s">
        <v>46</v>
      </c>
    </row>
    <row r="42" spans="1:14" x14ac:dyDescent="0.2">
      <c r="B42" s="7" t="s">
        <v>18</v>
      </c>
      <c r="C42" s="7" t="s">
        <v>18</v>
      </c>
      <c r="D42" s="51">
        <v>0.2853</v>
      </c>
      <c r="E42" s="51">
        <v>0.83040000000000003</v>
      </c>
      <c r="F42" s="51">
        <v>0.59058999999999995</v>
      </c>
      <c r="G42" s="51">
        <v>1.1679999999999999</v>
      </c>
      <c r="H42" s="10" t="s">
        <v>102</v>
      </c>
      <c r="I42" s="3" t="s">
        <v>56</v>
      </c>
      <c r="J42" s="3" t="s">
        <v>44</v>
      </c>
      <c r="K42" s="3" t="s">
        <v>44</v>
      </c>
      <c r="L42" s="3" t="s">
        <v>44</v>
      </c>
      <c r="M42" s="3" t="s">
        <v>44</v>
      </c>
      <c r="N42" s="5" t="s">
        <v>56</v>
      </c>
    </row>
    <row r="43" spans="1:14" x14ac:dyDescent="0.2">
      <c r="B43" s="7" t="s">
        <v>21</v>
      </c>
      <c r="C43" s="7" t="s">
        <v>21</v>
      </c>
      <c r="D43" s="51">
        <v>0.84430000000000005</v>
      </c>
      <c r="E43" s="51">
        <v>1.0253000000000001</v>
      </c>
      <c r="F43" s="51">
        <v>0.79878000000000005</v>
      </c>
      <c r="G43" s="51">
        <v>1.3160000000000001</v>
      </c>
      <c r="H43" s="10" t="s">
        <v>103</v>
      </c>
      <c r="I43" s="3" t="s">
        <v>52</v>
      </c>
      <c r="J43" s="3" t="s">
        <v>44</v>
      </c>
      <c r="K43" s="3" t="s">
        <v>44</v>
      </c>
      <c r="L43" s="3" t="s">
        <v>44</v>
      </c>
      <c r="M43" s="3" t="s">
        <v>44</v>
      </c>
      <c r="N43" s="5" t="s">
        <v>52</v>
      </c>
    </row>
    <row r="44" spans="1:14" x14ac:dyDescent="0.2">
      <c r="B44" s="7" t="s">
        <v>22</v>
      </c>
      <c r="C44" s="7" t="s">
        <v>22</v>
      </c>
      <c r="D44" s="51">
        <v>0.79090000000000005</v>
      </c>
      <c r="E44" s="51">
        <v>1.03861</v>
      </c>
      <c r="F44" s="51">
        <v>0.78496999999999995</v>
      </c>
      <c r="G44" s="51">
        <v>1.3742000000000001</v>
      </c>
      <c r="H44" s="10" t="s">
        <v>104</v>
      </c>
      <c r="I44" s="3" t="s">
        <v>105</v>
      </c>
      <c r="J44" s="3" t="s">
        <v>44</v>
      </c>
      <c r="K44" s="3" t="s">
        <v>44</v>
      </c>
      <c r="L44" s="3" t="s">
        <v>44</v>
      </c>
      <c r="M44" s="3" t="s">
        <v>44</v>
      </c>
      <c r="N44" s="5" t="s">
        <v>105</v>
      </c>
    </row>
    <row r="45" spans="1:14" x14ac:dyDescent="0.2">
      <c r="B45" s="7" t="s">
        <v>23</v>
      </c>
      <c r="C45" s="7" t="s">
        <v>23</v>
      </c>
      <c r="D45" s="51">
        <v>0.45619999999999999</v>
      </c>
      <c r="E45" s="51">
        <v>1.1577999999999999</v>
      </c>
      <c r="F45" s="51">
        <v>0.78754000000000002</v>
      </c>
      <c r="G45" s="51">
        <v>1.7</v>
      </c>
      <c r="H45" s="10" t="s">
        <v>106</v>
      </c>
      <c r="I45" s="3" t="s">
        <v>107</v>
      </c>
      <c r="J45" s="3" t="s">
        <v>44</v>
      </c>
      <c r="K45" s="3" t="s">
        <v>44</v>
      </c>
      <c r="L45" s="3" t="s">
        <v>44</v>
      </c>
      <c r="M45" s="3" t="s">
        <v>44</v>
      </c>
      <c r="N45" s="5" t="s">
        <v>107</v>
      </c>
    </row>
    <row r="46" spans="1:14" x14ac:dyDescent="0.2">
      <c r="B46" s="7" t="s">
        <v>24</v>
      </c>
      <c r="C46" s="7" t="s">
        <v>24</v>
      </c>
      <c r="D46" s="51">
        <v>0.34770000000000001</v>
      </c>
      <c r="E46" s="51">
        <v>1.1935</v>
      </c>
      <c r="F46" s="51">
        <v>0.82508000000000004</v>
      </c>
      <c r="G46" s="51">
        <v>1.73</v>
      </c>
      <c r="H46" s="10" t="s">
        <v>108</v>
      </c>
      <c r="I46" s="3" t="s">
        <v>109</v>
      </c>
      <c r="J46" s="3" t="s">
        <v>44</v>
      </c>
      <c r="K46" s="3" t="s">
        <v>44</v>
      </c>
      <c r="L46" s="3" t="s">
        <v>44</v>
      </c>
      <c r="M46" s="3" t="s">
        <v>44</v>
      </c>
      <c r="N46" s="5" t="s">
        <v>109</v>
      </c>
    </row>
    <row r="47" spans="1:14" x14ac:dyDescent="0.2">
      <c r="B47" s="7" t="s">
        <v>25</v>
      </c>
      <c r="C47" s="7" t="s">
        <v>25</v>
      </c>
      <c r="D47" s="51">
        <v>0.81669999999999998</v>
      </c>
      <c r="E47" s="51">
        <v>1.0394600000000001</v>
      </c>
      <c r="F47" s="51">
        <v>0.74934999999999996</v>
      </c>
      <c r="G47" s="51">
        <v>1.4419</v>
      </c>
      <c r="H47" s="10" t="s">
        <v>110</v>
      </c>
      <c r="I47" s="3" t="s">
        <v>50</v>
      </c>
      <c r="J47" s="3" t="s">
        <v>44</v>
      </c>
      <c r="K47" s="3" t="s">
        <v>44</v>
      </c>
      <c r="L47" s="3" t="s">
        <v>44</v>
      </c>
      <c r="M47" s="3" t="s">
        <v>44</v>
      </c>
      <c r="N47" s="5" t="s">
        <v>50</v>
      </c>
    </row>
    <row r="48" spans="1:14" x14ac:dyDescent="0.2">
      <c r="B48" s="7" t="s">
        <v>26</v>
      </c>
      <c r="C48" s="7" t="s">
        <v>26</v>
      </c>
      <c r="D48" s="51">
        <v>0.61809999999999998</v>
      </c>
      <c r="E48" s="51">
        <v>0.91471000000000002</v>
      </c>
      <c r="F48" s="51">
        <v>0.64426000000000005</v>
      </c>
      <c r="G48" s="51">
        <v>1.2989999999999999</v>
      </c>
      <c r="H48" s="10" t="s">
        <v>111</v>
      </c>
      <c r="I48" s="3" t="s">
        <v>112</v>
      </c>
      <c r="J48" s="3" t="s">
        <v>44</v>
      </c>
      <c r="K48" s="3" t="s">
        <v>44</v>
      </c>
      <c r="L48" s="3" t="s">
        <v>44</v>
      </c>
      <c r="M48" s="3" t="s">
        <v>44</v>
      </c>
      <c r="N48" s="5" t="s">
        <v>112</v>
      </c>
    </row>
    <row r="49" spans="2:14" x14ac:dyDescent="0.2">
      <c r="B49" s="7" t="s">
        <v>28</v>
      </c>
      <c r="C49" s="7" t="s">
        <v>28</v>
      </c>
      <c r="D49" s="51">
        <v>0.60370000000000001</v>
      </c>
      <c r="E49" s="51">
        <v>1.0883700000000001</v>
      </c>
      <c r="F49" s="51">
        <v>0.79056000000000004</v>
      </c>
      <c r="G49" s="51">
        <v>1.498</v>
      </c>
      <c r="H49" s="10" t="s">
        <v>113</v>
      </c>
      <c r="I49" s="3" t="s">
        <v>72</v>
      </c>
      <c r="J49" s="3" t="s">
        <v>44</v>
      </c>
      <c r="K49" s="3" t="s">
        <v>44</v>
      </c>
      <c r="L49" s="3" t="s">
        <v>44</v>
      </c>
      <c r="M49" s="3" t="s">
        <v>44</v>
      </c>
      <c r="N49" s="5" t="s">
        <v>72</v>
      </c>
    </row>
    <row r="50" spans="2:14" x14ac:dyDescent="0.2">
      <c r="B50" s="7" t="s">
        <v>27</v>
      </c>
      <c r="C50" s="7" t="s">
        <v>27</v>
      </c>
      <c r="D50" s="51">
        <v>0.8629</v>
      </c>
      <c r="E50" s="51">
        <v>1.0277700000000001</v>
      </c>
      <c r="F50" s="51">
        <v>0.75319000000000003</v>
      </c>
      <c r="G50" s="51">
        <v>1.4024000000000001</v>
      </c>
      <c r="H50" s="10" t="s">
        <v>114</v>
      </c>
      <c r="I50" s="3" t="s">
        <v>115</v>
      </c>
      <c r="J50" s="3" t="s">
        <v>44</v>
      </c>
      <c r="K50" s="3" t="s">
        <v>44</v>
      </c>
      <c r="L50" s="3" t="s">
        <v>44</v>
      </c>
      <c r="M50" s="3" t="s">
        <v>44</v>
      </c>
      <c r="N50" s="5" t="s">
        <v>115</v>
      </c>
    </row>
    <row r="51" spans="2:14" x14ac:dyDescent="0.2">
      <c r="B51" s="7" t="s">
        <v>34</v>
      </c>
      <c r="C51" s="7" t="s">
        <v>34</v>
      </c>
      <c r="D51" s="51">
        <v>0.49909999999999999</v>
      </c>
      <c r="E51" s="51">
        <v>1.1363000000000001</v>
      </c>
      <c r="F51" s="51">
        <v>0.78452</v>
      </c>
      <c r="G51" s="51">
        <v>1.65</v>
      </c>
      <c r="H51" s="10" t="s">
        <v>65</v>
      </c>
      <c r="I51" s="3" t="s">
        <v>66</v>
      </c>
      <c r="J51" s="3" t="s">
        <v>44</v>
      </c>
      <c r="K51" s="3" t="s">
        <v>44</v>
      </c>
      <c r="L51" s="3" t="s">
        <v>44</v>
      </c>
      <c r="M51" s="3" t="s">
        <v>44</v>
      </c>
      <c r="N51" s="5" t="s">
        <v>66</v>
      </c>
    </row>
    <row r="52" spans="2:14" x14ac:dyDescent="0.2">
      <c r="B52" s="7" t="s">
        <v>35</v>
      </c>
      <c r="C52" s="7" t="s">
        <v>35</v>
      </c>
      <c r="D52" s="51">
        <v>0.75700000000000001</v>
      </c>
      <c r="E52" s="51">
        <v>1.0392399999999999</v>
      </c>
      <c r="F52" s="51">
        <v>0.81437999999999999</v>
      </c>
      <c r="G52" s="51">
        <v>1.3262</v>
      </c>
      <c r="H52" s="10" t="s">
        <v>116</v>
      </c>
      <c r="I52" s="3" t="s">
        <v>117</v>
      </c>
      <c r="J52" s="3" t="s">
        <v>44</v>
      </c>
      <c r="K52" s="3" t="s">
        <v>44</v>
      </c>
      <c r="L52" s="3" t="s">
        <v>44</v>
      </c>
      <c r="M52" s="3" t="s">
        <v>44</v>
      </c>
      <c r="N52" s="5" t="s">
        <v>117</v>
      </c>
    </row>
    <row r="53" spans="2:14" x14ac:dyDescent="0.2">
      <c r="B53" s="7" t="s">
        <v>36</v>
      </c>
      <c r="C53" s="7" t="s">
        <v>36</v>
      </c>
      <c r="D53" s="51">
        <v>7.0000000000000007E-2</v>
      </c>
      <c r="E53" s="51">
        <v>1.3552299999999999</v>
      </c>
      <c r="F53" s="51">
        <v>0.97548000000000001</v>
      </c>
      <c r="G53" s="51">
        <v>1.883</v>
      </c>
      <c r="H53" s="10" t="s">
        <v>118</v>
      </c>
      <c r="I53" s="3" t="s">
        <v>70</v>
      </c>
      <c r="J53" s="3" t="s">
        <v>44</v>
      </c>
      <c r="K53" s="3" t="s">
        <v>44</v>
      </c>
      <c r="L53" s="3" t="s">
        <v>44</v>
      </c>
      <c r="M53" s="3" t="s">
        <v>44</v>
      </c>
      <c r="N53" s="5" t="s">
        <v>70</v>
      </c>
    </row>
    <row r="54" spans="2:14" x14ac:dyDescent="0.2">
      <c r="B54" s="7" t="s">
        <v>37</v>
      </c>
      <c r="C54" s="7" t="s">
        <v>37</v>
      </c>
      <c r="D54" s="51">
        <v>0.64019999999999999</v>
      </c>
      <c r="E54" s="51">
        <v>0.93940000000000001</v>
      </c>
      <c r="F54" s="51">
        <v>0.72267000000000003</v>
      </c>
      <c r="G54" s="51">
        <v>1.2210000000000001</v>
      </c>
      <c r="H54" s="10" t="s">
        <v>119</v>
      </c>
      <c r="I54" s="3" t="s">
        <v>120</v>
      </c>
      <c r="J54" s="3" t="s">
        <v>44</v>
      </c>
      <c r="K54" s="3" t="s">
        <v>44</v>
      </c>
      <c r="L54" s="3" t="s">
        <v>44</v>
      </c>
      <c r="M54" s="3" t="s">
        <v>44</v>
      </c>
      <c r="N54" s="5" t="s">
        <v>120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-Parameter Estimates</vt:lpstr>
      <vt:lpstr>Table Data -Parameter Estimates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2018-06-14T19:22:49Z</dcterms:modified>
</cp:coreProperties>
</file>