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772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<sst xmlns="http://schemas.openxmlformats.org/spreadsheetml/2006/main" count="107" uniqueCount="59">
  <si>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</si>
  <si>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</si>
  <si>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</si>
  <si>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</si>
  <si>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</si>
  <si>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</si>
  <si>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</si>
  <si>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</si>
  <si>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</si>
  <si>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</si>
  <si>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</si>
  <si>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</si>
  <si>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</si>
  <si>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</si>
  <si>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</si>
  <si>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</si>
  <si>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</si>
  <si>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</si>
  <si>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</si>
  <si>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</si>
  <si>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</si>
  <si>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</si>
  <si>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</si>
  <si>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</si>
  <si>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</si>
  <si>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</si>
  <si>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</si>
  <si>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</si>
  <si>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</si>
  <si>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</si>
  <si>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</si>
  <si>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</si>
  <si>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</si>
  <si>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</si>
  <si>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</si>
  <si>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</si>
  <si>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</si>
  <si>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</si>
  <si>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</si>
  <si>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</si>
  <si>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</si>
  <si>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</si>
  <si>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</si>
  <si>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</si>
  <si>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</si>
  <si>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</si>
  <si>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</si>
  <si>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</si>
  <si>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</si>
  <si>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</si>
  <si>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</si>
  <si>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</si>
  <si>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</si>
  <si>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</si>
  <si>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</si>
  <si>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</si>
  <si>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</si>
  <si>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</si>
  <si>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Adjusted Rates of Androgen Use by Income 1999/00-2003/04 per cent age 40+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</si>
</sst>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  <font>
      <b/>
      <sz val="11"/>
      <name val="Univers 45 Light"/>
      <family val="2"/>
    </font>
    <font>
      <sz val="11"/>
      <name val="Univers 45 Light"/>
      <family val="2"/>
    </font>
    <font>
      <sz val="8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6" fillId="0" borderId="0" xfId="19" applyFont="1" applyAlignment="1">
      <alignment/>
    </xf>
    <xf numFmtId="173" fontId="1" fillId="0" borderId="0" xfId="19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7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0.000801688</c:v>
                </c:pt>
                <c:pt idx="1">
                  <c:v>0.0010430381</c:v>
                </c:pt>
                <c:pt idx="2">
                  <c:v>0.0010097198</c:v>
                </c:pt>
                <c:pt idx="3">
                  <c:v>0.0011801159</c:v>
                </c:pt>
                <c:pt idx="4">
                  <c:v>0.0013694991</c:v>
                </c:pt>
                <c:pt idx="6">
                  <c:v>0.0006571242</c:v>
                </c:pt>
                <c:pt idx="7">
                  <c:v>0.0007518008</c:v>
                </c:pt>
                <c:pt idx="8">
                  <c:v>0.0010259285</c:v>
                </c:pt>
                <c:pt idx="9">
                  <c:v>0.0012437832</c:v>
                </c:pt>
                <c:pt idx="10">
                  <c:v>0.0013539687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0.0018139402</c:v>
                </c:pt>
                <c:pt idx="1">
                  <c:v>0.0019369725</c:v>
                </c:pt>
                <c:pt idx="2">
                  <c:v>0.0019900571</c:v>
                </c:pt>
                <c:pt idx="3">
                  <c:v>0.0023499824</c:v>
                </c:pt>
                <c:pt idx="4">
                  <c:v>0.0024935277</c:v>
                </c:pt>
                <c:pt idx="6">
                  <c:v>0.0021736406</c:v>
                </c:pt>
                <c:pt idx="7">
                  <c:v>0.0023179901</c:v>
                </c:pt>
                <c:pt idx="8">
                  <c:v>0.0029425166</c:v>
                </c:pt>
                <c:pt idx="9">
                  <c:v>0.0031217036</c:v>
                </c:pt>
                <c:pt idx="10">
                  <c:v>0.0029206203</c:v>
                </c:pt>
              </c:numCache>
            </c:numRef>
          </c:val>
        </c:ser>
        <c:gapWidth val="200"/>
        <c:axId val="66364368"/>
        <c:axId val="60408401"/>
      </c:barChart>
      <c:catAx>
        <c:axId val="663643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0408401"/>
        <c:crosses val="autoZero"/>
        <c:auto val="0"/>
        <c:lblOffset val="100"/>
        <c:noMultiLvlLbl val="0"/>
      </c:catAx>
      <c:valAx>
        <c:axId val="60408401"/>
        <c:scaling>
          <c:orientation val="minMax"/>
          <c:max val="0.00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6364368"/>
        <c:crossesAt val="1"/>
        <c:crossBetween val="between"/>
        <c:dispUnits/>
        <c:majorUnit val="0.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15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0.96775</cdr:x>
      <cdr:y>0.97075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3721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Significant (p&lt;.001)  Rural: Significant (p&lt;.001)
Male: Urban: Significant (p&lt;.001)  Rural: Significant (p&lt;.001)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0.146</cdr:y>
    </cdr:to>
    <cdr:sp>
      <cdr:nvSpPr>
        <cdr:cNvPr id="2" name="TextBox 6"/>
        <cdr:cNvSpPr txBox="1">
          <a:spLocks noChangeArrowheads="1"/>
        </cdr:cNvSpPr>
      </cdr:nvSpPr>
      <cdr:spPr>
        <a:xfrm>
          <a:off x="0" y="0"/>
          <a:ext cx="57054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Figure 7.7.2: Androgen Use  
by Income Quintile, 1999/00 – 2003/04</a:t>
          </a:r>
          <a:r>
            <a:rPr lang="en-US" cap="none" sz="11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Crude percent of residents age 40+ receiving at least one prescription for androgens</a:t>
          </a:r>
        </a:p>
      </cdr:txBody>
    </cdr:sp>
  </cdr:relSizeAnchor>
  <cdr:relSizeAnchor xmlns:cdr="http://schemas.openxmlformats.org/drawingml/2006/chartDrawing">
    <cdr:from>
      <cdr:x>0.627</cdr:x>
      <cdr:y>0.97075</cdr:y>
    </cdr:from>
    <cdr:to>
      <cdr:x>1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9">
        <f>'orig-data'!C4</f>
        <v>0.0018139402</v>
      </c>
      <c r="C3" s="13">
        <f>'orig-data'!C15</f>
        <v>0.000801688</v>
      </c>
      <c r="D3" s="3">
        <f>'orig-data'!F4</f>
        <v>0.0016498117</v>
      </c>
      <c r="E3" s="5">
        <f>'orig-data'!G4</f>
        <v>131</v>
      </c>
      <c r="F3" s="5">
        <f>'orig-data'!H4</f>
        <v>79403</v>
      </c>
      <c r="G3" s="3" t="str">
        <f>'orig-data'!I4</f>
        <v>3way sex*income quintile*urban/rural interaction</v>
      </c>
      <c r="H3" s="10">
        <f>'orig-data'!J4</f>
        <v>0.3406776081</v>
      </c>
      <c r="I3">
        <f>'orig-data'!F15</f>
        <v>0.0008006303</v>
      </c>
      <c r="J3">
        <f>'orig-data'!G15</f>
        <v>63</v>
      </c>
      <c r="K3">
        <f>'orig-data'!H15</f>
        <v>78688</v>
      </c>
    </row>
    <row r="4" spans="1:11" ht="12.75">
      <c r="A4" t="s">
        <v>3</v>
      </c>
      <c r="B4" s="9">
        <f>'orig-data'!C5</f>
        <v>0.0019369725</v>
      </c>
      <c r="C4" s="13">
        <f>'orig-data'!C16</f>
        <v>0.0010430381</v>
      </c>
      <c r="D4" s="3">
        <f>'orig-data'!F5</f>
        <v>0.0018459069</v>
      </c>
      <c r="E4" s="5">
        <f>'orig-data'!G5</f>
        <v>184</v>
      </c>
      <c r="F4" s="5">
        <f>'orig-data'!H5</f>
        <v>99680</v>
      </c>
      <c r="G4" s="3" t="str">
        <f>'orig-data'!I5</f>
        <v>males: income quintile*urban/rural interaction</v>
      </c>
      <c r="H4" s="10">
        <f>'orig-data'!J5</f>
        <v>0.9011991018</v>
      </c>
      <c r="I4">
        <f>'orig-data'!F16</f>
        <v>0.0010246961</v>
      </c>
      <c r="J4">
        <f>'orig-data'!G16</f>
        <v>109</v>
      </c>
      <c r="K4">
        <f>'orig-data'!H16</f>
        <v>106373</v>
      </c>
    </row>
    <row r="5" spans="1:11" ht="12.75">
      <c r="A5" t="s">
        <v>4</v>
      </c>
      <c r="B5" s="9">
        <f>'orig-data'!C6</f>
        <v>0.0019900571</v>
      </c>
      <c r="C5" s="13">
        <f>'orig-data'!C17</f>
        <v>0.0010097198</v>
      </c>
      <c r="D5" s="3">
        <f>'orig-data'!F6</f>
        <v>0.0018716711</v>
      </c>
      <c r="E5" s="5">
        <f>'orig-data'!G6</f>
        <v>188</v>
      </c>
      <c r="F5" s="5">
        <f>'orig-data'!H6</f>
        <v>100445</v>
      </c>
      <c r="G5" s="3" t="str">
        <f>'orig-data'!I6</f>
        <v>females: income quintile*urban/rural interaction</v>
      </c>
      <c r="H5" s="10">
        <f>'orig-data'!J6</f>
        <v>0.1747572027</v>
      </c>
      <c r="I5">
        <f>'orig-data'!F17</f>
        <v>0.0010024828</v>
      </c>
      <c r="J5">
        <f>'orig-data'!G17</f>
        <v>107</v>
      </c>
      <c r="K5">
        <f>'orig-data'!H17</f>
        <v>106735</v>
      </c>
    </row>
    <row r="6" spans="1:11" ht="12.75">
      <c r="A6" t="s">
        <v>5</v>
      </c>
      <c r="B6" s="9">
        <f>'orig-data'!C7</f>
        <v>0.0023499824</v>
      </c>
      <c r="C6" s="13">
        <f>'orig-data'!C18</f>
        <v>0.0011801159</v>
      </c>
      <c r="D6" s="3">
        <f>'orig-data'!F7</f>
        <v>0.0022086378</v>
      </c>
      <c r="E6" s="5">
        <f>'orig-data'!G7</f>
        <v>211</v>
      </c>
      <c r="F6" s="5">
        <f>'orig-data'!H7</f>
        <v>95534</v>
      </c>
      <c r="G6" s="3" t="str">
        <f>'orig-data'!I7</f>
        <v>2way income quintile*sex interaction</v>
      </c>
      <c r="H6" s="10">
        <f>'orig-data'!J7</f>
        <v>0.0510647043</v>
      </c>
      <c r="I6">
        <f>'orig-data'!F18</f>
        <v>0.0012478521</v>
      </c>
      <c r="J6">
        <f>'orig-data'!G18</f>
        <v>122</v>
      </c>
      <c r="K6">
        <f>'orig-data'!H18</f>
        <v>97768</v>
      </c>
    </row>
    <row r="7" spans="1:11" ht="12.75">
      <c r="A7" t="s">
        <v>16</v>
      </c>
      <c r="B7" s="9">
        <f>'orig-data'!C8</f>
        <v>0.0024935277</v>
      </c>
      <c r="C7" s="13">
        <f>'orig-data'!C19</f>
        <v>0.0013694991</v>
      </c>
      <c r="D7" s="3">
        <f>'orig-data'!F8</f>
        <v>0.0025400827</v>
      </c>
      <c r="E7" s="5">
        <f>'orig-data'!G8</f>
        <v>266</v>
      </c>
      <c r="F7" s="5">
        <f>'orig-data'!H8</f>
        <v>104721</v>
      </c>
      <c r="G7" s="3" t="str">
        <f>'orig-data'!I8</f>
        <v>2way income quintile*urban/rural interaction</v>
      </c>
      <c r="H7" s="10">
        <f>'orig-data'!J8</f>
        <v>0.153883619</v>
      </c>
      <c r="I7">
        <f>'orig-data'!F19</f>
        <v>0.0015608479</v>
      </c>
      <c r="J7">
        <f>'orig-data'!G19</f>
        <v>155</v>
      </c>
      <c r="K7">
        <f>'orig-data'!H19</f>
        <v>99305</v>
      </c>
    </row>
    <row r="8" spans="1:8" ht="12.75">
      <c r="B8" s="9"/>
      <c r="C8" s="13"/>
      <c r="G8" s="3" t="str">
        <f>'orig-data'!I9</f>
        <v>main effect of income quintile</v>
      </c>
      <c r="H8" s="10">
        <f>'orig-data'!J9</f>
        <v>7.936263E-17</v>
      </c>
    </row>
    <row r="9" spans="1:11" ht="12.75">
      <c r="A9" t="s">
        <v>15</v>
      </c>
      <c r="B9" s="9">
        <f>'orig-data'!C9</f>
        <v>0.0021736406</v>
      </c>
      <c r="C9" s="13">
        <f>'orig-data'!C20</f>
        <v>0.0006571242</v>
      </c>
      <c r="D9" s="3">
        <f>'orig-data'!F9</f>
        <v>0.0020006999</v>
      </c>
      <c r="E9" s="5">
        <f>'orig-data'!G9</f>
        <v>263</v>
      </c>
      <c r="F9" s="5">
        <f>'orig-data'!H9</f>
        <v>131454</v>
      </c>
      <c r="G9" s="3" t="str">
        <f>'orig-data'!I10</f>
        <v>income quintile effect for rural</v>
      </c>
      <c r="H9" s="10">
        <f>'orig-data'!J10</f>
        <v>4.0368905E-06</v>
      </c>
      <c r="I9">
        <f>'orig-data'!F20</f>
        <v>0.0005898762</v>
      </c>
      <c r="J9">
        <f>'orig-data'!G20</f>
        <v>96</v>
      </c>
      <c r="K9">
        <f>'orig-data'!H20</f>
        <v>162746</v>
      </c>
    </row>
    <row r="10" spans="1:11" ht="12.75">
      <c r="A10" t="s">
        <v>8</v>
      </c>
      <c r="B10" s="9">
        <f>'orig-data'!C10</f>
        <v>0.0023179901</v>
      </c>
      <c r="C10" s="13">
        <f>'orig-data'!C21</f>
        <v>0.0007518008</v>
      </c>
      <c r="D10" s="3">
        <f>'orig-data'!F10</f>
        <v>0.0022132768</v>
      </c>
      <c r="E10" s="5">
        <f>'orig-data'!G10</f>
        <v>309</v>
      </c>
      <c r="F10" s="5">
        <f>'orig-data'!H10</f>
        <v>139612</v>
      </c>
      <c r="G10" s="3" t="str">
        <f>'orig-data'!I11</f>
        <v>income quintile effect for urban</v>
      </c>
      <c r="H10" s="10">
        <f>'orig-data'!J11</f>
        <v>1.512242E-13</v>
      </c>
      <c r="I10">
        <f>'orig-data'!F21</f>
        <v>0.0007647118</v>
      </c>
      <c r="J10">
        <f>'orig-data'!G21</f>
        <v>129</v>
      </c>
      <c r="K10">
        <f>'orig-data'!H21</f>
        <v>168691</v>
      </c>
    </row>
    <row r="11" spans="1:11" ht="12.75">
      <c r="A11" t="s">
        <v>9</v>
      </c>
      <c r="B11" s="9">
        <f>'orig-data'!C11</f>
        <v>0.0029425166</v>
      </c>
      <c r="C11" s="13">
        <f>'orig-data'!C22</f>
        <v>0.0010259285</v>
      </c>
      <c r="D11" s="3">
        <f>'orig-data'!F11</f>
        <v>0.00279071</v>
      </c>
      <c r="E11" s="5">
        <f>'orig-data'!G11</f>
        <v>422</v>
      </c>
      <c r="F11" s="5">
        <f>'orig-data'!H11</f>
        <v>151216</v>
      </c>
      <c r="G11" s="3" t="str">
        <f>'orig-data'!I12</f>
        <v>income quintile effect for men</v>
      </c>
      <c r="H11" s="10">
        <f>'orig-data'!J12</f>
        <v>0.0002857836</v>
      </c>
      <c r="I11">
        <f>'orig-data'!F22</f>
        <v>0.0010847927</v>
      </c>
      <c r="J11">
        <f>'orig-data'!G22</f>
        <v>188</v>
      </c>
      <c r="K11">
        <f>'orig-data'!H22</f>
        <v>173305</v>
      </c>
    </row>
    <row r="12" spans="1:11" ht="12.75">
      <c r="A12" t="s">
        <v>10</v>
      </c>
      <c r="B12" s="9">
        <f>'orig-data'!C12</f>
        <v>0.0031217036</v>
      </c>
      <c r="C12" s="13">
        <f>'orig-data'!C23</f>
        <v>0.0012437832</v>
      </c>
      <c r="D12" s="3">
        <f>'orig-data'!F12</f>
        <v>0.002986717</v>
      </c>
      <c r="E12" s="5">
        <f>'orig-data'!G12</f>
        <v>456</v>
      </c>
      <c r="F12" s="5">
        <f>'orig-data'!H12</f>
        <v>152676</v>
      </c>
      <c r="G12" s="3" t="str">
        <f>'orig-data'!I13</f>
        <v>income quintile effect for women</v>
      </c>
      <c r="H12" s="10">
        <f>'orig-data'!J13</f>
        <v>1.6823254E-08</v>
      </c>
      <c r="I12">
        <f>'orig-data'!F23</f>
        <v>0.0013739973</v>
      </c>
      <c r="J12">
        <f>'orig-data'!G23</f>
        <v>229</v>
      </c>
      <c r="K12">
        <f>'orig-data'!H23</f>
        <v>166667</v>
      </c>
    </row>
    <row r="13" spans="1:11" ht="12.75">
      <c r="A13" t="s">
        <v>17</v>
      </c>
      <c r="B13" s="9">
        <f>'orig-data'!C13</f>
        <v>0.0029206203</v>
      </c>
      <c r="C13" s="13">
        <f>'orig-data'!C24</f>
        <v>0.0013539687</v>
      </c>
      <c r="D13" s="3">
        <f>'orig-data'!F13</f>
        <v>0.0029177337</v>
      </c>
      <c r="E13" s="5">
        <f>'orig-data'!G13</f>
        <v>466</v>
      </c>
      <c r="F13" s="5">
        <f>'orig-data'!H13</f>
        <v>159713</v>
      </c>
      <c r="G13" s="3" t="str">
        <f>'orig-data'!I14</f>
        <v>urban/rural main effect</v>
      </c>
      <c r="H13" s="10">
        <f>'orig-data'!J14</f>
        <v>0.0321462302</v>
      </c>
      <c r="I13">
        <f>'orig-data'!F24</f>
        <v>0.0015622772</v>
      </c>
      <c r="J13">
        <f>'orig-data'!G24</f>
        <v>263</v>
      </c>
      <c r="K13">
        <f>'orig-data'!H24</f>
        <v>168344</v>
      </c>
    </row>
    <row r="14" spans="7:8" ht="12.75">
      <c r="G14" s="3" t="str">
        <f>'orig-data'!I15</f>
        <v>2way sex*urban/rural interaction</v>
      </c>
      <c r="H14" s="10">
        <f>'orig-data'!J15</f>
        <v>0.0009962485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0.0002962949</v>
      </c>
    </row>
    <row r="16" spans="1:8" ht="12.75">
      <c r="A16" t="s">
        <v>53</v>
      </c>
      <c r="B16" s="12">
        <f>IF(H3&lt;0.05,IF(H5&lt;0.1,H20,H12),IF(H6&lt;0.1,IF(H7&lt;0.1,"dan",H12),IF(H7&lt;0.1,H10,H8)))</f>
        <v>1.6823254E-08</v>
      </c>
      <c r="G16" s="3" t="str">
        <f>'orig-data'!I17</f>
        <v>urban/rural effect for women</v>
      </c>
      <c r="H16" s="10">
        <f>'orig-data'!J17</f>
        <v>0.2200905648</v>
      </c>
    </row>
    <row r="17" spans="1:8" ht="12.75">
      <c r="A17" t="s">
        <v>55</v>
      </c>
      <c r="B17" s="12">
        <f>IF(H3&lt;0.05,IF(H5&lt;0.1,H19,H12),IF(H6&lt;0.1,IF(H7&lt;0.1,"dan",H12),IF(H7&lt;0.1,H9,H8)))</f>
        <v>1.6823254E-08</v>
      </c>
      <c r="G17" s="3" t="str">
        <f>'orig-data'!I18</f>
        <v>Linear Trend for Rural Men</v>
      </c>
      <c r="H17" s="10">
        <f>'orig-data'!J18</f>
        <v>0.0197354826</v>
      </c>
    </row>
    <row r="18" spans="1:8" ht="12.75">
      <c r="A18" t="s">
        <v>52</v>
      </c>
      <c r="B18" s="12">
        <f>IF(H3&lt;0.05,IF(H4&lt;0.1,H17,H11),IF(H6&lt;0.1,IF(H7&lt;0.1,"dan",H11),IF(H7&lt;0.1,H10,H8)))</f>
        <v>0.0002857836</v>
      </c>
      <c r="G18" s="3" t="str">
        <f>'orig-data'!I19</f>
        <v>Linear Trend for Urban Men</v>
      </c>
      <c r="H18" s="10">
        <f>'orig-data'!J19</f>
        <v>0.0044592007</v>
      </c>
    </row>
    <row r="19" spans="1:8" ht="12.75">
      <c r="A19" s="5" t="s">
        <v>54</v>
      </c>
      <c r="B19" s="12">
        <f>IF(H3&lt;0.05,IF(H4&lt;0.1,H17,H11),IF(H6&lt;0.1,IF(H7&lt;0.1,"dan",H11),IF(H7&lt;0.1,H9,H8)))</f>
        <v>0.0002857836</v>
      </c>
      <c r="G19" s="3" t="str">
        <f>'orig-data'!I20</f>
        <v>Linear Trend for Rural Women</v>
      </c>
      <c r="H19" s="10">
        <f>'orig-data'!J20</f>
        <v>0.0043552101</v>
      </c>
    </row>
    <row r="20" spans="7:8" ht="12.75">
      <c r="G20" s="3" t="str">
        <f>'orig-data'!I21</f>
        <v>Linear Trend for Urban Women</v>
      </c>
      <c r="H20" s="10">
        <f>'orig-data'!J21</f>
        <v>1.0595721E-07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0.0018139402</v>
      </c>
      <c r="D4">
        <v>1.0587532126</v>
      </c>
      <c r="E4">
        <v>0.0570920013</v>
      </c>
      <c r="F4">
        <v>0.0016498117</v>
      </c>
      <c r="G4">
        <v>131</v>
      </c>
      <c r="H4">
        <v>79403</v>
      </c>
      <c r="I4" t="s">
        <v>34</v>
      </c>
      <c r="J4">
        <v>0.3406776081</v>
      </c>
      <c r="K4" s="1">
        <v>4.661854E-12</v>
      </c>
      <c r="L4">
        <v>0.5421802053</v>
      </c>
      <c r="M4" s="1">
        <v>1.068522E-57</v>
      </c>
    </row>
    <row r="5" spans="1:13" ht="12.75">
      <c r="A5" t="s">
        <v>26</v>
      </c>
      <c r="B5" t="s">
        <v>3</v>
      </c>
      <c r="C5">
        <v>0.0019369725</v>
      </c>
      <c r="D5">
        <v>1.1305642118</v>
      </c>
      <c r="E5">
        <v>0.1227168106</v>
      </c>
      <c r="F5">
        <v>0.0018459069</v>
      </c>
      <c r="G5">
        <v>184</v>
      </c>
      <c r="H5">
        <v>99680</v>
      </c>
      <c r="I5" t="s">
        <v>35</v>
      </c>
      <c r="J5">
        <v>0.9011991018</v>
      </c>
      <c r="K5" s="1">
        <v>4.661854E-12</v>
      </c>
      <c r="L5">
        <v>0.5421802053</v>
      </c>
      <c r="M5" s="1">
        <v>1.068522E-57</v>
      </c>
    </row>
    <row r="6" spans="1:13" ht="12.75">
      <c r="A6" t="s">
        <v>26</v>
      </c>
      <c r="B6" t="s">
        <v>4</v>
      </c>
      <c r="C6">
        <v>0.0019900571</v>
      </c>
      <c r="D6">
        <v>1.1615483983</v>
      </c>
      <c r="E6">
        <v>0.1497539411</v>
      </c>
      <c r="F6">
        <v>0.0018716711</v>
      </c>
      <c r="G6">
        <v>188</v>
      </c>
      <c r="H6">
        <v>100445</v>
      </c>
      <c r="I6" t="s">
        <v>36</v>
      </c>
      <c r="J6">
        <v>0.1747572027</v>
      </c>
      <c r="K6" s="1">
        <v>4.661854E-12</v>
      </c>
      <c r="L6">
        <v>0.5421802053</v>
      </c>
      <c r="M6" s="1">
        <v>1.068522E-57</v>
      </c>
    </row>
    <row r="7" spans="1:13" ht="12.75">
      <c r="A7" t="s">
        <v>26</v>
      </c>
      <c r="B7" t="s">
        <v>5</v>
      </c>
      <c r="C7">
        <v>0.0023499824</v>
      </c>
      <c r="D7">
        <v>1.3716281773</v>
      </c>
      <c r="E7">
        <v>0.3159984848</v>
      </c>
      <c r="F7">
        <v>0.0022086378</v>
      </c>
      <c r="G7">
        <v>211</v>
      </c>
      <c r="H7">
        <v>95534</v>
      </c>
      <c r="I7" t="s">
        <v>37</v>
      </c>
      <c r="J7">
        <v>0.0510647043</v>
      </c>
      <c r="K7" s="1">
        <v>4.661854E-12</v>
      </c>
      <c r="L7">
        <v>0.5421802053</v>
      </c>
      <c r="M7" s="1">
        <v>1.068522E-57</v>
      </c>
    </row>
    <row r="8" spans="1:13" ht="12.75">
      <c r="A8" t="s">
        <v>26</v>
      </c>
      <c r="B8" t="s">
        <v>6</v>
      </c>
      <c r="C8">
        <v>0.0024935277</v>
      </c>
      <c r="D8">
        <v>1.4554121016</v>
      </c>
      <c r="E8">
        <v>0.3752890919</v>
      </c>
      <c r="F8">
        <v>0.0025400827</v>
      </c>
      <c r="G8">
        <v>266</v>
      </c>
      <c r="H8">
        <v>104721</v>
      </c>
      <c r="I8" t="s">
        <v>38</v>
      </c>
      <c r="J8">
        <v>0.153883619</v>
      </c>
      <c r="K8" s="1">
        <v>4.661854E-12</v>
      </c>
      <c r="L8">
        <v>0.5421802053</v>
      </c>
      <c r="M8" s="1">
        <v>1.068522E-57</v>
      </c>
    </row>
    <row r="9" spans="1:13" ht="12.75">
      <c r="A9" t="s">
        <v>26</v>
      </c>
      <c r="B9" t="s">
        <v>7</v>
      </c>
      <c r="C9">
        <v>0.0021736406</v>
      </c>
      <c r="D9">
        <v>1.268701704</v>
      </c>
      <c r="E9">
        <v>0.2379940973</v>
      </c>
      <c r="F9">
        <v>0.0020006999</v>
      </c>
      <c r="G9">
        <v>263</v>
      </c>
      <c r="H9">
        <v>131454</v>
      </c>
      <c r="I9" t="s">
        <v>39</v>
      </c>
      <c r="J9" s="1">
        <v>7.936263E-17</v>
      </c>
      <c r="K9" s="1">
        <v>4.661854E-12</v>
      </c>
      <c r="L9">
        <v>0.5421802053</v>
      </c>
      <c r="M9" s="1">
        <v>1.068522E-57</v>
      </c>
    </row>
    <row r="10" spans="1:13" ht="12.75">
      <c r="A10" t="s">
        <v>26</v>
      </c>
      <c r="B10" t="s">
        <v>8</v>
      </c>
      <c r="C10">
        <v>0.0023179901</v>
      </c>
      <c r="D10">
        <v>1.3529550167</v>
      </c>
      <c r="E10">
        <v>0.3022911016</v>
      </c>
      <c r="F10">
        <v>0.0022132768</v>
      </c>
      <c r="G10">
        <v>309</v>
      </c>
      <c r="H10">
        <v>139612</v>
      </c>
      <c r="I10" t="s">
        <v>40</v>
      </c>
      <c r="J10" s="1">
        <v>4.0368905E-06</v>
      </c>
      <c r="K10" s="1">
        <v>4.661854E-12</v>
      </c>
      <c r="L10">
        <v>0.5421802053</v>
      </c>
      <c r="M10" s="1">
        <v>1.068522E-57</v>
      </c>
    </row>
    <row r="11" spans="1:13" ht="12.75">
      <c r="A11" t="s">
        <v>26</v>
      </c>
      <c r="B11" t="s">
        <v>9</v>
      </c>
      <c r="C11">
        <v>0.0029425166</v>
      </c>
      <c r="D11">
        <v>1.7174760873</v>
      </c>
      <c r="E11">
        <v>0.5408558221</v>
      </c>
      <c r="F11">
        <v>0.00279071</v>
      </c>
      <c r="G11">
        <v>422</v>
      </c>
      <c r="H11">
        <v>151216</v>
      </c>
      <c r="I11" t="s">
        <v>41</v>
      </c>
      <c r="J11" s="1">
        <v>1.512242E-13</v>
      </c>
      <c r="K11" s="1">
        <v>4.661854E-12</v>
      </c>
      <c r="L11">
        <v>0.5421802053</v>
      </c>
      <c r="M11" s="1">
        <v>1.068522E-57</v>
      </c>
    </row>
    <row r="12" spans="1:13" ht="12.75">
      <c r="A12" t="s">
        <v>26</v>
      </c>
      <c r="B12" t="s">
        <v>10</v>
      </c>
      <c r="C12">
        <v>0.0031217036</v>
      </c>
      <c r="D12">
        <v>1.822063213</v>
      </c>
      <c r="E12">
        <v>0.5999694925</v>
      </c>
      <c r="F12">
        <v>0.002986717</v>
      </c>
      <c r="G12">
        <v>456</v>
      </c>
      <c r="H12">
        <v>152676</v>
      </c>
      <c r="I12" t="s">
        <v>42</v>
      </c>
      <c r="J12">
        <v>0.0002857836</v>
      </c>
      <c r="K12" s="1">
        <v>4.661854E-12</v>
      </c>
      <c r="L12">
        <v>0.5421802053</v>
      </c>
      <c r="M12" s="1">
        <v>1.068522E-57</v>
      </c>
    </row>
    <row r="13" spans="1:13" ht="12.75">
      <c r="A13" t="s">
        <v>26</v>
      </c>
      <c r="B13" t="s">
        <v>11</v>
      </c>
      <c r="C13">
        <v>0.0029206203</v>
      </c>
      <c r="D13">
        <v>1.7046957321</v>
      </c>
      <c r="E13">
        <v>0.5333866385</v>
      </c>
      <c r="F13">
        <v>0.0029177337</v>
      </c>
      <c r="G13">
        <v>466</v>
      </c>
      <c r="H13">
        <v>159713</v>
      </c>
      <c r="I13" t="s">
        <v>43</v>
      </c>
      <c r="J13" s="1">
        <v>1.6823254E-08</v>
      </c>
      <c r="K13" s="1">
        <v>4.661854E-12</v>
      </c>
      <c r="L13">
        <v>0.5421802053</v>
      </c>
      <c r="M13" s="1">
        <v>1.068522E-57</v>
      </c>
    </row>
    <row r="14" spans="1:13" ht="12.75">
      <c r="A14" t="s">
        <v>26</v>
      </c>
      <c r="B14" t="s">
        <v>13</v>
      </c>
      <c r="C14">
        <v>0.0026885044</v>
      </c>
      <c r="D14">
        <v>1.5692152648</v>
      </c>
      <c r="E14">
        <v>0.4505756631</v>
      </c>
      <c r="F14">
        <v>0.0023846107</v>
      </c>
      <c r="G14">
        <v>2896</v>
      </c>
      <c r="H14">
        <v>1214454</v>
      </c>
      <c r="I14" t="s">
        <v>44</v>
      </c>
      <c r="J14">
        <v>0.0321462302</v>
      </c>
      <c r="K14" s="1">
        <v>4.661854E-12</v>
      </c>
      <c r="L14">
        <v>0.5421802053</v>
      </c>
      <c r="M14" s="1">
        <v>1.068522E-57</v>
      </c>
    </row>
    <row r="15" spans="1:13" ht="12.75">
      <c r="A15" t="s">
        <v>27</v>
      </c>
      <c r="B15" t="s">
        <v>2</v>
      </c>
      <c r="C15">
        <v>0.000801688</v>
      </c>
      <c r="D15">
        <v>0.4679259639</v>
      </c>
      <c r="E15">
        <v>-0.759445192</v>
      </c>
      <c r="F15">
        <v>0.0008006303</v>
      </c>
      <c r="G15">
        <v>63</v>
      </c>
      <c r="H15">
        <v>78688</v>
      </c>
      <c r="I15" t="s">
        <v>45</v>
      </c>
      <c r="J15">
        <v>0.0009962485</v>
      </c>
      <c r="K15" s="1">
        <v>4.661854E-12</v>
      </c>
      <c r="L15">
        <v>0.5421802053</v>
      </c>
      <c r="M15" s="1">
        <v>1.068522E-57</v>
      </c>
    </row>
    <row r="16" spans="1:13" ht="12.75">
      <c r="A16" t="s">
        <v>27</v>
      </c>
      <c r="B16" t="s">
        <v>3</v>
      </c>
      <c r="C16">
        <v>0.0010430381</v>
      </c>
      <c r="D16">
        <v>0.6087962361</v>
      </c>
      <c r="E16">
        <v>-0.496271655</v>
      </c>
      <c r="F16">
        <v>0.0010246961</v>
      </c>
      <c r="G16">
        <v>109</v>
      </c>
      <c r="H16">
        <v>106373</v>
      </c>
      <c r="I16" t="s">
        <v>46</v>
      </c>
      <c r="J16">
        <v>0.0002962949</v>
      </c>
      <c r="K16" s="1">
        <v>4.661854E-12</v>
      </c>
      <c r="L16">
        <v>0.5421802053</v>
      </c>
      <c r="M16" s="1">
        <v>1.068522E-57</v>
      </c>
    </row>
    <row r="17" spans="1:13" ht="12.75">
      <c r="A17" t="s">
        <v>27</v>
      </c>
      <c r="B17" t="s">
        <v>4</v>
      </c>
      <c r="C17">
        <v>0.0010097198</v>
      </c>
      <c r="D17">
        <v>0.5893491592</v>
      </c>
      <c r="E17">
        <v>-0.528736471</v>
      </c>
      <c r="F17">
        <v>0.0010024828</v>
      </c>
      <c r="G17">
        <v>107</v>
      </c>
      <c r="H17">
        <v>106735</v>
      </c>
      <c r="I17" t="s">
        <v>47</v>
      </c>
      <c r="J17">
        <v>0.2200905648</v>
      </c>
      <c r="K17" s="1">
        <v>4.661854E-12</v>
      </c>
      <c r="L17">
        <v>0.5421802053</v>
      </c>
      <c r="M17" s="1">
        <v>1.068522E-57</v>
      </c>
    </row>
    <row r="18" spans="1:13" ht="12.75">
      <c r="A18" t="s">
        <v>27</v>
      </c>
      <c r="B18" t="s">
        <v>5</v>
      </c>
      <c r="C18">
        <v>0.0011801159</v>
      </c>
      <c r="D18">
        <v>0.6888052212</v>
      </c>
      <c r="E18">
        <v>-0.372796746</v>
      </c>
      <c r="F18">
        <v>0.0012478521</v>
      </c>
      <c r="G18">
        <v>122</v>
      </c>
      <c r="H18">
        <v>97768</v>
      </c>
      <c r="I18" t="s">
        <v>48</v>
      </c>
      <c r="J18">
        <v>0.0197354826</v>
      </c>
      <c r="K18" s="1">
        <v>4.661854E-12</v>
      </c>
      <c r="L18">
        <v>0.5421802053</v>
      </c>
      <c r="M18" s="1">
        <v>1.068522E-57</v>
      </c>
    </row>
    <row r="19" spans="1:13" ht="12.75">
      <c r="A19" t="s">
        <v>27</v>
      </c>
      <c r="B19" t="s">
        <v>6</v>
      </c>
      <c r="C19">
        <v>0.0013694991</v>
      </c>
      <c r="D19">
        <v>0.7993436549</v>
      </c>
      <c r="E19">
        <v>-0.223964319</v>
      </c>
      <c r="F19">
        <v>0.0015608479</v>
      </c>
      <c r="G19">
        <v>155</v>
      </c>
      <c r="H19">
        <v>99305</v>
      </c>
      <c r="I19" t="s">
        <v>49</v>
      </c>
      <c r="J19">
        <v>0.0044592007</v>
      </c>
      <c r="K19" s="1">
        <v>4.661854E-12</v>
      </c>
      <c r="L19">
        <v>0.5421802053</v>
      </c>
      <c r="M19" s="1">
        <v>1.068522E-57</v>
      </c>
    </row>
    <row r="20" spans="1:13" ht="12.75">
      <c r="A20" t="s">
        <v>27</v>
      </c>
      <c r="B20" t="s">
        <v>7</v>
      </c>
      <c r="C20">
        <v>0.0006571242</v>
      </c>
      <c r="D20">
        <v>0.383547579</v>
      </c>
      <c r="E20">
        <v>-0.958291601</v>
      </c>
      <c r="F20">
        <v>0.0005898762</v>
      </c>
      <c r="G20">
        <v>96</v>
      </c>
      <c r="H20">
        <v>162746</v>
      </c>
      <c r="I20" t="s">
        <v>50</v>
      </c>
      <c r="J20">
        <v>0.0043552101</v>
      </c>
      <c r="K20" s="1">
        <v>4.661854E-12</v>
      </c>
      <c r="L20">
        <v>0.5421802053</v>
      </c>
      <c r="M20" s="1">
        <v>1.068522E-57</v>
      </c>
    </row>
    <row r="21" spans="1:13" ht="12.75">
      <c r="A21" t="s">
        <v>27</v>
      </c>
      <c r="B21" t="s">
        <v>8</v>
      </c>
      <c r="C21">
        <v>0.0007518008</v>
      </c>
      <c r="D21">
        <v>0.4388080186</v>
      </c>
      <c r="E21">
        <v>-0.823693277</v>
      </c>
      <c r="F21">
        <v>0.0007647118</v>
      </c>
      <c r="G21">
        <v>129</v>
      </c>
      <c r="H21">
        <v>168691</v>
      </c>
      <c r="I21" t="s">
        <v>51</v>
      </c>
      <c r="J21" s="1">
        <v>1.0595721E-07</v>
      </c>
      <c r="K21" s="1">
        <v>4.661854E-12</v>
      </c>
      <c r="L21">
        <v>0.5421802053</v>
      </c>
      <c r="M21" s="1">
        <v>1.068522E-57</v>
      </c>
    </row>
    <row r="22" spans="1:13" ht="12.75">
      <c r="A22" t="s">
        <v>27</v>
      </c>
      <c r="B22" t="s">
        <v>9</v>
      </c>
      <c r="C22">
        <v>0.0010259285</v>
      </c>
      <c r="D22">
        <v>0.5988097547</v>
      </c>
      <c r="E22">
        <v>-0.512811336</v>
      </c>
      <c r="F22">
        <v>0.0010847927</v>
      </c>
      <c r="G22">
        <v>188</v>
      </c>
      <c r="H22">
        <v>173305</v>
      </c>
      <c r="I22" t="s">
        <v>1</v>
      </c>
      <c r="J22" t="s">
        <v>1</v>
      </c>
      <c r="K22" s="1">
        <v>4.661854E-12</v>
      </c>
      <c r="L22">
        <v>0.5421802053</v>
      </c>
      <c r="M22" s="1">
        <v>1.068522E-57</v>
      </c>
    </row>
    <row r="23" spans="1:13" ht="12.75">
      <c r="A23" t="s">
        <v>27</v>
      </c>
      <c r="B23" t="s">
        <v>10</v>
      </c>
      <c r="C23">
        <v>0.0012437832</v>
      </c>
      <c r="D23">
        <v>0.725966305</v>
      </c>
      <c r="E23">
        <v>-0.320251677</v>
      </c>
      <c r="F23">
        <v>0.0013739973</v>
      </c>
      <c r="G23">
        <v>229</v>
      </c>
      <c r="H23">
        <v>166667</v>
      </c>
      <c r="I23" t="s">
        <v>1</v>
      </c>
      <c r="J23" t="s">
        <v>1</v>
      </c>
      <c r="K23" s="1">
        <v>4.661854E-12</v>
      </c>
      <c r="L23">
        <v>0.5421802053</v>
      </c>
      <c r="M23" s="1">
        <v>1.068522E-57</v>
      </c>
    </row>
    <row r="24" spans="1:13" ht="12.75">
      <c r="A24" t="s">
        <v>27</v>
      </c>
      <c r="B24" t="s">
        <v>11</v>
      </c>
      <c r="C24">
        <v>0.0013539687</v>
      </c>
      <c r="D24">
        <v>0.7902789592</v>
      </c>
      <c r="E24">
        <v>-0.235369283</v>
      </c>
      <c r="F24">
        <v>0.0015622772</v>
      </c>
      <c r="G24">
        <v>263</v>
      </c>
      <c r="H24">
        <v>168344</v>
      </c>
      <c r="I24" t="s">
        <v>1</v>
      </c>
      <c r="J24" t="s">
        <v>1</v>
      </c>
      <c r="K24" s="1">
        <v>4.661854E-12</v>
      </c>
      <c r="L24">
        <v>0.5421802053</v>
      </c>
      <c r="M24" s="1">
        <v>1.068522E-57</v>
      </c>
    </row>
    <row r="25" spans="1:13" ht="12.75">
      <c r="A25" t="s">
        <v>27</v>
      </c>
      <c r="B25" t="s">
        <v>13</v>
      </c>
      <c r="C25">
        <v>0.0009456602</v>
      </c>
      <c r="D25">
        <v>0.5519590758</v>
      </c>
      <c r="E25">
        <v>-0.594281373</v>
      </c>
      <c r="F25">
        <v>0.0010996356</v>
      </c>
      <c r="G25">
        <v>1461</v>
      </c>
      <c r="H25">
        <v>1328622</v>
      </c>
      <c r="I25" t="s">
        <v>1</v>
      </c>
      <c r="J25" t="s">
        <v>1</v>
      </c>
      <c r="K25" s="1">
        <v>4.661854E-12</v>
      </c>
      <c r="L25">
        <v>0.5421802053</v>
      </c>
      <c r="M25" s="1">
        <v>1.068522E-57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2005-08-08T18:10:17Z</cp:lastPrinted>
  <dcterms:created xsi:type="dcterms:W3CDTF">2002-03-11T20:47:31Z</dcterms:created>
  <dcterms:modified xsi:type="dcterms:W3CDTF">2005-10-04T15:03:44Z</dcterms:modified>
  <cp:category/>
  <cp:version/>
  <cp:contentType/>
  <cp:contentStatus/>
</cp:coreProperties>
</file>