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43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<sst xmlns="http://schemas.openxmlformats.org/spreadsheetml/2006/main" count="107" uniqueCount="59">
  <si>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</si>
  <si>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</si>
  <si>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</si>
  <si>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</si>
  <si>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</si>
  <si>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</si>
  <si>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</si>
  <si>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</si>
  <si>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</si>
  <si>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</si>
  <si>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</si>
  <si>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</si>
  <si>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</si>
  <si>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</si>
  <si>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</si>
  <si>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</si>
  <si>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</si>
  <si>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</si>
  <si>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</si>
  <si>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</si>
  <si>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</si>
  <si>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</si>
  <si>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</si>
  <si>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</si>
  <si>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</si>
  <si>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</si>
  <si>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</si>
  <si>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</si>
  <si>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</si>
  <si>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</si>
  <si>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</si>
  <si>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</si>
  <si>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</si>
  <si>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</si>
  <si>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</si>
  <si>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</si>
  <si>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</si>
  <si>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</si>
  <si>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</si>
  <si>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</si>
  <si>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</si>
  <si>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</si>
  <si>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</si>
  <si>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</si>
  <si>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</si>
  <si>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</si>
  <si>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</si>
  <si>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</si>
  <si>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</si>
  <si>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</si>
  <si>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</si>
  <si>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</si>
  <si>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</si>
  <si>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</si>
  <si>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</si>
  <si>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</si>
  <si>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</si>
  <si>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</si>
  <si>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Ambulatory Consult Rates by Income 2003/04 per individual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</si>
</sst>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4.3.3: Ambulatory Consultation Rates 
by Income Quintile, 2003/04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Age-adjusted annual rate of ambulatory consults per resident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0.2914018731</c:v>
                </c:pt>
                <c:pt idx="1">
                  <c:v>0.261127812</c:v>
                </c:pt>
                <c:pt idx="2">
                  <c:v>0.2803033522</c:v>
                </c:pt>
                <c:pt idx="3">
                  <c:v>0.2885050794</c:v>
                </c:pt>
                <c:pt idx="4">
                  <c:v>0.3270365606</c:v>
                </c:pt>
                <c:pt idx="6">
                  <c:v>0.3869684621</c:v>
                </c:pt>
                <c:pt idx="7">
                  <c:v>0.3632265868</c:v>
                </c:pt>
                <c:pt idx="8">
                  <c:v>0.3644231151</c:v>
                </c:pt>
                <c:pt idx="9">
                  <c:v>0.3692733223</c:v>
                </c:pt>
                <c:pt idx="10">
                  <c:v>0.3836715238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0.2308846355</c:v>
                </c:pt>
                <c:pt idx="1">
                  <c:v>0.2123276106</c:v>
                </c:pt>
                <c:pt idx="2">
                  <c:v>0.2253254983</c:v>
                </c:pt>
                <c:pt idx="3">
                  <c:v>0.2451772887</c:v>
                </c:pt>
                <c:pt idx="4">
                  <c:v>0.2677423422</c:v>
                </c:pt>
                <c:pt idx="6">
                  <c:v>0.3282738945</c:v>
                </c:pt>
                <c:pt idx="7">
                  <c:v>0.3116998952</c:v>
                </c:pt>
                <c:pt idx="8">
                  <c:v>0.3111855697</c:v>
                </c:pt>
                <c:pt idx="9">
                  <c:v>0.3139962765</c:v>
                </c:pt>
                <c:pt idx="10">
                  <c:v>0.3383225673</c:v>
                </c:pt>
              </c:numCache>
            </c:numRef>
          </c:val>
        </c:ser>
        <c:gapWidth val="200"/>
        <c:axId val="17403685"/>
        <c:axId val="60003578"/>
      </c:barChart>
      <c:catAx>
        <c:axId val="174036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003578"/>
        <c:crosses val="autoZero"/>
        <c:auto val="0"/>
        <c:lblOffset val="100"/>
        <c:noMultiLvlLbl val="0"/>
      </c:catAx>
      <c:valAx>
        <c:axId val="60003578"/>
        <c:scaling>
          <c:orientation val="minMax"/>
          <c:max val="0.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740368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0.87875</cdr:y>
    </cdr:from>
    <cdr:to>
      <cdr:x>0.977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800475"/>
          <a:ext cx="5429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Not Significant   Rural: Significant (p&lt;.001) 
Male: Urban: Not Significant   Rural:  Significant (p&lt;.001)  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17" sqref="B17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0.2308846355</v>
      </c>
      <c r="C3" s="13">
        <f>'orig-data'!C15</f>
        <v>0.2914018731</v>
      </c>
      <c r="D3" s="3">
        <f>'orig-data'!F4</f>
        <v>0.1956337015</v>
      </c>
      <c r="E3" s="5">
        <f>'orig-data'!G4</f>
        <v>8979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0.7935617509</v>
      </c>
      <c r="I3">
        <f>'orig-data'!F15</f>
        <v>0.2701569507</v>
      </c>
      <c r="J3">
        <f>'orig-data'!G15</f>
        <v>12049</v>
      </c>
      <c r="K3">
        <f>'orig-data'!H15</f>
        <v>44600</v>
      </c>
    </row>
    <row r="4" spans="1:11" ht="12.75">
      <c r="A4" t="s">
        <v>3</v>
      </c>
      <c r="B4" s="12">
        <f>'orig-data'!C5</f>
        <v>0.2123276106</v>
      </c>
      <c r="C4" s="13">
        <f>'orig-data'!C16</f>
        <v>0.261127812</v>
      </c>
      <c r="D4" s="3">
        <f>'orig-data'!F5</f>
        <v>0.2042168405</v>
      </c>
      <c r="E4" s="5">
        <f>'orig-data'!G5</f>
        <v>9124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0.001081345</v>
      </c>
      <c r="I4">
        <f>'orig-data'!F16</f>
        <v>0.2744637019</v>
      </c>
      <c r="J4">
        <f>'orig-data'!G16</f>
        <v>12257</v>
      </c>
      <c r="K4">
        <f>'orig-data'!H16</f>
        <v>44658</v>
      </c>
    </row>
    <row r="5" spans="1:11" ht="12.75">
      <c r="A5" t="s">
        <v>4</v>
      </c>
      <c r="B5" s="12">
        <f>'orig-data'!C6</f>
        <v>0.2253254983</v>
      </c>
      <c r="C5" s="13">
        <f>'orig-data'!C17</f>
        <v>0.2803033522</v>
      </c>
      <c r="D5" s="3">
        <f>'orig-data'!F6</f>
        <v>0.2140801713</v>
      </c>
      <c r="E5" s="5">
        <f>'orig-data'!G6</f>
        <v>9597</v>
      </c>
      <c r="F5" s="5">
        <f>'orig-data'!H6</f>
        <v>44829</v>
      </c>
      <c r="G5" s="3" t="str">
        <f>'orig-data'!I6</f>
        <v>females: income quintile*urban/rural interaction</v>
      </c>
      <c r="H5" s="10">
        <f>'orig-data'!J6</f>
        <v>0.002532186</v>
      </c>
      <c r="I5">
        <f>'orig-data'!F17</f>
        <v>0.2925110918</v>
      </c>
      <c r="J5">
        <f>'orig-data'!G17</f>
        <v>13120</v>
      </c>
      <c r="K5">
        <f>'orig-data'!H17</f>
        <v>44853</v>
      </c>
    </row>
    <row r="6" spans="1:11" ht="12.75">
      <c r="A6" t="s">
        <v>5</v>
      </c>
      <c r="B6" s="12">
        <f>'orig-data'!C7</f>
        <v>0.2451772887</v>
      </c>
      <c r="C6" s="13">
        <f>'orig-data'!C18</f>
        <v>0.2885050794</v>
      </c>
      <c r="D6" s="3">
        <f>'orig-data'!F7</f>
        <v>0.2207664665</v>
      </c>
      <c r="E6" s="5">
        <f>'orig-data'!G7</f>
        <v>9891</v>
      </c>
      <c r="F6" s="5">
        <f>'orig-data'!H7</f>
        <v>44803</v>
      </c>
      <c r="G6" s="3" t="str">
        <f>'orig-data'!I7</f>
        <v>2way income quintile*sex interaction</v>
      </c>
      <c r="H6" s="10">
        <f>'orig-data'!J7</f>
        <v>0.2606352573</v>
      </c>
      <c r="I6">
        <f>'orig-data'!F18</f>
        <v>0.2867057233</v>
      </c>
      <c r="J6">
        <f>'orig-data'!G18</f>
        <v>12724</v>
      </c>
      <c r="K6">
        <f>'orig-data'!H18</f>
        <v>44380</v>
      </c>
    </row>
    <row r="7" spans="1:11" ht="12.75">
      <c r="A7" t="s">
        <v>16</v>
      </c>
      <c r="B7" s="12">
        <f>'orig-data'!C8</f>
        <v>0.2677423422</v>
      </c>
      <c r="C7" s="13">
        <f>'orig-data'!C19</f>
        <v>0.3270365606</v>
      </c>
      <c r="D7" s="3">
        <f>'orig-data'!F8</f>
        <v>0.228087875</v>
      </c>
      <c r="E7" s="5">
        <f>'orig-data'!G8</f>
        <v>11078</v>
      </c>
      <c r="F7" s="5">
        <f>'orig-data'!H8</f>
        <v>48569</v>
      </c>
      <c r="G7" s="3" t="str">
        <f>'orig-data'!I8</f>
        <v>2way income quintile*urban/rural interaction</v>
      </c>
      <c r="H7" s="10">
        <f>'orig-data'!J8</f>
        <v>6.6102352E-08</v>
      </c>
      <c r="I7">
        <f>'orig-data'!F19</f>
        <v>0.3108451371</v>
      </c>
      <c r="J7">
        <f>'orig-data'!G19</f>
        <v>14440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9.873176E-12</v>
      </c>
    </row>
    <row r="9" spans="1:11" ht="12.75">
      <c r="A9" t="s">
        <v>15</v>
      </c>
      <c r="B9" s="12">
        <f>'orig-data'!C9</f>
        <v>0.3282738945</v>
      </c>
      <c r="C9" s="13">
        <f>'orig-data'!C20</f>
        <v>0.3869684621</v>
      </c>
      <c r="D9" s="3">
        <f>'orig-data'!F9</f>
        <v>0.2921884405</v>
      </c>
      <c r="E9" s="5">
        <f>'orig-data'!G9</f>
        <v>19903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2.63022E-17</v>
      </c>
      <c r="I9">
        <f>'orig-data'!F20</f>
        <v>0.4193801761</v>
      </c>
      <c r="J9">
        <f>'orig-data'!G20</f>
        <v>30434</v>
      </c>
      <c r="K9">
        <f>'orig-data'!H20</f>
        <v>72569</v>
      </c>
    </row>
    <row r="10" spans="1:11" ht="12.75">
      <c r="A10" t="s">
        <v>8</v>
      </c>
      <c r="B10" s="12">
        <f>'orig-data'!C10</f>
        <v>0.3116998952</v>
      </c>
      <c r="C10" s="13">
        <f>'orig-data'!C21</f>
        <v>0.3632265868</v>
      </c>
      <c r="D10" s="3">
        <f>'orig-data'!F10</f>
        <v>0.2758153791</v>
      </c>
      <c r="E10" s="5">
        <f>'orig-data'!G10</f>
        <v>18537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0.3089596946</v>
      </c>
      <c r="I10">
        <f>'orig-data'!F21</f>
        <v>0.3843132932</v>
      </c>
      <c r="J10">
        <f>'orig-data'!G21</f>
        <v>27890</v>
      </c>
      <c r="K10">
        <f>'orig-data'!H21</f>
        <v>72571</v>
      </c>
    </row>
    <row r="11" spans="1:11" ht="12.75">
      <c r="A11" t="s">
        <v>9</v>
      </c>
      <c r="B11" s="12">
        <f>'orig-data'!C11</f>
        <v>0.3111855697</v>
      </c>
      <c r="C11" s="13">
        <f>'orig-data'!C22</f>
        <v>0.3644231151</v>
      </c>
      <c r="D11" s="3">
        <f>'orig-data'!F11</f>
        <v>0.2860073498</v>
      </c>
      <c r="E11" s="5">
        <f>'orig-data'!G11</f>
        <v>19379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8.3863835E-06</v>
      </c>
      <c r="I11">
        <f>'orig-data'!F22</f>
        <v>0.3812426077</v>
      </c>
      <c r="J11">
        <f>'orig-data'!G22</f>
        <v>27398</v>
      </c>
      <c r="K11">
        <f>'orig-data'!H22</f>
        <v>71865</v>
      </c>
    </row>
    <row r="12" spans="1:11" ht="12.75">
      <c r="A12" t="s">
        <v>10</v>
      </c>
      <c r="B12" s="12">
        <f>'orig-data'!C12</f>
        <v>0.3139962765</v>
      </c>
      <c r="C12" s="13">
        <f>'orig-data'!C23</f>
        <v>0.3692733223</v>
      </c>
      <c r="D12" s="3">
        <f>'orig-data'!F12</f>
        <v>0.2768398457</v>
      </c>
      <c r="E12" s="5">
        <f>'orig-data'!G12</f>
        <v>19087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0.0026274019</v>
      </c>
      <c r="I12">
        <f>'orig-data'!F23</f>
        <v>0.3689867298</v>
      </c>
      <c r="J12">
        <f>'orig-data'!G23</f>
        <v>26332</v>
      </c>
      <c r="K12">
        <f>'orig-data'!H23</f>
        <v>71363</v>
      </c>
    </row>
    <row r="13" spans="1:11" ht="12.75">
      <c r="A13" t="s">
        <v>17</v>
      </c>
      <c r="B13" s="12">
        <f>'orig-data'!C13</f>
        <v>0.3383225673</v>
      </c>
      <c r="C13" s="13">
        <f>'orig-data'!C24</f>
        <v>0.3836715238</v>
      </c>
      <c r="D13" s="3">
        <f>'orig-data'!F13</f>
        <v>0.2923509416</v>
      </c>
      <c r="E13" s="5">
        <f>'orig-data'!G13</f>
        <v>20383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7.69953E-217</v>
      </c>
      <c r="I13">
        <f>'orig-data'!F24</f>
        <v>0.3710957662</v>
      </c>
      <c r="J13">
        <f>'orig-data'!G24</f>
        <v>26602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0.0212202482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1.634759E-81</v>
      </c>
    </row>
    <row r="16" spans="1:8" ht="12.75">
      <c r="A16" t="s">
        <v>53</v>
      </c>
      <c r="B16" s="14">
        <f>IF(H3&lt;0.05,IF(H5&lt;0.1,H20,H12),IF(H6&lt;0.1,IF(H7&lt;0.1,"dan",H12),IF(H7&lt;0.1,H10,H8)))</f>
        <v>0.3089596946</v>
      </c>
      <c r="G16" s="3" t="str">
        <f>'orig-data'!I17</f>
        <v>urban/rural effect for women</v>
      </c>
      <c r="H16" s="10">
        <f>'orig-data'!J17</f>
        <v>1.655372E-61</v>
      </c>
    </row>
    <row r="17" spans="1:8" ht="12.75">
      <c r="A17" t="s">
        <v>55</v>
      </c>
      <c r="B17" s="14">
        <f>IF(H3&lt;0.05,IF(H5&lt;0.1,H19,H12),IF(H6&lt;0.1,IF(H7&lt;0.1,"dan",H12),IF(H7&lt;0.1,H9,H8)))</f>
        <v>2.63022E-17</v>
      </c>
      <c r="G17" s="3" t="str">
        <f>'orig-data'!I18</f>
        <v>Linear Trend for Rural Men</v>
      </c>
      <c r="H17" s="10">
        <f>'orig-data'!J18</f>
        <v>9.529437E-08</v>
      </c>
    </row>
    <row r="18" spans="1:8" ht="12.75">
      <c r="A18" t="s">
        <v>52</v>
      </c>
      <c r="B18" s="14">
        <f>IF(H3&lt;0.05,IF(H4&lt;0.1,H17,H11),IF(H6&lt;0.1,IF(H7&lt;0.1,"dan",H11),IF(H7&lt;0.1,H10,H8)))</f>
        <v>0.3089596946</v>
      </c>
      <c r="G18" s="3" t="str">
        <f>'orig-data'!I19</f>
        <v>Linear Trend for Urban Men</v>
      </c>
      <c r="H18" s="10">
        <f>'orig-data'!J19</f>
        <v>0.3896312336</v>
      </c>
    </row>
    <row r="19" spans="1:8" ht="12.75">
      <c r="A19" s="5" t="s">
        <v>54</v>
      </c>
      <c r="B19" s="14">
        <f>IF(H3&lt;0.05,IF(H4&lt;0.1,H17,H11),IF(H6&lt;0.1,IF(H7&lt;0.1,"dan",H11),IF(H7&lt;0.1,H9,H8)))</f>
        <v>2.63022E-17</v>
      </c>
      <c r="G19" s="3" t="str">
        <f>'orig-data'!I20</f>
        <v>Linear Trend for Rural Women</v>
      </c>
      <c r="H19" s="10">
        <f>'orig-data'!J20</f>
        <v>3.04588E-05</v>
      </c>
    </row>
    <row r="20" spans="7:8" ht="12.75">
      <c r="G20" s="3" t="str">
        <f>'orig-data'!I21</f>
        <v>Linear Trend for Urban Women</v>
      </c>
      <c r="H20" s="10">
        <f>'orig-data'!J21</f>
        <v>0.9936547748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0.2308846355</v>
      </c>
      <c r="D4">
        <v>0.7640018631</v>
      </c>
      <c r="E4">
        <v>-0.269185051</v>
      </c>
      <c r="F4">
        <v>0.1956337015</v>
      </c>
      <c r="G4">
        <v>8979</v>
      </c>
      <c r="H4">
        <v>45897</v>
      </c>
      <c r="I4" t="s">
        <v>34</v>
      </c>
      <c r="J4">
        <v>0.7935617509</v>
      </c>
      <c r="K4" s="1">
        <v>3.18781E-204</v>
      </c>
      <c r="L4">
        <v>0.9804383824</v>
      </c>
      <c r="M4" s="1">
        <v>1.618324E-56</v>
      </c>
    </row>
    <row r="5" spans="1:13" ht="12.75">
      <c r="A5" t="s">
        <v>26</v>
      </c>
      <c r="B5" t="s">
        <v>3</v>
      </c>
      <c r="C5">
        <v>0.2123276106</v>
      </c>
      <c r="D5">
        <v>0.7025962977</v>
      </c>
      <c r="E5">
        <v>-0.352972809</v>
      </c>
      <c r="F5">
        <v>0.2042168405</v>
      </c>
      <c r="G5">
        <v>9124</v>
      </c>
      <c r="H5">
        <v>44678</v>
      </c>
      <c r="I5" t="s">
        <v>35</v>
      </c>
      <c r="J5">
        <v>0.001081345</v>
      </c>
      <c r="K5" s="1">
        <v>3.18781E-204</v>
      </c>
      <c r="L5">
        <v>0.9804383824</v>
      </c>
      <c r="M5" s="1">
        <v>1.618324E-56</v>
      </c>
    </row>
    <row r="6" spans="1:13" ht="12.75">
      <c r="A6" t="s">
        <v>26</v>
      </c>
      <c r="B6" t="s">
        <v>4</v>
      </c>
      <c r="C6">
        <v>0.2253254983</v>
      </c>
      <c r="D6">
        <v>0.7456065675</v>
      </c>
      <c r="E6">
        <v>-0.293557207</v>
      </c>
      <c r="F6">
        <v>0.2140801713</v>
      </c>
      <c r="G6">
        <v>9597</v>
      </c>
      <c r="H6">
        <v>44829</v>
      </c>
      <c r="I6" t="s">
        <v>36</v>
      </c>
      <c r="J6">
        <v>0.002532186</v>
      </c>
      <c r="K6" s="1">
        <v>3.18781E-204</v>
      </c>
      <c r="L6">
        <v>0.9804383824</v>
      </c>
      <c r="M6" s="1">
        <v>1.618324E-56</v>
      </c>
    </row>
    <row r="7" spans="1:13" ht="12.75">
      <c r="A7" t="s">
        <v>26</v>
      </c>
      <c r="B7" t="s">
        <v>5</v>
      </c>
      <c r="C7">
        <v>0.2451772887</v>
      </c>
      <c r="D7">
        <v>0.8112965378</v>
      </c>
      <c r="E7">
        <v>-0.209121647</v>
      </c>
      <c r="F7">
        <v>0.2207664665</v>
      </c>
      <c r="G7">
        <v>9891</v>
      </c>
      <c r="H7">
        <v>44803</v>
      </c>
      <c r="I7" t="s">
        <v>37</v>
      </c>
      <c r="J7">
        <v>0.2606352573</v>
      </c>
      <c r="K7" s="1">
        <v>3.18781E-204</v>
      </c>
      <c r="L7">
        <v>0.9804383824</v>
      </c>
      <c r="M7" s="1">
        <v>1.618324E-56</v>
      </c>
    </row>
    <row r="8" spans="1:13" ht="12.75">
      <c r="A8" t="s">
        <v>26</v>
      </c>
      <c r="B8" t="s">
        <v>6</v>
      </c>
      <c r="C8">
        <v>0.2677423422</v>
      </c>
      <c r="D8">
        <v>0.88596475</v>
      </c>
      <c r="E8">
        <v>-0.121078115</v>
      </c>
      <c r="F8">
        <v>0.228087875</v>
      </c>
      <c r="G8">
        <v>11078</v>
      </c>
      <c r="H8">
        <v>48569</v>
      </c>
      <c r="I8" t="s">
        <v>38</v>
      </c>
      <c r="J8" s="1">
        <v>6.6102352E-08</v>
      </c>
      <c r="K8" s="1">
        <v>3.18781E-204</v>
      </c>
      <c r="L8">
        <v>0.9804383824</v>
      </c>
      <c r="M8" s="1">
        <v>1.618324E-56</v>
      </c>
    </row>
    <row r="9" spans="1:13" ht="12.75">
      <c r="A9" t="s">
        <v>26</v>
      </c>
      <c r="B9" t="s">
        <v>7</v>
      </c>
      <c r="C9">
        <v>0.3282738945</v>
      </c>
      <c r="D9">
        <v>1.0862648636</v>
      </c>
      <c r="E9">
        <v>0.0827450809</v>
      </c>
      <c r="F9">
        <v>0.2921884405</v>
      </c>
      <c r="G9">
        <v>19903</v>
      </c>
      <c r="H9">
        <v>68117</v>
      </c>
      <c r="I9" t="s">
        <v>39</v>
      </c>
      <c r="J9" s="1">
        <v>9.873176E-12</v>
      </c>
      <c r="K9" s="1">
        <v>3.18781E-204</v>
      </c>
      <c r="L9">
        <v>0.9804383824</v>
      </c>
      <c r="M9" s="1">
        <v>1.618324E-56</v>
      </c>
    </row>
    <row r="10" spans="1:13" ht="12.75">
      <c r="A10" t="s">
        <v>26</v>
      </c>
      <c r="B10" t="s">
        <v>8</v>
      </c>
      <c r="C10">
        <v>0.3116998952</v>
      </c>
      <c r="D10">
        <v>1.0314211692</v>
      </c>
      <c r="E10">
        <v>0.0309376271</v>
      </c>
      <c r="F10">
        <v>0.2758153791</v>
      </c>
      <c r="G10">
        <v>18537</v>
      </c>
      <c r="H10">
        <v>67208</v>
      </c>
      <c r="I10" t="s">
        <v>40</v>
      </c>
      <c r="J10" s="1">
        <v>2.63022E-17</v>
      </c>
      <c r="K10" s="1">
        <v>3.18781E-204</v>
      </c>
      <c r="L10">
        <v>0.9804383824</v>
      </c>
      <c r="M10" s="1">
        <v>1.618324E-56</v>
      </c>
    </row>
    <row r="11" spans="1:13" ht="12.75">
      <c r="A11" t="s">
        <v>26</v>
      </c>
      <c r="B11" t="s">
        <v>9</v>
      </c>
      <c r="C11">
        <v>0.3111855697</v>
      </c>
      <c r="D11">
        <v>1.0297192559</v>
      </c>
      <c r="E11">
        <v>0.029286198</v>
      </c>
      <c r="F11">
        <v>0.2860073498</v>
      </c>
      <c r="G11">
        <v>19379</v>
      </c>
      <c r="H11">
        <v>67757</v>
      </c>
      <c r="I11" t="s">
        <v>41</v>
      </c>
      <c r="J11">
        <v>0.3089596946</v>
      </c>
      <c r="K11" s="1">
        <v>3.18781E-204</v>
      </c>
      <c r="L11">
        <v>0.9804383824</v>
      </c>
      <c r="M11" s="1">
        <v>1.618324E-56</v>
      </c>
    </row>
    <row r="12" spans="1:13" ht="12.75">
      <c r="A12" t="s">
        <v>26</v>
      </c>
      <c r="B12" t="s">
        <v>10</v>
      </c>
      <c r="C12">
        <v>0.3139962765</v>
      </c>
      <c r="D12">
        <v>1.0390199408</v>
      </c>
      <c r="E12">
        <v>0.0382779042</v>
      </c>
      <c r="F12">
        <v>0.2768398457</v>
      </c>
      <c r="G12">
        <v>19087</v>
      </c>
      <c r="H12">
        <v>68946</v>
      </c>
      <c r="I12" t="s">
        <v>42</v>
      </c>
      <c r="J12" s="1">
        <v>8.3863835E-06</v>
      </c>
      <c r="K12" s="1">
        <v>3.18781E-204</v>
      </c>
      <c r="L12">
        <v>0.9804383824</v>
      </c>
      <c r="M12" s="1">
        <v>1.618324E-56</v>
      </c>
    </row>
    <row r="13" spans="1:13" ht="12.75">
      <c r="A13" t="s">
        <v>26</v>
      </c>
      <c r="B13" t="s">
        <v>11</v>
      </c>
      <c r="C13">
        <v>0.3383225673</v>
      </c>
      <c r="D13">
        <v>1.1195161222</v>
      </c>
      <c r="E13">
        <v>0.1128965582</v>
      </c>
      <c r="F13">
        <v>0.2923509416</v>
      </c>
      <c r="G13">
        <v>20383</v>
      </c>
      <c r="H13">
        <v>69721</v>
      </c>
      <c r="I13" t="s">
        <v>43</v>
      </c>
      <c r="J13">
        <v>0.0026274019</v>
      </c>
      <c r="K13" s="1">
        <v>3.18781E-204</v>
      </c>
      <c r="L13">
        <v>0.9804383824</v>
      </c>
      <c r="M13" s="1">
        <v>1.618324E-56</v>
      </c>
    </row>
    <row r="14" spans="1:13" ht="12.75">
      <c r="A14" t="s">
        <v>26</v>
      </c>
      <c r="B14" t="s">
        <v>13</v>
      </c>
      <c r="C14">
        <v>0.2837477526</v>
      </c>
      <c r="D14">
        <v>0.9389269719</v>
      </c>
      <c r="E14">
        <v>-0.063017575</v>
      </c>
      <c r="F14">
        <v>0.2558310328</v>
      </c>
      <c r="G14">
        <v>145958</v>
      </c>
      <c r="H14">
        <v>570525</v>
      </c>
      <c r="I14" t="s">
        <v>44</v>
      </c>
      <c r="J14" s="1">
        <v>7.69953E-217</v>
      </c>
      <c r="K14" s="1">
        <v>3.18781E-204</v>
      </c>
      <c r="L14">
        <v>0.9804383824</v>
      </c>
      <c r="M14" s="1">
        <v>1.618324E-56</v>
      </c>
    </row>
    <row r="15" spans="1:13" ht="12.75">
      <c r="A15" t="s">
        <v>27</v>
      </c>
      <c r="B15" t="s">
        <v>2</v>
      </c>
      <c r="C15">
        <v>0.2914018731</v>
      </c>
      <c r="D15">
        <v>0.9642546093</v>
      </c>
      <c r="E15">
        <v>-0.036399902</v>
      </c>
      <c r="F15">
        <v>0.2701569507</v>
      </c>
      <c r="G15">
        <v>12049</v>
      </c>
      <c r="H15">
        <v>44600</v>
      </c>
      <c r="I15" t="s">
        <v>45</v>
      </c>
      <c r="J15">
        <v>0.0212202482</v>
      </c>
      <c r="K15" s="1">
        <v>3.18781E-204</v>
      </c>
      <c r="L15">
        <v>0.9804383824</v>
      </c>
      <c r="M15" s="1">
        <v>1.618324E-56</v>
      </c>
    </row>
    <row r="16" spans="1:13" ht="12.75">
      <c r="A16" t="s">
        <v>27</v>
      </c>
      <c r="B16" t="s">
        <v>3</v>
      </c>
      <c r="C16">
        <v>0.261127812</v>
      </c>
      <c r="D16">
        <v>0.8640771376</v>
      </c>
      <c r="E16">
        <v>-0.146093235</v>
      </c>
      <c r="F16">
        <v>0.2744637019</v>
      </c>
      <c r="G16">
        <v>12257</v>
      </c>
      <c r="H16">
        <v>44658</v>
      </c>
      <c r="I16" t="s">
        <v>46</v>
      </c>
      <c r="J16" s="1">
        <v>1.634759E-81</v>
      </c>
      <c r="K16" s="1">
        <v>3.18781E-204</v>
      </c>
      <c r="L16">
        <v>0.9804383824</v>
      </c>
      <c r="M16" s="1">
        <v>1.618324E-56</v>
      </c>
    </row>
    <row r="17" spans="1:13" ht="12.75">
      <c r="A17" t="s">
        <v>27</v>
      </c>
      <c r="B17" t="s">
        <v>4</v>
      </c>
      <c r="C17">
        <v>0.2803033522</v>
      </c>
      <c r="D17">
        <v>0.9275293825</v>
      </c>
      <c r="E17">
        <v>-0.075230806</v>
      </c>
      <c r="F17">
        <v>0.2925110918</v>
      </c>
      <c r="G17">
        <v>13120</v>
      </c>
      <c r="H17">
        <v>44853</v>
      </c>
      <c r="I17" t="s">
        <v>47</v>
      </c>
      <c r="J17" s="1">
        <v>1.655372E-61</v>
      </c>
      <c r="K17" s="1">
        <v>3.18781E-204</v>
      </c>
      <c r="L17">
        <v>0.9804383824</v>
      </c>
      <c r="M17" s="1">
        <v>1.618324E-56</v>
      </c>
    </row>
    <row r="18" spans="1:13" ht="12.75">
      <c r="A18" t="s">
        <v>27</v>
      </c>
      <c r="B18" t="s">
        <v>5</v>
      </c>
      <c r="C18">
        <v>0.2885050794</v>
      </c>
      <c r="D18">
        <v>0.9546690611</v>
      </c>
      <c r="E18">
        <v>-0.046390531</v>
      </c>
      <c r="F18">
        <v>0.2867057233</v>
      </c>
      <c r="G18">
        <v>12724</v>
      </c>
      <c r="H18">
        <v>44380</v>
      </c>
      <c r="I18" t="s">
        <v>48</v>
      </c>
      <c r="J18" s="1">
        <v>9.529437E-08</v>
      </c>
      <c r="K18" s="1">
        <v>3.18781E-204</v>
      </c>
      <c r="L18">
        <v>0.9804383824</v>
      </c>
      <c r="M18" s="1">
        <v>1.618324E-56</v>
      </c>
    </row>
    <row r="19" spans="1:13" ht="12.75">
      <c r="A19" t="s">
        <v>27</v>
      </c>
      <c r="B19" t="s">
        <v>6</v>
      </c>
      <c r="C19">
        <v>0.3270365606</v>
      </c>
      <c r="D19">
        <v>1.0821705008</v>
      </c>
      <c r="E19">
        <v>0.0789687473</v>
      </c>
      <c r="F19">
        <v>0.3108451371</v>
      </c>
      <c r="G19">
        <v>14440</v>
      </c>
      <c r="H19">
        <v>46454</v>
      </c>
      <c r="I19" t="s">
        <v>49</v>
      </c>
      <c r="J19">
        <v>0.3896312336</v>
      </c>
      <c r="K19" s="1">
        <v>3.18781E-204</v>
      </c>
      <c r="L19">
        <v>0.9804383824</v>
      </c>
      <c r="M19" s="1">
        <v>1.618324E-56</v>
      </c>
    </row>
    <row r="20" spans="1:13" ht="12.75">
      <c r="A20" t="s">
        <v>27</v>
      </c>
      <c r="B20" t="s">
        <v>7</v>
      </c>
      <c r="C20">
        <v>0.3869684621</v>
      </c>
      <c r="D20">
        <v>1.2804863582</v>
      </c>
      <c r="E20">
        <v>0.2472399731</v>
      </c>
      <c r="F20">
        <v>0.4193801761</v>
      </c>
      <c r="G20">
        <v>30434</v>
      </c>
      <c r="H20">
        <v>72569</v>
      </c>
      <c r="I20" t="s">
        <v>50</v>
      </c>
      <c r="J20">
        <v>3.04588E-05</v>
      </c>
      <c r="K20" s="1">
        <v>3.18781E-204</v>
      </c>
      <c r="L20">
        <v>0.9804383824</v>
      </c>
      <c r="M20" s="1">
        <v>1.618324E-56</v>
      </c>
    </row>
    <row r="21" spans="1:13" ht="12.75">
      <c r="A21" t="s">
        <v>27</v>
      </c>
      <c r="B21" t="s">
        <v>8</v>
      </c>
      <c r="C21">
        <v>0.3632265868</v>
      </c>
      <c r="D21">
        <v>1.2019240192</v>
      </c>
      <c r="E21">
        <v>0.1839236222</v>
      </c>
      <c r="F21">
        <v>0.3843132932</v>
      </c>
      <c r="G21">
        <v>27890</v>
      </c>
      <c r="H21">
        <v>72571</v>
      </c>
      <c r="I21" t="s">
        <v>51</v>
      </c>
      <c r="J21">
        <v>0.9936547748</v>
      </c>
      <c r="K21" s="1">
        <v>3.18781E-204</v>
      </c>
      <c r="L21">
        <v>0.9804383824</v>
      </c>
      <c r="M21" s="1">
        <v>1.618324E-56</v>
      </c>
    </row>
    <row r="22" spans="1:13" ht="12.75">
      <c r="A22" t="s">
        <v>27</v>
      </c>
      <c r="B22" t="s">
        <v>9</v>
      </c>
      <c r="C22">
        <v>0.3644231151</v>
      </c>
      <c r="D22">
        <v>1.2058833555</v>
      </c>
      <c r="E22">
        <v>0.1872123735</v>
      </c>
      <c r="F22">
        <v>0.3812426077</v>
      </c>
      <c r="G22">
        <v>27398</v>
      </c>
      <c r="H22">
        <v>71865</v>
      </c>
      <c r="I22" t="s">
        <v>1</v>
      </c>
      <c r="J22" t="s">
        <v>1</v>
      </c>
      <c r="K22" s="1">
        <v>3.18781E-204</v>
      </c>
      <c r="L22">
        <v>0.9804383824</v>
      </c>
      <c r="M22" s="1">
        <v>1.618324E-56</v>
      </c>
    </row>
    <row r="23" spans="1:13" ht="12.75">
      <c r="A23" t="s">
        <v>27</v>
      </c>
      <c r="B23" t="s">
        <v>10</v>
      </c>
      <c r="C23">
        <v>0.3692733223</v>
      </c>
      <c r="D23">
        <v>1.2219327879</v>
      </c>
      <c r="E23">
        <v>0.2004338575</v>
      </c>
      <c r="F23">
        <v>0.3689867298</v>
      </c>
      <c r="G23">
        <v>26332</v>
      </c>
      <c r="H23">
        <v>71363</v>
      </c>
      <c r="I23" t="s">
        <v>1</v>
      </c>
      <c r="J23" t="s">
        <v>1</v>
      </c>
      <c r="K23" s="1">
        <v>3.18781E-204</v>
      </c>
      <c r="L23">
        <v>0.9804383824</v>
      </c>
      <c r="M23" s="1">
        <v>1.618324E-56</v>
      </c>
    </row>
    <row r="24" spans="1:13" ht="12.75">
      <c r="A24" t="s">
        <v>27</v>
      </c>
      <c r="B24" t="s">
        <v>11</v>
      </c>
      <c r="C24">
        <v>0.3836715238</v>
      </c>
      <c r="D24">
        <v>1.2695767238</v>
      </c>
      <c r="E24">
        <v>0.2386835565</v>
      </c>
      <c r="F24">
        <v>0.3710957662</v>
      </c>
      <c r="G24">
        <v>26602</v>
      </c>
      <c r="H24">
        <v>71685</v>
      </c>
      <c r="I24" t="s">
        <v>1</v>
      </c>
      <c r="J24" t="s">
        <v>1</v>
      </c>
      <c r="K24" s="1">
        <v>3.18781E-204</v>
      </c>
      <c r="L24">
        <v>0.9804383824</v>
      </c>
      <c r="M24" s="1">
        <v>1.618324E-56</v>
      </c>
    </row>
    <row r="25" spans="1:13" ht="12.75">
      <c r="A25" t="s">
        <v>27</v>
      </c>
      <c r="B25" t="s">
        <v>13</v>
      </c>
      <c r="C25">
        <v>0.3297199015</v>
      </c>
      <c r="D25">
        <v>1.0910497295</v>
      </c>
      <c r="E25">
        <v>0.0871402874</v>
      </c>
      <c r="F25">
        <v>0.3474302476</v>
      </c>
      <c r="G25">
        <v>203246</v>
      </c>
      <c r="H25">
        <v>584998</v>
      </c>
      <c r="I25" t="s">
        <v>1</v>
      </c>
      <c r="J25" t="s">
        <v>1</v>
      </c>
      <c r="K25" s="1">
        <v>3.18781E-204</v>
      </c>
      <c r="L25">
        <v>0.9804383824</v>
      </c>
      <c r="M25" s="1">
        <v>1.618324E-56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2005-09-27T17:51:14Z</cp:lastPrinted>
  <dcterms:created xsi:type="dcterms:W3CDTF">2002-03-11T20:47:31Z</dcterms:created>
  <dcterms:modified xsi:type="dcterms:W3CDTF">2005-09-29T18:11:51Z</dcterms:modified>
  <cp:category/>
  <cp:version/>
  <cp:contentType/>
  <cp:contentStatus/>
</cp:coreProperties>
</file>