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842-RHAs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<sst xmlns="http://schemas.openxmlformats.org/spreadsheetml/2006/main" count="107" uniqueCount="59">
  <si>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</si>
  <si>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</si>
  <si>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</si>
  <si>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</si>
  <si>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</si>
  <si>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</si>
  <si>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</si>
  <si>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</si>
  <si>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</si>
  <si>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</si>
  <si>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</si>
  <si>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</si>
  <si>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</si>
  <si>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</si>
  <si>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</si>
  <si>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</si>
  <si>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</si>
  <si>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</si>
  <si>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</si>
  <si>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</si>
  <si>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</si>
  <si>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</si>
  <si>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</si>
  <si>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</si>
  <si>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</si>
  <si>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</si>
  <si>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</si>
  <si>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</si>
  <si>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</si>
  <si>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</si>
  <si>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</si>
  <si>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</si>
  <si>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</si>
  <si>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</si>
  <si>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</si>
  <si>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</si>
  <si>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</si>
  <si>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</si>
  <si>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</si>
  <si>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</si>
  <si>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</si>
  <si>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</si>
  <si>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</si>
  <si>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</si>
  <si>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</si>
  <si>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</si>
  <si>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</si>
  <si>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</si>
  <si>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</si>
  <si>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</si>
  <si>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</si>
  <si>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</si>
  <si>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</si>
  <si>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</si>
  <si>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</si>
  <si>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</si>
  <si>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</si>
  <si>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</si>
  <si>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Proportion of Seniors who received a flu shot by Income 2003/04 per cent age 65+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</si>
</sst>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Univers 45 Light"/>
      <family val="2"/>
    </font>
    <font>
      <sz val="10"/>
      <name val="Univers 45 Light"/>
      <family val="2"/>
    </font>
    <font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9" fillId="0" borderId="0" xfId="19" applyFont="1" applyAlignment="1">
      <alignment/>
    </xf>
    <xf numFmtId="2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8.4.2: Adult Influenza Vaccination Rates by Income Quintile, 2003/04</a:t>
            </a:r>
            <a:r>
              <a:rPr lang="en-US" cap="none" sz="1000" b="0" i="0" u="none" baseline="0"/>
              <a:t>
</a:t>
            </a:r>
            <a:r>
              <a:rPr lang="en-US" cap="none" sz="800" b="0" i="0" u="none" baseline="0"/>
              <a:t>Age-adjusted percent of residents who received a flu shot age 65+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0.5962742997</c:v>
                </c:pt>
                <c:pt idx="1">
                  <c:v>0.6330944793</c:v>
                </c:pt>
                <c:pt idx="2">
                  <c:v>0.6555009576</c:v>
                </c:pt>
                <c:pt idx="3">
                  <c:v>0.6087516647</c:v>
                </c:pt>
                <c:pt idx="4">
                  <c:v>0.6610929494</c:v>
                </c:pt>
                <c:pt idx="6">
                  <c:v>0.6796698377</c:v>
                </c:pt>
                <c:pt idx="7">
                  <c:v>0.6686315379</c:v>
                </c:pt>
                <c:pt idx="8">
                  <c:v>0.667576443</c:v>
                </c:pt>
                <c:pt idx="9">
                  <c:v>0.6801299124</c:v>
                </c:pt>
                <c:pt idx="10">
                  <c:v>0.6984114864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0.587168925</c:v>
                </c:pt>
                <c:pt idx="1">
                  <c:v>0.6291175972</c:v>
                </c:pt>
                <c:pt idx="2">
                  <c:v>0.6494580111</c:v>
                </c:pt>
                <c:pt idx="3">
                  <c:v>0.6012641915</c:v>
                </c:pt>
                <c:pt idx="4">
                  <c:v>0.6596715653</c:v>
                </c:pt>
                <c:pt idx="6">
                  <c:v>0.675431377</c:v>
                </c:pt>
                <c:pt idx="7">
                  <c:v>0.6809983866</c:v>
                </c:pt>
                <c:pt idx="8">
                  <c:v>0.7109338197</c:v>
                </c:pt>
                <c:pt idx="9">
                  <c:v>0.7051920971</c:v>
                </c:pt>
                <c:pt idx="10">
                  <c:v>0.7171347378</c:v>
                </c:pt>
              </c:numCache>
            </c:numRef>
          </c:val>
        </c:ser>
        <c:gapWidth val="200"/>
        <c:axId val="61383726"/>
        <c:axId val="15582623"/>
      </c:barChart>
      <c:catAx>
        <c:axId val="613837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5582623"/>
        <c:crosses val="autoZero"/>
        <c:auto val="0"/>
        <c:lblOffset val="100"/>
        <c:noMultiLvlLbl val="0"/>
      </c:catAx>
      <c:valAx>
        <c:axId val="15582623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1383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5"/>
          <c:y val="0.21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0.8765</cdr:y>
    </cdr:from>
    <cdr:to>
      <cdr:x>0.9705</cdr:x>
      <cdr:y>0.97075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90950"/>
          <a:ext cx="53911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Significant (p&lt;.001)  Rural: Significant (p&lt;.001)
Male: Urban: Significant (p&lt;.001)  Rural: Significant (p&lt;.001)</a:t>
          </a:r>
        </a:p>
      </cdr:txBody>
    </cdr:sp>
  </cdr:relSizeAnchor>
  <cdr:relSizeAnchor xmlns:cdr="http://schemas.openxmlformats.org/drawingml/2006/chartDrawing">
    <cdr:from>
      <cdr:x>0.62725</cdr:x>
      <cdr:y>0.97075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200525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0" sqref="B20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12">
        <f>'orig-data'!C4</f>
        <v>0.587168925</v>
      </c>
      <c r="C3" s="13">
        <f>'orig-data'!C15</f>
        <v>0.5962742997</v>
      </c>
      <c r="D3" s="3">
        <f>'orig-data'!F4</f>
        <v>0.5829915821</v>
      </c>
      <c r="E3" s="5">
        <f>'orig-data'!G4</f>
        <v>2701</v>
      </c>
      <c r="F3" s="5">
        <f>'orig-data'!H4</f>
        <v>4633</v>
      </c>
      <c r="G3" s="3" t="str">
        <f>'orig-data'!I4</f>
        <v>3way sex*income quintile*urban/rural interaction</v>
      </c>
      <c r="H3" s="10">
        <f>'orig-data'!J4</f>
        <v>0.5642608089</v>
      </c>
      <c r="I3">
        <f>'orig-data'!F15</f>
        <v>0.5972351952</v>
      </c>
      <c r="J3">
        <f>'orig-data'!G15</f>
        <v>3197</v>
      </c>
      <c r="K3">
        <f>'orig-data'!H15</f>
        <v>5353</v>
      </c>
    </row>
    <row r="4" spans="1:11" ht="12.75">
      <c r="A4" t="s">
        <v>3</v>
      </c>
      <c r="B4" s="12">
        <f>'orig-data'!C5</f>
        <v>0.6291175972</v>
      </c>
      <c r="C4" s="13">
        <f>'orig-data'!C16</f>
        <v>0.6330944793</v>
      </c>
      <c r="D4" s="3">
        <f>'orig-data'!F5</f>
        <v>0.6266927475</v>
      </c>
      <c r="E4" s="5">
        <f>'orig-data'!G5</f>
        <v>4165</v>
      </c>
      <c r="F4" s="5">
        <f>'orig-data'!H5</f>
        <v>6646</v>
      </c>
      <c r="G4" s="3" t="str">
        <f>'orig-data'!I5</f>
        <v>males: income quintile*urban/rural interaction</v>
      </c>
      <c r="H4" s="10">
        <f>'orig-data'!J5</f>
        <v>0.6829672586</v>
      </c>
      <c r="I4">
        <f>'orig-data'!F16</f>
        <v>0.6358458556</v>
      </c>
      <c r="J4">
        <f>'orig-data'!G16</f>
        <v>5247</v>
      </c>
      <c r="K4">
        <f>'orig-data'!H16</f>
        <v>8252</v>
      </c>
    </row>
    <row r="5" spans="1:11" ht="12.75">
      <c r="A5" t="s">
        <v>4</v>
      </c>
      <c r="B5" s="12">
        <f>'orig-data'!C6</f>
        <v>0.6494580111</v>
      </c>
      <c r="C5" s="13">
        <f>'orig-data'!C17</f>
        <v>0.6555009576</v>
      </c>
      <c r="D5" s="3">
        <f>'orig-data'!F6</f>
        <v>0.6446755666</v>
      </c>
      <c r="E5" s="5">
        <f>'orig-data'!G6</f>
        <v>4153</v>
      </c>
      <c r="F5" s="5">
        <f>'orig-data'!H6</f>
        <v>6442</v>
      </c>
      <c r="G5" s="3" t="str">
        <f>'orig-data'!I6</f>
        <v>females: income quintile*urban/rural interaction</v>
      </c>
      <c r="H5" s="10">
        <f>'orig-data'!J6</f>
        <v>0.1940123</v>
      </c>
      <c r="I5">
        <f>'orig-data'!F17</f>
        <v>0.6550218341</v>
      </c>
      <c r="J5">
        <f>'orig-data'!G17</f>
        <v>5250</v>
      </c>
      <c r="K5">
        <f>'orig-data'!H17</f>
        <v>8015</v>
      </c>
    </row>
    <row r="6" spans="1:11" ht="12.75">
      <c r="A6" t="s">
        <v>5</v>
      </c>
      <c r="B6" s="12">
        <f>'orig-data'!C7</f>
        <v>0.6012641915</v>
      </c>
      <c r="C6" s="13">
        <f>'orig-data'!C18</f>
        <v>0.6087516647</v>
      </c>
      <c r="D6" s="3">
        <f>'orig-data'!F7</f>
        <v>0.5963302752</v>
      </c>
      <c r="E6" s="5">
        <f>'orig-data'!G7</f>
        <v>3185</v>
      </c>
      <c r="F6" s="5">
        <f>'orig-data'!H7</f>
        <v>5341</v>
      </c>
      <c r="G6" s="3" t="str">
        <f>'orig-data'!I7</f>
        <v>2way income quintile*sex interaction</v>
      </c>
      <c r="H6" s="10">
        <f>'orig-data'!J7</f>
        <v>0.3419485973</v>
      </c>
      <c r="I6">
        <f>'orig-data'!F18</f>
        <v>0.6079922343</v>
      </c>
      <c r="J6">
        <f>'orig-data'!G18</f>
        <v>3758</v>
      </c>
      <c r="K6">
        <f>'orig-data'!H18</f>
        <v>6181</v>
      </c>
    </row>
    <row r="7" spans="1:11" ht="12.75">
      <c r="A7" t="s">
        <v>16</v>
      </c>
      <c r="B7" s="12">
        <f>'orig-data'!C8</f>
        <v>0.6596715653</v>
      </c>
      <c r="C7" s="13">
        <f>'orig-data'!C19</f>
        <v>0.6610929494</v>
      </c>
      <c r="D7" s="3">
        <f>'orig-data'!F8</f>
        <v>0.6498704968</v>
      </c>
      <c r="E7" s="5">
        <f>'orig-data'!G8</f>
        <v>2760</v>
      </c>
      <c r="F7" s="5">
        <f>'orig-data'!H8</f>
        <v>4247</v>
      </c>
      <c r="G7" s="3" t="str">
        <f>'orig-data'!I8</f>
        <v>2way income quintile*urban/rural interaction</v>
      </c>
      <c r="H7" s="10">
        <f>'orig-data'!J8</f>
        <v>0.117127519</v>
      </c>
      <c r="I7">
        <f>'orig-data'!F19</f>
        <v>0.6568874628</v>
      </c>
      <c r="J7">
        <f>'orig-data'!G19</f>
        <v>2866</v>
      </c>
      <c r="K7">
        <f>'orig-data'!H19</f>
        <v>4363</v>
      </c>
    </row>
    <row r="8" spans="1:8" ht="12.75">
      <c r="B8" s="12"/>
      <c r="C8" s="13"/>
      <c r="G8" s="3" t="str">
        <f>'orig-data'!I9</f>
        <v>main effect of income quintile</v>
      </c>
      <c r="H8" s="10">
        <f>'orig-data'!J9</f>
        <v>4.524375E-12</v>
      </c>
    </row>
    <row r="9" spans="1:11" ht="12.75">
      <c r="A9" t="s">
        <v>15</v>
      </c>
      <c r="B9" s="12">
        <f>'orig-data'!C9</f>
        <v>0.675431377</v>
      </c>
      <c r="C9" s="13">
        <f>'orig-data'!C20</f>
        <v>0.6796698377</v>
      </c>
      <c r="D9" s="3">
        <f>'orig-data'!F9</f>
        <v>0.6749869315</v>
      </c>
      <c r="E9" s="5">
        <f>'orig-data'!G9</f>
        <v>5165</v>
      </c>
      <c r="F9" s="5">
        <f>'orig-data'!H9</f>
        <v>7652</v>
      </c>
      <c r="G9" s="3" t="str">
        <f>'orig-data'!I10</f>
        <v>income quintile effect for rural</v>
      </c>
      <c r="H9" s="10">
        <f>'orig-data'!J10</f>
        <v>9.2852325E-08</v>
      </c>
      <c r="I9">
        <f>'orig-data'!F20</f>
        <v>0.6881764909</v>
      </c>
      <c r="J9">
        <f>'orig-data'!G20</f>
        <v>9982</v>
      </c>
      <c r="K9">
        <f>'orig-data'!H20</f>
        <v>14505</v>
      </c>
    </row>
    <row r="10" spans="1:11" ht="12.75">
      <c r="A10" t="s">
        <v>8</v>
      </c>
      <c r="B10" s="12">
        <f>'orig-data'!C10</f>
        <v>0.6809983866</v>
      </c>
      <c r="C10" s="13">
        <f>'orig-data'!C21</f>
        <v>0.6686315379</v>
      </c>
      <c r="D10" s="3">
        <f>'orig-data'!F10</f>
        <v>0.6802036919</v>
      </c>
      <c r="E10" s="5">
        <f>'orig-data'!G10</f>
        <v>5343</v>
      </c>
      <c r="F10" s="5">
        <f>'orig-data'!H10</f>
        <v>7855</v>
      </c>
      <c r="G10" s="3" t="str">
        <f>'orig-data'!I11</f>
        <v>income quintile effect for urban</v>
      </c>
      <c r="H10" s="10">
        <f>'orig-data'!J11</f>
        <v>8.8085498E-06</v>
      </c>
      <c r="I10">
        <f>'orig-data'!F21</f>
        <v>0.6736224323</v>
      </c>
      <c r="J10">
        <f>'orig-data'!G21</f>
        <v>8264</v>
      </c>
      <c r="K10">
        <f>'orig-data'!H21</f>
        <v>12268</v>
      </c>
    </row>
    <row r="11" spans="1:11" ht="12.75">
      <c r="A11" t="s">
        <v>9</v>
      </c>
      <c r="B11" s="12">
        <f>'orig-data'!C11</f>
        <v>0.7109338197</v>
      </c>
      <c r="C11" s="13">
        <f>'orig-data'!C22</f>
        <v>0.667576443</v>
      </c>
      <c r="D11" s="3">
        <f>'orig-data'!F11</f>
        <v>0.7090187843</v>
      </c>
      <c r="E11" s="5">
        <f>'orig-data'!G11</f>
        <v>6077</v>
      </c>
      <c r="F11" s="5">
        <f>'orig-data'!H11</f>
        <v>8571</v>
      </c>
      <c r="G11" s="3" t="str">
        <f>'orig-data'!I12</f>
        <v>income quintile effect for men</v>
      </c>
      <c r="H11" s="10">
        <f>'orig-data'!J12</f>
        <v>2.14427E-05</v>
      </c>
      <c r="I11">
        <f>'orig-data'!F22</f>
        <v>0.671068636</v>
      </c>
      <c r="J11">
        <f>'orig-data'!G22</f>
        <v>7724</v>
      </c>
      <c r="K11">
        <f>'orig-data'!H22</f>
        <v>11510</v>
      </c>
    </row>
    <row r="12" spans="1:11" ht="12.75">
      <c r="A12" t="s">
        <v>10</v>
      </c>
      <c r="B12" s="12">
        <f>'orig-data'!C12</f>
        <v>0.7051920971</v>
      </c>
      <c r="C12" s="13">
        <f>'orig-data'!C23</f>
        <v>0.6801299124</v>
      </c>
      <c r="D12" s="3">
        <f>'orig-data'!F12</f>
        <v>0.6996014841</v>
      </c>
      <c r="E12" s="5">
        <f>'orig-data'!G12</f>
        <v>5091</v>
      </c>
      <c r="F12" s="5">
        <f>'orig-data'!H12</f>
        <v>7277</v>
      </c>
      <c r="G12" s="3" t="str">
        <f>'orig-data'!I13</f>
        <v>income quintile effect for women</v>
      </c>
      <c r="H12" s="10">
        <f>'orig-data'!J13</f>
        <v>0.0012229847</v>
      </c>
      <c r="I12">
        <f>'orig-data'!F23</f>
        <v>0.6797060486</v>
      </c>
      <c r="J12">
        <f>'orig-data'!G23</f>
        <v>6012</v>
      </c>
      <c r="K12">
        <f>'orig-data'!H23</f>
        <v>8845</v>
      </c>
    </row>
    <row r="13" spans="1:11" ht="12.75">
      <c r="A13" t="s">
        <v>17</v>
      </c>
      <c r="B13" s="12">
        <f>'orig-data'!C13</f>
        <v>0.7171347378</v>
      </c>
      <c r="C13" s="13">
        <f>'orig-data'!C24</f>
        <v>0.6984114864</v>
      </c>
      <c r="D13" s="3">
        <f>'orig-data'!F13</f>
        <v>0.7090163934</v>
      </c>
      <c r="E13" s="5">
        <f>'orig-data'!G13</f>
        <v>5017</v>
      </c>
      <c r="F13" s="5">
        <f>'orig-data'!H13</f>
        <v>7076</v>
      </c>
      <c r="G13" s="3" t="str">
        <f>'orig-data'!I14</f>
        <v>urban/rural main effect</v>
      </c>
      <c r="H13" s="10">
        <f>'orig-data'!J14</f>
        <v>1.777573E-57</v>
      </c>
      <c r="I13">
        <f>'orig-data'!F24</f>
        <v>0.6971378136</v>
      </c>
      <c r="J13">
        <f>'orig-data'!G24</f>
        <v>5529</v>
      </c>
      <c r="K13">
        <f>'orig-data'!H24</f>
        <v>7931</v>
      </c>
    </row>
    <row r="14" spans="7:8" ht="12.75">
      <c r="G14" s="3" t="str">
        <f>'orig-data'!I15</f>
        <v>2way sex*urban/rural interaction</v>
      </c>
      <c r="H14" s="10">
        <f>'orig-data'!J15</f>
        <v>0.0130343453</v>
      </c>
    </row>
    <row r="15" spans="2:8" ht="12.75">
      <c r="B15" s="9"/>
      <c r="C15" s="9"/>
      <c r="G15" s="3" t="str">
        <f>'orig-data'!I16</f>
        <v>urban/rural effect for men</v>
      </c>
      <c r="H15" s="10">
        <f>'orig-data'!J16</f>
        <v>4.973105E-24</v>
      </c>
    </row>
    <row r="16" spans="1:8" ht="12.75">
      <c r="A16" t="s">
        <v>53</v>
      </c>
      <c r="B16" s="14">
        <f>IF(H3&lt;0.05,IF(H5&lt;0.1,H20,H12),IF(H6&lt;0.1,IF(H7&lt;0.1,"dan",H12),IF(H7&lt;0.1,H10,H8)))</f>
        <v>4.524375E-12</v>
      </c>
      <c r="G16" s="3" t="str">
        <f>'orig-data'!I17</f>
        <v>urban/rural effect for women</v>
      </c>
      <c r="H16" s="10">
        <f>'orig-data'!J17</f>
        <v>1.236722E-13</v>
      </c>
    </row>
    <row r="17" spans="1:8" ht="12.75">
      <c r="A17" t="s">
        <v>55</v>
      </c>
      <c r="B17" s="14">
        <f>IF(H3&lt;0.05,IF(H5&lt;0.1,H19,H12),IF(H6&lt;0.1,IF(H7&lt;0.1,"dan",H12),IF(H7&lt;0.1,H9,H8)))</f>
        <v>4.524375E-12</v>
      </c>
      <c r="G17" s="3" t="str">
        <f>'orig-data'!I18</f>
        <v>Linear Trend for Rural Men</v>
      </c>
      <c r="H17" s="10">
        <f>'orig-data'!J18</f>
        <v>0.0030655692</v>
      </c>
    </row>
    <row r="18" spans="1:8" ht="12.75">
      <c r="A18" t="s">
        <v>52</v>
      </c>
      <c r="B18" s="14">
        <f>IF(H3&lt;0.05,IF(H4&lt;0.1,H17,H11),IF(H6&lt;0.1,IF(H7&lt;0.1,"dan",H11),IF(H7&lt;0.1,H10,H8)))</f>
        <v>4.524375E-12</v>
      </c>
      <c r="G18" s="3" t="str">
        <f>'orig-data'!I19</f>
        <v>Linear Trend for Urban Men</v>
      </c>
      <c r="H18" s="10">
        <f>'orig-data'!J19</f>
        <v>0.0018284069</v>
      </c>
    </row>
    <row r="19" spans="1:8" ht="12.75">
      <c r="A19" s="5" t="s">
        <v>54</v>
      </c>
      <c r="B19" s="14">
        <f>IF(H3&lt;0.05,IF(H4&lt;0.1,H17,H11),IF(H6&lt;0.1,IF(H7&lt;0.1,"dan",H11),IF(H7&lt;0.1,H9,H8)))</f>
        <v>4.524375E-12</v>
      </c>
      <c r="G19" s="3" t="str">
        <f>'orig-data'!I20</f>
        <v>Linear Trend for Rural Women</v>
      </c>
      <c r="H19" s="10">
        <f>'orig-data'!J20</f>
        <v>0.0051646512</v>
      </c>
    </row>
    <row r="20" spans="7:8" ht="12.75">
      <c r="G20" s="3" t="str">
        <f>'orig-data'!I21</f>
        <v>Linear Trend for Urban Women</v>
      </c>
      <c r="H20" s="10">
        <f>'orig-data'!J21</f>
        <v>0.0980764308</v>
      </c>
    </row>
    <row r="21" spans="7:8" ht="12.75">
      <c r="G21" s="3" t="str">
        <f>'orig-data'!I22</f>
        <v> </v>
      </c>
      <c r="H21" s="10" t="str">
        <f>'orig-data'!J22</f>
        <v> </v>
      </c>
    </row>
    <row r="22" spans="7:8" ht="12.75">
      <c r="G22" s="3" t="str">
        <f>'orig-data'!I23</f>
        <v> </v>
      </c>
      <c r="H22" s="10" t="str">
        <f>'orig-data'!J23</f>
        <v> </v>
      </c>
    </row>
    <row r="23" spans="7:8" ht="12.75">
      <c r="G23" s="3" t="str">
        <f>'orig-data'!I24</f>
        <v> </v>
      </c>
      <c r="H23" s="10" t="str">
        <f>'orig-data'!J24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B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0.587168925</v>
      </c>
      <c r="D4">
        <v>0.8850001012</v>
      </c>
      <c r="E4">
        <v>-0.12216752</v>
      </c>
      <c r="F4">
        <v>0.5829915821</v>
      </c>
      <c r="G4">
        <v>2701</v>
      </c>
      <c r="H4">
        <v>4633</v>
      </c>
      <c r="I4" t="s">
        <v>34</v>
      </c>
      <c r="J4">
        <v>0.5642608089</v>
      </c>
      <c r="K4" s="1">
        <v>3.850134E-34</v>
      </c>
      <c r="L4">
        <v>0.888079765</v>
      </c>
      <c r="M4">
        <v>0.3603758185</v>
      </c>
    </row>
    <row r="5" spans="1:13" ht="12.75">
      <c r="A5" t="s">
        <v>26</v>
      </c>
      <c r="B5" t="s">
        <v>3</v>
      </c>
      <c r="C5">
        <v>0.6291175972</v>
      </c>
      <c r="D5">
        <v>0.9482265044</v>
      </c>
      <c r="E5">
        <v>-0.053161877</v>
      </c>
      <c r="F5">
        <v>0.6266927475</v>
      </c>
      <c r="G5">
        <v>4165</v>
      </c>
      <c r="H5">
        <v>6646</v>
      </c>
      <c r="I5" t="s">
        <v>35</v>
      </c>
      <c r="J5">
        <v>0.6829672586</v>
      </c>
      <c r="K5" s="1">
        <v>3.850134E-34</v>
      </c>
      <c r="L5">
        <v>0.888079765</v>
      </c>
      <c r="M5">
        <v>0.3603758185</v>
      </c>
    </row>
    <row r="6" spans="1:13" ht="12.75">
      <c r="A6" t="s">
        <v>26</v>
      </c>
      <c r="B6" t="s">
        <v>4</v>
      </c>
      <c r="C6">
        <v>0.6494580111</v>
      </c>
      <c r="D6">
        <v>0.9788842377</v>
      </c>
      <c r="E6">
        <v>-0.021341889</v>
      </c>
      <c r="F6">
        <v>0.6446755666</v>
      </c>
      <c r="G6">
        <v>4153</v>
      </c>
      <c r="H6">
        <v>6442</v>
      </c>
      <c r="I6" t="s">
        <v>36</v>
      </c>
      <c r="J6">
        <v>0.1940123</v>
      </c>
      <c r="K6" s="1">
        <v>3.850134E-34</v>
      </c>
      <c r="L6">
        <v>0.888079765</v>
      </c>
      <c r="M6">
        <v>0.3603758185</v>
      </c>
    </row>
    <row r="7" spans="1:13" ht="12.75">
      <c r="A7" t="s">
        <v>26</v>
      </c>
      <c r="B7" t="s">
        <v>5</v>
      </c>
      <c r="C7">
        <v>0.6012641915</v>
      </c>
      <c r="D7">
        <v>0.9062449453</v>
      </c>
      <c r="E7">
        <v>-0.09844565</v>
      </c>
      <c r="F7">
        <v>0.5963302752</v>
      </c>
      <c r="G7">
        <v>3185</v>
      </c>
      <c r="H7">
        <v>5341</v>
      </c>
      <c r="I7" t="s">
        <v>37</v>
      </c>
      <c r="J7">
        <v>0.3419485973</v>
      </c>
      <c r="K7" s="1">
        <v>3.850134E-34</v>
      </c>
      <c r="L7">
        <v>0.888079765</v>
      </c>
      <c r="M7">
        <v>0.3603758185</v>
      </c>
    </row>
    <row r="8" spans="1:13" ht="12.75">
      <c r="A8" t="s">
        <v>26</v>
      </c>
      <c r="B8" t="s">
        <v>6</v>
      </c>
      <c r="C8">
        <v>0.6596715653</v>
      </c>
      <c r="D8">
        <v>0.9942784389</v>
      </c>
      <c r="E8">
        <v>-0.005737992</v>
      </c>
      <c r="F8">
        <v>0.6498704968</v>
      </c>
      <c r="G8">
        <v>2760</v>
      </c>
      <c r="H8">
        <v>4247</v>
      </c>
      <c r="I8" t="s">
        <v>38</v>
      </c>
      <c r="J8">
        <v>0.117127519</v>
      </c>
      <c r="K8" s="1">
        <v>3.850134E-34</v>
      </c>
      <c r="L8">
        <v>0.888079765</v>
      </c>
      <c r="M8">
        <v>0.3603758185</v>
      </c>
    </row>
    <row r="9" spans="1:13" ht="12.75">
      <c r="A9" t="s">
        <v>26</v>
      </c>
      <c r="B9" t="s">
        <v>7</v>
      </c>
      <c r="C9">
        <v>0.675431377</v>
      </c>
      <c r="D9">
        <v>1.0180321396</v>
      </c>
      <c r="E9">
        <v>0.017871489</v>
      </c>
      <c r="F9">
        <v>0.6749869315</v>
      </c>
      <c r="G9">
        <v>5165</v>
      </c>
      <c r="H9">
        <v>7652</v>
      </c>
      <c r="I9" t="s">
        <v>39</v>
      </c>
      <c r="J9" s="1">
        <v>4.524375E-12</v>
      </c>
      <c r="K9" s="1">
        <v>3.850134E-34</v>
      </c>
      <c r="L9">
        <v>0.888079765</v>
      </c>
      <c r="M9">
        <v>0.3603758185</v>
      </c>
    </row>
    <row r="10" spans="1:13" ht="12.75">
      <c r="A10" t="s">
        <v>26</v>
      </c>
      <c r="B10" t="s">
        <v>8</v>
      </c>
      <c r="C10">
        <v>0.6809983866</v>
      </c>
      <c r="D10">
        <v>1.0264229176</v>
      </c>
      <c r="E10">
        <v>0.0260798622</v>
      </c>
      <c r="F10">
        <v>0.6802036919</v>
      </c>
      <c r="G10">
        <v>5343</v>
      </c>
      <c r="H10">
        <v>7855</v>
      </c>
      <c r="I10" t="s">
        <v>40</v>
      </c>
      <c r="J10" s="1">
        <v>9.2852325E-08</v>
      </c>
      <c r="K10" s="1">
        <v>3.850134E-34</v>
      </c>
      <c r="L10">
        <v>0.888079765</v>
      </c>
      <c r="M10">
        <v>0.3603758185</v>
      </c>
    </row>
    <row r="11" spans="1:13" ht="12.75">
      <c r="A11" t="s">
        <v>26</v>
      </c>
      <c r="B11" t="s">
        <v>9</v>
      </c>
      <c r="C11">
        <v>0.7109338197</v>
      </c>
      <c r="D11">
        <v>1.071542576</v>
      </c>
      <c r="E11">
        <v>0.0690992701</v>
      </c>
      <c r="F11">
        <v>0.7090187843</v>
      </c>
      <c r="G11">
        <v>6077</v>
      </c>
      <c r="H11">
        <v>8571</v>
      </c>
      <c r="I11" t="s">
        <v>41</v>
      </c>
      <c r="J11" s="1">
        <v>8.8085498E-06</v>
      </c>
      <c r="K11" s="1">
        <v>3.850134E-34</v>
      </c>
      <c r="L11">
        <v>0.888079765</v>
      </c>
      <c r="M11">
        <v>0.3603758185</v>
      </c>
    </row>
    <row r="12" spans="1:13" ht="12.75">
      <c r="A12" t="s">
        <v>26</v>
      </c>
      <c r="B12" t="s">
        <v>10</v>
      </c>
      <c r="C12">
        <v>0.7051920971</v>
      </c>
      <c r="D12">
        <v>1.0628884648</v>
      </c>
      <c r="E12">
        <v>0.0609901689</v>
      </c>
      <c r="F12">
        <v>0.6996014841</v>
      </c>
      <c r="G12">
        <v>5091</v>
      </c>
      <c r="H12">
        <v>7277</v>
      </c>
      <c r="I12" t="s">
        <v>42</v>
      </c>
      <c r="J12">
        <v>2.14427E-05</v>
      </c>
      <c r="K12" s="1">
        <v>3.850134E-34</v>
      </c>
      <c r="L12">
        <v>0.888079765</v>
      </c>
      <c r="M12">
        <v>0.3603758185</v>
      </c>
    </row>
    <row r="13" spans="1:13" ht="12.75">
      <c r="A13" t="s">
        <v>26</v>
      </c>
      <c r="B13" t="s">
        <v>11</v>
      </c>
      <c r="C13">
        <v>0.7171347378</v>
      </c>
      <c r="D13">
        <v>1.0808888014</v>
      </c>
      <c r="E13">
        <v>0.077783667</v>
      </c>
      <c r="F13">
        <v>0.7090163934</v>
      </c>
      <c r="G13">
        <v>5017</v>
      </c>
      <c r="H13">
        <v>7076</v>
      </c>
      <c r="I13" t="s">
        <v>43</v>
      </c>
      <c r="J13">
        <v>0.0012229847</v>
      </c>
      <c r="K13" s="1">
        <v>3.850134E-34</v>
      </c>
      <c r="L13">
        <v>0.888079765</v>
      </c>
      <c r="M13">
        <v>0.3603758185</v>
      </c>
    </row>
    <row r="14" spans="1:13" ht="12.75">
      <c r="A14" t="s">
        <v>26</v>
      </c>
      <c r="B14" t="s">
        <v>13</v>
      </c>
      <c r="C14">
        <v>0.6696908823</v>
      </c>
      <c r="D14">
        <v>1.0093798793</v>
      </c>
      <c r="E14">
        <v>0.0093361614</v>
      </c>
      <c r="F14">
        <v>0.6640857925</v>
      </c>
      <c r="G14">
        <v>43657</v>
      </c>
      <c r="H14">
        <v>65740</v>
      </c>
      <c r="I14" t="s">
        <v>44</v>
      </c>
      <c r="J14" s="1">
        <v>1.777573E-57</v>
      </c>
      <c r="K14" s="1">
        <v>3.850134E-34</v>
      </c>
      <c r="L14">
        <v>0.888079765</v>
      </c>
      <c r="M14">
        <v>0.3603758185</v>
      </c>
    </row>
    <row r="15" spans="1:13" ht="12.75">
      <c r="A15" t="s">
        <v>27</v>
      </c>
      <c r="B15" t="s">
        <v>2</v>
      </c>
      <c r="C15">
        <v>0.5962742997</v>
      </c>
      <c r="D15">
        <v>0.8987240181</v>
      </c>
      <c r="E15">
        <v>-0.106779279</v>
      </c>
      <c r="F15">
        <v>0.5972351952</v>
      </c>
      <c r="G15">
        <v>3197</v>
      </c>
      <c r="H15">
        <v>5353</v>
      </c>
      <c r="I15" t="s">
        <v>45</v>
      </c>
      <c r="J15">
        <v>0.0130343453</v>
      </c>
      <c r="K15" s="1">
        <v>3.850134E-34</v>
      </c>
      <c r="L15">
        <v>0.888079765</v>
      </c>
      <c r="M15">
        <v>0.3603758185</v>
      </c>
    </row>
    <row r="16" spans="1:13" ht="12.75">
      <c r="A16" t="s">
        <v>27</v>
      </c>
      <c r="B16" t="s">
        <v>3</v>
      </c>
      <c r="C16">
        <v>0.6330944793</v>
      </c>
      <c r="D16">
        <v>0.9542205904</v>
      </c>
      <c r="E16">
        <v>-0.046860407</v>
      </c>
      <c r="F16">
        <v>0.6358458556</v>
      </c>
      <c r="G16">
        <v>5247</v>
      </c>
      <c r="H16">
        <v>8252</v>
      </c>
      <c r="I16" t="s">
        <v>46</v>
      </c>
      <c r="J16" s="1">
        <v>4.973105E-24</v>
      </c>
      <c r="K16" s="1">
        <v>3.850134E-34</v>
      </c>
      <c r="L16">
        <v>0.888079765</v>
      </c>
      <c r="M16">
        <v>0.3603758185</v>
      </c>
    </row>
    <row r="17" spans="1:13" ht="12.75">
      <c r="A17" t="s">
        <v>27</v>
      </c>
      <c r="B17" t="s">
        <v>4</v>
      </c>
      <c r="C17">
        <v>0.6555009576</v>
      </c>
      <c r="D17">
        <v>0.9879923633</v>
      </c>
      <c r="E17">
        <v>-0.012080311</v>
      </c>
      <c r="F17">
        <v>0.6550218341</v>
      </c>
      <c r="G17">
        <v>5250</v>
      </c>
      <c r="H17">
        <v>8015</v>
      </c>
      <c r="I17" t="s">
        <v>47</v>
      </c>
      <c r="J17" s="1">
        <v>1.236722E-13</v>
      </c>
      <c r="K17" s="1">
        <v>3.850134E-34</v>
      </c>
      <c r="L17">
        <v>0.888079765</v>
      </c>
      <c r="M17">
        <v>0.3603758185</v>
      </c>
    </row>
    <row r="18" spans="1:13" ht="12.75">
      <c r="A18" t="s">
        <v>27</v>
      </c>
      <c r="B18" t="s">
        <v>5</v>
      </c>
      <c r="C18">
        <v>0.6087516647</v>
      </c>
      <c r="D18">
        <v>0.9175303085</v>
      </c>
      <c r="E18">
        <v>-0.086069666</v>
      </c>
      <c r="F18">
        <v>0.6079922343</v>
      </c>
      <c r="G18">
        <v>3758</v>
      </c>
      <c r="H18">
        <v>6181</v>
      </c>
      <c r="I18" t="s">
        <v>48</v>
      </c>
      <c r="J18">
        <v>0.0030655692</v>
      </c>
      <c r="K18" s="1">
        <v>3.850134E-34</v>
      </c>
      <c r="L18">
        <v>0.888079765</v>
      </c>
      <c r="M18">
        <v>0.3603758185</v>
      </c>
    </row>
    <row r="19" spans="1:13" ht="12.75">
      <c r="A19" t="s">
        <v>27</v>
      </c>
      <c r="B19" t="s">
        <v>6</v>
      </c>
      <c r="C19">
        <v>0.6610929494</v>
      </c>
      <c r="D19">
        <v>0.9964207952</v>
      </c>
      <c r="E19">
        <v>-0.003585625</v>
      </c>
      <c r="F19">
        <v>0.6568874628</v>
      </c>
      <c r="G19">
        <v>2866</v>
      </c>
      <c r="H19">
        <v>4363</v>
      </c>
      <c r="I19" t="s">
        <v>49</v>
      </c>
      <c r="J19">
        <v>0.0018284069</v>
      </c>
      <c r="K19" s="1">
        <v>3.850134E-34</v>
      </c>
      <c r="L19">
        <v>0.888079765</v>
      </c>
      <c r="M19">
        <v>0.3603758185</v>
      </c>
    </row>
    <row r="20" spans="1:13" ht="12.75">
      <c r="A20" t="s">
        <v>27</v>
      </c>
      <c r="B20" t="s">
        <v>7</v>
      </c>
      <c r="C20">
        <v>0.6796698377</v>
      </c>
      <c r="D20">
        <v>1.0244204854</v>
      </c>
      <c r="E20">
        <v>0.0241270726</v>
      </c>
      <c r="F20">
        <v>0.6881764909</v>
      </c>
      <c r="G20">
        <v>9982</v>
      </c>
      <c r="H20">
        <v>14505</v>
      </c>
      <c r="I20" t="s">
        <v>50</v>
      </c>
      <c r="J20">
        <v>0.0051646512</v>
      </c>
      <c r="K20" s="1">
        <v>3.850134E-34</v>
      </c>
      <c r="L20">
        <v>0.888079765</v>
      </c>
      <c r="M20">
        <v>0.3603758185</v>
      </c>
    </row>
    <row r="21" spans="1:13" ht="12.75">
      <c r="A21" t="s">
        <v>27</v>
      </c>
      <c r="B21" t="s">
        <v>8</v>
      </c>
      <c r="C21">
        <v>0.6686315379</v>
      </c>
      <c r="D21">
        <v>1.007783201</v>
      </c>
      <c r="E21">
        <v>0.0077530681</v>
      </c>
      <c r="F21">
        <v>0.6736224323</v>
      </c>
      <c r="G21">
        <v>8264</v>
      </c>
      <c r="H21">
        <v>12268</v>
      </c>
      <c r="I21" t="s">
        <v>51</v>
      </c>
      <c r="J21">
        <v>0.0980764308</v>
      </c>
      <c r="K21" s="1">
        <v>3.850134E-34</v>
      </c>
      <c r="L21">
        <v>0.888079765</v>
      </c>
      <c r="M21">
        <v>0.3603758185</v>
      </c>
    </row>
    <row r="22" spans="1:13" ht="12.75">
      <c r="A22" t="s">
        <v>27</v>
      </c>
      <c r="B22" t="s">
        <v>9</v>
      </c>
      <c r="C22">
        <v>0.667576443</v>
      </c>
      <c r="D22">
        <v>1.0061929276</v>
      </c>
      <c r="E22">
        <v>0.0061738303</v>
      </c>
      <c r="F22">
        <v>0.671068636</v>
      </c>
      <c r="G22">
        <v>7724</v>
      </c>
      <c r="H22">
        <v>11510</v>
      </c>
      <c r="I22" t="s">
        <v>1</v>
      </c>
      <c r="J22" t="s">
        <v>1</v>
      </c>
      <c r="K22" s="1">
        <v>3.850134E-34</v>
      </c>
      <c r="L22">
        <v>0.888079765</v>
      </c>
      <c r="M22">
        <v>0.3603758185</v>
      </c>
    </row>
    <row r="23" spans="1:13" ht="12.75">
      <c r="A23" t="s">
        <v>27</v>
      </c>
      <c r="B23" t="s">
        <v>10</v>
      </c>
      <c r="C23">
        <v>0.6801299124</v>
      </c>
      <c r="D23">
        <v>1.025113925</v>
      </c>
      <c r="E23">
        <v>0.0248037528</v>
      </c>
      <c r="F23">
        <v>0.6797060486</v>
      </c>
      <c r="G23">
        <v>6012</v>
      </c>
      <c r="H23">
        <v>8845</v>
      </c>
      <c r="I23" t="s">
        <v>1</v>
      </c>
      <c r="J23" t="s">
        <v>1</v>
      </c>
      <c r="K23" s="1">
        <v>3.850134E-34</v>
      </c>
      <c r="L23">
        <v>0.888079765</v>
      </c>
      <c r="M23">
        <v>0.3603758185</v>
      </c>
    </row>
    <row r="24" spans="1:13" ht="12.75">
      <c r="A24" t="s">
        <v>27</v>
      </c>
      <c r="B24" t="s">
        <v>11</v>
      </c>
      <c r="C24">
        <v>0.6984114864</v>
      </c>
      <c r="D24">
        <v>1.052668508</v>
      </c>
      <c r="E24">
        <v>0.0513283763</v>
      </c>
      <c r="F24">
        <v>0.6971378136</v>
      </c>
      <c r="G24">
        <v>5529</v>
      </c>
      <c r="H24">
        <v>7931</v>
      </c>
      <c r="I24" t="s">
        <v>1</v>
      </c>
      <c r="J24" t="s">
        <v>1</v>
      </c>
      <c r="K24" s="1">
        <v>3.850134E-34</v>
      </c>
      <c r="L24">
        <v>0.888079765</v>
      </c>
      <c r="M24">
        <v>0.3603758185</v>
      </c>
    </row>
    <row r="25" spans="1:13" ht="12.75">
      <c r="A25" t="s">
        <v>27</v>
      </c>
      <c r="B25" t="s">
        <v>13</v>
      </c>
      <c r="C25">
        <v>0.6602483087</v>
      </c>
      <c r="D25">
        <v>0.9951477252</v>
      </c>
      <c r="E25">
        <v>-0.004864085</v>
      </c>
      <c r="F25">
        <v>0.6630017312</v>
      </c>
      <c r="G25">
        <v>57829</v>
      </c>
      <c r="H25">
        <v>87223</v>
      </c>
      <c r="I25" t="s">
        <v>1</v>
      </c>
      <c r="J25" t="s">
        <v>1</v>
      </c>
      <c r="K25" s="1">
        <v>3.850134E-34</v>
      </c>
      <c r="L25">
        <v>0.888079765</v>
      </c>
      <c r="M25">
        <v>0.3603758185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2005-09-30T21:11:53Z</cp:lastPrinted>
  <dcterms:created xsi:type="dcterms:W3CDTF">2002-03-11T20:47:31Z</dcterms:created>
  <dcterms:modified xsi:type="dcterms:W3CDTF">2005-10-04T15:30:45Z</dcterms:modified>
  <cp:category/>
  <cp:version/>
  <cp:contentType/>
  <cp:contentStatus/>
</cp:coreProperties>
</file>