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2"/>
  </bookViews>
  <sheets>
    <sheet name="673-Graph" sheetId="1" r:id="rId1"/>
    <sheet name="Ordered-data" sheetId="2" r:id="rId2"/>
    <sheet name="orig-data" sheetId="3" r:id="rId3"/>
  </sheets>
  <definedNames>
    <definedName name="_xlnm.Print_Area" localSheetId="2">'orig-data'!#REF!</definedName>
  </definedNames>
  <calcPr fullCalcOnLoad="1"/>
</workbook>
</file>

<file path=xl/sharedStrings.xml><?xml version="1.0" encoding="utf-8"?>
<sst xmlns="http://schemas.openxmlformats.org/spreadsheetml/2006/main" count="107" uniqueCount="59">
  <si>
    <t>pop</t>
  </si>
  <si>
    <t xml:space="preserve"> 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</si>
  <si>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</si>
  <si>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</si>
  <si>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</si>
  <si>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</si>
  <si>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</si>
  <si>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</si>
  <si>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</si>
  <si>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</si>
  <si>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</si>
  <si>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</si>
  <si>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income</t>
  </si>
  <si>
    <t>Z</t>
  </si>
  <si>
    <t>Lowest  Rural R1</t>
  </si>
  <si>
    <t>Lowest  Urban U1</t>
  </si>
  <si>
    <t>Highest  Rural R5</t>
  </si>
  <si>
    <t>Highest  Urban U5</t>
  </si>
  <si>
    <t>males</t>
  </si>
  <si>
    <t>females</t>
  </si>
  <si>
    <t>sex</t>
  </si>
  <si>
    <t>adj_rate</t>
  </si>
  <si>
    <t>rate_ratio</t>
  </si>
  <si>
    <t>total_est</t>
  </si>
  <si>
    <t>crd_rate</t>
  </si>
  <si>
    <t>count</t>
  </si>
  <si>
    <t>1 Male</t>
  </si>
  <si>
    <t>2 Female</t>
  </si>
  <si>
    <r>
      <t>note</t>
    </r>
    <r>
      <rPr>
        <sz val="10"/>
        <rFont val="Arial"/>
        <family val="2"/>
      </rPr>
      <t>: report significance for trend tests @ p&lt;.01</t>
    </r>
  </si>
  <si>
    <t>income_est</t>
  </si>
  <si>
    <t>prob_est</t>
  </si>
  <si>
    <t>incomeType3prob</t>
  </si>
  <si>
    <t>income_sexType3</t>
  </si>
  <si>
    <t>sexType3prob</t>
  </si>
  <si>
    <t>3way sex*income quintile*urban/rural interaction</t>
  </si>
  <si>
    <t>males: income quintile*urban/rural interaction</t>
  </si>
  <si>
    <t>females: income quintile*urban/rural interaction</t>
  </si>
  <si>
    <t>2way income quintile*sex interaction</t>
  </si>
  <si>
    <t>2way income quintile*urban/rural interaction</t>
  </si>
  <si>
    <t>main effect of income quintile</t>
  </si>
  <si>
    <t>income quintile effect for rural</t>
  </si>
  <si>
    <t>income quintile effect for urban</t>
  </si>
  <si>
    <t>income quintile effect for men</t>
  </si>
  <si>
    <t>income quintile effect for women</t>
  </si>
  <si>
    <t>urban/rural main effect</t>
  </si>
  <si>
    <t>2way sex*urban/rural interaction</t>
  </si>
  <si>
    <t>urban/rural effect for men</t>
  </si>
  <si>
    <t>urban/rural effect for women</t>
  </si>
  <si>
    <t>Linear Trend for Rural Men</t>
  </si>
  <si>
    <t>Linear Trend for Urban Men</t>
  </si>
  <si>
    <t>Linear Trend for Rural Women</t>
  </si>
  <si>
    <t>Linear Trend for Urban Women</t>
  </si>
  <si>
    <t>urban male</t>
  </si>
  <si>
    <t>urban female</t>
  </si>
  <si>
    <t>rural male</t>
  </si>
  <si>
    <t>rural female</t>
  </si>
  <si>
    <t>Males</t>
  </si>
  <si>
    <t>Females</t>
  </si>
  <si>
    <t>Rate of MRIs by Income 2001/02-2003/04 per 1000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</si>
</sst>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  <numFmt numFmtId="177" formatCode="0.00000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Univers 45 Light"/>
      <family val="2"/>
    </font>
    <font>
      <sz val="8"/>
      <name val="Univers 45 Light"/>
      <family val="2"/>
    </font>
    <font>
      <sz val="9"/>
      <name val="Univers 45 Light"/>
      <family val="2"/>
    </font>
    <font>
      <sz val="7"/>
      <name val="Univers 45 Light"/>
      <family val="2"/>
    </font>
    <font>
      <b/>
      <sz val="7"/>
      <name val="Univers 45 Light"/>
      <family val="2"/>
    </font>
    <font>
      <b/>
      <sz val="8"/>
      <name val="Univers 45 Light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9" fontId="1" fillId="0" borderId="0" xfId="19" applyFont="1" applyAlignment="1">
      <alignment/>
    </xf>
    <xf numFmtId="9" fontId="1" fillId="0" borderId="0" xfId="19" applyFont="1" applyAlignment="1" quotePrefix="1">
      <alignment/>
    </xf>
    <xf numFmtId="9" fontId="1" fillId="0" borderId="0" xfId="0" applyNumberFormat="1" applyFont="1" applyAlignment="1">
      <alignment/>
    </xf>
    <xf numFmtId="10" fontId="1" fillId="0" borderId="0" xfId="19" applyNumberFormat="1" applyFont="1" applyAlignment="1">
      <alignment/>
    </xf>
    <xf numFmtId="177" fontId="0" fillId="0" borderId="0" xfId="0" applyNumberFormat="1" applyAlignment="1">
      <alignment/>
    </xf>
    <xf numFmtId="9" fontId="8" fillId="0" borderId="0" xfId="19" applyFont="1" applyAlignment="1">
      <alignment/>
    </xf>
    <xf numFmtId="2" fontId="1" fillId="0" borderId="0" xfId="19" applyNumberFormat="1" applyFont="1" applyAlignment="1">
      <alignment/>
    </xf>
    <xf numFmtId="2" fontId="1" fillId="0" borderId="0" xfId="0" applyNumberFormat="1" applyFont="1" applyAlignment="1">
      <alignment/>
    </xf>
    <xf numFmtId="173" fontId="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100" b="1" i="0" u="none" baseline="0"/>
              <a:t>Figure 6.7.3: MRI Scan Rates by Income Quintile, 
2001/02 – 2003/04
</a:t>
            </a:r>
            <a:r>
              <a:rPr lang="en-US" cap="none" sz="800" b="0" i="0" u="none" baseline="0"/>
              <a:t>Age-adjusted annual rate of MRI scans per 1,000 residents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"/>
          <c:w val="1"/>
          <c:h val="0.7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'Ordered-data'!$C$1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'Ordered-data'!$C$3:$C$13</c:f>
              <c:numCache>
                <c:ptCount val="11"/>
                <c:pt idx="0">
                  <c:v>6.466194761</c:v>
                </c:pt>
                <c:pt idx="1">
                  <c:v>8.1504300526</c:v>
                </c:pt>
                <c:pt idx="2">
                  <c:v>7.6779452783</c:v>
                </c:pt>
                <c:pt idx="3">
                  <c:v>9.5027406764</c:v>
                </c:pt>
                <c:pt idx="4">
                  <c:v>9.9056291395</c:v>
                </c:pt>
                <c:pt idx="6">
                  <c:v>10.025933026</c:v>
                </c:pt>
                <c:pt idx="7">
                  <c:v>10.963408562</c:v>
                </c:pt>
                <c:pt idx="8">
                  <c:v>11.662765381</c:v>
                </c:pt>
                <c:pt idx="9">
                  <c:v>12.38846786</c:v>
                </c:pt>
                <c:pt idx="10">
                  <c:v>14.570309802</c:v>
                </c:pt>
              </c:numCache>
            </c:numRef>
          </c:val>
        </c:ser>
        <c:ser>
          <c:idx val="1"/>
          <c:order val="1"/>
          <c:tx>
            <c:strRef>
              <c:f>'Ordered-data'!$B$1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'Ordered-data'!$B$3:$B$13</c:f>
              <c:numCache>
                <c:ptCount val="11"/>
                <c:pt idx="0">
                  <c:v>5.3902111867</c:v>
                </c:pt>
                <c:pt idx="1">
                  <c:v>6.7958060391</c:v>
                </c:pt>
                <c:pt idx="2">
                  <c:v>7.243197209</c:v>
                </c:pt>
                <c:pt idx="3">
                  <c:v>9.0017818497</c:v>
                </c:pt>
                <c:pt idx="4">
                  <c:v>9.5469568927</c:v>
                </c:pt>
                <c:pt idx="6">
                  <c:v>9.3871602117</c:v>
                </c:pt>
                <c:pt idx="7">
                  <c:v>10.445520579</c:v>
                </c:pt>
                <c:pt idx="8">
                  <c:v>11.12421829</c:v>
                </c:pt>
                <c:pt idx="9">
                  <c:v>11.779952904</c:v>
                </c:pt>
                <c:pt idx="10">
                  <c:v>14.159100422</c:v>
                </c:pt>
              </c:numCache>
            </c:numRef>
          </c:val>
        </c:ser>
        <c:gapWidth val="200"/>
        <c:axId val="5555457"/>
        <c:axId val="49999114"/>
      </c:barChart>
      <c:catAx>
        <c:axId val="55554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9999114"/>
        <c:crosses val="autoZero"/>
        <c:auto val="0"/>
        <c:lblOffset val="100"/>
        <c:noMultiLvlLbl val="0"/>
      </c:catAx>
      <c:valAx>
        <c:axId val="49999114"/>
        <c:scaling>
          <c:orientation val="minMax"/>
          <c:min val="0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55554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233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1200" verticalDpi="12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0.8765</cdr:y>
    </cdr:from>
    <cdr:to>
      <cdr:x>0.98525</cdr:x>
      <cdr:y>0.97075</cdr:y>
    </cdr:to>
    <cdr:sp>
      <cdr:nvSpPr>
        <cdr:cNvPr id="1" name="TextBox 3"/>
        <cdr:cNvSpPr txBox="1">
          <a:spLocks noChangeArrowheads="1"/>
        </cdr:cNvSpPr>
      </cdr:nvSpPr>
      <cdr:spPr>
        <a:xfrm>
          <a:off x="142875" y="3790950"/>
          <a:ext cx="54768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Univers 45 Light"/>
              <a:ea typeface="Univers 45 Light"/>
              <a:cs typeface="Univers 45 Light"/>
            </a:rPr>
            <a:t>Linear Trend Test Results</a:t>
          </a:r>
          <a:r>
            <a:rPr lang="en-US" cap="none" sz="700" b="0" i="0" u="none" baseline="0">
              <a:latin typeface="Univers 45 Light"/>
              <a:ea typeface="Univers 45 Light"/>
              <a:cs typeface="Univers 45 Light"/>
            </a:rPr>
            <a:t>
Female: Urban: Significant (p&lt;.001)  Rural: Significant (p&lt;.001)
Male: Urban: Significant (p&lt;.001)  Rural: Significant (p&lt;.001)</a:t>
          </a:r>
        </a:p>
      </cdr:txBody>
    </cdr:sp>
  </cdr:relSizeAnchor>
  <cdr:relSizeAnchor xmlns:cdr="http://schemas.openxmlformats.org/drawingml/2006/chartDrawing">
    <cdr:from>
      <cdr:x>0.62725</cdr:x>
      <cdr:y>0.97075</cdr:y>
    </cdr:from>
    <cdr:to>
      <cdr:x>1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571875" y="4200525"/>
          <a:ext cx="21240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pane xSplit="1" ySplit="2" topLeftCell="B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B20" sqref="B20"/>
    </sheetView>
  </sheetViews>
  <sheetFormatPr defaultColWidth="9.140625" defaultRowHeight="12.75"/>
  <cols>
    <col min="1" max="1" width="22.28125" style="0" customWidth="1"/>
    <col min="2" max="2" width="9.28125" style="6" bestFit="1" customWidth="1"/>
    <col min="3" max="3" width="9.28125" style="6" customWidth="1"/>
    <col min="4" max="4" width="9.28125" style="3" bestFit="1" customWidth="1"/>
    <col min="5" max="5" width="10.57421875" style="5" customWidth="1"/>
    <col min="6" max="6" width="9.28125" style="5" bestFit="1" customWidth="1"/>
    <col min="7" max="7" width="30.140625" style="3" customWidth="1"/>
    <col min="8" max="8" width="12.421875" style="3" customWidth="1"/>
  </cols>
  <sheetData>
    <row r="1" spans="2:11" ht="12.75">
      <c r="B1" s="6" t="s">
        <v>56</v>
      </c>
      <c r="C1" s="8" t="s">
        <v>57</v>
      </c>
      <c r="D1" s="5" t="s">
        <v>18</v>
      </c>
      <c r="E1" s="5" t="s">
        <v>18</v>
      </c>
      <c r="F1" s="5" t="s">
        <v>18</v>
      </c>
      <c r="G1" s="5"/>
      <c r="H1" s="5"/>
      <c r="I1" s="5" t="s">
        <v>19</v>
      </c>
      <c r="J1" s="5" t="s">
        <v>19</v>
      </c>
      <c r="K1" s="5" t="s">
        <v>19</v>
      </c>
    </row>
    <row r="2" spans="2:11" ht="12.75">
      <c r="B2" s="7" t="str">
        <f>'orig-data'!C3</f>
        <v>adj_rate</v>
      </c>
      <c r="C2" s="7" t="str">
        <f>'orig-data'!C3</f>
        <v>adj_rate</v>
      </c>
      <c r="D2" s="2" t="str">
        <f>'orig-data'!F3</f>
        <v>crd_rate</v>
      </c>
      <c r="E2" s="4" t="str">
        <f>'orig-data'!G3</f>
        <v>count</v>
      </c>
      <c r="F2" s="4" t="str">
        <f>'orig-data'!H3</f>
        <v>pop</v>
      </c>
      <c r="G2" s="2" t="str">
        <f>'orig-data'!I3</f>
        <v>income_est</v>
      </c>
      <c r="H2" s="2" t="str">
        <f>'orig-data'!J3</f>
        <v>prob_est</v>
      </c>
      <c r="I2" t="str">
        <f>'orig-data'!F3</f>
        <v>crd_rate</v>
      </c>
      <c r="J2" t="str">
        <f>'orig-data'!G3</f>
        <v>count</v>
      </c>
      <c r="K2" t="str">
        <f>'orig-data'!H3</f>
        <v>pop</v>
      </c>
    </row>
    <row r="3" spans="1:11" ht="12.75">
      <c r="A3" t="s">
        <v>14</v>
      </c>
      <c r="B3" s="12">
        <f>'orig-data'!C4</f>
        <v>5.3902111867</v>
      </c>
      <c r="C3" s="13">
        <f>'orig-data'!C15</f>
        <v>6.466194761</v>
      </c>
      <c r="D3" s="3">
        <f>'orig-data'!F4</f>
        <v>4.6016639032</v>
      </c>
      <c r="E3" s="5">
        <f>'orig-data'!G4</f>
        <v>630</v>
      </c>
      <c r="F3" s="5">
        <f>'orig-data'!H4</f>
        <v>136907</v>
      </c>
      <c r="G3" s="3" t="str">
        <f>'orig-data'!I4</f>
        <v>3way sex*income quintile*urban/rural interaction</v>
      </c>
      <c r="H3" s="10">
        <f>'orig-data'!J4</f>
        <v>0.2432437524</v>
      </c>
      <c r="I3">
        <f>'orig-data'!F15</f>
        <v>5.5333468844</v>
      </c>
      <c r="J3">
        <f>'orig-data'!G15</f>
        <v>735</v>
      </c>
      <c r="K3">
        <f>'orig-data'!H15</f>
        <v>132831</v>
      </c>
    </row>
    <row r="4" spans="1:11" ht="12.75">
      <c r="A4" t="s">
        <v>3</v>
      </c>
      <c r="B4" s="12">
        <f>'orig-data'!C5</f>
        <v>6.7958060391</v>
      </c>
      <c r="C4" s="13">
        <f>'orig-data'!C16</f>
        <v>8.1504300526</v>
      </c>
      <c r="D4" s="3">
        <f>'orig-data'!F5</f>
        <v>6.4515165544</v>
      </c>
      <c r="E4" s="5">
        <f>'orig-data'!G5</f>
        <v>864</v>
      </c>
      <c r="F4" s="5">
        <f>'orig-data'!H5</f>
        <v>133922</v>
      </c>
      <c r="G4" s="3" t="str">
        <f>'orig-data'!I5</f>
        <v>males: income quintile*urban/rural interaction</v>
      </c>
      <c r="H4" s="10">
        <f>'orig-data'!J5</f>
        <v>0.0235518905</v>
      </c>
      <c r="I4">
        <f>'orig-data'!F16</f>
        <v>7.8099964974</v>
      </c>
      <c r="J4">
        <f>'orig-data'!G16</f>
        <v>1048</v>
      </c>
      <c r="K4">
        <f>'orig-data'!H16</f>
        <v>134187</v>
      </c>
    </row>
    <row r="5" spans="1:11" ht="12.75">
      <c r="A5" t="s">
        <v>4</v>
      </c>
      <c r="B5" s="12">
        <f>'orig-data'!C6</f>
        <v>7.243197209</v>
      </c>
      <c r="C5" s="13">
        <f>'orig-data'!C17</f>
        <v>7.6779452783</v>
      </c>
      <c r="D5" s="3">
        <f>'orig-data'!F6</f>
        <v>6.8768506709</v>
      </c>
      <c r="E5" s="5">
        <f>'orig-data'!G6</f>
        <v>922</v>
      </c>
      <c r="F5" s="5">
        <f>'orig-data'!H6</f>
        <v>134073</v>
      </c>
      <c r="G5" s="3" t="str">
        <f>'orig-data'!I6</f>
        <v>females: income quintile*urban/rural interaction</v>
      </c>
      <c r="H5" s="10">
        <f>'orig-data'!J6</f>
        <v>0.5061024801</v>
      </c>
      <c r="I5">
        <f>'orig-data'!F17</f>
        <v>7.47380814</v>
      </c>
      <c r="J5">
        <f>'orig-data'!G17</f>
        <v>1003</v>
      </c>
      <c r="K5">
        <f>'orig-data'!H17</f>
        <v>134202</v>
      </c>
    </row>
    <row r="6" spans="1:11" ht="12.75">
      <c r="A6" t="s">
        <v>5</v>
      </c>
      <c r="B6" s="12">
        <f>'orig-data'!C7</f>
        <v>9.0017818497</v>
      </c>
      <c r="C6" s="13">
        <f>'orig-data'!C18</f>
        <v>9.5027406764</v>
      </c>
      <c r="D6" s="3">
        <f>'orig-data'!F7</f>
        <v>8.5726851886</v>
      </c>
      <c r="E6" s="5">
        <f>'orig-data'!G7</f>
        <v>1150</v>
      </c>
      <c r="F6" s="5">
        <f>'orig-data'!H7</f>
        <v>134147</v>
      </c>
      <c r="G6" s="3" t="str">
        <f>'orig-data'!I7</f>
        <v>2way income quintile*sex interaction</v>
      </c>
      <c r="H6" s="10">
        <f>'orig-data'!J7</f>
        <v>0.0976325897</v>
      </c>
      <c r="I6">
        <f>'orig-data'!F18</f>
        <v>9.2790166496</v>
      </c>
      <c r="J6">
        <f>'orig-data'!G18</f>
        <v>1235</v>
      </c>
      <c r="K6">
        <f>'orig-data'!H18</f>
        <v>133096</v>
      </c>
    </row>
    <row r="7" spans="1:11" ht="12.75">
      <c r="A7" t="s">
        <v>16</v>
      </c>
      <c r="B7" s="12">
        <f>'orig-data'!C8</f>
        <v>9.5469568927</v>
      </c>
      <c r="C7" s="13">
        <f>'orig-data'!C19</f>
        <v>9.9056291395</v>
      </c>
      <c r="D7" s="3">
        <f>'orig-data'!F8</f>
        <v>9.1748798118</v>
      </c>
      <c r="E7" s="5">
        <f>'orig-data'!G8</f>
        <v>1334</v>
      </c>
      <c r="F7" s="5">
        <f>'orig-data'!H8</f>
        <v>145397</v>
      </c>
      <c r="G7" s="3" t="str">
        <f>'orig-data'!I8</f>
        <v>2way income quintile*urban/rural interaction</v>
      </c>
      <c r="H7" s="10">
        <f>'orig-data'!J8</f>
        <v>0.0101007854</v>
      </c>
      <c r="I7">
        <f>'orig-data'!F19</f>
        <v>9.7588730122</v>
      </c>
      <c r="J7">
        <f>'orig-data'!G19</f>
        <v>1355</v>
      </c>
      <c r="K7">
        <f>'orig-data'!H19</f>
        <v>138848</v>
      </c>
    </row>
    <row r="8" spans="1:8" ht="12.75">
      <c r="B8" s="12"/>
      <c r="C8" s="13"/>
      <c r="G8" s="3" t="str">
        <f>'orig-data'!I9</f>
        <v>main effect of income quintile</v>
      </c>
      <c r="H8" s="10">
        <f>'orig-data'!J9</f>
        <v>7.150697E-75</v>
      </c>
    </row>
    <row r="9" spans="1:11" ht="12.75">
      <c r="A9" t="s">
        <v>15</v>
      </c>
      <c r="B9" s="12">
        <f>'orig-data'!C9</f>
        <v>9.3871602117</v>
      </c>
      <c r="C9" s="13">
        <f>'orig-data'!C20</f>
        <v>10.025933026</v>
      </c>
      <c r="D9" s="3">
        <f>'orig-data'!F9</f>
        <v>8.5258675814</v>
      </c>
      <c r="E9" s="5">
        <f>'orig-data'!G9</f>
        <v>1720</v>
      </c>
      <c r="F9" s="5">
        <f>'orig-data'!H9</f>
        <v>201739</v>
      </c>
      <c r="G9" s="3" t="str">
        <f>'orig-data'!I10</f>
        <v>income quintile effect for rural</v>
      </c>
      <c r="H9" s="10">
        <f>'orig-data'!J10</f>
        <v>5.558487E-43</v>
      </c>
      <c r="I9">
        <f>'orig-data'!F20</f>
        <v>9.5824935747</v>
      </c>
      <c r="J9">
        <f>'orig-data'!G20</f>
        <v>2073</v>
      </c>
      <c r="K9">
        <f>'orig-data'!H20</f>
        <v>216332</v>
      </c>
    </row>
    <row r="10" spans="1:11" ht="12.75">
      <c r="A10" t="s">
        <v>8</v>
      </c>
      <c r="B10" s="12">
        <f>'orig-data'!C10</f>
        <v>10.445520579</v>
      </c>
      <c r="C10" s="13">
        <f>'orig-data'!C21</f>
        <v>10.963408562</v>
      </c>
      <c r="D10" s="3">
        <f>'orig-data'!F10</f>
        <v>9.8204626882</v>
      </c>
      <c r="E10" s="5">
        <f>'orig-data'!G10</f>
        <v>1979</v>
      </c>
      <c r="F10" s="5">
        <f>'orig-data'!H10</f>
        <v>201518</v>
      </c>
      <c r="G10" s="3" t="str">
        <f>'orig-data'!I11</f>
        <v>income quintile effect for urban</v>
      </c>
      <c r="H10" s="10">
        <f>'orig-data'!J11</f>
        <v>9.398193E-34</v>
      </c>
      <c r="I10">
        <f>'orig-data'!F21</f>
        <v>11.17575156</v>
      </c>
      <c r="J10">
        <f>'orig-data'!G21</f>
        <v>2432</v>
      </c>
      <c r="K10">
        <f>'orig-data'!H21</f>
        <v>217614</v>
      </c>
    </row>
    <row r="11" spans="1:11" ht="12.75">
      <c r="A11" t="s">
        <v>9</v>
      </c>
      <c r="B11" s="12">
        <f>'orig-data'!C11</f>
        <v>11.12421829</v>
      </c>
      <c r="C11" s="13">
        <f>'orig-data'!C22</f>
        <v>11.662765381</v>
      </c>
      <c r="D11" s="3">
        <f>'orig-data'!F11</f>
        <v>10.918767122</v>
      </c>
      <c r="E11" s="5">
        <f>'orig-data'!G11</f>
        <v>2224</v>
      </c>
      <c r="F11" s="5">
        <f>'orig-data'!H11</f>
        <v>203686</v>
      </c>
      <c r="G11" s="3" t="str">
        <f>'orig-data'!I12</f>
        <v>income quintile effect for men</v>
      </c>
      <c r="H11" s="10">
        <f>'orig-data'!J12</f>
        <v>1.080862E-28</v>
      </c>
      <c r="I11">
        <f>'orig-data'!F22</f>
        <v>12.08719452</v>
      </c>
      <c r="J11">
        <f>'orig-data'!G22</f>
        <v>2610</v>
      </c>
      <c r="K11">
        <f>'orig-data'!H22</f>
        <v>215931</v>
      </c>
    </row>
    <row r="12" spans="1:11" ht="12.75">
      <c r="A12" t="s">
        <v>10</v>
      </c>
      <c r="B12" s="12">
        <f>'orig-data'!C12</f>
        <v>11.779952904</v>
      </c>
      <c r="C12" s="13">
        <f>'orig-data'!C23</f>
        <v>12.38846786</v>
      </c>
      <c r="D12" s="3">
        <f>'orig-data'!F12</f>
        <v>11.247949845</v>
      </c>
      <c r="E12" s="5">
        <f>'orig-data'!G12</f>
        <v>2318</v>
      </c>
      <c r="F12" s="5">
        <f>'orig-data'!H12</f>
        <v>206082</v>
      </c>
      <c r="G12" s="3" t="str">
        <f>'orig-data'!I13</f>
        <v>income quintile effect for women</v>
      </c>
      <c r="H12" s="10">
        <f>'orig-data'!J13</f>
        <v>7.299636E-20</v>
      </c>
      <c r="I12">
        <f>'orig-data'!F23</f>
        <v>12.582249588</v>
      </c>
      <c r="J12">
        <f>'orig-data'!G23</f>
        <v>2679</v>
      </c>
      <c r="K12">
        <f>'orig-data'!H23</f>
        <v>212919</v>
      </c>
    </row>
    <row r="13" spans="1:11" ht="12.75">
      <c r="A13" t="s">
        <v>17</v>
      </c>
      <c r="B13" s="12">
        <f>'orig-data'!C13</f>
        <v>14.159100422</v>
      </c>
      <c r="C13" s="13">
        <f>'orig-data'!C24</f>
        <v>14.570309802</v>
      </c>
      <c r="D13" s="3">
        <f>'orig-data'!F13</f>
        <v>13.331007312</v>
      </c>
      <c r="E13" s="5">
        <f>'orig-data'!G13</f>
        <v>2751</v>
      </c>
      <c r="F13" s="5">
        <f>'orig-data'!H13</f>
        <v>206361</v>
      </c>
      <c r="G13" s="3" t="str">
        <f>'orig-data'!I14</f>
        <v>urban/rural main effect</v>
      </c>
      <c r="H13" s="10">
        <f>'orig-data'!J14</f>
        <v>1.29032E-123</v>
      </c>
      <c r="I13">
        <f>'orig-data'!F24</f>
        <v>13.970692174</v>
      </c>
      <c r="J13">
        <f>'orig-data'!G24</f>
        <v>2965</v>
      </c>
      <c r="K13">
        <f>'orig-data'!H24</f>
        <v>212230</v>
      </c>
    </row>
    <row r="14" spans="7:8" ht="12.75">
      <c r="G14" s="3" t="str">
        <f>'orig-data'!I15</f>
        <v>2way sex*urban/rural interaction</v>
      </c>
      <c r="H14" s="10">
        <f>'orig-data'!J15</f>
        <v>0.1891952383</v>
      </c>
    </row>
    <row r="15" spans="2:8" ht="12.75">
      <c r="B15" s="9"/>
      <c r="C15" s="9"/>
      <c r="G15" s="3" t="str">
        <f>'orig-data'!I16</f>
        <v>urban/rural effect for men</v>
      </c>
      <c r="H15" s="10">
        <f>'orig-data'!J16</f>
        <v>7.111274E-44</v>
      </c>
    </row>
    <row r="16" spans="1:8" ht="12.75">
      <c r="A16" t="s">
        <v>53</v>
      </c>
      <c r="B16" s="14">
        <f>H20</f>
        <v>5.028875E-11</v>
      </c>
      <c r="G16" s="3" t="str">
        <f>'orig-data'!I17</f>
        <v>urban/rural effect for women</v>
      </c>
      <c r="H16" s="10">
        <f>'orig-data'!J17</f>
        <v>7.021132E-36</v>
      </c>
    </row>
    <row r="17" spans="1:8" ht="12.75">
      <c r="A17" t="s">
        <v>55</v>
      </c>
      <c r="B17" s="14">
        <f>H19</f>
        <v>1.589251E-10</v>
      </c>
      <c r="G17" s="3" t="str">
        <f>'orig-data'!I18</f>
        <v>Linear Trend for Rural Men</v>
      </c>
      <c r="H17" s="10">
        <f>'orig-data'!J18</f>
        <v>1.853845E-18</v>
      </c>
    </row>
    <row r="18" spans="1:8" ht="12.75">
      <c r="A18" t="s">
        <v>52</v>
      </c>
      <c r="B18" s="14">
        <f>H18</f>
        <v>7.55376E-12</v>
      </c>
      <c r="G18" s="3" t="str">
        <f>'orig-data'!I19</f>
        <v>Linear Trend for Urban Men</v>
      </c>
      <c r="H18" s="10">
        <f>'orig-data'!J19</f>
        <v>7.55376E-12</v>
      </c>
    </row>
    <row r="19" spans="1:8" ht="12.75">
      <c r="A19" s="5" t="s">
        <v>54</v>
      </c>
      <c r="B19" s="14">
        <f>H17</f>
        <v>1.853845E-18</v>
      </c>
      <c r="G19" s="3" t="str">
        <f>'orig-data'!I20</f>
        <v>Linear Trend for Rural Women</v>
      </c>
      <c r="H19" s="10">
        <f>'orig-data'!J20</f>
        <v>1.589251E-10</v>
      </c>
    </row>
    <row r="20" spans="7:8" ht="12.75">
      <c r="G20" s="3" t="str">
        <f>'orig-data'!I21</f>
        <v>Linear Trend for Urban Women</v>
      </c>
      <c r="H20" s="10">
        <f>'orig-data'!J21</f>
        <v>5.028875E-11</v>
      </c>
    </row>
    <row r="21" spans="7:8" ht="12.75">
      <c r="G21" s="3" t="str">
        <f>'orig-data'!I22</f>
        <v> </v>
      </c>
      <c r="H21" s="10" t="str">
        <f>'orig-data'!J22</f>
        <v> </v>
      </c>
    </row>
    <row r="22" spans="7:8" ht="12.75">
      <c r="G22" s="3" t="str">
        <f>'orig-data'!I23</f>
        <v> </v>
      </c>
      <c r="H22" s="10" t="str">
        <f>'orig-data'!J23</f>
        <v> </v>
      </c>
    </row>
    <row r="23" spans="7:8" ht="12.75">
      <c r="G23" s="3" t="str">
        <f>'orig-data'!I24</f>
        <v> </v>
      </c>
      <c r="H23" s="10" t="str">
        <f>'orig-data'!J24</f>
        <v> </v>
      </c>
    </row>
    <row r="25" ht="12.75">
      <c r="C25" s="11" t="s">
        <v>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2" sqref="A2"/>
    </sheetView>
  </sheetViews>
  <sheetFormatPr defaultColWidth="9.140625" defaultRowHeight="12.75"/>
  <cols>
    <col min="9" max="9" width="38.00390625" style="0" customWidth="1"/>
  </cols>
  <sheetData>
    <row r="1" ht="12.75">
      <c r="A1" t="s">
        <v>58</v>
      </c>
    </row>
    <row r="3" spans="1:13" ht="12.75">
      <c r="A3" t="s">
        <v>20</v>
      </c>
      <c r="B3" t="s">
        <v>12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0</v>
      </c>
      <c r="I3" t="s">
        <v>29</v>
      </c>
      <c r="J3" t="s">
        <v>30</v>
      </c>
      <c r="K3" t="s">
        <v>31</v>
      </c>
      <c r="L3" t="s">
        <v>32</v>
      </c>
      <c r="M3" t="s">
        <v>33</v>
      </c>
    </row>
    <row r="4" spans="1:13" ht="12.75">
      <c r="A4" t="s">
        <v>26</v>
      </c>
      <c r="B4" t="s">
        <v>2</v>
      </c>
      <c r="C4">
        <v>5.3902111867</v>
      </c>
      <c r="D4">
        <v>0.5468342082</v>
      </c>
      <c r="E4">
        <v>-0.603609615</v>
      </c>
      <c r="F4">
        <v>4.6016639032</v>
      </c>
      <c r="G4">
        <v>630</v>
      </c>
      <c r="H4">
        <v>136907</v>
      </c>
      <c r="I4" t="s">
        <v>34</v>
      </c>
      <c r="J4">
        <v>0.2432437524</v>
      </c>
      <c r="K4" s="1">
        <v>8.97652E-159</v>
      </c>
      <c r="L4">
        <v>0.9982571053</v>
      </c>
      <c r="M4">
        <v>0.0010622077</v>
      </c>
    </row>
    <row r="5" spans="1:13" ht="12.75">
      <c r="A5" t="s">
        <v>26</v>
      </c>
      <c r="B5" t="s">
        <v>3</v>
      </c>
      <c r="C5">
        <v>6.7958060391</v>
      </c>
      <c r="D5">
        <v>0.6894310975</v>
      </c>
      <c r="E5">
        <v>-0.371888518</v>
      </c>
      <c r="F5">
        <v>6.4515165544</v>
      </c>
      <c r="G5">
        <v>864</v>
      </c>
      <c r="H5">
        <v>133922</v>
      </c>
      <c r="I5" t="s">
        <v>35</v>
      </c>
      <c r="J5">
        <v>0.0235518905</v>
      </c>
      <c r="K5" s="1">
        <v>8.97652E-159</v>
      </c>
      <c r="L5">
        <v>0.9982571053</v>
      </c>
      <c r="M5">
        <v>0.0010622077</v>
      </c>
    </row>
    <row r="6" spans="1:13" ht="12.75">
      <c r="A6" t="s">
        <v>26</v>
      </c>
      <c r="B6" t="s">
        <v>4</v>
      </c>
      <c r="C6">
        <v>7.243197209</v>
      </c>
      <c r="D6">
        <v>0.7348187062</v>
      </c>
      <c r="E6">
        <v>-0.308131468</v>
      </c>
      <c r="F6">
        <v>6.8768506709</v>
      </c>
      <c r="G6">
        <v>922</v>
      </c>
      <c r="H6">
        <v>134073</v>
      </c>
      <c r="I6" t="s">
        <v>36</v>
      </c>
      <c r="J6">
        <v>0.5061024801</v>
      </c>
      <c r="K6" s="1">
        <v>8.97652E-159</v>
      </c>
      <c r="L6">
        <v>0.9982571053</v>
      </c>
      <c r="M6">
        <v>0.0010622077</v>
      </c>
    </row>
    <row r="7" spans="1:13" ht="12.75">
      <c r="A7" t="s">
        <v>26</v>
      </c>
      <c r="B7" t="s">
        <v>5</v>
      </c>
      <c r="C7">
        <v>9.0017818497</v>
      </c>
      <c r="D7">
        <v>0.9132262317</v>
      </c>
      <c r="E7">
        <v>-0.09077164</v>
      </c>
      <c r="F7">
        <v>8.5726851886</v>
      </c>
      <c r="G7">
        <v>1150</v>
      </c>
      <c r="H7">
        <v>134147</v>
      </c>
      <c r="I7" t="s">
        <v>37</v>
      </c>
      <c r="J7">
        <v>0.0976325897</v>
      </c>
      <c r="K7" s="1">
        <v>8.97652E-159</v>
      </c>
      <c r="L7">
        <v>0.9982571053</v>
      </c>
      <c r="M7">
        <v>0.0010622077</v>
      </c>
    </row>
    <row r="8" spans="1:13" ht="12.75">
      <c r="A8" t="s">
        <v>26</v>
      </c>
      <c r="B8" t="s">
        <v>6</v>
      </c>
      <c r="C8">
        <v>9.5469568927</v>
      </c>
      <c r="D8">
        <v>0.968533965</v>
      </c>
      <c r="E8">
        <v>-0.031971727</v>
      </c>
      <c r="F8">
        <v>9.1748798118</v>
      </c>
      <c r="G8">
        <v>1334</v>
      </c>
      <c r="H8">
        <v>145397</v>
      </c>
      <c r="I8" t="s">
        <v>38</v>
      </c>
      <c r="J8">
        <v>0.0101007854</v>
      </c>
      <c r="K8" s="1">
        <v>8.97652E-159</v>
      </c>
      <c r="L8">
        <v>0.9982571053</v>
      </c>
      <c r="M8">
        <v>0.0010622077</v>
      </c>
    </row>
    <row r="9" spans="1:13" ht="12.75">
      <c r="A9" t="s">
        <v>26</v>
      </c>
      <c r="B9" t="s">
        <v>7</v>
      </c>
      <c r="C9">
        <v>9.3871602117</v>
      </c>
      <c r="D9">
        <v>0.9523226722</v>
      </c>
      <c r="E9">
        <v>-0.04885136</v>
      </c>
      <c r="F9">
        <v>8.5258675814</v>
      </c>
      <c r="G9">
        <v>1720</v>
      </c>
      <c r="H9">
        <v>201739</v>
      </c>
      <c r="I9" t="s">
        <v>39</v>
      </c>
      <c r="J9" s="1">
        <v>7.150697E-75</v>
      </c>
      <c r="K9" s="1">
        <v>8.97652E-159</v>
      </c>
      <c r="L9">
        <v>0.9982571053</v>
      </c>
      <c r="M9">
        <v>0.0010622077</v>
      </c>
    </row>
    <row r="10" spans="1:13" ht="12.75">
      <c r="A10" t="s">
        <v>26</v>
      </c>
      <c r="B10" t="s">
        <v>8</v>
      </c>
      <c r="C10">
        <v>10.445520579</v>
      </c>
      <c r="D10">
        <v>1.0596927981</v>
      </c>
      <c r="E10">
        <v>0.057979053</v>
      </c>
      <c r="F10">
        <v>9.8204626882</v>
      </c>
      <c r="G10">
        <v>1979</v>
      </c>
      <c r="H10">
        <v>201518</v>
      </c>
      <c r="I10" t="s">
        <v>40</v>
      </c>
      <c r="J10" s="1">
        <v>5.558487E-43</v>
      </c>
      <c r="K10" s="1">
        <v>8.97652E-159</v>
      </c>
      <c r="L10">
        <v>0.9982571053</v>
      </c>
      <c r="M10">
        <v>0.0010622077</v>
      </c>
    </row>
    <row r="11" spans="1:13" ht="12.75">
      <c r="A11" t="s">
        <v>26</v>
      </c>
      <c r="B11" t="s">
        <v>9</v>
      </c>
      <c r="C11">
        <v>11.12421829</v>
      </c>
      <c r="D11">
        <v>1.1285463388</v>
      </c>
      <c r="E11">
        <v>0.1209303787</v>
      </c>
      <c r="F11">
        <v>10.918767122</v>
      </c>
      <c r="G11">
        <v>2224</v>
      </c>
      <c r="H11">
        <v>203686</v>
      </c>
      <c r="I11" t="s">
        <v>41</v>
      </c>
      <c r="J11" s="1">
        <v>9.398193E-34</v>
      </c>
      <c r="K11" s="1">
        <v>8.97652E-159</v>
      </c>
      <c r="L11">
        <v>0.9982571053</v>
      </c>
      <c r="M11">
        <v>0.0010622077</v>
      </c>
    </row>
    <row r="12" spans="1:13" ht="12.75">
      <c r="A12" t="s">
        <v>26</v>
      </c>
      <c r="B12" t="s">
        <v>10</v>
      </c>
      <c r="C12">
        <v>11.779952904</v>
      </c>
      <c r="D12">
        <v>1.1950702849</v>
      </c>
      <c r="E12">
        <v>0.1782049995</v>
      </c>
      <c r="F12">
        <v>11.247949845</v>
      </c>
      <c r="G12">
        <v>2318</v>
      </c>
      <c r="H12">
        <v>206082</v>
      </c>
      <c r="I12" t="s">
        <v>42</v>
      </c>
      <c r="J12" s="1">
        <v>1.080862E-28</v>
      </c>
      <c r="K12" s="1">
        <v>8.97652E-159</v>
      </c>
      <c r="L12">
        <v>0.9982571053</v>
      </c>
      <c r="M12">
        <v>0.0010622077</v>
      </c>
    </row>
    <row r="13" spans="1:13" ht="12.75">
      <c r="A13" t="s">
        <v>26</v>
      </c>
      <c r="B13" t="s">
        <v>11</v>
      </c>
      <c r="C13">
        <v>14.159100422</v>
      </c>
      <c r="D13">
        <v>1.4364336014</v>
      </c>
      <c r="E13">
        <v>0.3621633759</v>
      </c>
      <c r="F13">
        <v>13.331007312</v>
      </c>
      <c r="G13">
        <v>2751</v>
      </c>
      <c r="H13">
        <v>206361</v>
      </c>
      <c r="I13" t="s">
        <v>43</v>
      </c>
      <c r="J13" s="1">
        <v>7.299636E-20</v>
      </c>
      <c r="K13" s="1">
        <v>8.97652E-159</v>
      </c>
      <c r="L13">
        <v>0.9982571053</v>
      </c>
      <c r="M13">
        <v>0.0010622077</v>
      </c>
    </row>
    <row r="14" spans="1:13" ht="12.75">
      <c r="A14" t="s">
        <v>26</v>
      </c>
      <c r="B14" t="s">
        <v>13</v>
      </c>
      <c r="C14">
        <v>9.810764769</v>
      </c>
      <c r="D14">
        <v>0.9952971411</v>
      </c>
      <c r="E14">
        <v>-0.004713952</v>
      </c>
      <c r="F14">
        <v>9.327210664</v>
      </c>
      <c r="G14">
        <v>15892</v>
      </c>
      <c r="H14">
        <v>1703832</v>
      </c>
      <c r="I14" t="s">
        <v>44</v>
      </c>
      <c r="J14" s="1">
        <v>1.29032E-123</v>
      </c>
      <c r="K14" s="1">
        <v>8.97652E-159</v>
      </c>
      <c r="L14">
        <v>0.9982571053</v>
      </c>
      <c r="M14">
        <v>0.0010622077</v>
      </c>
    </row>
    <row r="15" spans="1:13" ht="12.75">
      <c r="A15" t="s">
        <v>27</v>
      </c>
      <c r="B15" t="s">
        <v>2</v>
      </c>
      <c r="C15">
        <v>6.466194761</v>
      </c>
      <c r="D15">
        <v>0.6559921995</v>
      </c>
      <c r="E15">
        <v>-0.421606381</v>
      </c>
      <c r="F15">
        <v>5.5333468844</v>
      </c>
      <c r="G15">
        <v>735</v>
      </c>
      <c r="H15">
        <v>132831</v>
      </c>
      <c r="I15" t="s">
        <v>45</v>
      </c>
      <c r="J15">
        <v>0.1891952383</v>
      </c>
      <c r="K15" s="1">
        <v>8.97652E-159</v>
      </c>
      <c r="L15">
        <v>0.9982571053</v>
      </c>
      <c r="M15">
        <v>0.0010622077</v>
      </c>
    </row>
    <row r="16" spans="1:13" ht="12.75">
      <c r="A16" t="s">
        <v>27</v>
      </c>
      <c r="B16" t="s">
        <v>3</v>
      </c>
      <c r="C16">
        <v>8.1504300526</v>
      </c>
      <c r="D16">
        <v>0.8268570209</v>
      </c>
      <c r="E16">
        <v>-0.190123488</v>
      </c>
      <c r="F16">
        <v>7.8099964974</v>
      </c>
      <c r="G16">
        <v>1048</v>
      </c>
      <c r="H16">
        <v>134187</v>
      </c>
      <c r="I16" t="s">
        <v>46</v>
      </c>
      <c r="J16" s="1">
        <v>7.111274E-44</v>
      </c>
      <c r="K16" s="1">
        <v>8.97652E-159</v>
      </c>
      <c r="L16">
        <v>0.9982571053</v>
      </c>
      <c r="M16">
        <v>0.0010622077</v>
      </c>
    </row>
    <row r="17" spans="1:13" ht="12.75">
      <c r="A17" t="s">
        <v>27</v>
      </c>
      <c r="B17" t="s">
        <v>4</v>
      </c>
      <c r="C17">
        <v>7.6779452783</v>
      </c>
      <c r="D17">
        <v>0.7789236787</v>
      </c>
      <c r="E17">
        <v>-0.249842211</v>
      </c>
      <c r="F17">
        <v>7.47380814</v>
      </c>
      <c r="G17">
        <v>1003</v>
      </c>
      <c r="H17">
        <v>134202</v>
      </c>
      <c r="I17" t="s">
        <v>47</v>
      </c>
      <c r="J17" s="1">
        <v>7.021132E-36</v>
      </c>
      <c r="K17" s="1">
        <v>8.97652E-159</v>
      </c>
      <c r="L17">
        <v>0.9982571053</v>
      </c>
      <c r="M17">
        <v>0.0010622077</v>
      </c>
    </row>
    <row r="18" spans="1:13" ht="12.75">
      <c r="A18" t="s">
        <v>27</v>
      </c>
      <c r="B18" t="s">
        <v>5</v>
      </c>
      <c r="C18">
        <v>9.5027406764</v>
      </c>
      <c r="D18">
        <v>0.9640482521</v>
      </c>
      <c r="E18">
        <v>-0.036613932</v>
      </c>
      <c r="F18">
        <v>9.2790166496</v>
      </c>
      <c r="G18">
        <v>1235</v>
      </c>
      <c r="H18">
        <v>133096</v>
      </c>
      <c r="I18" t="s">
        <v>48</v>
      </c>
      <c r="J18" s="1">
        <v>1.853845E-18</v>
      </c>
      <c r="K18" s="1">
        <v>8.97652E-159</v>
      </c>
      <c r="L18">
        <v>0.9982571053</v>
      </c>
      <c r="M18">
        <v>0.0010622077</v>
      </c>
    </row>
    <row r="19" spans="1:13" ht="12.75">
      <c r="A19" t="s">
        <v>27</v>
      </c>
      <c r="B19" t="s">
        <v>6</v>
      </c>
      <c r="C19">
        <v>9.9056291395</v>
      </c>
      <c r="D19">
        <v>1.0049210837</v>
      </c>
      <c r="E19">
        <v>0.0049090147</v>
      </c>
      <c r="F19">
        <v>9.7588730122</v>
      </c>
      <c r="G19">
        <v>1355</v>
      </c>
      <c r="H19">
        <v>138848</v>
      </c>
      <c r="I19" t="s">
        <v>49</v>
      </c>
      <c r="J19" s="1">
        <v>7.55376E-12</v>
      </c>
      <c r="K19" s="1">
        <v>8.97652E-159</v>
      </c>
      <c r="L19">
        <v>0.9982571053</v>
      </c>
      <c r="M19">
        <v>0.0010622077</v>
      </c>
    </row>
    <row r="20" spans="1:13" ht="12.75">
      <c r="A20" t="s">
        <v>27</v>
      </c>
      <c r="B20" t="s">
        <v>7</v>
      </c>
      <c r="C20">
        <v>10.025933026</v>
      </c>
      <c r="D20">
        <v>1.0171258523</v>
      </c>
      <c r="E20">
        <v>0.0169808579</v>
      </c>
      <c r="F20">
        <v>9.5824935747</v>
      </c>
      <c r="G20">
        <v>2073</v>
      </c>
      <c r="H20">
        <v>216332</v>
      </c>
      <c r="I20" t="s">
        <v>50</v>
      </c>
      <c r="J20" s="1">
        <v>1.589251E-10</v>
      </c>
      <c r="K20" s="1">
        <v>8.97652E-159</v>
      </c>
      <c r="L20">
        <v>0.9982571053</v>
      </c>
      <c r="M20">
        <v>0.0010622077</v>
      </c>
    </row>
    <row r="21" spans="1:13" ht="12.75">
      <c r="A21" t="s">
        <v>27</v>
      </c>
      <c r="B21" t="s">
        <v>8</v>
      </c>
      <c r="C21">
        <v>10.963408562</v>
      </c>
      <c r="D21">
        <v>1.112232273</v>
      </c>
      <c r="E21">
        <v>0.1063690526</v>
      </c>
      <c r="F21">
        <v>11.17575156</v>
      </c>
      <c r="G21">
        <v>2432</v>
      </c>
      <c r="H21">
        <v>217614</v>
      </c>
      <c r="I21" t="s">
        <v>51</v>
      </c>
      <c r="J21" s="1">
        <v>5.028875E-11</v>
      </c>
      <c r="K21" s="1">
        <v>8.97652E-159</v>
      </c>
      <c r="L21">
        <v>0.9982571053</v>
      </c>
      <c r="M21">
        <v>0.0010622077</v>
      </c>
    </row>
    <row r="22" spans="1:13" ht="12.75">
      <c r="A22" t="s">
        <v>27</v>
      </c>
      <c r="B22" t="s">
        <v>9</v>
      </c>
      <c r="C22">
        <v>11.662765381</v>
      </c>
      <c r="D22">
        <v>1.1831816698</v>
      </c>
      <c r="E22">
        <v>0.1682071402</v>
      </c>
      <c r="F22">
        <v>12.08719452</v>
      </c>
      <c r="G22">
        <v>2610</v>
      </c>
      <c r="H22">
        <v>215931</v>
      </c>
      <c r="I22" t="s">
        <v>1</v>
      </c>
      <c r="J22" t="s">
        <v>1</v>
      </c>
      <c r="K22" s="1">
        <v>8.97652E-159</v>
      </c>
      <c r="L22">
        <v>0.9982571053</v>
      </c>
      <c r="M22">
        <v>0.0010622077</v>
      </c>
    </row>
    <row r="23" spans="1:13" ht="12.75">
      <c r="A23" t="s">
        <v>27</v>
      </c>
      <c r="B23" t="s">
        <v>10</v>
      </c>
      <c r="C23">
        <v>12.38846786</v>
      </c>
      <c r="D23">
        <v>1.2568038205</v>
      </c>
      <c r="E23">
        <v>0.2285718478</v>
      </c>
      <c r="F23">
        <v>12.582249588</v>
      </c>
      <c r="G23">
        <v>2679</v>
      </c>
      <c r="H23">
        <v>212919</v>
      </c>
      <c r="I23" t="s">
        <v>1</v>
      </c>
      <c r="J23" t="s">
        <v>1</v>
      </c>
      <c r="K23" s="1">
        <v>8.97652E-159</v>
      </c>
      <c r="L23">
        <v>0.9982571053</v>
      </c>
      <c r="M23">
        <v>0.0010622077</v>
      </c>
    </row>
    <row r="24" spans="1:13" ht="12.75">
      <c r="A24" t="s">
        <v>27</v>
      </c>
      <c r="B24" t="s">
        <v>11</v>
      </c>
      <c r="C24">
        <v>14.570309802</v>
      </c>
      <c r="D24">
        <v>1.4781505858</v>
      </c>
      <c r="E24">
        <v>0.3907917022</v>
      </c>
      <c r="F24">
        <v>13.970692174</v>
      </c>
      <c r="G24">
        <v>2965</v>
      </c>
      <c r="H24">
        <v>212230</v>
      </c>
      <c r="I24" t="s">
        <v>1</v>
      </c>
      <c r="J24" t="s">
        <v>1</v>
      </c>
      <c r="K24" s="1">
        <v>8.97652E-159</v>
      </c>
      <c r="L24">
        <v>0.9982571053</v>
      </c>
      <c r="M24">
        <v>0.0010622077</v>
      </c>
    </row>
    <row r="25" spans="1:13" ht="12.75">
      <c r="A25" t="s">
        <v>27</v>
      </c>
      <c r="B25" t="s">
        <v>13</v>
      </c>
      <c r="C25">
        <v>10.19485914</v>
      </c>
      <c r="D25">
        <v>1.0342633214</v>
      </c>
      <c r="E25">
        <v>0.0336894065</v>
      </c>
      <c r="F25">
        <v>10.373586395</v>
      </c>
      <c r="G25">
        <v>18135</v>
      </c>
      <c r="H25">
        <v>1748190</v>
      </c>
      <c r="I25" t="s">
        <v>1</v>
      </c>
      <c r="J25" t="s">
        <v>1</v>
      </c>
      <c r="K25" s="1">
        <v>8.97652E-159</v>
      </c>
      <c r="L25">
        <v>0.9982571053</v>
      </c>
      <c r="M25">
        <v>0.0010622077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jeremyD</cp:lastModifiedBy>
  <cp:lastPrinted>2005-10-26T17:21:48Z</cp:lastPrinted>
  <dcterms:created xsi:type="dcterms:W3CDTF">2002-03-11T20:47:31Z</dcterms:created>
  <dcterms:modified xsi:type="dcterms:W3CDTF">2005-11-03T20:31:26Z</dcterms:modified>
  <cp:category/>
  <cp:version/>
  <cp:contentType/>
  <cp:contentStatus/>
</cp:coreProperties>
</file>