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57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<sst xmlns="http://schemas.openxmlformats.org/spreadsheetml/2006/main" count="107" uniqueCount="59">
  <si>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</si>
  <si>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</si>
  <si>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</si>
  <si>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</si>
  <si>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</si>
  <si>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</si>
  <si>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</si>
  <si>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</si>
  <si>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</si>
  <si>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</si>
  <si>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</si>
  <si>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</si>
  <si>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</si>
  <si>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</si>
  <si>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</si>
  <si>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</si>
  <si>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</si>
  <si>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</si>
  <si>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</si>
  <si>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</si>
  <si>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</si>
  <si>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</si>
  <si>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</si>
  <si>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</si>
  <si>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</si>
  <si>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</si>
  <si>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</si>
  <si>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</si>
  <si>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</si>
  <si>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</si>
  <si>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</si>
  <si>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</si>
  <si>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</si>
  <si>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</si>
  <si>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</si>
  <si>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</si>
  <si>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</si>
  <si>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</si>
  <si>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</si>
  <si>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</si>
  <si>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</si>
  <si>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</si>
  <si>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</si>
  <si>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</si>
  <si>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</si>
  <si>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</si>
  <si>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</si>
  <si>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</si>
  <si>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</si>
  <si>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</si>
  <si>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</si>
  <si>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</si>
  <si>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</si>
  <si>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</si>
  <si>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</si>
  <si>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</si>
  <si>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</si>
  <si>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</si>
  <si>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Outpatient Hospital Separation Rates by Income 2003/04 per 1000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</si>
</sst>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5.7.3: Hospital Separations for Day Surgery by Income Quintile, 2003/04
</a:t>
            </a:r>
            <a:r>
              <a:rPr lang="en-US" cap="none" sz="800" b="0" i="0" u="none" baseline="0"/>
              <a:t>Age-adjusted rate of separations for outpatient surgery per 1,000 residents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44.162897921</c:v>
                </c:pt>
                <c:pt idx="1">
                  <c:v>43.317493126</c:v>
                </c:pt>
                <c:pt idx="2">
                  <c:v>41.572568595</c:v>
                </c:pt>
                <c:pt idx="3">
                  <c:v>39.754843743</c:v>
                </c:pt>
                <c:pt idx="4">
                  <c:v>41.204069599</c:v>
                </c:pt>
                <c:pt idx="6">
                  <c:v>51.081959483</c:v>
                </c:pt>
                <c:pt idx="7">
                  <c:v>47.662507316</c:v>
                </c:pt>
                <c:pt idx="8">
                  <c:v>45.273649928</c:v>
                </c:pt>
                <c:pt idx="9">
                  <c:v>45.780115201</c:v>
                </c:pt>
                <c:pt idx="10">
                  <c:v>39.440669296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29.551393108</c:v>
                </c:pt>
                <c:pt idx="1">
                  <c:v>29.285974762</c:v>
                </c:pt>
                <c:pt idx="2">
                  <c:v>32.876270751</c:v>
                </c:pt>
                <c:pt idx="3">
                  <c:v>33.845433077</c:v>
                </c:pt>
                <c:pt idx="4">
                  <c:v>33.901043792</c:v>
                </c:pt>
                <c:pt idx="6">
                  <c:v>31.804326053</c:v>
                </c:pt>
                <c:pt idx="7">
                  <c:v>33.874397519</c:v>
                </c:pt>
                <c:pt idx="8">
                  <c:v>37.008746927</c:v>
                </c:pt>
                <c:pt idx="9">
                  <c:v>33.76080674</c:v>
                </c:pt>
                <c:pt idx="10">
                  <c:v>34.663096573</c:v>
                </c:pt>
              </c:numCache>
            </c:numRef>
          </c:val>
        </c:ser>
        <c:gapWidth val="200"/>
        <c:axId val="57394651"/>
        <c:axId val="46789812"/>
      </c:barChart>
      <c:catAx>
        <c:axId val="573946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6789812"/>
        <c:crosses val="autoZero"/>
        <c:auto val="0"/>
        <c:lblOffset val="100"/>
        <c:noMultiLvlLbl val="0"/>
      </c:catAx>
      <c:valAx>
        <c:axId val="4678981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7394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0.985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76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 
Male: Urban: Significant (p&lt;.01)  Rural: Significant (p&lt;.01)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C16" sqref="C16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29.551393108</v>
      </c>
      <c r="C3" s="13">
        <f>'orig-data'!C15</f>
        <v>44.162897921</v>
      </c>
      <c r="D3" s="3">
        <f>'orig-data'!F4</f>
        <v>24.925376386</v>
      </c>
      <c r="E3" s="5">
        <f>'orig-data'!G4</f>
        <v>1144</v>
      </c>
      <c r="F3" s="5">
        <f>'orig-data'!H4</f>
        <v>45897</v>
      </c>
      <c r="G3" s="3" t="str">
        <f>'orig-data'!I4</f>
        <v>3way sex*income quintile*urban/rural interaction</v>
      </c>
      <c r="H3" s="10">
        <f>'orig-data'!J4</f>
        <v>0.773451912</v>
      </c>
      <c r="I3">
        <f>'orig-data'!F15</f>
        <v>40.470852018</v>
      </c>
      <c r="J3">
        <f>'orig-data'!G15</f>
        <v>1805</v>
      </c>
      <c r="K3">
        <f>'orig-data'!H15</f>
        <v>44600</v>
      </c>
    </row>
    <row r="4" spans="1:11" ht="12.75">
      <c r="A4" t="s">
        <v>3</v>
      </c>
      <c r="B4" s="12">
        <f>'orig-data'!C5</f>
        <v>29.285974762</v>
      </c>
      <c r="C4" s="13">
        <f>'orig-data'!C16</f>
        <v>43.317493126</v>
      </c>
      <c r="D4" s="3">
        <f>'orig-data'!F5</f>
        <v>28.671829536</v>
      </c>
      <c r="E4" s="5">
        <f>'orig-data'!G5</f>
        <v>1281</v>
      </c>
      <c r="F4" s="5">
        <f>'orig-data'!H5</f>
        <v>44678</v>
      </c>
      <c r="G4" s="3" t="str">
        <f>'orig-data'!I5</f>
        <v>males: income quintile*urban/rural interaction</v>
      </c>
      <c r="H4" s="10">
        <f>'orig-data'!J5</f>
        <v>0.2333526237</v>
      </c>
      <c r="I4">
        <f>'orig-data'!F16</f>
        <v>45.143087465</v>
      </c>
      <c r="J4">
        <f>'orig-data'!G16</f>
        <v>2016</v>
      </c>
      <c r="K4">
        <f>'orig-data'!H16</f>
        <v>44658</v>
      </c>
    </row>
    <row r="5" spans="1:11" ht="12.75">
      <c r="A5" t="s">
        <v>4</v>
      </c>
      <c r="B5" s="12">
        <f>'orig-data'!C6</f>
        <v>32.876270751</v>
      </c>
      <c r="C5" s="13">
        <f>'orig-data'!C17</f>
        <v>41.572568595</v>
      </c>
      <c r="D5" s="3">
        <f>'orig-data'!F6</f>
        <v>31.185170314</v>
      </c>
      <c r="E5" s="5">
        <f>'orig-data'!G6</f>
        <v>1398</v>
      </c>
      <c r="F5" s="5">
        <f>'orig-data'!H6</f>
        <v>44829</v>
      </c>
      <c r="G5" s="3" t="str">
        <f>'orig-data'!I6</f>
        <v>females: income quintile*urban/rural interaction</v>
      </c>
      <c r="H5" s="14">
        <f>'orig-data'!J6</f>
        <v>0.0873307159</v>
      </c>
      <c r="I5">
        <f>'orig-data'!F17</f>
        <v>43.80977861</v>
      </c>
      <c r="J5">
        <f>'orig-data'!G17</f>
        <v>1965</v>
      </c>
      <c r="K5">
        <f>'orig-data'!H17</f>
        <v>44853</v>
      </c>
    </row>
    <row r="6" spans="1:11" ht="12.75">
      <c r="A6" t="s">
        <v>5</v>
      </c>
      <c r="B6" s="12">
        <f>'orig-data'!C7</f>
        <v>33.845433077</v>
      </c>
      <c r="C6" s="13">
        <f>'orig-data'!C18</f>
        <v>39.754843743</v>
      </c>
      <c r="D6" s="3">
        <f>'orig-data'!F7</f>
        <v>30.801508828</v>
      </c>
      <c r="E6" s="5">
        <f>'orig-data'!G7</f>
        <v>1380</v>
      </c>
      <c r="F6" s="5">
        <f>'orig-data'!H7</f>
        <v>44803</v>
      </c>
      <c r="G6" s="3" t="str">
        <f>'orig-data'!I7</f>
        <v>2way income quintile*sex interaction</v>
      </c>
      <c r="H6" s="14">
        <f>'orig-data'!J7</f>
        <v>1.7472301E-06</v>
      </c>
      <c r="I6">
        <f>'orig-data'!F18</f>
        <v>40.018026138</v>
      </c>
      <c r="J6">
        <f>'orig-data'!G18</f>
        <v>1776</v>
      </c>
      <c r="K6">
        <f>'orig-data'!H18</f>
        <v>44380</v>
      </c>
    </row>
    <row r="7" spans="1:11" ht="12.75">
      <c r="A7" t="s">
        <v>16</v>
      </c>
      <c r="B7" s="12">
        <f>'orig-data'!C8</f>
        <v>33.901043792</v>
      </c>
      <c r="C7" s="13">
        <f>'orig-data'!C19</f>
        <v>41.204069599</v>
      </c>
      <c r="D7" s="3">
        <f>'orig-data'!F8</f>
        <v>29.051452573</v>
      </c>
      <c r="E7" s="5">
        <f>'orig-data'!G8</f>
        <v>1411</v>
      </c>
      <c r="F7" s="5">
        <f>'orig-data'!H8</f>
        <v>48569</v>
      </c>
      <c r="G7" s="3" t="str">
        <f>'orig-data'!I8</f>
        <v>2way income quintile*urban/rural interaction</v>
      </c>
      <c r="H7" s="15">
        <f>'orig-data'!J8</f>
        <v>0.0099827107</v>
      </c>
      <c r="I7">
        <f>'orig-data'!F19</f>
        <v>38.769535454</v>
      </c>
      <c r="J7">
        <f>'orig-data'!G19</f>
        <v>1801</v>
      </c>
      <c r="K7">
        <f>'orig-data'!H19</f>
        <v>46454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0.2918237135</v>
      </c>
    </row>
    <row r="9" spans="1:11" ht="12.75">
      <c r="A9" t="s">
        <v>15</v>
      </c>
      <c r="B9" s="12">
        <f>'orig-data'!C9</f>
        <v>31.804326053</v>
      </c>
      <c r="C9" s="13">
        <f>'orig-data'!C20</f>
        <v>51.081959483</v>
      </c>
      <c r="D9" s="3">
        <f>'orig-data'!F9</f>
        <v>28.039990017</v>
      </c>
      <c r="E9" s="5">
        <f>'orig-data'!G9</f>
        <v>1910</v>
      </c>
      <c r="F9" s="5">
        <f>'orig-data'!H9</f>
        <v>68117</v>
      </c>
      <c r="G9" s="3" t="str">
        <f>'orig-data'!I10</f>
        <v>income quintile effect for rural</v>
      </c>
      <c r="H9" s="10">
        <f>'orig-data'!J10</f>
        <v>0.2974283135</v>
      </c>
      <c r="I9">
        <f>'orig-data'!F20</f>
        <v>54.968374926</v>
      </c>
      <c r="J9">
        <f>'orig-data'!G20</f>
        <v>3989</v>
      </c>
      <c r="K9">
        <f>'orig-data'!H20</f>
        <v>72569</v>
      </c>
    </row>
    <row r="10" spans="1:11" ht="12.75">
      <c r="A10" t="s">
        <v>8</v>
      </c>
      <c r="B10" s="12">
        <f>'orig-data'!C10</f>
        <v>33.874397519</v>
      </c>
      <c r="C10" s="13">
        <f>'orig-data'!C21</f>
        <v>47.662507316</v>
      </c>
      <c r="D10" s="3">
        <f>'orig-data'!F10</f>
        <v>29.713724557</v>
      </c>
      <c r="E10" s="5">
        <f>'orig-data'!G10</f>
        <v>1997</v>
      </c>
      <c r="F10" s="5">
        <f>'orig-data'!H10</f>
        <v>67208</v>
      </c>
      <c r="G10" s="3" t="str">
        <f>'orig-data'!I11</f>
        <v>income quintile effect for urban</v>
      </c>
      <c r="H10" s="10">
        <f>'orig-data'!J11</f>
        <v>0.0078904242</v>
      </c>
      <c r="I10">
        <f>'orig-data'!F21</f>
        <v>49.634151383</v>
      </c>
      <c r="J10">
        <f>'orig-data'!G21</f>
        <v>3602</v>
      </c>
      <c r="K10">
        <f>'orig-data'!H21</f>
        <v>72571</v>
      </c>
    </row>
    <row r="11" spans="1:11" ht="12.75">
      <c r="A11" t="s">
        <v>9</v>
      </c>
      <c r="B11" s="12">
        <f>'orig-data'!C11</f>
        <v>37.008746927</v>
      </c>
      <c r="C11" s="13">
        <f>'orig-data'!C22</f>
        <v>45.273649928</v>
      </c>
      <c r="D11" s="3">
        <f>'orig-data'!F11</f>
        <v>33.679177059</v>
      </c>
      <c r="E11" s="5">
        <f>'orig-data'!G11</f>
        <v>2282</v>
      </c>
      <c r="F11" s="5">
        <f>'orig-data'!H11</f>
        <v>67757</v>
      </c>
      <c r="G11" s="3" t="str">
        <f>'orig-data'!I12</f>
        <v>income quintile effect for men</v>
      </c>
      <c r="H11" s="10">
        <f>'orig-data'!J12</f>
        <v>0.0051565722</v>
      </c>
      <c r="I11">
        <f>'orig-data'!F22</f>
        <v>47.269185278</v>
      </c>
      <c r="J11">
        <f>'orig-data'!G22</f>
        <v>3397</v>
      </c>
      <c r="K11">
        <f>'orig-data'!H22</f>
        <v>71865</v>
      </c>
    </row>
    <row r="12" spans="1:11" ht="12.75">
      <c r="A12" t="s">
        <v>10</v>
      </c>
      <c r="B12" s="12">
        <f>'orig-data'!C12</f>
        <v>33.76080674</v>
      </c>
      <c r="C12" s="13">
        <f>'orig-data'!C23</f>
        <v>45.780115201</v>
      </c>
      <c r="D12" s="3">
        <f>'orig-data'!F12</f>
        <v>30.067008964</v>
      </c>
      <c r="E12" s="5">
        <f>'orig-data'!G12</f>
        <v>2073</v>
      </c>
      <c r="F12" s="5">
        <f>'orig-data'!H12</f>
        <v>68946</v>
      </c>
      <c r="G12" s="3" t="str">
        <f>'orig-data'!I13</f>
        <v>income quintile effect for women</v>
      </c>
      <c r="H12" s="10">
        <f>'orig-data'!J13</f>
        <v>5.95939E-05</v>
      </c>
      <c r="I12">
        <f>'orig-data'!F23</f>
        <v>45.794038928</v>
      </c>
      <c r="J12">
        <f>'orig-data'!G23</f>
        <v>3268</v>
      </c>
      <c r="K12">
        <f>'orig-data'!H23</f>
        <v>71363</v>
      </c>
    </row>
    <row r="13" spans="1:11" ht="12.75">
      <c r="A13" t="s">
        <v>17</v>
      </c>
      <c r="B13" s="12">
        <f>'orig-data'!C13</f>
        <v>34.663096573</v>
      </c>
      <c r="C13" s="13">
        <f>'orig-data'!C24</f>
        <v>39.440669296</v>
      </c>
      <c r="D13" s="3">
        <f>'orig-data'!F13</f>
        <v>30.349536008</v>
      </c>
      <c r="E13" s="5">
        <f>'orig-data'!G13</f>
        <v>2116</v>
      </c>
      <c r="F13" s="5">
        <f>'orig-data'!H13</f>
        <v>69721</v>
      </c>
      <c r="G13" s="3" t="str">
        <f>'orig-data'!I14</f>
        <v>urban/rural main effect</v>
      </c>
      <c r="H13" s="10">
        <f>'orig-data'!J14</f>
        <v>6.9654572E-07</v>
      </c>
      <c r="I13">
        <f>'orig-data'!F24</f>
        <v>39.031875567</v>
      </c>
      <c r="J13">
        <f>'orig-data'!G24</f>
        <v>2798</v>
      </c>
      <c r="K13">
        <f>'orig-data'!H24</f>
        <v>71685</v>
      </c>
    </row>
    <row r="14" spans="7:8" ht="12.75">
      <c r="G14" s="3" t="str">
        <f>'orig-data'!I15</f>
        <v>2way sex*urban/rural interaction</v>
      </c>
      <c r="H14" s="10">
        <f>'orig-data'!J15</f>
        <v>0.7408776402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0.0156306848</v>
      </c>
    </row>
    <row r="16" spans="1:8" ht="12.75">
      <c r="A16" t="s">
        <v>53</v>
      </c>
      <c r="B16" s="16">
        <f>IF(H3&lt;0.05,IF(H5&lt;0.1,H20,H12),IF(H6&lt;0.1,IF(H7&lt;0.1,H12,H12),IF(H7&lt;0.1,H10,H8)))</f>
        <v>5.95939E-05</v>
      </c>
      <c r="G16" s="3" t="str">
        <f>'orig-data'!I17</f>
        <v>urban/rural effect for women</v>
      </c>
      <c r="H16" s="10">
        <f>'orig-data'!J17</f>
        <v>0.001991341</v>
      </c>
    </row>
    <row r="17" spans="1:8" ht="12.75">
      <c r="A17" t="s">
        <v>55</v>
      </c>
      <c r="B17" s="16">
        <f>IF(H3&lt;0.05,IF(H5&lt;0.1,H19,H12),IF(H6&lt;0.1,IF(H7&lt;0.1,H12,H12),IF(H7&lt;0.1,H9,H8)))</f>
        <v>5.95939E-05</v>
      </c>
      <c r="G17" s="3" t="str">
        <f>'orig-data'!I18</f>
        <v>Linear Trend for Rural Men</v>
      </c>
      <c r="H17" s="10">
        <f>'orig-data'!J18</f>
        <v>0.0064080005</v>
      </c>
    </row>
    <row r="18" spans="1:8" ht="12.75">
      <c r="A18" t="s">
        <v>52</v>
      </c>
      <c r="B18" s="16">
        <f>IF(H3&lt;0.05,IF(H4&lt;0.1,H17,H11),IF(H6&lt;0.1,IF(H7&lt;0.1,H11,H11),IF(H7&lt;0.1,H10,H8)))</f>
        <v>0.0051565722</v>
      </c>
      <c r="G18" s="3" t="str">
        <f>'orig-data'!I19</f>
        <v>Linear Trend for Urban Men</v>
      </c>
      <c r="H18" s="10">
        <f>'orig-data'!J19</f>
        <v>0.2389316113</v>
      </c>
    </row>
    <row r="19" spans="1:8" ht="12.75">
      <c r="A19" s="5" t="s">
        <v>54</v>
      </c>
      <c r="B19" s="16">
        <f>IF(H3&lt;0.05,IF(H4&lt;0.1,H17,H11),IF(H6&lt;0.1,IF(H7&lt;0.1,H11,H11),IF(H7&lt;0.1,H9,H8)))</f>
        <v>0.0051565722</v>
      </c>
      <c r="G19" s="3" t="str">
        <f>'orig-data'!I20</f>
        <v>Linear Trend for Rural Women</v>
      </c>
      <c r="H19" s="10">
        <f>'orig-data'!J20</f>
        <v>0.1159635254</v>
      </c>
    </row>
    <row r="20" spans="7:8" ht="12.75">
      <c r="G20" s="3" t="str">
        <f>'orig-data'!I21</f>
        <v>Linear Trend for Urban Women</v>
      </c>
      <c r="H20" s="10">
        <f>'orig-data'!J21</f>
        <v>2.56843E-05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29.551393108</v>
      </c>
      <c r="D4">
        <v>0.7866413513</v>
      </c>
      <c r="E4">
        <v>-0.239982851</v>
      </c>
      <c r="F4">
        <v>24.925376386</v>
      </c>
      <c r="G4">
        <v>1144</v>
      </c>
      <c r="H4">
        <v>45897</v>
      </c>
      <c r="I4" t="s">
        <v>34</v>
      </c>
      <c r="J4">
        <v>0.773451912</v>
      </c>
      <c r="K4">
        <v>3.82214E-05</v>
      </c>
      <c r="L4">
        <v>0.0495537079</v>
      </c>
      <c r="M4" s="1">
        <v>1.013371E-44</v>
      </c>
    </row>
    <row r="5" spans="1:13" ht="12.75">
      <c r="A5" t="s">
        <v>26</v>
      </c>
      <c r="B5" t="s">
        <v>3</v>
      </c>
      <c r="C5">
        <v>29.285974762</v>
      </c>
      <c r="D5">
        <v>0.7795760652</v>
      </c>
      <c r="E5">
        <v>-0.249005013</v>
      </c>
      <c r="F5">
        <v>28.671829536</v>
      </c>
      <c r="G5">
        <v>1281</v>
      </c>
      <c r="H5">
        <v>44678</v>
      </c>
      <c r="I5" t="s">
        <v>35</v>
      </c>
      <c r="J5">
        <v>0.2333526237</v>
      </c>
      <c r="K5">
        <v>3.82214E-05</v>
      </c>
      <c r="L5">
        <v>0.0495537079</v>
      </c>
      <c r="M5" s="1">
        <v>1.013371E-44</v>
      </c>
    </row>
    <row r="6" spans="1:13" ht="12.75">
      <c r="A6" t="s">
        <v>26</v>
      </c>
      <c r="B6" t="s">
        <v>4</v>
      </c>
      <c r="C6">
        <v>32.876270751</v>
      </c>
      <c r="D6">
        <v>0.8751477115</v>
      </c>
      <c r="E6">
        <v>-0.133362594</v>
      </c>
      <c r="F6">
        <v>31.185170314</v>
      </c>
      <c r="G6">
        <v>1398</v>
      </c>
      <c r="H6">
        <v>44829</v>
      </c>
      <c r="I6" t="s">
        <v>36</v>
      </c>
      <c r="J6">
        <v>0.0873307159</v>
      </c>
      <c r="K6">
        <v>3.82214E-05</v>
      </c>
      <c r="L6">
        <v>0.0495537079</v>
      </c>
      <c r="M6" s="1">
        <v>1.013371E-44</v>
      </c>
    </row>
    <row r="7" spans="1:13" ht="12.75">
      <c r="A7" t="s">
        <v>26</v>
      </c>
      <c r="B7" t="s">
        <v>5</v>
      </c>
      <c r="C7">
        <v>33.845433077</v>
      </c>
      <c r="D7">
        <v>0.9009462638</v>
      </c>
      <c r="E7">
        <v>-0.104309664</v>
      </c>
      <c r="F7">
        <v>30.801508828</v>
      </c>
      <c r="G7">
        <v>1380</v>
      </c>
      <c r="H7">
        <v>44803</v>
      </c>
      <c r="I7" t="s">
        <v>37</v>
      </c>
      <c r="J7" s="1">
        <v>1.7472301E-06</v>
      </c>
      <c r="K7">
        <v>3.82214E-05</v>
      </c>
      <c r="L7">
        <v>0.0495537079</v>
      </c>
      <c r="M7" s="1">
        <v>1.013371E-44</v>
      </c>
    </row>
    <row r="8" spans="1:13" ht="12.75">
      <c r="A8" t="s">
        <v>26</v>
      </c>
      <c r="B8" t="s">
        <v>6</v>
      </c>
      <c r="C8">
        <v>33.901043792</v>
      </c>
      <c r="D8">
        <v>0.9024265895</v>
      </c>
      <c r="E8">
        <v>-0.102667933</v>
      </c>
      <c r="F8">
        <v>29.051452573</v>
      </c>
      <c r="G8">
        <v>1411</v>
      </c>
      <c r="H8">
        <v>48569</v>
      </c>
      <c r="I8" t="s">
        <v>38</v>
      </c>
      <c r="J8">
        <v>0.0099827107</v>
      </c>
      <c r="K8">
        <v>3.82214E-05</v>
      </c>
      <c r="L8">
        <v>0.0495537079</v>
      </c>
      <c r="M8" s="1">
        <v>1.013371E-44</v>
      </c>
    </row>
    <row r="9" spans="1:13" ht="12.75">
      <c r="A9" t="s">
        <v>26</v>
      </c>
      <c r="B9" t="s">
        <v>7</v>
      </c>
      <c r="C9">
        <v>31.804326053</v>
      </c>
      <c r="D9">
        <v>0.8466131506</v>
      </c>
      <c r="E9">
        <v>-0.166511418</v>
      </c>
      <c r="F9">
        <v>28.039990017</v>
      </c>
      <c r="G9">
        <v>1910</v>
      </c>
      <c r="H9">
        <v>68117</v>
      </c>
      <c r="I9" t="s">
        <v>39</v>
      </c>
      <c r="J9">
        <v>0.2918237135</v>
      </c>
      <c r="K9">
        <v>3.82214E-05</v>
      </c>
      <c r="L9">
        <v>0.0495537079</v>
      </c>
      <c r="M9" s="1">
        <v>1.013371E-44</v>
      </c>
    </row>
    <row r="10" spans="1:13" ht="12.75">
      <c r="A10" t="s">
        <v>26</v>
      </c>
      <c r="B10" t="s">
        <v>8</v>
      </c>
      <c r="C10">
        <v>33.874397519</v>
      </c>
      <c r="D10">
        <v>0.9017172808</v>
      </c>
      <c r="E10">
        <v>-0.103454244</v>
      </c>
      <c r="F10">
        <v>29.713724557</v>
      </c>
      <c r="G10">
        <v>1997</v>
      </c>
      <c r="H10">
        <v>67208</v>
      </c>
      <c r="I10" t="s">
        <v>40</v>
      </c>
      <c r="J10">
        <v>0.2974283135</v>
      </c>
      <c r="K10">
        <v>3.82214E-05</v>
      </c>
      <c r="L10">
        <v>0.0495537079</v>
      </c>
      <c r="M10" s="1">
        <v>1.013371E-44</v>
      </c>
    </row>
    <row r="11" spans="1:13" ht="12.75">
      <c r="A11" t="s">
        <v>26</v>
      </c>
      <c r="B11" t="s">
        <v>9</v>
      </c>
      <c r="C11">
        <v>37.008746927</v>
      </c>
      <c r="D11">
        <v>0.9851518873</v>
      </c>
      <c r="E11">
        <v>-0.014959449</v>
      </c>
      <c r="F11">
        <v>33.679177059</v>
      </c>
      <c r="G11">
        <v>2282</v>
      </c>
      <c r="H11">
        <v>67757</v>
      </c>
      <c r="I11" t="s">
        <v>41</v>
      </c>
      <c r="J11">
        <v>0.0078904242</v>
      </c>
      <c r="K11">
        <v>3.82214E-05</v>
      </c>
      <c r="L11">
        <v>0.0495537079</v>
      </c>
      <c r="M11" s="1">
        <v>1.013371E-44</v>
      </c>
    </row>
    <row r="12" spans="1:13" ht="12.75">
      <c r="A12" t="s">
        <v>26</v>
      </c>
      <c r="B12" t="s">
        <v>10</v>
      </c>
      <c r="C12">
        <v>33.76080674</v>
      </c>
      <c r="D12">
        <v>0.8986935586</v>
      </c>
      <c r="E12">
        <v>-0.106813172</v>
      </c>
      <c r="F12">
        <v>30.067008964</v>
      </c>
      <c r="G12">
        <v>2073</v>
      </c>
      <c r="H12">
        <v>68946</v>
      </c>
      <c r="I12" t="s">
        <v>42</v>
      </c>
      <c r="J12">
        <v>0.0051565722</v>
      </c>
      <c r="K12">
        <v>3.82214E-05</v>
      </c>
      <c r="L12">
        <v>0.0495537079</v>
      </c>
      <c r="M12" s="1">
        <v>1.013371E-44</v>
      </c>
    </row>
    <row r="13" spans="1:13" ht="12.75">
      <c r="A13" t="s">
        <v>26</v>
      </c>
      <c r="B13" t="s">
        <v>11</v>
      </c>
      <c r="C13">
        <v>34.663096573</v>
      </c>
      <c r="D13">
        <v>0.9227120031</v>
      </c>
      <c r="E13">
        <v>-0.080438116</v>
      </c>
      <c r="F13">
        <v>30.349536008</v>
      </c>
      <c r="G13">
        <v>2116</v>
      </c>
      <c r="H13">
        <v>69721</v>
      </c>
      <c r="I13" t="s">
        <v>43</v>
      </c>
      <c r="J13">
        <v>5.95939E-05</v>
      </c>
      <c r="K13">
        <v>3.82214E-05</v>
      </c>
      <c r="L13">
        <v>0.0495537079</v>
      </c>
      <c r="M13" s="1">
        <v>1.013371E-44</v>
      </c>
    </row>
    <row r="14" spans="1:13" ht="12.75">
      <c r="A14" t="s">
        <v>26</v>
      </c>
      <c r="B14" t="s">
        <v>13</v>
      </c>
      <c r="C14">
        <v>33.78803957</v>
      </c>
      <c r="D14">
        <v>0.8994184811</v>
      </c>
      <c r="E14">
        <v>-0.106006857</v>
      </c>
      <c r="F14">
        <v>29.783094518</v>
      </c>
      <c r="G14">
        <v>16992</v>
      </c>
      <c r="H14">
        <v>570525</v>
      </c>
      <c r="I14" t="s">
        <v>44</v>
      </c>
      <c r="J14" s="1">
        <v>6.9654572E-07</v>
      </c>
      <c r="K14">
        <v>3.82214E-05</v>
      </c>
      <c r="L14">
        <v>0.0495537079</v>
      </c>
      <c r="M14" s="1">
        <v>1.013371E-44</v>
      </c>
    </row>
    <row r="15" spans="1:13" ht="12.75">
      <c r="A15" t="s">
        <v>27</v>
      </c>
      <c r="B15" t="s">
        <v>2</v>
      </c>
      <c r="C15">
        <v>44.162897921</v>
      </c>
      <c r="D15">
        <v>1.1755913358</v>
      </c>
      <c r="E15">
        <v>0.1617712855</v>
      </c>
      <c r="F15">
        <v>40.470852018</v>
      </c>
      <c r="G15">
        <v>1805</v>
      </c>
      <c r="H15">
        <v>44600</v>
      </c>
      <c r="I15" t="s">
        <v>45</v>
      </c>
      <c r="J15">
        <v>0.7408776402</v>
      </c>
      <c r="K15">
        <v>3.82214E-05</v>
      </c>
      <c r="L15">
        <v>0.0495537079</v>
      </c>
      <c r="M15" s="1">
        <v>1.013371E-44</v>
      </c>
    </row>
    <row r="16" spans="1:13" ht="12.75">
      <c r="A16" t="s">
        <v>27</v>
      </c>
      <c r="B16" t="s">
        <v>3</v>
      </c>
      <c r="C16">
        <v>43.317493126</v>
      </c>
      <c r="D16">
        <v>1.1530871388</v>
      </c>
      <c r="E16">
        <v>0.1424428142</v>
      </c>
      <c r="F16">
        <v>45.143087465</v>
      </c>
      <c r="G16">
        <v>2016</v>
      </c>
      <c r="H16">
        <v>44658</v>
      </c>
      <c r="I16" t="s">
        <v>46</v>
      </c>
      <c r="J16">
        <v>0.0156306848</v>
      </c>
      <c r="K16">
        <v>3.82214E-05</v>
      </c>
      <c r="L16">
        <v>0.0495537079</v>
      </c>
      <c r="M16" s="1">
        <v>1.013371E-44</v>
      </c>
    </row>
    <row r="17" spans="1:13" ht="12.75">
      <c r="A17" t="s">
        <v>27</v>
      </c>
      <c r="B17" t="s">
        <v>4</v>
      </c>
      <c r="C17">
        <v>41.572568595</v>
      </c>
      <c r="D17">
        <v>1.1066382359</v>
      </c>
      <c r="E17">
        <v>0.1013268035</v>
      </c>
      <c r="F17">
        <v>43.80977861</v>
      </c>
      <c r="G17">
        <v>1965</v>
      </c>
      <c r="H17">
        <v>44853</v>
      </c>
      <c r="I17" t="s">
        <v>47</v>
      </c>
      <c r="J17">
        <v>0.001991341</v>
      </c>
      <c r="K17">
        <v>3.82214E-05</v>
      </c>
      <c r="L17">
        <v>0.0495537079</v>
      </c>
      <c r="M17" s="1">
        <v>1.013371E-44</v>
      </c>
    </row>
    <row r="18" spans="1:13" ht="12.75">
      <c r="A18" t="s">
        <v>27</v>
      </c>
      <c r="B18" t="s">
        <v>5</v>
      </c>
      <c r="C18">
        <v>39.754843743</v>
      </c>
      <c r="D18">
        <v>1.0582514296</v>
      </c>
      <c r="E18">
        <v>0.0566179513</v>
      </c>
      <c r="F18">
        <v>40.018026138</v>
      </c>
      <c r="G18">
        <v>1776</v>
      </c>
      <c r="H18">
        <v>44380</v>
      </c>
      <c r="I18" t="s">
        <v>48</v>
      </c>
      <c r="J18">
        <v>0.0064080005</v>
      </c>
      <c r="K18">
        <v>3.82214E-05</v>
      </c>
      <c r="L18">
        <v>0.0495537079</v>
      </c>
      <c r="M18" s="1">
        <v>1.013371E-44</v>
      </c>
    </row>
    <row r="19" spans="1:13" ht="12.75">
      <c r="A19" t="s">
        <v>27</v>
      </c>
      <c r="B19" t="s">
        <v>6</v>
      </c>
      <c r="C19">
        <v>41.204069599</v>
      </c>
      <c r="D19">
        <v>1.0968290012</v>
      </c>
      <c r="E19">
        <v>0.0924232906</v>
      </c>
      <c r="F19">
        <v>38.769535454</v>
      </c>
      <c r="G19">
        <v>1801</v>
      </c>
      <c r="H19">
        <v>46454</v>
      </c>
      <c r="I19" t="s">
        <v>49</v>
      </c>
      <c r="J19">
        <v>0.2389316113</v>
      </c>
      <c r="K19">
        <v>3.82214E-05</v>
      </c>
      <c r="L19">
        <v>0.0495537079</v>
      </c>
      <c r="M19" s="1">
        <v>1.013371E-44</v>
      </c>
    </row>
    <row r="20" spans="1:13" ht="12.75">
      <c r="A20" t="s">
        <v>27</v>
      </c>
      <c r="B20" t="s">
        <v>7</v>
      </c>
      <c r="C20">
        <v>51.081959483</v>
      </c>
      <c r="D20">
        <v>1.3597728367</v>
      </c>
      <c r="E20">
        <v>0.3073176539</v>
      </c>
      <c r="F20">
        <v>54.968374926</v>
      </c>
      <c r="G20">
        <v>3989</v>
      </c>
      <c r="H20">
        <v>72569</v>
      </c>
      <c r="I20" t="s">
        <v>50</v>
      </c>
      <c r="J20">
        <v>0.1159635254</v>
      </c>
      <c r="K20">
        <v>3.82214E-05</v>
      </c>
      <c r="L20">
        <v>0.0495537079</v>
      </c>
      <c r="M20" s="1">
        <v>1.013371E-44</v>
      </c>
    </row>
    <row r="21" spans="1:13" ht="12.75">
      <c r="A21" t="s">
        <v>27</v>
      </c>
      <c r="B21" t="s">
        <v>8</v>
      </c>
      <c r="C21">
        <v>47.662507316</v>
      </c>
      <c r="D21">
        <v>1.2687489562</v>
      </c>
      <c r="E21">
        <v>0.2380313411</v>
      </c>
      <c r="F21">
        <v>49.634151383</v>
      </c>
      <c r="G21">
        <v>3602</v>
      </c>
      <c r="H21">
        <v>72571</v>
      </c>
      <c r="I21" t="s">
        <v>51</v>
      </c>
      <c r="J21">
        <v>2.56843E-05</v>
      </c>
      <c r="K21">
        <v>3.82214E-05</v>
      </c>
      <c r="L21">
        <v>0.0495537079</v>
      </c>
      <c r="M21" s="1">
        <v>1.013371E-44</v>
      </c>
    </row>
    <row r="22" spans="1:13" ht="12.75">
      <c r="A22" t="s">
        <v>27</v>
      </c>
      <c r="B22" t="s">
        <v>9</v>
      </c>
      <c r="C22">
        <v>45.273649928</v>
      </c>
      <c r="D22">
        <v>1.2051589252</v>
      </c>
      <c r="E22">
        <v>0.1866114464</v>
      </c>
      <c r="F22">
        <v>47.269185278</v>
      </c>
      <c r="G22">
        <v>3397</v>
      </c>
      <c r="H22">
        <v>71865</v>
      </c>
      <c r="I22" t="s">
        <v>1</v>
      </c>
      <c r="J22" t="s">
        <v>1</v>
      </c>
      <c r="K22">
        <v>3.82214E-05</v>
      </c>
      <c r="L22">
        <v>0.0495537079</v>
      </c>
      <c r="M22" s="1">
        <v>1.013371E-44</v>
      </c>
    </row>
    <row r="23" spans="1:13" ht="12.75">
      <c r="A23" t="s">
        <v>27</v>
      </c>
      <c r="B23" t="s">
        <v>10</v>
      </c>
      <c r="C23">
        <v>45.780115201</v>
      </c>
      <c r="D23">
        <v>1.218640744</v>
      </c>
      <c r="E23">
        <v>0.1977360934</v>
      </c>
      <c r="F23">
        <v>45.794038928</v>
      </c>
      <c r="G23">
        <v>3268</v>
      </c>
      <c r="H23">
        <v>71363</v>
      </c>
      <c r="I23" t="s">
        <v>1</v>
      </c>
      <c r="J23" t="s">
        <v>1</v>
      </c>
      <c r="K23">
        <v>3.82214E-05</v>
      </c>
      <c r="L23">
        <v>0.0495537079</v>
      </c>
      <c r="M23" s="1">
        <v>1.013371E-44</v>
      </c>
    </row>
    <row r="24" spans="1:13" ht="12.75">
      <c r="A24" t="s">
        <v>27</v>
      </c>
      <c r="B24" t="s">
        <v>11</v>
      </c>
      <c r="C24">
        <v>39.440669296</v>
      </c>
      <c r="D24">
        <v>1.0498882837</v>
      </c>
      <c r="E24">
        <v>0.048683762</v>
      </c>
      <c r="F24">
        <v>39.031875567</v>
      </c>
      <c r="G24">
        <v>2798</v>
      </c>
      <c r="H24">
        <v>71685</v>
      </c>
      <c r="I24" t="s">
        <v>1</v>
      </c>
      <c r="J24" t="s">
        <v>1</v>
      </c>
      <c r="K24">
        <v>3.82214E-05</v>
      </c>
      <c r="L24">
        <v>0.0495537079</v>
      </c>
      <c r="M24" s="1">
        <v>1.013371E-44</v>
      </c>
    </row>
    <row r="25" spans="1:13" ht="12.75">
      <c r="A25" t="s">
        <v>27</v>
      </c>
      <c r="B25" t="s">
        <v>13</v>
      </c>
      <c r="C25">
        <v>42.640532271</v>
      </c>
      <c r="D25">
        <v>1.1350668242</v>
      </c>
      <c r="E25">
        <v>0.1266915251</v>
      </c>
      <c r="F25">
        <v>45.157419342</v>
      </c>
      <c r="G25">
        <v>26417</v>
      </c>
      <c r="H25">
        <v>584998</v>
      </c>
      <c r="I25" t="s">
        <v>1</v>
      </c>
      <c r="J25" t="s">
        <v>1</v>
      </c>
      <c r="K25">
        <v>3.82214E-05</v>
      </c>
      <c r="L25">
        <v>0.0495537079</v>
      </c>
      <c r="M25" s="1">
        <v>1.013371E-44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2005-08-05T01:15:38Z</cp:lastPrinted>
  <dcterms:created xsi:type="dcterms:W3CDTF">2002-03-11T20:47:31Z</dcterms:created>
  <dcterms:modified xsi:type="dcterms:W3CDTF">2005-09-29T19:37:25Z</dcterms:modified>
  <cp:category/>
  <cp:version/>
  <cp:contentType/>
  <cp:contentStatus/>
</cp:coreProperties>
</file>