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413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<sst xmlns="http://schemas.openxmlformats.org/spreadsheetml/2006/main" count="107" uniqueCount="59">
  <si>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</si>
  <si>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</si>
  <si>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</si>
  <si>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</si>
  <si>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</si>
  <si>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</si>
  <si>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</si>
  <si>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</si>
  <si>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</si>
  <si>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</si>
  <si>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</si>
  <si>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</si>
  <si>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</si>
  <si>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</si>
  <si>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</si>
  <si>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</si>
  <si>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</si>
  <si>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</si>
  <si>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</si>
  <si>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</si>
  <si>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</si>
  <si>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</si>
  <si>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</si>
  <si>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</si>
  <si>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</si>
  <si>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</si>
  <si>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</si>
  <si>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</si>
  <si>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</si>
  <si>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</si>
  <si>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</si>
  <si>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</si>
  <si>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</si>
  <si>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</si>
  <si>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</si>
  <si>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</si>
  <si>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</si>
  <si>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</si>
  <si>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</si>
  <si>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</si>
  <si>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</si>
  <si>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</si>
  <si>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</si>
  <si>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</si>
  <si>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</si>
  <si>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</si>
  <si>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</si>
  <si>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</si>
  <si>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</si>
  <si>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</si>
  <si>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</si>
  <si>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</si>
  <si>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</si>
  <si>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</si>
  <si>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</si>
  <si>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</si>
  <si>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</si>
  <si>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</si>
  <si>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Proportion of Residents who have had at least one Ambulatory Physician Visit by Income 2003/04 per cent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</si>
</sst>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8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4.1.3: Use of Physicians by Income Quintile, 2003/04
</a:t>
            </a:r>
            <a:r>
              <a:rPr lang="en-US" cap="none" sz="800" b="0" i="0" u="none" baseline="0"/>
              <a:t>Age-adjusted percent of residents with at least one ambulatory visit (to any physician)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0.8237734065</c:v>
                </c:pt>
                <c:pt idx="1">
                  <c:v>0.8404431949</c:v>
                </c:pt>
                <c:pt idx="2">
                  <c:v>0.8466032019</c:v>
                </c:pt>
                <c:pt idx="3">
                  <c:v>0.8513833811</c:v>
                </c:pt>
                <c:pt idx="4">
                  <c:v>0.8600045777</c:v>
                </c:pt>
                <c:pt idx="6">
                  <c:v>0.8768303712</c:v>
                </c:pt>
                <c:pt idx="7">
                  <c:v>0.877893635</c:v>
                </c:pt>
                <c:pt idx="8">
                  <c:v>0.8779782639</c:v>
                </c:pt>
                <c:pt idx="9">
                  <c:v>0.8697932027</c:v>
                </c:pt>
                <c:pt idx="10">
                  <c:v>0.8687372732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0.7441894679</c:v>
                </c:pt>
                <c:pt idx="1">
                  <c:v>0.7592691032</c:v>
                </c:pt>
                <c:pt idx="2">
                  <c:v>0.7691928215</c:v>
                </c:pt>
                <c:pt idx="3">
                  <c:v>0.7746750296</c:v>
                </c:pt>
                <c:pt idx="4">
                  <c:v>0.7778160612</c:v>
                </c:pt>
                <c:pt idx="6">
                  <c:v>0.8137826166</c:v>
                </c:pt>
                <c:pt idx="7">
                  <c:v>0.8035540927</c:v>
                </c:pt>
                <c:pt idx="8">
                  <c:v>0.8069074661</c:v>
                </c:pt>
                <c:pt idx="9">
                  <c:v>0.8031953372</c:v>
                </c:pt>
                <c:pt idx="10">
                  <c:v>0.804155244</c:v>
                </c:pt>
              </c:numCache>
            </c:numRef>
          </c:val>
        </c:ser>
        <c:gapWidth val="200"/>
        <c:axId val="64202138"/>
        <c:axId val="40948331"/>
      </c:barChart>
      <c:catAx>
        <c:axId val="642021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0948331"/>
        <c:crosses val="autoZero"/>
        <c:auto val="0"/>
        <c:lblOffset val="100"/>
        <c:noMultiLvlLbl val="0"/>
      </c:catAx>
      <c:valAx>
        <c:axId val="40948331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4202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21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0.8855</cdr:y>
    </cdr:from>
    <cdr:to>
      <cdr:x>0.97075</cdr:x>
      <cdr:y>0.98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829050"/>
          <a:ext cx="5391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Not Significant  Rural: Significant (p&lt;.01)
Male: Urban: Not Significant   Rural: Significant (p&lt;.01)</a:t>
          </a:r>
        </a:p>
      </cdr:txBody>
    </cdr:sp>
  </cdr:relSizeAnchor>
  <cdr:relSizeAnchor xmlns:cdr="http://schemas.openxmlformats.org/drawingml/2006/chartDrawing">
    <cdr:from>
      <cdr:x>0.62725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19" sqref="B19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0.7441894679</v>
      </c>
      <c r="C3" s="13">
        <f>'orig-data'!C15</f>
        <v>0.8237734065</v>
      </c>
      <c r="D3" s="3">
        <f>'orig-data'!F4</f>
        <v>0.7098938928</v>
      </c>
      <c r="E3" s="5">
        <f>'orig-data'!G4</f>
        <v>32582</v>
      </c>
      <c r="F3" s="5">
        <f>'orig-data'!H4</f>
        <v>45897</v>
      </c>
      <c r="G3" s="3" t="str">
        <f>'orig-data'!I4</f>
        <v>3way sex*income quintile*urban/rural interaction</v>
      </c>
      <c r="H3" s="10">
        <f>'orig-data'!J4</f>
        <v>0.9653434207</v>
      </c>
      <c r="I3">
        <f>'orig-data'!F15</f>
        <v>0.8102466368</v>
      </c>
      <c r="J3">
        <f>'orig-data'!G15</f>
        <v>36137</v>
      </c>
      <c r="K3">
        <f>'orig-data'!H15</f>
        <v>44600</v>
      </c>
    </row>
    <row r="4" spans="1:11" ht="12.75">
      <c r="A4" t="s">
        <v>3</v>
      </c>
      <c r="B4" s="12">
        <f>'orig-data'!C5</f>
        <v>0.7592691032</v>
      </c>
      <c r="C4" s="13">
        <f>'orig-data'!C16</f>
        <v>0.8404431949</v>
      </c>
      <c r="D4" s="3">
        <f>'orig-data'!F5</f>
        <v>0.7443036841</v>
      </c>
      <c r="E4" s="5">
        <f>'orig-data'!G5</f>
        <v>33254</v>
      </c>
      <c r="F4" s="5">
        <f>'orig-data'!H5</f>
        <v>44678</v>
      </c>
      <c r="G4" s="3" t="str">
        <f>'orig-data'!I5</f>
        <v>males: income quintile*urban/rural interaction</v>
      </c>
      <c r="H4" s="10">
        <f>'orig-data'!J5</f>
        <v>0.1705773705</v>
      </c>
      <c r="I4">
        <f>'orig-data'!F16</f>
        <v>0.8516055354</v>
      </c>
      <c r="J4">
        <f>'orig-data'!G16</f>
        <v>38031</v>
      </c>
      <c r="K4">
        <f>'orig-data'!H16</f>
        <v>44658</v>
      </c>
    </row>
    <row r="5" spans="1:11" ht="12.75">
      <c r="A5" t="s">
        <v>4</v>
      </c>
      <c r="B5" s="12">
        <f>'orig-data'!C6</f>
        <v>0.7691928215</v>
      </c>
      <c r="C5" s="13">
        <f>'orig-data'!C17</f>
        <v>0.8466032019</v>
      </c>
      <c r="D5" s="3">
        <f>'orig-data'!F6</f>
        <v>0.7548461933</v>
      </c>
      <c r="E5" s="5">
        <f>'orig-data'!G6</f>
        <v>33839</v>
      </c>
      <c r="F5" s="5">
        <f>'orig-data'!H6</f>
        <v>44829</v>
      </c>
      <c r="G5" s="3" t="str">
        <f>'orig-data'!I6</f>
        <v>females: income quintile*urban/rural interaction</v>
      </c>
      <c r="H5" s="10">
        <f>'orig-data'!J6</f>
        <v>0.1813663257</v>
      </c>
      <c r="I5">
        <f>'orig-data'!F17</f>
        <v>0.8603214947</v>
      </c>
      <c r="J5">
        <f>'orig-data'!G17</f>
        <v>38588</v>
      </c>
      <c r="K5">
        <f>'orig-data'!H17</f>
        <v>44853</v>
      </c>
    </row>
    <row r="6" spans="1:11" ht="12.75">
      <c r="A6" t="s">
        <v>5</v>
      </c>
      <c r="B6" s="12">
        <f>'orig-data'!C7</f>
        <v>0.7746750296</v>
      </c>
      <c r="C6" s="13">
        <f>'orig-data'!C18</f>
        <v>0.8513833811</v>
      </c>
      <c r="D6" s="3">
        <f>'orig-data'!F7</f>
        <v>0.7488337835</v>
      </c>
      <c r="E6" s="5">
        <f>'orig-data'!G7</f>
        <v>33550</v>
      </c>
      <c r="F6" s="5">
        <f>'orig-data'!H7</f>
        <v>44803</v>
      </c>
      <c r="G6" s="3" t="str">
        <f>'orig-data'!I7</f>
        <v>2way income quintile*sex interaction</v>
      </c>
      <c r="H6" s="10">
        <f>'orig-data'!J7</f>
        <v>0.9234701682</v>
      </c>
      <c r="I6">
        <f>'orig-data'!F18</f>
        <v>0.853920685</v>
      </c>
      <c r="J6">
        <f>'orig-data'!G18</f>
        <v>37897</v>
      </c>
      <c r="K6">
        <f>'orig-data'!H18</f>
        <v>44380</v>
      </c>
    </row>
    <row r="7" spans="1:11" ht="12.75">
      <c r="A7" t="s">
        <v>16</v>
      </c>
      <c r="B7" s="12">
        <f>'orig-data'!C8</f>
        <v>0.7778160612</v>
      </c>
      <c r="C7" s="13">
        <f>'orig-data'!C19</f>
        <v>0.8600045777</v>
      </c>
      <c r="D7" s="3">
        <f>'orig-data'!F8</f>
        <v>0.7531758941</v>
      </c>
      <c r="E7" s="5">
        <f>'orig-data'!G8</f>
        <v>36581</v>
      </c>
      <c r="F7" s="5">
        <f>'orig-data'!H8</f>
        <v>48569</v>
      </c>
      <c r="G7" s="3" t="str">
        <f>'orig-data'!I8</f>
        <v>2way income quintile*urban/rural interaction</v>
      </c>
      <c r="H7" s="10">
        <f>'orig-data'!J8</f>
        <v>0.0202100078</v>
      </c>
      <c r="I7">
        <f>'orig-data'!F19</f>
        <v>0.8613467086</v>
      </c>
      <c r="J7">
        <f>'orig-data'!G19</f>
        <v>40013</v>
      </c>
      <c r="K7">
        <f>'orig-data'!H19</f>
        <v>46454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0.1625201126</v>
      </c>
    </row>
    <row r="9" spans="1:11" ht="12.75">
      <c r="A9" t="s">
        <v>15</v>
      </c>
      <c r="B9" s="12">
        <f>'orig-data'!C9</f>
        <v>0.8137826166</v>
      </c>
      <c r="C9" s="13">
        <f>'orig-data'!C20</f>
        <v>0.8768303712</v>
      </c>
      <c r="D9" s="3">
        <f>'orig-data'!F9</f>
        <v>0.7965412452</v>
      </c>
      <c r="E9" s="5">
        <f>'orig-data'!G9</f>
        <v>54258</v>
      </c>
      <c r="F9" s="5">
        <f>'orig-data'!H9</f>
        <v>68117</v>
      </c>
      <c r="G9" s="3" t="str">
        <f>'orig-data'!I10</f>
        <v>income quintile effect for rural</v>
      </c>
      <c r="H9" s="10">
        <f>'orig-data'!J10</f>
        <v>0.0092789015</v>
      </c>
      <c r="I9">
        <f>'orig-data'!F20</f>
        <v>0.9043117585</v>
      </c>
      <c r="J9">
        <f>'orig-data'!G20</f>
        <v>65625</v>
      </c>
      <c r="K9">
        <f>'orig-data'!H20</f>
        <v>72569</v>
      </c>
    </row>
    <row r="10" spans="1:11" ht="12.75">
      <c r="A10" t="s">
        <v>8</v>
      </c>
      <c r="B10" s="12">
        <f>'orig-data'!C10</f>
        <v>0.8035540927</v>
      </c>
      <c r="C10" s="13">
        <f>'orig-data'!C21</f>
        <v>0.877893635</v>
      </c>
      <c r="D10" s="3">
        <f>'orig-data'!F10</f>
        <v>0.7819307225</v>
      </c>
      <c r="E10" s="5">
        <f>'orig-data'!G10</f>
        <v>52552</v>
      </c>
      <c r="F10" s="5">
        <f>'orig-data'!H10</f>
        <v>67208</v>
      </c>
      <c r="G10" s="3" t="str">
        <f>'orig-data'!I11</f>
        <v>income quintile effect for urban</v>
      </c>
      <c r="H10" s="10">
        <f>'orig-data'!J11</f>
        <v>0.5084384184</v>
      </c>
      <c r="I10">
        <f>'orig-data'!F21</f>
        <v>0.8905072274</v>
      </c>
      <c r="J10">
        <f>'orig-data'!G21</f>
        <v>64625</v>
      </c>
      <c r="K10">
        <f>'orig-data'!H21</f>
        <v>72571</v>
      </c>
    </row>
    <row r="11" spans="1:11" ht="12.75">
      <c r="A11" t="s">
        <v>9</v>
      </c>
      <c r="B11" s="12">
        <f>'orig-data'!C11</f>
        <v>0.8069074661</v>
      </c>
      <c r="C11" s="13">
        <f>'orig-data'!C22</f>
        <v>0.8779782639</v>
      </c>
      <c r="D11" s="3">
        <f>'orig-data'!F11</f>
        <v>0.7885827295</v>
      </c>
      <c r="E11" s="5">
        <f>'orig-data'!G11</f>
        <v>53432</v>
      </c>
      <c r="F11" s="5">
        <f>'orig-data'!H11</f>
        <v>67757</v>
      </c>
      <c r="G11" s="3" t="str">
        <f>'orig-data'!I12</f>
        <v>income quintile effect for men</v>
      </c>
      <c r="H11" s="10">
        <f>'orig-data'!J12</f>
        <v>0.3845400003</v>
      </c>
      <c r="I11">
        <f>'orig-data'!F22</f>
        <v>0.8950671398</v>
      </c>
      <c r="J11">
        <f>'orig-data'!G22</f>
        <v>64324</v>
      </c>
      <c r="K11">
        <f>'orig-data'!H22</f>
        <v>71865</v>
      </c>
    </row>
    <row r="12" spans="1:11" ht="12.75">
      <c r="A12" t="s">
        <v>10</v>
      </c>
      <c r="B12" s="12">
        <f>'orig-data'!C12</f>
        <v>0.8031953372</v>
      </c>
      <c r="C12" s="13">
        <f>'orig-data'!C23</f>
        <v>0.8697932027</v>
      </c>
      <c r="D12" s="3">
        <f>'orig-data'!F12</f>
        <v>0.7858323906</v>
      </c>
      <c r="E12" s="5">
        <f>'orig-data'!G12</f>
        <v>54180</v>
      </c>
      <c r="F12" s="5">
        <f>'orig-data'!H12</f>
        <v>68946</v>
      </c>
      <c r="G12" s="3" t="str">
        <f>'orig-data'!I13</f>
        <v>income quintile effect for women</v>
      </c>
      <c r="H12" s="10">
        <f>'orig-data'!J13</f>
        <v>0.4531524869</v>
      </c>
      <c r="I12">
        <f>'orig-data'!F23</f>
        <v>0.8833709345</v>
      </c>
      <c r="J12">
        <f>'orig-data'!G23</f>
        <v>63040</v>
      </c>
      <c r="K12">
        <f>'orig-data'!H23</f>
        <v>71363</v>
      </c>
    </row>
    <row r="13" spans="1:11" ht="12.75">
      <c r="A13" t="s">
        <v>17</v>
      </c>
      <c r="B13" s="12">
        <f>'orig-data'!C13</f>
        <v>0.804155244</v>
      </c>
      <c r="C13" s="13">
        <f>'orig-data'!C24</f>
        <v>0.8687372732</v>
      </c>
      <c r="D13" s="3">
        <f>'orig-data'!F13</f>
        <v>0.7898481089</v>
      </c>
      <c r="E13" s="5">
        <f>'orig-data'!G13</f>
        <v>55069</v>
      </c>
      <c r="F13" s="5">
        <f>'orig-data'!H13</f>
        <v>69721</v>
      </c>
      <c r="G13" s="3" t="str">
        <f>'orig-data'!I14</f>
        <v>urban/rural main effect</v>
      </c>
      <c r="H13" s="10">
        <f>'orig-data'!J14</f>
        <v>1.9087879E-08</v>
      </c>
      <c r="I13">
        <f>'orig-data'!F24</f>
        <v>0.8793610937</v>
      </c>
      <c r="J13">
        <f>'orig-data'!G24</f>
        <v>63037</v>
      </c>
      <c r="K13">
        <f>'orig-data'!H24</f>
        <v>71685</v>
      </c>
    </row>
    <row r="14" spans="7:8" ht="12.75">
      <c r="G14" s="3" t="str">
        <f>'orig-data'!I15</f>
        <v>2way sex*urban/rural interaction</v>
      </c>
      <c r="H14" s="10">
        <f>'orig-data'!J15</f>
        <v>0.349401678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0.000115853</v>
      </c>
    </row>
    <row r="16" spans="1:8" ht="12.75">
      <c r="A16" t="s">
        <v>53</v>
      </c>
      <c r="B16" s="14">
        <f>IF(H3&lt;0.05,IF(H5&lt;0.1,H20,H12),IF(H6&lt;0.1,IF(H7&lt;0.1,"dan",H12),IF(H7&lt;0.1,H10,H8)))</f>
        <v>0.5084384184</v>
      </c>
      <c r="G16" s="3" t="str">
        <f>'orig-data'!I17</f>
        <v>urban/rural effect for women</v>
      </c>
      <c r="H16" s="10">
        <f>'orig-data'!J17</f>
        <v>0.0093870699</v>
      </c>
    </row>
    <row r="17" spans="1:8" ht="12.75">
      <c r="A17" t="s">
        <v>55</v>
      </c>
      <c r="B17" s="14">
        <f>IF(H3&lt;0.05,IF(H5&lt;0.1,H19,H12),IF(H6&lt;0.1,IF(H7&lt;0.1,"dan",H12),IF(H7&lt;0.1,H9,H8)))</f>
        <v>0.0092789015</v>
      </c>
      <c r="G17" s="3" t="str">
        <f>'orig-data'!I18</f>
        <v>Linear Trend for Rural Men</v>
      </c>
      <c r="H17" s="10">
        <f>'orig-data'!J18</f>
        <v>0.1171611951</v>
      </c>
    </row>
    <row r="18" spans="1:8" ht="12.75">
      <c r="A18" t="s">
        <v>52</v>
      </c>
      <c r="B18" s="14">
        <f>IF(H3&lt;0.05,IF(H4&lt;0.1,H17,H11),IF(H6&lt;0.1,IF(H7&lt;0.1,"dan",H11),IF(H7&lt;0.1,H10,H8)))</f>
        <v>0.5084384184</v>
      </c>
      <c r="G18" s="3" t="str">
        <f>'orig-data'!I19</f>
        <v>Linear Trend for Urban Men</v>
      </c>
      <c r="H18" s="10">
        <f>'orig-data'!J19</f>
        <v>0.7203553019</v>
      </c>
    </row>
    <row r="19" spans="1:8" ht="12.75">
      <c r="A19" s="5" t="s">
        <v>54</v>
      </c>
      <c r="B19" s="14">
        <f>IF(H3&lt;0.05,IF(H4&lt;0.1,H17,H11),IF(H6&lt;0.1,IF(H7&lt;0.1,"dan",H11),IF(H7&lt;0.1,H9,H8)))</f>
        <v>0.0092789015</v>
      </c>
      <c r="G19" s="3" t="str">
        <f>'orig-data'!I20</f>
        <v>Linear Trend for Rural Women</v>
      </c>
      <c r="H19" s="10">
        <f>'orig-data'!J20</f>
        <v>0.1451229479</v>
      </c>
    </row>
    <row r="20" spans="7:8" ht="12.75">
      <c r="G20" s="3" t="str">
        <f>'orig-data'!I21</f>
        <v>Linear Trend for Urban Women</v>
      </c>
      <c r="H20" s="10">
        <f>'orig-data'!J21</f>
        <v>0.6745606098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0.7441894679</v>
      </c>
      <c r="D4">
        <v>0.9046027584</v>
      </c>
      <c r="E4">
        <v>-0.100259373</v>
      </c>
      <c r="F4">
        <v>0.7098938928</v>
      </c>
      <c r="G4">
        <v>32582</v>
      </c>
      <c r="H4">
        <v>45897</v>
      </c>
      <c r="I4" t="s">
        <v>34</v>
      </c>
      <c r="J4">
        <v>0.9653434207</v>
      </c>
      <c r="K4">
        <v>3.64685E-05</v>
      </c>
      <c r="L4">
        <v>0.9999999995</v>
      </c>
      <c r="M4" s="1">
        <v>3.970986E-20</v>
      </c>
    </row>
    <row r="5" spans="1:13" ht="12.75">
      <c r="A5" t="s">
        <v>26</v>
      </c>
      <c r="B5" t="s">
        <v>3</v>
      </c>
      <c r="C5">
        <v>0.7592691032</v>
      </c>
      <c r="D5">
        <v>0.9229328749</v>
      </c>
      <c r="E5">
        <v>-0.080198772</v>
      </c>
      <c r="F5">
        <v>0.7443036841</v>
      </c>
      <c r="G5">
        <v>33254</v>
      </c>
      <c r="H5">
        <v>44678</v>
      </c>
      <c r="I5" t="s">
        <v>35</v>
      </c>
      <c r="J5">
        <v>0.1705773705</v>
      </c>
      <c r="K5">
        <v>3.64685E-05</v>
      </c>
      <c r="L5">
        <v>0.9999999995</v>
      </c>
      <c r="M5" s="1">
        <v>3.970986E-20</v>
      </c>
    </row>
    <row r="6" spans="1:13" ht="12.75">
      <c r="A6" t="s">
        <v>26</v>
      </c>
      <c r="B6" t="s">
        <v>4</v>
      </c>
      <c r="C6">
        <v>0.7691928215</v>
      </c>
      <c r="D6">
        <v>0.9349956941</v>
      </c>
      <c r="E6">
        <v>-0.067213355</v>
      </c>
      <c r="F6">
        <v>0.7548461933</v>
      </c>
      <c r="G6">
        <v>33839</v>
      </c>
      <c r="H6">
        <v>44829</v>
      </c>
      <c r="I6" t="s">
        <v>36</v>
      </c>
      <c r="J6">
        <v>0.1813663257</v>
      </c>
      <c r="K6">
        <v>3.64685E-05</v>
      </c>
      <c r="L6">
        <v>0.9999999995</v>
      </c>
      <c r="M6" s="1">
        <v>3.970986E-20</v>
      </c>
    </row>
    <row r="7" spans="1:13" ht="12.75">
      <c r="A7" t="s">
        <v>26</v>
      </c>
      <c r="B7" t="s">
        <v>5</v>
      </c>
      <c r="C7">
        <v>0.7746750296</v>
      </c>
      <c r="D7">
        <v>0.941659616</v>
      </c>
      <c r="E7">
        <v>-0.060111412</v>
      </c>
      <c r="F7">
        <v>0.7488337835</v>
      </c>
      <c r="G7">
        <v>33550</v>
      </c>
      <c r="H7">
        <v>44803</v>
      </c>
      <c r="I7" t="s">
        <v>37</v>
      </c>
      <c r="J7">
        <v>0.9234701682</v>
      </c>
      <c r="K7">
        <v>3.64685E-05</v>
      </c>
      <c r="L7">
        <v>0.9999999995</v>
      </c>
      <c r="M7" s="1">
        <v>3.970986E-20</v>
      </c>
    </row>
    <row r="8" spans="1:13" ht="12.75">
      <c r="A8" t="s">
        <v>26</v>
      </c>
      <c r="B8" t="s">
        <v>6</v>
      </c>
      <c r="C8">
        <v>0.7778160612</v>
      </c>
      <c r="D8">
        <v>0.9454777107</v>
      </c>
      <c r="E8">
        <v>-0.056064965</v>
      </c>
      <c r="F8">
        <v>0.7531758941</v>
      </c>
      <c r="G8">
        <v>36581</v>
      </c>
      <c r="H8">
        <v>48569</v>
      </c>
      <c r="I8" t="s">
        <v>38</v>
      </c>
      <c r="J8">
        <v>0.0202100078</v>
      </c>
      <c r="K8">
        <v>3.64685E-05</v>
      </c>
      <c r="L8">
        <v>0.9999999995</v>
      </c>
      <c r="M8" s="1">
        <v>3.970986E-20</v>
      </c>
    </row>
    <row r="9" spans="1:13" ht="12.75">
      <c r="A9" t="s">
        <v>26</v>
      </c>
      <c r="B9" t="s">
        <v>7</v>
      </c>
      <c r="C9">
        <v>0.8137826166</v>
      </c>
      <c r="D9">
        <v>0.9891970142</v>
      </c>
      <c r="E9">
        <v>-0.010861762</v>
      </c>
      <c r="F9">
        <v>0.7965412452</v>
      </c>
      <c r="G9">
        <v>54258</v>
      </c>
      <c r="H9">
        <v>68117</v>
      </c>
      <c r="I9" t="s">
        <v>39</v>
      </c>
      <c r="J9">
        <v>0.1625201126</v>
      </c>
      <c r="K9">
        <v>3.64685E-05</v>
      </c>
      <c r="L9">
        <v>0.9999999995</v>
      </c>
      <c r="M9" s="1">
        <v>3.970986E-20</v>
      </c>
    </row>
    <row r="10" spans="1:13" ht="12.75">
      <c r="A10" t="s">
        <v>26</v>
      </c>
      <c r="B10" t="s">
        <v>8</v>
      </c>
      <c r="C10">
        <v>0.8035540927</v>
      </c>
      <c r="D10">
        <v>0.9767636873</v>
      </c>
      <c r="E10">
        <v>-0.023510532</v>
      </c>
      <c r="F10">
        <v>0.7819307225</v>
      </c>
      <c r="G10">
        <v>52552</v>
      </c>
      <c r="H10">
        <v>67208</v>
      </c>
      <c r="I10" t="s">
        <v>40</v>
      </c>
      <c r="J10">
        <v>0.0092789015</v>
      </c>
      <c r="K10">
        <v>3.64685E-05</v>
      </c>
      <c r="L10">
        <v>0.9999999995</v>
      </c>
      <c r="M10" s="1">
        <v>3.970986E-20</v>
      </c>
    </row>
    <row r="11" spans="1:13" ht="12.75">
      <c r="A11" t="s">
        <v>26</v>
      </c>
      <c r="B11" t="s">
        <v>9</v>
      </c>
      <c r="C11">
        <v>0.8069074661</v>
      </c>
      <c r="D11">
        <v>0.980839895</v>
      </c>
      <c r="E11">
        <v>-0.019346039</v>
      </c>
      <c r="F11">
        <v>0.7885827295</v>
      </c>
      <c r="G11">
        <v>53432</v>
      </c>
      <c r="H11">
        <v>67757</v>
      </c>
      <c r="I11" t="s">
        <v>41</v>
      </c>
      <c r="J11">
        <v>0.5084384184</v>
      </c>
      <c r="K11">
        <v>3.64685E-05</v>
      </c>
      <c r="L11">
        <v>0.9999999995</v>
      </c>
      <c r="M11" s="1">
        <v>3.970986E-20</v>
      </c>
    </row>
    <row r="12" spans="1:13" ht="12.75">
      <c r="A12" t="s">
        <v>26</v>
      </c>
      <c r="B12" t="s">
        <v>10</v>
      </c>
      <c r="C12">
        <v>0.8031953372</v>
      </c>
      <c r="D12">
        <v>0.9763276005</v>
      </c>
      <c r="E12">
        <v>-0.023957093</v>
      </c>
      <c r="F12">
        <v>0.7858323906</v>
      </c>
      <c r="G12">
        <v>54180</v>
      </c>
      <c r="H12">
        <v>68946</v>
      </c>
      <c r="I12" t="s">
        <v>42</v>
      </c>
      <c r="J12">
        <v>0.3845400003</v>
      </c>
      <c r="K12">
        <v>3.64685E-05</v>
      </c>
      <c r="L12">
        <v>0.9999999995</v>
      </c>
      <c r="M12" s="1">
        <v>3.970986E-20</v>
      </c>
    </row>
    <row r="13" spans="1:13" ht="12.75">
      <c r="A13" t="s">
        <v>26</v>
      </c>
      <c r="B13" t="s">
        <v>11</v>
      </c>
      <c r="C13">
        <v>0.804155244</v>
      </c>
      <c r="D13">
        <v>0.9774944194</v>
      </c>
      <c r="E13">
        <v>-0.022762696</v>
      </c>
      <c r="F13">
        <v>0.7898481089</v>
      </c>
      <c r="G13">
        <v>55069</v>
      </c>
      <c r="H13">
        <v>69721</v>
      </c>
      <c r="I13" t="s">
        <v>43</v>
      </c>
      <c r="J13">
        <v>0.4531524869</v>
      </c>
      <c r="K13">
        <v>3.64685E-05</v>
      </c>
      <c r="L13">
        <v>0.9999999995</v>
      </c>
      <c r="M13" s="1">
        <v>3.970986E-20</v>
      </c>
    </row>
    <row r="14" spans="1:13" ht="12.75">
      <c r="A14" t="s">
        <v>26</v>
      </c>
      <c r="B14" t="s">
        <v>13</v>
      </c>
      <c r="C14">
        <v>0.7894095238</v>
      </c>
      <c r="D14">
        <v>0.9595701949</v>
      </c>
      <c r="E14">
        <v>-0.041269808</v>
      </c>
      <c r="F14">
        <v>0.7699872924</v>
      </c>
      <c r="G14">
        <v>439297</v>
      </c>
      <c r="H14">
        <v>570525</v>
      </c>
      <c r="I14" t="s">
        <v>44</v>
      </c>
      <c r="J14" s="1">
        <v>1.9087879E-08</v>
      </c>
      <c r="K14">
        <v>3.64685E-05</v>
      </c>
      <c r="L14">
        <v>0.9999999995</v>
      </c>
      <c r="M14" s="1">
        <v>3.970986E-20</v>
      </c>
    </row>
    <row r="15" spans="1:13" ht="12.75">
      <c r="A15" t="s">
        <v>27</v>
      </c>
      <c r="B15" t="s">
        <v>2</v>
      </c>
      <c r="C15">
        <v>0.8237734065</v>
      </c>
      <c r="D15">
        <v>1.0013413625</v>
      </c>
      <c r="E15">
        <v>0.0013404637</v>
      </c>
      <c r="F15">
        <v>0.8102466368</v>
      </c>
      <c r="G15">
        <v>36137</v>
      </c>
      <c r="H15">
        <v>44600</v>
      </c>
      <c r="I15" t="s">
        <v>45</v>
      </c>
      <c r="J15">
        <v>0.349401678</v>
      </c>
      <c r="K15">
        <v>3.64685E-05</v>
      </c>
      <c r="L15">
        <v>0.9999999995</v>
      </c>
      <c r="M15" s="1">
        <v>3.970986E-20</v>
      </c>
    </row>
    <row r="16" spans="1:13" ht="12.75">
      <c r="A16" t="s">
        <v>27</v>
      </c>
      <c r="B16" t="s">
        <v>3</v>
      </c>
      <c r="C16">
        <v>0.8404431949</v>
      </c>
      <c r="D16">
        <v>1.0216043966</v>
      </c>
      <c r="E16">
        <v>0.0213743294</v>
      </c>
      <c r="F16">
        <v>0.8516055354</v>
      </c>
      <c r="G16">
        <v>38031</v>
      </c>
      <c r="H16">
        <v>44658</v>
      </c>
      <c r="I16" t="s">
        <v>46</v>
      </c>
      <c r="J16">
        <v>0.000115853</v>
      </c>
      <c r="K16">
        <v>3.64685E-05</v>
      </c>
      <c r="L16">
        <v>0.9999999995</v>
      </c>
      <c r="M16" s="1">
        <v>3.970986E-20</v>
      </c>
    </row>
    <row r="17" spans="1:13" ht="12.75">
      <c r="A17" t="s">
        <v>27</v>
      </c>
      <c r="B17" t="s">
        <v>4</v>
      </c>
      <c r="C17">
        <v>0.8466032019</v>
      </c>
      <c r="D17">
        <v>1.02909222</v>
      </c>
      <c r="E17">
        <v>0.0286770738</v>
      </c>
      <c r="F17">
        <v>0.8603214947</v>
      </c>
      <c r="G17">
        <v>38588</v>
      </c>
      <c r="H17">
        <v>44853</v>
      </c>
      <c r="I17" t="s">
        <v>47</v>
      </c>
      <c r="J17">
        <v>0.0093870699</v>
      </c>
      <c r="K17">
        <v>3.64685E-05</v>
      </c>
      <c r="L17">
        <v>0.9999999995</v>
      </c>
      <c r="M17" s="1">
        <v>3.970986E-20</v>
      </c>
    </row>
    <row r="18" spans="1:13" ht="12.75">
      <c r="A18" t="s">
        <v>27</v>
      </c>
      <c r="B18" t="s">
        <v>5</v>
      </c>
      <c r="C18">
        <v>0.8513833811</v>
      </c>
      <c r="D18">
        <v>1.0349027878</v>
      </c>
      <c r="E18">
        <v>0.0343074975</v>
      </c>
      <c r="F18">
        <v>0.853920685</v>
      </c>
      <c r="G18">
        <v>37897</v>
      </c>
      <c r="H18">
        <v>44380</v>
      </c>
      <c r="I18" t="s">
        <v>48</v>
      </c>
      <c r="J18">
        <v>0.1171611951</v>
      </c>
      <c r="K18">
        <v>3.64685E-05</v>
      </c>
      <c r="L18">
        <v>0.9999999995</v>
      </c>
      <c r="M18" s="1">
        <v>3.970986E-20</v>
      </c>
    </row>
    <row r="19" spans="1:13" ht="12.75">
      <c r="A19" t="s">
        <v>27</v>
      </c>
      <c r="B19" t="s">
        <v>6</v>
      </c>
      <c r="C19">
        <v>0.8600045777</v>
      </c>
      <c r="D19">
        <v>1.0453823209</v>
      </c>
      <c r="E19">
        <v>0.0443826758</v>
      </c>
      <c r="F19">
        <v>0.8613467086</v>
      </c>
      <c r="G19">
        <v>40013</v>
      </c>
      <c r="H19">
        <v>46454</v>
      </c>
      <c r="I19" t="s">
        <v>49</v>
      </c>
      <c r="J19">
        <v>0.7203553019</v>
      </c>
      <c r="K19">
        <v>3.64685E-05</v>
      </c>
      <c r="L19">
        <v>0.9999999995</v>
      </c>
      <c r="M19" s="1">
        <v>3.970986E-20</v>
      </c>
    </row>
    <row r="20" spans="1:13" ht="12.75">
      <c r="A20" t="s">
        <v>27</v>
      </c>
      <c r="B20" t="s">
        <v>7</v>
      </c>
      <c r="C20">
        <v>0.8768303712</v>
      </c>
      <c r="D20">
        <v>1.0658349877</v>
      </c>
      <c r="E20">
        <v>0.063758518</v>
      </c>
      <c r="F20">
        <v>0.9043117585</v>
      </c>
      <c r="G20">
        <v>65625</v>
      </c>
      <c r="H20">
        <v>72569</v>
      </c>
      <c r="I20" t="s">
        <v>50</v>
      </c>
      <c r="J20">
        <v>0.1451229479</v>
      </c>
      <c r="K20">
        <v>3.64685E-05</v>
      </c>
      <c r="L20">
        <v>0.9999999995</v>
      </c>
      <c r="M20" s="1">
        <v>3.970986E-20</v>
      </c>
    </row>
    <row r="21" spans="1:13" ht="12.75">
      <c r="A21" t="s">
        <v>27</v>
      </c>
      <c r="B21" t="s">
        <v>8</v>
      </c>
      <c r="C21">
        <v>0.877893635</v>
      </c>
      <c r="D21">
        <v>1.0671274427</v>
      </c>
      <c r="E21">
        <v>0.0649704054</v>
      </c>
      <c r="F21">
        <v>0.8905072274</v>
      </c>
      <c r="G21">
        <v>64625</v>
      </c>
      <c r="H21">
        <v>72571</v>
      </c>
      <c r="I21" t="s">
        <v>51</v>
      </c>
      <c r="J21">
        <v>0.6745606098</v>
      </c>
      <c r="K21">
        <v>3.64685E-05</v>
      </c>
      <c r="L21">
        <v>0.9999999995</v>
      </c>
      <c r="M21" s="1">
        <v>3.970986E-20</v>
      </c>
    </row>
    <row r="22" spans="1:13" ht="12.75">
      <c r="A22" t="s">
        <v>27</v>
      </c>
      <c r="B22" t="s">
        <v>9</v>
      </c>
      <c r="C22">
        <v>0.8779782639</v>
      </c>
      <c r="D22">
        <v>1.0672303137</v>
      </c>
      <c r="E22">
        <v>0.0650668006</v>
      </c>
      <c r="F22">
        <v>0.8950671398</v>
      </c>
      <c r="G22">
        <v>64324</v>
      </c>
      <c r="H22">
        <v>71865</v>
      </c>
      <c r="I22" t="s">
        <v>1</v>
      </c>
      <c r="J22" t="s">
        <v>1</v>
      </c>
      <c r="K22">
        <v>3.64685E-05</v>
      </c>
      <c r="L22">
        <v>0.9999999995</v>
      </c>
      <c r="M22" s="1">
        <v>3.970986E-20</v>
      </c>
    </row>
    <row r="23" spans="1:13" ht="12.75">
      <c r="A23" t="s">
        <v>27</v>
      </c>
      <c r="B23" t="s">
        <v>10</v>
      </c>
      <c r="C23">
        <v>0.8697932027</v>
      </c>
      <c r="D23">
        <v>1.0572809268</v>
      </c>
      <c r="E23">
        <v>0.0557004491</v>
      </c>
      <c r="F23">
        <v>0.8833709345</v>
      </c>
      <c r="G23">
        <v>63040</v>
      </c>
      <c r="H23">
        <v>71363</v>
      </c>
      <c r="I23" t="s">
        <v>1</v>
      </c>
      <c r="J23" t="s">
        <v>1</v>
      </c>
      <c r="K23">
        <v>3.64685E-05</v>
      </c>
      <c r="L23">
        <v>0.9999999995</v>
      </c>
      <c r="M23" s="1">
        <v>3.970986E-20</v>
      </c>
    </row>
    <row r="24" spans="1:13" ht="12.75">
      <c r="A24" t="s">
        <v>27</v>
      </c>
      <c r="B24" t="s">
        <v>11</v>
      </c>
      <c r="C24">
        <v>0.8687372732</v>
      </c>
      <c r="D24">
        <v>1.0559973871</v>
      </c>
      <c r="E24">
        <v>0.0544857109</v>
      </c>
      <c r="F24">
        <v>0.8793610937</v>
      </c>
      <c r="G24">
        <v>63037</v>
      </c>
      <c r="H24">
        <v>71685</v>
      </c>
      <c r="I24" t="s">
        <v>1</v>
      </c>
      <c r="J24" t="s">
        <v>1</v>
      </c>
      <c r="K24">
        <v>3.64685E-05</v>
      </c>
      <c r="L24">
        <v>0.9999999995</v>
      </c>
      <c r="M24" s="1">
        <v>3.970986E-20</v>
      </c>
    </row>
    <row r="25" spans="1:13" ht="12.75">
      <c r="A25" t="s">
        <v>27</v>
      </c>
      <c r="B25" t="s">
        <v>13</v>
      </c>
      <c r="C25">
        <v>0.8576581741</v>
      </c>
      <c r="D25">
        <v>1.0425301398</v>
      </c>
      <c r="E25">
        <v>0.0416505853</v>
      </c>
      <c r="F25">
        <v>0.874049142</v>
      </c>
      <c r="G25">
        <v>511317</v>
      </c>
      <c r="H25">
        <v>584998</v>
      </c>
      <c r="I25" t="s">
        <v>1</v>
      </c>
      <c r="J25" t="s">
        <v>1</v>
      </c>
      <c r="K25">
        <v>3.64685E-05</v>
      </c>
      <c r="L25">
        <v>0.9999999995</v>
      </c>
      <c r="M25" s="1">
        <v>3.970986E-20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2005-09-27T17:58:50Z</cp:lastPrinted>
  <dcterms:created xsi:type="dcterms:W3CDTF">2002-03-11T20:47:31Z</dcterms:created>
  <dcterms:modified xsi:type="dcterms:W3CDTF">2005-09-29T18:26:26Z</dcterms:modified>
  <cp:category/>
  <cp:version/>
  <cp:contentType/>
  <cp:contentStatus/>
</cp:coreProperties>
</file>