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243-Graph" sheetId="1" r:id="rId1"/>
    <sheet name="Ordered-data" sheetId="2" r:id="rId2"/>
    <sheet name="orig.data" sheetId="3" r:id="rId3"/>
  </sheets>
  <definedNames>
    <definedName name="_xlnm.Print_Area" localSheetId="2">'orig.data'!#REF!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<sst xmlns="http://schemas.openxmlformats.org/spreadsheetml/2006/main" count="107" uniqueCount="59">
  <si>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</si>
  <si>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</si>
  <si>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</si>
  <si>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</si>
  <si>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</si>
  <si>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</si>
  <si>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</si>
  <si>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</si>
  <si>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</si>
  <si>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</si>
  <si>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</si>
  <si>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</si>
  <si>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</si>
  <si>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</si>
  <si>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</si>
  <si>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</si>
  <si>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</si>
  <si>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</si>
  <si>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</si>
  <si>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</si>
  <si>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</si>
  <si>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</si>
  <si>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</si>
  <si>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</si>
  <si>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</si>
  <si>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</si>
  <si>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</si>
  <si>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</si>
  <si>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</si>
  <si>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</si>
  <si>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</si>
  <si>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</si>
  <si>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</si>
  <si>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</si>
  <si>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</si>
  <si>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</si>
  <si>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</si>
  <si>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</si>
  <si>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</si>
  <si>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</si>
  <si>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</si>
  <si>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</si>
  <si>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</si>
  <si>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</si>
  <si>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</si>
  <si>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</si>
  <si>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</si>
  <si>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</si>
  <si>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</si>
  <si>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</si>
  <si>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</si>
  <si>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</si>
  <si>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</si>
  <si>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</si>
  <si>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</si>
  <si>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</si>
  <si>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</si>
  <si>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</si>
  <si>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Premature Mortality Rates by Income 1994-2003 per 1000 age 0-74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</si>
</sst>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  <numFmt numFmtId="178" formatCode="0.0000000"/>
    <numFmt numFmtId="179" formatCode="0.000000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9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2.4.3: Premature Mortality Rates by Income Quintile, 
1994 – 2003 
</a:t>
            </a:r>
            <a:r>
              <a:rPr lang="en-US" cap="none" sz="800" b="0" i="0" u="none" baseline="0"/>
              <a:t>Age-adjusted annual rate of deaths before age 75, per 1,000 residents age 0-74</a:t>
            </a:r>
            <a:r>
              <a:rPr lang="en-US" cap="none" sz="1000" b="0" i="0" u="none" baseline="0"/>
              <a:t>
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25"/>
          <c:w val="1"/>
          <c:h val="0.7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4.1975249</c:v>
                </c:pt>
                <c:pt idx="1">
                  <c:v>2.5840209</c:v>
                </c:pt>
                <c:pt idx="2">
                  <c:v>2.3925082</c:v>
                </c:pt>
                <c:pt idx="3">
                  <c:v>2.2969222</c:v>
                </c:pt>
                <c:pt idx="4">
                  <c:v>2.0364907</c:v>
                </c:pt>
                <c:pt idx="6">
                  <c:v>3.9976461000000003</c:v>
                </c:pt>
                <c:pt idx="7">
                  <c:v>2.5224374</c:v>
                </c:pt>
                <c:pt idx="8">
                  <c:v>2.0191031</c:v>
                </c:pt>
                <c:pt idx="9">
                  <c:v>1.7084626</c:v>
                </c:pt>
                <c:pt idx="10">
                  <c:v>1.5999607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7.0234717</c:v>
                </c:pt>
                <c:pt idx="1">
                  <c:v>4.6146091</c:v>
                </c:pt>
                <c:pt idx="2">
                  <c:v>4.7284566</c:v>
                </c:pt>
                <c:pt idx="3">
                  <c:v>3.5639869</c:v>
                </c:pt>
                <c:pt idx="4">
                  <c:v>3.2684417999999997</c:v>
                </c:pt>
                <c:pt idx="6">
                  <c:v>6.799764</c:v>
                </c:pt>
                <c:pt idx="7">
                  <c:v>4.1688225</c:v>
                </c:pt>
                <c:pt idx="8">
                  <c:v>3.4995925</c:v>
                </c:pt>
                <c:pt idx="9">
                  <c:v>2.5461810999999996</c:v>
                </c:pt>
                <c:pt idx="10">
                  <c:v>2.3201714</c:v>
                </c:pt>
              </c:numCache>
            </c:numRef>
          </c:val>
        </c:ser>
        <c:gapWidth val="200"/>
        <c:axId val="20437148"/>
        <c:axId val="64356333"/>
      </c:barChart>
      <c:catAx>
        <c:axId val="204371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4356333"/>
        <c:crosses val="autoZero"/>
        <c:auto val="0"/>
        <c:lblOffset val="100"/>
        <c:noMultiLvlLbl val="0"/>
      </c:catAx>
      <c:valAx>
        <c:axId val="64356333"/>
        <c:scaling>
          <c:orientation val="minMax"/>
          <c:max val="1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0437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15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0.89675</cdr:y>
    </cdr:from>
    <cdr:to>
      <cdr:x>0.985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886200"/>
          <a:ext cx="5476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Significant (p&lt;.001)  Rural: Significant (p&lt;.001)
Male: Urban: Significant (p&lt;.001)  Rural: Significant (p&lt;.001)
</a:t>
          </a:r>
        </a:p>
      </cdr:txBody>
    </cdr:sp>
  </cdr:relSizeAnchor>
  <cdr:relSizeAnchor xmlns:cdr="http://schemas.openxmlformats.org/drawingml/2006/chartDrawing">
    <cdr:from>
      <cdr:x>0.62725</cdr:x>
      <cdr:y>0.96775</cdr:y>
    </cdr:from>
    <cdr:to>
      <cdr:x>1</cdr:x>
      <cdr:y>0.997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191000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B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0" sqref="B20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  <col min="9" max="9" width="9.57421875" style="0" bestFit="1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'orig.data'!C3</f>
        <v>adj_rate</v>
      </c>
      <c r="C2" s="7" t="str">
        <f>'orig.data'!C3</f>
        <v>adj_rate</v>
      </c>
      <c r="D2" s="2" t="str">
        <f>'orig.data'!F3</f>
        <v>crd_rate</v>
      </c>
      <c r="E2" s="4" t="str">
        <f>'orig.data'!G3</f>
        <v>count</v>
      </c>
      <c r="F2" s="4" t="str">
        <f>'orig.data'!H3</f>
        <v>pop</v>
      </c>
      <c r="G2" s="2" t="str">
        <f>'orig.data'!I3</f>
        <v>income_est</v>
      </c>
      <c r="H2" s="2" t="str">
        <f>'orig.data'!J3</f>
        <v>prob_est</v>
      </c>
      <c r="I2" t="str">
        <f>'orig.data'!F3</f>
        <v>crd_rate</v>
      </c>
      <c r="J2" t="str">
        <f>'orig.data'!G3</f>
        <v>count</v>
      </c>
      <c r="K2" t="str">
        <f>'orig.data'!H3</f>
        <v>pop</v>
      </c>
    </row>
    <row r="3" spans="1:11" ht="12.75">
      <c r="A3" t="s">
        <v>14</v>
      </c>
      <c r="B3" s="12">
        <f>'orig.data'!C4*1000</f>
        <v>7.0234717</v>
      </c>
      <c r="C3" s="13">
        <f>'orig.data'!C15*1000</f>
        <v>4.1975249</v>
      </c>
      <c r="D3" s="3">
        <f>'orig.data'!F4*1000</f>
        <v>5.035003700000001</v>
      </c>
      <c r="E3" s="5">
        <f>'orig.data'!G4</f>
        <v>2149</v>
      </c>
      <c r="F3" s="5">
        <f>'orig.data'!H4</f>
        <v>426812</v>
      </c>
      <c r="G3" s="3" t="str">
        <f>'orig.data'!I4</f>
        <v>3way sex*income quintile*urban/rural interaction</v>
      </c>
      <c r="H3" s="10">
        <f>'orig.data'!J4</f>
        <v>0.6718422186</v>
      </c>
      <c r="I3" s="3">
        <f>'orig.data'!F15*1000</f>
        <v>3.3157368</v>
      </c>
      <c r="J3">
        <f>'orig.data'!G15</f>
        <v>1341</v>
      </c>
      <c r="K3">
        <f>'orig.data'!H15</f>
        <v>404435</v>
      </c>
    </row>
    <row r="4" spans="1:11" ht="12.75">
      <c r="A4" t="s">
        <v>3</v>
      </c>
      <c r="B4" s="12">
        <f>'orig.data'!C5*1000</f>
        <v>4.6146091</v>
      </c>
      <c r="C4" s="13">
        <f>'orig.data'!C16*1000</f>
        <v>2.5840209</v>
      </c>
      <c r="D4" s="3">
        <f>'orig.data'!F5*1000</f>
        <v>4.6945651999999995</v>
      </c>
      <c r="E4" s="5">
        <f>'orig.data'!G5</f>
        <v>1956</v>
      </c>
      <c r="F4" s="5">
        <f>'orig.data'!H5</f>
        <v>416652</v>
      </c>
      <c r="G4" s="3" t="str">
        <f>'orig.data'!I5</f>
        <v>males: income quintile*urban/rural interaction</v>
      </c>
      <c r="H4" s="10">
        <f>'orig.data'!J5</f>
        <v>0.00808461</v>
      </c>
      <c r="I4" s="3">
        <f>'orig.data'!F16*1000</f>
        <v>2.9404442</v>
      </c>
      <c r="J4">
        <f>'orig.data'!G16</f>
        <v>1181</v>
      </c>
      <c r="K4">
        <f>'orig.data'!H16</f>
        <v>401640</v>
      </c>
    </row>
    <row r="5" spans="1:11" ht="12.75">
      <c r="A5" t="s">
        <v>4</v>
      </c>
      <c r="B5" s="12">
        <f>'orig.data'!C6*1000</f>
        <v>4.7284566</v>
      </c>
      <c r="C5" s="13">
        <f>'orig.data'!C17*1000</f>
        <v>2.3925082</v>
      </c>
      <c r="D5" s="3">
        <f>'orig.data'!F6*1000</f>
        <v>4.728920799999999</v>
      </c>
      <c r="E5" s="5">
        <f>'orig.data'!G6</f>
        <v>1971</v>
      </c>
      <c r="F5" s="5">
        <f>'orig.data'!H6</f>
        <v>416797</v>
      </c>
      <c r="G5" s="3" t="str">
        <f>'orig.data'!I6</f>
        <v>females: income quintile*urban/rural interaction</v>
      </c>
      <c r="H5" s="10">
        <f>'orig.data'!J6</f>
        <v>0.0531134782</v>
      </c>
      <c r="I5" s="3">
        <f>'orig.data'!F17*1000</f>
        <v>2.7691337</v>
      </c>
      <c r="J5">
        <f>'orig.data'!G17</f>
        <v>1115</v>
      </c>
      <c r="K5">
        <f>'orig.data'!H17</f>
        <v>402653</v>
      </c>
    </row>
    <row r="6" spans="1:11" ht="12.75">
      <c r="A6" t="s">
        <v>5</v>
      </c>
      <c r="B6" s="12">
        <f>'orig.data'!C7*1000</f>
        <v>3.5639869</v>
      </c>
      <c r="C6" s="13">
        <f>'orig.data'!C18*1000</f>
        <v>2.2969222</v>
      </c>
      <c r="D6" s="3">
        <f>'orig.data'!F7*1000</f>
        <v>3.4088423000000003</v>
      </c>
      <c r="E6" s="5">
        <f>'orig.data'!G7</f>
        <v>1449</v>
      </c>
      <c r="F6" s="5">
        <f>'orig.data'!H7</f>
        <v>425071</v>
      </c>
      <c r="G6" s="3" t="str">
        <f>'orig.data'!I7</f>
        <v>2way income quintile*sex interaction</v>
      </c>
      <c r="H6" s="10">
        <f>'orig.data'!J7</f>
        <v>0.1677700069</v>
      </c>
      <c r="I6" s="3">
        <f>'orig.data'!F18*1000</f>
        <v>2.2648105000000003</v>
      </c>
      <c r="J6">
        <f>'orig.data'!G18</f>
        <v>933</v>
      </c>
      <c r="K6">
        <f>'orig.data'!H18</f>
        <v>411955</v>
      </c>
    </row>
    <row r="7" spans="1:11" ht="12.75">
      <c r="A7" t="s">
        <v>16</v>
      </c>
      <c r="B7" s="12">
        <f>'orig.data'!C8*1000</f>
        <v>3.2684417999999997</v>
      </c>
      <c r="C7" s="13">
        <f>'orig.data'!C19*1000</f>
        <v>2.0364907</v>
      </c>
      <c r="D7" s="3">
        <f>'orig.data'!F8*1000</f>
        <v>2.7683378</v>
      </c>
      <c r="E7" s="5">
        <f>'orig.data'!G8</f>
        <v>1283</v>
      </c>
      <c r="F7" s="5">
        <f>'orig.data'!H8</f>
        <v>463455</v>
      </c>
      <c r="G7" s="3" t="str">
        <f>'orig.data'!I8</f>
        <v>2way income quintile*urban/rural interaction</v>
      </c>
      <c r="H7" s="10">
        <f>'orig.data'!J8</f>
        <v>5.77332E-05</v>
      </c>
      <c r="I7" s="3">
        <f>'orig.data'!F19*1000</f>
        <v>1.783655</v>
      </c>
      <c r="J7">
        <f>'orig.data'!G19</f>
        <v>778</v>
      </c>
      <c r="K7">
        <f>'orig.data'!H19</f>
        <v>436183</v>
      </c>
    </row>
    <row r="8" spans="1:8" ht="12.75">
      <c r="B8" s="12"/>
      <c r="C8" s="13"/>
      <c r="G8" s="3" t="str">
        <f>'orig.data'!I9</f>
        <v>main effect of income quintile</v>
      </c>
      <c r="H8" s="10">
        <f>'orig.data'!J9</f>
        <v>2.01175E-107</v>
      </c>
    </row>
    <row r="9" spans="1:11" ht="12.75">
      <c r="A9" t="s">
        <v>15</v>
      </c>
      <c r="B9" s="12">
        <f>'orig.data'!C9*1000</f>
        <v>6.799764</v>
      </c>
      <c r="C9" s="13">
        <f>'orig.data'!C20*1000</f>
        <v>3.9976461000000003</v>
      </c>
      <c r="D9" s="3">
        <f>'orig.data'!F9*1000</f>
        <v>6.5690824</v>
      </c>
      <c r="E9" s="5">
        <f>'orig.data'!G9</f>
        <v>4083</v>
      </c>
      <c r="F9" s="5">
        <f>'orig.data'!H9</f>
        <v>621548</v>
      </c>
      <c r="G9" s="3" t="str">
        <f>'orig.data'!I10</f>
        <v>income quintile effect for rural</v>
      </c>
      <c r="H9" s="10">
        <f>'orig.data'!J10</f>
        <v>2.432928E-36</v>
      </c>
      <c r="I9" s="3">
        <f>'orig.data'!F20*1000</f>
        <v>4.1001309</v>
      </c>
      <c r="J9">
        <f>'orig.data'!G20</f>
        <v>2563</v>
      </c>
      <c r="K9">
        <f>'orig.data'!H20</f>
        <v>625102</v>
      </c>
    </row>
    <row r="10" spans="1:11" ht="12.75">
      <c r="A10" t="s">
        <v>8</v>
      </c>
      <c r="B10" s="12">
        <f>'orig.data'!C10*1000</f>
        <v>4.1688225</v>
      </c>
      <c r="C10" s="13">
        <f>'orig.data'!C21*1000</f>
        <v>2.5224374</v>
      </c>
      <c r="D10" s="3">
        <f>'orig.data'!F10*1000</f>
        <v>4.282026</v>
      </c>
      <c r="E10" s="5">
        <f>'orig.data'!G10</f>
        <v>2725</v>
      </c>
      <c r="F10" s="5">
        <f>'orig.data'!H10</f>
        <v>636381</v>
      </c>
      <c r="G10" s="3" t="str">
        <f>'orig.data'!I11</f>
        <v>income quintile effect for urban</v>
      </c>
      <c r="H10" s="10">
        <f>'orig.data'!J11</f>
        <v>1.495681E-77</v>
      </c>
      <c r="I10" s="3">
        <f>'orig.data'!F21*1000</f>
        <v>2.9089695</v>
      </c>
      <c r="J10">
        <f>'orig.data'!G21</f>
        <v>1935</v>
      </c>
      <c r="K10">
        <f>'orig.data'!H21</f>
        <v>665184</v>
      </c>
    </row>
    <row r="11" spans="1:11" ht="12.75">
      <c r="A11" t="s">
        <v>9</v>
      </c>
      <c r="B11" s="12">
        <f>'orig.data'!C11*1000</f>
        <v>3.4995925</v>
      </c>
      <c r="C11" s="13">
        <f>'orig.data'!C22*1000</f>
        <v>2.0191031</v>
      </c>
      <c r="D11" s="3">
        <f>'orig.data'!F11*1000</f>
        <v>3.7852465</v>
      </c>
      <c r="E11" s="5">
        <f>'orig.data'!G11</f>
        <v>2462</v>
      </c>
      <c r="F11" s="5">
        <f>'orig.data'!H11</f>
        <v>650420</v>
      </c>
      <c r="G11" s="3" t="str">
        <f>'orig.data'!I12</f>
        <v>income quintile effect for men</v>
      </c>
      <c r="H11" s="10">
        <f>'orig.data'!J12</f>
        <v>7.999271E-43</v>
      </c>
      <c r="I11" s="3">
        <f>'orig.data'!F22*1000</f>
        <v>2.3825444</v>
      </c>
      <c r="J11">
        <f>'orig.data'!G22</f>
        <v>1607</v>
      </c>
      <c r="K11">
        <f>'orig.data'!H22</f>
        <v>674489</v>
      </c>
    </row>
    <row r="12" spans="1:11" ht="12.75">
      <c r="A12" t="s">
        <v>10</v>
      </c>
      <c r="B12" s="12">
        <f>'orig.data'!C12*1000</f>
        <v>2.5461810999999996</v>
      </c>
      <c r="C12" s="13">
        <f>'orig.data'!C23*1000</f>
        <v>1.7084626</v>
      </c>
      <c r="D12" s="3">
        <f>'orig.data'!F12*1000</f>
        <v>2.7419198000000002</v>
      </c>
      <c r="E12" s="5">
        <f>'orig.data'!G12</f>
        <v>1808</v>
      </c>
      <c r="F12" s="5">
        <f>'orig.data'!H12</f>
        <v>659392</v>
      </c>
      <c r="G12" s="3" t="str">
        <f>'orig.data'!I13</f>
        <v>income quintile effect for women</v>
      </c>
      <c r="H12" s="10">
        <f>'orig.data'!J13</f>
        <v>7.79254E-29</v>
      </c>
      <c r="I12" s="3">
        <f>'orig.data'!F23*1000</f>
        <v>1.8117459999999999</v>
      </c>
      <c r="J12">
        <f>'orig.data'!G23</f>
        <v>1211</v>
      </c>
      <c r="K12">
        <f>'orig.data'!H23</f>
        <v>668416</v>
      </c>
    </row>
    <row r="13" spans="1:11" ht="12.75">
      <c r="A13" t="s">
        <v>17</v>
      </c>
      <c r="B13" s="12">
        <f>'orig.data'!C13*1000</f>
        <v>2.3201714</v>
      </c>
      <c r="C13" s="13">
        <f>'orig.data'!C24*1000</f>
        <v>1.5999607</v>
      </c>
      <c r="D13" s="3">
        <f>'orig.data'!F13*1000</f>
        <v>2.2855655</v>
      </c>
      <c r="E13" s="5">
        <f>'orig.data'!G13</f>
        <v>1457</v>
      </c>
      <c r="F13" s="5">
        <f>'orig.data'!H13</f>
        <v>637479</v>
      </c>
      <c r="G13" s="3" t="str">
        <f>'orig.data'!I14</f>
        <v>urban/rural main effect</v>
      </c>
      <c r="H13" s="10">
        <f>'orig.data'!J14</f>
        <v>7.045904E-14</v>
      </c>
      <c r="I13" s="3">
        <f>'orig.data'!F24*1000</f>
        <v>1.5615182</v>
      </c>
      <c r="J13">
        <f>'orig.data'!G24</f>
        <v>1009</v>
      </c>
      <c r="K13">
        <f>'orig.data'!H24</f>
        <v>646166</v>
      </c>
    </row>
    <row r="14" spans="7:8" ht="12.75">
      <c r="G14" s="3" t="str">
        <f>'orig.data'!I15</f>
        <v>2way sex*urban/rural interaction</v>
      </c>
      <c r="H14" s="10">
        <f>'orig.data'!J15</f>
        <v>0.3156020627</v>
      </c>
    </row>
    <row r="15" spans="2:8" ht="12.75">
      <c r="B15" s="9"/>
      <c r="C15" s="9"/>
      <c r="G15" s="3" t="str">
        <f>'orig.data'!I16</f>
        <v>urban/rural effect for men</v>
      </c>
      <c r="H15" s="10">
        <f>'orig.data'!J16</f>
        <v>1.1558534E-06</v>
      </c>
    </row>
    <row r="16" spans="1:8" ht="12.75">
      <c r="A16" t="s">
        <v>53</v>
      </c>
      <c r="B16" s="14">
        <f>IF(H3&lt;0.05,IF(H5&lt;0.1,H20,H12),IF(H6&lt;0.1,IF(H7&lt;0.1,"dan",H12),IF(H7&lt;0.1,H10,H8)))</f>
        <v>1.495681E-77</v>
      </c>
      <c r="G16" s="3" t="str">
        <f>'orig.data'!I17</f>
        <v>urban/rural effect for women</v>
      </c>
      <c r="H16" s="10">
        <f>'orig.data'!J17</f>
        <v>0.0012541626</v>
      </c>
    </row>
    <row r="17" spans="1:8" ht="12.75">
      <c r="A17" t="s">
        <v>55</v>
      </c>
      <c r="B17" s="14">
        <f>IF(H3&lt;0.05,IF(H5&lt;0.1,H19,H12),IF(H6&lt;0.1,IF(H7&lt;0.1,"dan",H12),IF(H7&lt;0.1,H9,H8)))</f>
        <v>2.432928E-36</v>
      </c>
      <c r="G17" s="3" t="str">
        <f>'orig.data'!I18</f>
        <v>Linear Trend for Rural Men</v>
      </c>
      <c r="H17" s="10">
        <f>'orig.data'!J18</f>
        <v>9.253736E-15</v>
      </c>
    </row>
    <row r="18" spans="1:8" ht="12.75">
      <c r="A18" t="s">
        <v>52</v>
      </c>
      <c r="B18" s="14">
        <f>IF(H3&lt;0.05,IF(H4&lt;0.1,H17,H11),IF(H6&lt;0.1,IF(H7&lt;0.1,"dan",H11),IF(H7&lt;0.1,H10,H8)))</f>
        <v>1.495681E-77</v>
      </c>
      <c r="G18" s="3" t="str">
        <f>'orig.data'!I19</f>
        <v>Linear Trend for Urban Men</v>
      </c>
      <c r="H18" s="10">
        <f>'orig.data'!J19</f>
        <v>1.326943E-31</v>
      </c>
    </row>
    <row r="19" spans="1:8" ht="12.75">
      <c r="A19" s="5" t="s">
        <v>54</v>
      </c>
      <c r="B19" s="14">
        <f>IF(H3&lt;0.05,IF(H4&lt;0.1,H17,H11),IF(H6&lt;0.1,IF(H7&lt;0.1,"dan",H11),IF(H7&lt;0.1,H9,H8)))</f>
        <v>2.432928E-36</v>
      </c>
      <c r="G19" s="3" t="str">
        <f>'orig.data'!I20</f>
        <v>Linear Trend for Rural Women</v>
      </c>
      <c r="H19" s="10">
        <f>'orig.data'!J20</f>
        <v>1.481776E-10</v>
      </c>
    </row>
    <row r="20" spans="7:8" ht="12.75">
      <c r="G20" s="3" t="str">
        <f>'orig.data'!I21</f>
        <v>Linear Trend for Urban Women</v>
      </c>
      <c r="H20" s="10">
        <f>'orig.data'!J21</f>
        <v>5.160612E-21</v>
      </c>
    </row>
    <row r="21" spans="7:8" ht="12.75">
      <c r="G21" s="3" t="str">
        <f>'orig.data'!I22</f>
        <v> </v>
      </c>
      <c r="H21" s="10" t="str">
        <f>'orig.data'!J22</f>
        <v> </v>
      </c>
    </row>
    <row r="22" spans="7:8" ht="12.75">
      <c r="G22" s="3" t="str">
        <f>'orig.data'!I23</f>
        <v> </v>
      </c>
      <c r="H22" s="10" t="str">
        <f>'orig.data'!J23</f>
        <v> </v>
      </c>
    </row>
    <row r="23" spans="7:8" ht="12.75">
      <c r="G23" s="3" t="str">
        <f>'orig.data'!I24</f>
        <v> </v>
      </c>
      <c r="H23" s="10" t="str">
        <f>'orig.data'!J24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B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0.0070234717</v>
      </c>
      <c r="D4">
        <v>2.144234859</v>
      </c>
      <c r="E4">
        <v>0.7627827797</v>
      </c>
      <c r="F4">
        <v>0.0050350037</v>
      </c>
      <c r="G4">
        <v>2149</v>
      </c>
      <c r="H4">
        <v>426812</v>
      </c>
      <c r="I4" t="s">
        <v>34</v>
      </c>
      <c r="J4">
        <v>0.6718422186</v>
      </c>
      <c r="K4" s="1">
        <v>2.10183E-115</v>
      </c>
      <c r="L4">
        <v>0.9973264855</v>
      </c>
      <c r="M4" s="1">
        <v>2.83568E-54</v>
      </c>
    </row>
    <row r="5" spans="1:13" ht="12.75">
      <c r="A5" t="s">
        <v>26</v>
      </c>
      <c r="B5" t="s">
        <v>3</v>
      </c>
      <c r="C5">
        <v>0.0046146091</v>
      </c>
      <c r="D5">
        <v>1.4088197425</v>
      </c>
      <c r="E5">
        <v>0.3427522918</v>
      </c>
      <c r="F5">
        <v>0.0046945652</v>
      </c>
      <c r="G5">
        <v>1956</v>
      </c>
      <c r="H5">
        <v>416652</v>
      </c>
      <c r="I5" t="s">
        <v>35</v>
      </c>
      <c r="J5">
        <v>0.00808461</v>
      </c>
      <c r="K5" s="1">
        <v>2.10183E-115</v>
      </c>
      <c r="L5">
        <v>0.9973264855</v>
      </c>
      <c r="M5" s="1">
        <v>2.83568E-54</v>
      </c>
    </row>
    <row r="6" spans="1:13" ht="12.75">
      <c r="A6" t="s">
        <v>26</v>
      </c>
      <c r="B6" t="s">
        <v>4</v>
      </c>
      <c r="C6">
        <v>0.0047284566</v>
      </c>
      <c r="D6">
        <v>1.4435768823</v>
      </c>
      <c r="E6">
        <v>0.3671239797</v>
      </c>
      <c r="F6">
        <v>0.0047289208</v>
      </c>
      <c r="G6">
        <v>1971</v>
      </c>
      <c r="H6">
        <v>416797</v>
      </c>
      <c r="I6" t="s">
        <v>36</v>
      </c>
      <c r="J6">
        <v>0.0531134782</v>
      </c>
      <c r="K6" s="1">
        <v>2.10183E-115</v>
      </c>
      <c r="L6">
        <v>0.9973264855</v>
      </c>
      <c r="M6" s="1">
        <v>2.83568E-54</v>
      </c>
    </row>
    <row r="7" spans="1:13" ht="12.75">
      <c r="A7" t="s">
        <v>26</v>
      </c>
      <c r="B7" t="s">
        <v>5</v>
      </c>
      <c r="C7">
        <v>0.0035639869</v>
      </c>
      <c r="D7">
        <v>1.0880694542</v>
      </c>
      <c r="E7">
        <v>0.0844049829</v>
      </c>
      <c r="F7">
        <v>0.0034088423</v>
      </c>
      <c r="G7">
        <v>1449</v>
      </c>
      <c r="H7">
        <v>425071</v>
      </c>
      <c r="I7" t="s">
        <v>37</v>
      </c>
      <c r="J7">
        <v>0.1677700069</v>
      </c>
      <c r="K7" s="1">
        <v>2.10183E-115</v>
      </c>
      <c r="L7">
        <v>0.9973264855</v>
      </c>
      <c r="M7" s="1">
        <v>2.83568E-54</v>
      </c>
    </row>
    <row r="8" spans="1:13" ht="12.75">
      <c r="A8" t="s">
        <v>26</v>
      </c>
      <c r="B8" t="s">
        <v>6</v>
      </c>
      <c r="C8">
        <v>0.0032684418</v>
      </c>
      <c r="D8">
        <v>0.9978408214</v>
      </c>
      <c r="E8">
        <v>-0.002161513</v>
      </c>
      <c r="F8">
        <v>0.0027683378</v>
      </c>
      <c r="G8">
        <v>1283</v>
      </c>
      <c r="H8">
        <v>463455</v>
      </c>
      <c r="I8" t="s">
        <v>38</v>
      </c>
      <c r="J8">
        <v>5.77332E-05</v>
      </c>
      <c r="K8" s="1">
        <v>2.10183E-115</v>
      </c>
      <c r="L8">
        <v>0.9973264855</v>
      </c>
      <c r="M8" s="1">
        <v>2.83568E-54</v>
      </c>
    </row>
    <row r="9" spans="1:13" ht="12.75">
      <c r="A9" t="s">
        <v>26</v>
      </c>
      <c r="B9" t="s">
        <v>7</v>
      </c>
      <c r="C9">
        <v>0.006799764</v>
      </c>
      <c r="D9">
        <v>2.0759378861</v>
      </c>
      <c r="E9">
        <v>0.7304130449</v>
      </c>
      <c r="F9">
        <v>0.0065690824</v>
      </c>
      <c r="G9">
        <v>4083</v>
      </c>
      <c r="H9">
        <v>621548</v>
      </c>
      <c r="I9" t="s">
        <v>39</v>
      </c>
      <c r="J9" s="1">
        <v>2.01175E-107</v>
      </c>
      <c r="K9" s="1">
        <v>2.10183E-115</v>
      </c>
      <c r="L9">
        <v>0.9973264855</v>
      </c>
      <c r="M9" s="1">
        <v>2.83568E-54</v>
      </c>
    </row>
    <row r="10" spans="1:13" ht="12.75">
      <c r="A10" t="s">
        <v>26</v>
      </c>
      <c r="B10" t="s">
        <v>8</v>
      </c>
      <c r="C10">
        <v>0.0041688225</v>
      </c>
      <c r="D10">
        <v>1.2727230833</v>
      </c>
      <c r="E10">
        <v>0.2411587651</v>
      </c>
      <c r="F10">
        <v>0.004282026</v>
      </c>
      <c r="G10">
        <v>2725</v>
      </c>
      <c r="H10">
        <v>636381</v>
      </c>
      <c r="I10" t="s">
        <v>40</v>
      </c>
      <c r="J10" s="1">
        <v>2.432928E-36</v>
      </c>
      <c r="K10" s="1">
        <v>2.10183E-115</v>
      </c>
      <c r="L10">
        <v>0.9973264855</v>
      </c>
      <c r="M10" s="1">
        <v>2.83568E-54</v>
      </c>
    </row>
    <row r="11" spans="1:13" ht="12.75">
      <c r="A11" t="s">
        <v>26</v>
      </c>
      <c r="B11" t="s">
        <v>9</v>
      </c>
      <c r="C11">
        <v>0.0034995925</v>
      </c>
      <c r="D11">
        <v>1.0684101183</v>
      </c>
      <c r="E11">
        <v>0.0661716727</v>
      </c>
      <c r="F11">
        <v>0.0037852465</v>
      </c>
      <c r="G11">
        <v>2462</v>
      </c>
      <c r="H11">
        <v>650420</v>
      </c>
      <c r="I11" t="s">
        <v>41</v>
      </c>
      <c r="J11" s="1">
        <v>1.495681E-77</v>
      </c>
      <c r="K11" s="1">
        <v>2.10183E-115</v>
      </c>
      <c r="L11">
        <v>0.9973264855</v>
      </c>
      <c r="M11" s="1">
        <v>2.83568E-54</v>
      </c>
    </row>
    <row r="12" spans="1:13" ht="12.75">
      <c r="A12" t="s">
        <v>26</v>
      </c>
      <c r="B12" t="s">
        <v>10</v>
      </c>
      <c r="C12">
        <v>0.0025461811</v>
      </c>
      <c r="D12">
        <v>0.7773378469</v>
      </c>
      <c r="E12">
        <v>-0.251880214</v>
      </c>
      <c r="F12">
        <v>0.0027419198</v>
      </c>
      <c r="G12">
        <v>1808</v>
      </c>
      <c r="H12">
        <v>659392</v>
      </c>
      <c r="I12" t="s">
        <v>42</v>
      </c>
      <c r="J12" s="1">
        <v>7.999271E-43</v>
      </c>
      <c r="K12" s="1">
        <v>2.10183E-115</v>
      </c>
      <c r="L12">
        <v>0.9973264855</v>
      </c>
      <c r="M12" s="1">
        <v>2.83568E-54</v>
      </c>
    </row>
    <row r="13" spans="1:13" ht="12.75">
      <c r="A13" t="s">
        <v>26</v>
      </c>
      <c r="B13" t="s">
        <v>11</v>
      </c>
      <c r="C13">
        <v>0.0023201714</v>
      </c>
      <c r="D13">
        <v>0.7083380654</v>
      </c>
      <c r="E13">
        <v>-0.344833806</v>
      </c>
      <c r="F13">
        <v>0.0022855655</v>
      </c>
      <c r="G13">
        <v>1457</v>
      </c>
      <c r="H13">
        <v>637479</v>
      </c>
      <c r="I13" t="s">
        <v>43</v>
      </c>
      <c r="J13" s="1">
        <v>7.79254E-29</v>
      </c>
      <c r="K13" s="1">
        <v>2.10183E-115</v>
      </c>
      <c r="L13">
        <v>0.9973264855</v>
      </c>
      <c r="M13" s="1">
        <v>2.83568E-54</v>
      </c>
    </row>
    <row r="14" spans="1:13" ht="12.75">
      <c r="A14" t="s">
        <v>26</v>
      </c>
      <c r="B14" t="s">
        <v>13</v>
      </c>
      <c r="C14">
        <v>0.0041281294</v>
      </c>
      <c r="D14">
        <v>1.2602996533</v>
      </c>
      <c r="E14">
        <v>0.2313495128</v>
      </c>
      <c r="F14">
        <v>0.0039863601</v>
      </c>
      <c r="G14">
        <v>21343</v>
      </c>
      <c r="H14">
        <v>5354007</v>
      </c>
      <c r="I14" t="s">
        <v>44</v>
      </c>
      <c r="J14" s="1">
        <v>7.045904E-14</v>
      </c>
      <c r="K14" s="1">
        <v>2.10183E-115</v>
      </c>
      <c r="L14">
        <v>0.9973264855</v>
      </c>
      <c r="M14" s="1">
        <v>2.83568E-54</v>
      </c>
    </row>
    <row r="15" spans="1:13" ht="12.75">
      <c r="A15" t="s">
        <v>27</v>
      </c>
      <c r="B15" t="s">
        <v>2</v>
      </c>
      <c r="C15">
        <v>0.0041975249</v>
      </c>
      <c r="D15">
        <v>1.2814857983</v>
      </c>
      <c r="E15">
        <v>0.2480201847</v>
      </c>
      <c r="F15">
        <v>0.0033157368</v>
      </c>
      <c r="G15">
        <v>1341</v>
      </c>
      <c r="H15">
        <v>404435</v>
      </c>
      <c r="I15" t="s">
        <v>45</v>
      </c>
      <c r="J15">
        <v>0.3156020627</v>
      </c>
      <c r="K15" s="1">
        <v>2.10183E-115</v>
      </c>
      <c r="L15">
        <v>0.9973264855</v>
      </c>
      <c r="M15" s="1">
        <v>2.83568E-54</v>
      </c>
    </row>
    <row r="16" spans="1:13" ht="12.75">
      <c r="A16" t="s">
        <v>27</v>
      </c>
      <c r="B16" t="s">
        <v>3</v>
      </c>
      <c r="C16">
        <v>0.0025840209</v>
      </c>
      <c r="D16">
        <v>0.7888901424</v>
      </c>
      <c r="E16">
        <v>-0.237128204</v>
      </c>
      <c r="F16">
        <v>0.0029404442</v>
      </c>
      <c r="G16">
        <v>1181</v>
      </c>
      <c r="H16">
        <v>401640</v>
      </c>
      <c r="I16" t="s">
        <v>46</v>
      </c>
      <c r="J16" s="1">
        <v>1.1558534E-06</v>
      </c>
      <c r="K16" s="1">
        <v>2.10183E-115</v>
      </c>
      <c r="L16">
        <v>0.9973264855</v>
      </c>
      <c r="M16" s="1">
        <v>2.83568E-54</v>
      </c>
    </row>
    <row r="17" spans="1:13" ht="12.75">
      <c r="A17" t="s">
        <v>27</v>
      </c>
      <c r="B17" t="s">
        <v>4</v>
      </c>
      <c r="C17">
        <v>0.0023925082</v>
      </c>
      <c r="D17">
        <v>0.7304221704</v>
      </c>
      <c r="E17">
        <v>-0.314132596</v>
      </c>
      <c r="F17">
        <v>0.0027691337</v>
      </c>
      <c r="G17">
        <v>1115</v>
      </c>
      <c r="H17">
        <v>402653</v>
      </c>
      <c r="I17" t="s">
        <v>47</v>
      </c>
      <c r="J17">
        <v>0.0012541626</v>
      </c>
      <c r="K17" s="1">
        <v>2.10183E-115</v>
      </c>
      <c r="L17">
        <v>0.9973264855</v>
      </c>
      <c r="M17" s="1">
        <v>2.83568E-54</v>
      </c>
    </row>
    <row r="18" spans="1:13" ht="12.75">
      <c r="A18" t="s">
        <v>27</v>
      </c>
      <c r="B18" t="s">
        <v>5</v>
      </c>
      <c r="C18">
        <v>0.0022969222</v>
      </c>
      <c r="D18">
        <v>0.7012401911</v>
      </c>
      <c r="E18">
        <v>-0.35490481</v>
      </c>
      <c r="F18">
        <v>0.0022648105</v>
      </c>
      <c r="G18">
        <v>933</v>
      </c>
      <c r="H18">
        <v>411955</v>
      </c>
      <c r="I18" t="s">
        <v>48</v>
      </c>
      <c r="J18" s="1">
        <v>9.253736E-15</v>
      </c>
      <c r="K18" s="1">
        <v>2.10183E-115</v>
      </c>
      <c r="L18">
        <v>0.9973264855</v>
      </c>
      <c r="M18" s="1">
        <v>2.83568E-54</v>
      </c>
    </row>
    <row r="19" spans="1:13" ht="12.75">
      <c r="A19" t="s">
        <v>27</v>
      </c>
      <c r="B19" t="s">
        <v>6</v>
      </c>
      <c r="C19">
        <v>0.0020364907</v>
      </c>
      <c r="D19">
        <v>0.6217315986</v>
      </c>
      <c r="E19">
        <v>-0.475246793</v>
      </c>
      <c r="F19">
        <v>0.001783655</v>
      </c>
      <c r="G19">
        <v>778</v>
      </c>
      <c r="H19">
        <v>436183</v>
      </c>
      <c r="I19" t="s">
        <v>49</v>
      </c>
      <c r="J19" s="1">
        <v>1.326943E-31</v>
      </c>
      <c r="K19" s="1">
        <v>2.10183E-115</v>
      </c>
      <c r="L19">
        <v>0.9973264855</v>
      </c>
      <c r="M19" s="1">
        <v>2.83568E-54</v>
      </c>
    </row>
    <row r="20" spans="1:13" ht="12.75">
      <c r="A20" t="s">
        <v>27</v>
      </c>
      <c r="B20" t="s">
        <v>7</v>
      </c>
      <c r="C20">
        <v>0.0039976461</v>
      </c>
      <c r="D20">
        <v>1.2204636743</v>
      </c>
      <c r="E20">
        <v>0.1992308475</v>
      </c>
      <c r="F20">
        <v>0.0041001309</v>
      </c>
      <c r="G20">
        <v>2563</v>
      </c>
      <c r="H20">
        <v>625102</v>
      </c>
      <c r="I20" t="s">
        <v>50</v>
      </c>
      <c r="J20" s="1">
        <v>1.481776E-10</v>
      </c>
      <c r="K20" s="1">
        <v>2.10183E-115</v>
      </c>
      <c r="L20">
        <v>0.9973264855</v>
      </c>
      <c r="M20" s="1">
        <v>2.83568E-54</v>
      </c>
    </row>
    <row r="21" spans="1:13" ht="12.75">
      <c r="A21" t="s">
        <v>27</v>
      </c>
      <c r="B21" t="s">
        <v>8</v>
      </c>
      <c r="C21">
        <v>0.0025224374</v>
      </c>
      <c r="D21">
        <v>0.7700889754</v>
      </c>
      <c r="E21">
        <v>-0.261249218</v>
      </c>
      <c r="F21">
        <v>0.0029089695</v>
      </c>
      <c r="G21">
        <v>1935</v>
      </c>
      <c r="H21">
        <v>665184</v>
      </c>
      <c r="I21" t="s">
        <v>51</v>
      </c>
      <c r="J21" s="1">
        <v>5.160612E-21</v>
      </c>
      <c r="K21" s="1">
        <v>2.10183E-115</v>
      </c>
      <c r="L21">
        <v>0.9973264855</v>
      </c>
      <c r="M21" s="1">
        <v>2.83568E-54</v>
      </c>
    </row>
    <row r="22" spans="1:13" ht="12.75">
      <c r="A22" t="s">
        <v>27</v>
      </c>
      <c r="B22" t="s">
        <v>9</v>
      </c>
      <c r="C22">
        <v>0.0020191031</v>
      </c>
      <c r="D22">
        <v>0.6164232553</v>
      </c>
      <c r="E22">
        <v>-0.483821449</v>
      </c>
      <c r="F22">
        <v>0.0023825444</v>
      </c>
      <c r="G22">
        <v>1607</v>
      </c>
      <c r="H22">
        <v>674489</v>
      </c>
      <c r="I22" t="s">
        <v>1</v>
      </c>
      <c r="J22" t="s">
        <v>1</v>
      </c>
      <c r="K22" s="1">
        <v>2.10183E-115</v>
      </c>
      <c r="L22">
        <v>0.9973264855</v>
      </c>
      <c r="M22" s="1">
        <v>2.83568E-54</v>
      </c>
    </row>
    <row r="23" spans="1:13" ht="12.75">
      <c r="A23" t="s">
        <v>27</v>
      </c>
      <c r="B23" t="s">
        <v>10</v>
      </c>
      <c r="C23">
        <v>0.0017084626</v>
      </c>
      <c r="D23">
        <v>0.5215860638</v>
      </c>
      <c r="E23">
        <v>-0.650880987</v>
      </c>
      <c r="F23">
        <v>0.001811746</v>
      </c>
      <c r="G23">
        <v>1211</v>
      </c>
      <c r="H23">
        <v>668416</v>
      </c>
      <c r="I23" t="s">
        <v>1</v>
      </c>
      <c r="J23" t="s">
        <v>1</v>
      </c>
      <c r="K23" s="1">
        <v>2.10183E-115</v>
      </c>
      <c r="L23">
        <v>0.9973264855</v>
      </c>
      <c r="M23" s="1">
        <v>2.83568E-54</v>
      </c>
    </row>
    <row r="24" spans="1:13" ht="12.75">
      <c r="A24" t="s">
        <v>27</v>
      </c>
      <c r="B24" t="s">
        <v>11</v>
      </c>
      <c r="C24">
        <v>0.0015999607</v>
      </c>
      <c r="D24">
        <v>0.4884609356</v>
      </c>
      <c r="E24">
        <v>-0.716495779</v>
      </c>
      <c r="F24">
        <v>0.0015615182</v>
      </c>
      <c r="G24">
        <v>1009</v>
      </c>
      <c r="H24">
        <v>646166</v>
      </c>
      <c r="I24" t="s">
        <v>1</v>
      </c>
      <c r="J24" t="s">
        <v>1</v>
      </c>
      <c r="K24" s="1">
        <v>2.10183E-115</v>
      </c>
      <c r="L24">
        <v>0.9973264855</v>
      </c>
      <c r="M24" s="1">
        <v>2.83568E-54</v>
      </c>
    </row>
    <row r="25" spans="1:13" ht="12.75">
      <c r="A25" t="s">
        <v>27</v>
      </c>
      <c r="B25" t="s">
        <v>13</v>
      </c>
      <c r="C25">
        <v>0.0024337427</v>
      </c>
      <c r="D25">
        <v>0.7430108823</v>
      </c>
      <c r="E25">
        <v>-0.297044588</v>
      </c>
      <c r="F25">
        <v>0.0025622992</v>
      </c>
      <c r="G25">
        <v>13673</v>
      </c>
      <c r="H25">
        <v>5336223</v>
      </c>
      <c r="I25" t="s">
        <v>1</v>
      </c>
      <c r="J25" t="s">
        <v>1</v>
      </c>
      <c r="K25" s="1">
        <v>2.10183E-115</v>
      </c>
      <c r="L25">
        <v>0.9973264855</v>
      </c>
      <c r="M25" s="1">
        <v>2.83568E-54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2005-09-22T20:33:33Z</cp:lastPrinted>
  <dcterms:created xsi:type="dcterms:W3CDTF">2002-03-11T20:47:31Z</dcterms:created>
  <dcterms:modified xsi:type="dcterms:W3CDTF">2005-09-27T14:56:00Z</dcterms:modified>
  <cp:category/>
  <cp:version/>
  <cp:contentType/>
  <cp:contentStatus/>
</cp:coreProperties>
</file>