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102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<sst xmlns="http://schemas.openxmlformats.org/spreadsheetml/2006/main" count="45" uniqueCount="23">
  <si>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</si>
  <si>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</si>
  <si>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</si>
  <si>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</si>
  <si>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</si>
  <si>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</si>
  <si>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</si>
  <si>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</si>
  <si>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</si>
  <si>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</si>
  <si>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</si>
  <si>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</si>
  <si>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</si>
  <si>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</si>
  <si>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</si>
  <si>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</si>
  <si>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</si>
  <si>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</si>
  <si>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</si>
  <si>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</si>
  <si>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PTCA (Angioplasty) Procedures 1999/00-2003/04 per 1000 age 40+</t>
  </si>
  <si>
    <t>suppressed</t>
  </si>
  <si>
    <t>supressed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</si>
</sst>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3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9.5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10.2.4: Angioplasty Procedure Rates by Age and Sex, 
1999/2000 – 2003/04
</a:t>
            </a:r>
            <a:r>
              <a:rPr lang="en-US" cap="none" sz="800" b="0" i="0" u="none" baseline="0"/>
              <a:t>Age-adjusted angioplasty rates per 1,000 residents age 40+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1"/>
                  <c:pt idx="0">
                    <c:v>0.1164668303</c:v>
                  </c:pt>
                  <c:pt idx="1">
                    <c:v>0.1797201889</c:v>
                  </c:pt>
                  <c:pt idx="2">
                    <c:v>0.2389978195</c:v>
                  </c:pt>
                  <c:pt idx="3">
                    <c:v>0.3076103465</c:v>
                  </c:pt>
                  <c:pt idx="4">
                    <c:v>0.3757918291</c:v>
                  </c:pt>
                  <c:pt idx="5">
                    <c:v>0.4451213734</c:v>
                  </c:pt>
                  <c:pt idx="6">
                    <c:v>0.4681538472</c:v>
                  </c:pt>
                  <c:pt idx="7">
                    <c:v>0.5247596592</c:v>
                  </c:pt>
                  <c:pt idx="8">
                    <c:v>0.5602904449</c:v>
                  </c:pt>
                  <c:pt idx="9">
                    <c:v>0.5267122126</c:v>
                  </c:pt>
                  <c:pt idx="10">
                    <c:v>NaN</c:v>
                  </c:pt>
                </c:numCache>
              </c:numRef>
            </c:plus>
            <c:minus>
              <c:numRef>
                <c:f>'Ordered-Data'!$F$7:$F$25</c:f>
                <c:numCache>
                  <c:ptCount val="11"/>
                  <c:pt idx="0">
                    <c:v>0.1164668303</c:v>
                  </c:pt>
                  <c:pt idx="1">
                    <c:v>0.1797201889</c:v>
                  </c:pt>
                  <c:pt idx="2">
                    <c:v>0.2389978195</c:v>
                  </c:pt>
                  <c:pt idx="3">
                    <c:v>0.3076103465</c:v>
                  </c:pt>
                  <c:pt idx="4">
                    <c:v>0.3757918291</c:v>
                  </c:pt>
                  <c:pt idx="5">
                    <c:v>0.4451213734</c:v>
                  </c:pt>
                  <c:pt idx="6">
                    <c:v>0.4681538472</c:v>
                  </c:pt>
                  <c:pt idx="7">
                    <c:v>0.5247596592</c:v>
                  </c:pt>
                  <c:pt idx="8">
                    <c:v>0.5602904449</c:v>
                  </c:pt>
                  <c:pt idx="9">
                    <c:v>0.5267122126</c:v>
                  </c:pt>
                  <c:pt idx="10">
                    <c:v>NaN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'Ordered-Data'!$D$7:$D$17</c:f>
              <c:numCache>
                <c:ptCount val="11"/>
                <c:pt idx="0">
                  <c:v>0.1610425109</c:v>
                </c:pt>
                <c:pt idx="1">
                  <c:v>0.3469031859</c:v>
                </c:pt>
                <c:pt idx="2">
                  <c:v>0.6954288924</c:v>
                </c:pt>
                <c:pt idx="3">
                  <c:v>1.1557255726</c:v>
                </c:pt>
                <c:pt idx="4">
                  <c:v>1.8109011146</c:v>
                </c:pt>
                <c:pt idx="5">
                  <c:v>2.2210199607</c:v>
                </c:pt>
                <c:pt idx="6">
                  <c:v>2.5320663225</c:v>
                </c:pt>
                <c:pt idx="7">
                  <c:v>2.4766523915</c:v>
                </c:pt>
                <c:pt idx="8">
                  <c:v>2.4122986344</c:v>
                </c:pt>
                <c:pt idx="9">
                  <c:v>1.0229622375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1"/>
                  <c:pt idx="0">
                    <c:v>0.0518914424</c:v>
                  </c:pt>
                  <c:pt idx="1">
                    <c:v>0.0790402854</c:v>
                  </c:pt>
                  <c:pt idx="2">
                    <c:v>0.1195465714</c:v>
                  </c:pt>
                  <c:pt idx="3">
                    <c:v>0.1732258652</c:v>
                  </c:pt>
                  <c:pt idx="4">
                    <c:v>0.2431985637</c:v>
                  </c:pt>
                  <c:pt idx="5">
                    <c:v>0.2845775292</c:v>
                  </c:pt>
                  <c:pt idx="6">
                    <c:v>0.3083764938</c:v>
                  </c:pt>
                  <c:pt idx="7">
                    <c:v>0.3133397599</c:v>
                  </c:pt>
                  <c:pt idx="8">
                    <c:v>0.3553861586</c:v>
                  </c:pt>
                  <c:pt idx="9">
                    <c:v>0.292460181</c:v>
                  </c:pt>
                  <c:pt idx="10">
                    <c:v>NaN</c:v>
                  </c:pt>
                </c:numCache>
              </c:numRef>
            </c:plus>
            <c:minus>
              <c:numRef>
                <c:f>'Ordered-Data'!$G$7:$G$25</c:f>
                <c:numCache>
                  <c:ptCount val="11"/>
                  <c:pt idx="0">
                    <c:v>0.0518914424</c:v>
                  </c:pt>
                  <c:pt idx="1">
                    <c:v>0.0790402854</c:v>
                  </c:pt>
                  <c:pt idx="2">
                    <c:v>0.1195465714</c:v>
                  </c:pt>
                  <c:pt idx="3">
                    <c:v>0.1732258652</c:v>
                  </c:pt>
                  <c:pt idx="4">
                    <c:v>0.2431985637</c:v>
                  </c:pt>
                  <c:pt idx="5">
                    <c:v>0.2845775292</c:v>
                  </c:pt>
                  <c:pt idx="6">
                    <c:v>0.3083764938</c:v>
                  </c:pt>
                  <c:pt idx="7">
                    <c:v>0.3133397599</c:v>
                  </c:pt>
                  <c:pt idx="8">
                    <c:v>0.3553861586</c:v>
                  </c:pt>
                  <c:pt idx="9">
                    <c:v>0.292460181</c:v>
                  </c:pt>
                  <c:pt idx="1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'Ordered-Data'!$A$7:$A$17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'Ordered-Data'!$C$7:$C$17</c:f>
              <c:numCache>
                <c:ptCount val="11"/>
                <c:pt idx="0">
                  <c:v>0.821226336</c:v>
                </c:pt>
                <c:pt idx="1">
                  <c:v>1.7874446127</c:v>
                </c:pt>
                <c:pt idx="2">
                  <c:v>2.7510390712</c:v>
                </c:pt>
                <c:pt idx="3">
                  <c:v>3.6369054472</c:v>
                </c:pt>
                <c:pt idx="4">
                  <c:v>4.1654532137</c:v>
                </c:pt>
                <c:pt idx="5">
                  <c:v>5.0578182041</c:v>
                </c:pt>
                <c:pt idx="6">
                  <c:v>4.9066914714</c:v>
                </c:pt>
                <c:pt idx="7">
                  <c:v>4.9440352607</c:v>
                </c:pt>
                <c:pt idx="8">
                  <c:v>3.6271881407</c:v>
                </c:pt>
                <c:pt idx="9">
                  <c:v>1.6565674179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072158"/>
        <c:crosses val="autoZero"/>
        <c:auto val="1"/>
        <c:lblOffset val="100"/>
        <c:noMultiLvlLbl val="0"/>
      </c:catAx>
      <c:valAx>
        <c:axId val="49072158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6482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1675"/>
          <c:y val="0.1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0.71</cdr:y>
    </cdr:from>
    <cdr:to>
      <cdr:x>0.7455</cdr:x>
      <cdr:y>0.80875</cdr:y>
    </cdr:to>
    <cdr:sp>
      <cdr:nvSpPr>
        <cdr:cNvPr id="1" name="TextBox 4"/>
        <cdr:cNvSpPr txBox="1">
          <a:spLocks noChangeArrowheads="1"/>
        </cdr:cNvSpPr>
      </cdr:nvSpPr>
      <cdr:spPr>
        <a:xfrm>
          <a:off x="2876550" y="3076575"/>
          <a:ext cx="137160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/>
            <a:t>note: males &amp; females 90+ suppressed</a:t>
          </a:r>
        </a:p>
      </cdr:txBody>
    </cdr:sp>
  </cdr:relSizeAnchor>
  <cdr:relSizeAnchor xmlns:cdr="http://schemas.openxmlformats.org/drawingml/2006/chartDrawing">
    <cdr:from>
      <cdr:x>0.6275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40</v>
      </c>
      <c r="B7">
        <v>0.821226336</v>
      </c>
      <c r="C7">
        <f>+'orig-data'!C4</f>
        <v>0.821226336</v>
      </c>
      <c r="D7">
        <f>+'orig-data'!C23</f>
        <v>0.1610425109</v>
      </c>
      <c r="E7">
        <f>+'orig-data'!C$43</f>
        <v>0.0011989816992344555</v>
      </c>
      <c r="F7">
        <f>+'orig-data'!F4</f>
        <v>0.1164668303</v>
      </c>
      <c r="G7">
        <f>+'orig-data'!F23</f>
        <v>0.0518914424</v>
      </c>
      <c r="H7">
        <v>0</v>
      </c>
      <c r="I7">
        <f>+'orig-data'!D4</f>
        <v>191</v>
      </c>
      <c r="J7">
        <f>+'orig-data'!D23</f>
        <v>37</v>
      </c>
    </row>
    <row r="8" spans="1:10" ht="12.75">
      <c r="A8">
        <v>45</v>
      </c>
      <c r="B8">
        <v>1.7874446127</v>
      </c>
      <c r="C8">
        <f>+'orig-data'!C5</f>
        <v>1.7874446127</v>
      </c>
      <c r="D8">
        <f>+'orig-data'!C24</f>
        <v>0.3469031859</v>
      </c>
      <c r="E8">
        <f>+'orig-data'!C$43</f>
        <v>0.0011989816992344555</v>
      </c>
      <c r="F8">
        <f>+'orig-data'!F5</f>
        <v>0.1797201889</v>
      </c>
      <c r="G8">
        <f>+'orig-data'!F24</f>
        <v>0.0790402854</v>
      </c>
      <c r="H8">
        <v>5</v>
      </c>
      <c r="I8">
        <f>+'orig-data'!D5</f>
        <v>380</v>
      </c>
      <c r="J8">
        <f>+'orig-data'!D24</f>
        <v>74</v>
      </c>
    </row>
    <row r="9" spans="1:10" ht="12.75">
      <c r="A9">
        <v>50</v>
      </c>
      <c r="B9">
        <v>2.7510390712</v>
      </c>
      <c r="C9">
        <f>+'orig-data'!C6</f>
        <v>2.7510390712</v>
      </c>
      <c r="D9">
        <f>+'orig-data'!C25</f>
        <v>0.6954288924</v>
      </c>
      <c r="E9">
        <f>+'orig-data'!C$43</f>
        <v>0.0011989816992344555</v>
      </c>
      <c r="F9">
        <f>+'orig-data'!F6</f>
        <v>0.2389978195</v>
      </c>
      <c r="G9">
        <f>+'orig-data'!F25</f>
        <v>0.1195465714</v>
      </c>
      <c r="H9">
        <v>10</v>
      </c>
      <c r="I9">
        <f>+'orig-data'!D6</f>
        <v>509</v>
      </c>
      <c r="J9">
        <f>+'orig-data'!D25</f>
        <v>130</v>
      </c>
    </row>
    <row r="10" spans="1:10" ht="12.75">
      <c r="A10">
        <v>55</v>
      </c>
      <c r="B10">
        <v>3.6369054472</v>
      </c>
      <c r="C10">
        <f>+'orig-data'!C7</f>
        <v>3.6369054472</v>
      </c>
      <c r="D10">
        <f>+'orig-data'!C26</f>
        <v>1.1557255726</v>
      </c>
      <c r="E10">
        <f>+'orig-data'!C$43</f>
        <v>0.0011989816992344555</v>
      </c>
      <c r="F10">
        <f>+'orig-data'!F7</f>
        <v>0.3076103465</v>
      </c>
      <c r="G10">
        <f>+'orig-data'!F26</f>
        <v>0.1732258652</v>
      </c>
      <c r="H10">
        <v>15</v>
      </c>
      <c r="I10">
        <f>+'orig-data'!D7</f>
        <v>537</v>
      </c>
      <c r="J10">
        <f>+'orig-data'!D26</f>
        <v>171</v>
      </c>
    </row>
    <row r="11" spans="1:10" ht="12.75">
      <c r="A11">
        <v>60</v>
      </c>
      <c r="B11">
        <v>4.1654532137</v>
      </c>
      <c r="C11">
        <f>+'orig-data'!C8</f>
        <v>4.1654532137</v>
      </c>
      <c r="D11">
        <f>+'orig-data'!C27</f>
        <v>1.8109011146</v>
      </c>
      <c r="E11">
        <f>+'orig-data'!C$43</f>
        <v>0.0011989816992344555</v>
      </c>
      <c r="F11">
        <f>+'orig-data'!F8</f>
        <v>0.3757918291</v>
      </c>
      <c r="G11">
        <f>+'orig-data'!F27</f>
        <v>0.2431985637</v>
      </c>
      <c r="H11">
        <v>20</v>
      </c>
      <c r="I11">
        <f>+'orig-data'!D8</f>
        <v>472</v>
      </c>
      <c r="J11">
        <f>+'orig-data'!D27</f>
        <v>213</v>
      </c>
    </row>
    <row r="12" spans="1:10" ht="12.75">
      <c r="A12">
        <v>65</v>
      </c>
      <c r="B12">
        <v>5.0578182041</v>
      </c>
      <c r="C12">
        <f>+'orig-data'!C9</f>
        <v>5.0578182041</v>
      </c>
      <c r="D12">
        <f>+'orig-data'!C28</f>
        <v>2.2210199607</v>
      </c>
      <c r="E12">
        <f>+'orig-data'!C$43</f>
        <v>0.0011989816992344555</v>
      </c>
      <c r="F12">
        <f>+'orig-data'!F9</f>
        <v>0.4451213734</v>
      </c>
      <c r="G12">
        <f>+'orig-data'!F28</f>
        <v>0.2845775292</v>
      </c>
      <c r="H12">
        <v>25</v>
      </c>
      <c r="I12">
        <f>+'orig-data'!D9</f>
        <v>496</v>
      </c>
      <c r="J12">
        <f>+'orig-data'!D28</f>
        <v>234</v>
      </c>
    </row>
    <row r="13" spans="1:10" ht="12.75">
      <c r="A13">
        <v>70</v>
      </c>
      <c r="B13">
        <v>4.9066914714</v>
      </c>
      <c r="C13">
        <f>+'orig-data'!C10</f>
        <v>4.9066914714</v>
      </c>
      <c r="D13">
        <f>+'orig-data'!C29</f>
        <v>2.5320663225</v>
      </c>
      <c r="E13">
        <f>+'orig-data'!C$43</f>
        <v>0.0011989816992344555</v>
      </c>
      <c r="F13">
        <f>+'orig-data'!F10</f>
        <v>0.4681538472</v>
      </c>
      <c r="G13">
        <f>+'orig-data'!F29</f>
        <v>0.3083764938</v>
      </c>
      <c r="H13">
        <v>30</v>
      </c>
      <c r="I13">
        <f>+'orig-data'!D10</f>
        <v>422</v>
      </c>
      <c r="J13">
        <f>+'orig-data'!D29</f>
        <v>259</v>
      </c>
    </row>
    <row r="14" spans="1:10" ht="12.75">
      <c r="A14">
        <v>75</v>
      </c>
      <c r="B14">
        <v>4.9440352607</v>
      </c>
      <c r="C14">
        <f>+'orig-data'!C11</f>
        <v>4.9440352607</v>
      </c>
      <c r="D14">
        <f>+'orig-data'!C30</f>
        <v>2.4766523915</v>
      </c>
      <c r="E14">
        <f>+'orig-data'!C$43</f>
        <v>0.0011989816992344555</v>
      </c>
      <c r="F14">
        <f>+'orig-data'!F11</f>
        <v>0.5247596592</v>
      </c>
      <c r="G14">
        <f>+'orig-data'!F30</f>
        <v>0.3133397599</v>
      </c>
      <c r="H14">
        <v>35</v>
      </c>
      <c r="I14">
        <f>+'orig-data'!D11</f>
        <v>341</v>
      </c>
      <c r="J14">
        <f>+'orig-data'!D30</f>
        <v>240</v>
      </c>
    </row>
    <row r="15" spans="1:10" ht="12.75">
      <c r="A15">
        <v>80</v>
      </c>
      <c r="B15">
        <v>3.6271881407</v>
      </c>
      <c r="C15">
        <f>+'orig-data'!C12</f>
        <v>3.6271881407</v>
      </c>
      <c r="D15">
        <f>+'orig-data'!C31</f>
        <v>2.4122986344</v>
      </c>
      <c r="E15">
        <f>+'orig-data'!C$43</f>
        <v>0.0011989816992344555</v>
      </c>
      <c r="F15">
        <f>+'orig-data'!F12</f>
        <v>0.5602904449</v>
      </c>
      <c r="G15">
        <f>+'orig-data'!F31</f>
        <v>0.3553861586</v>
      </c>
      <c r="H15">
        <v>40</v>
      </c>
      <c r="I15">
        <f>+'orig-data'!D12</f>
        <v>161</v>
      </c>
      <c r="J15">
        <f>+'orig-data'!D31</f>
        <v>177</v>
      </c>
    </row>
    <row r="16" spans="1:10" ht="12.75">
      <c r="A16">
        <v>85</v>
      </c>
      <c r="B16">
        <v>1.6565674179</v>
      </c>
      <c r="C16">
        <f>+'orig-data'!C13</f>
        <v>1.6565674179</v>
      </c>
      <c r="D16">
        <f>+'orig-data'!C32</f>
        <v>1.0229622375</v>
      </c>
      <c r="E16">
        <f>+'orig-data'!C$43</f>
        <v>0.0011989816992344555</v>
      </c>
      <c r="F16">
        <f>+'orig-data'!F13</f>
        <v>0.5267122126</v>
      </c>
      <c r="G16">
        <f>+'orig-data'!F32</f>
        <v>0.292460181</v>
      </c>
      <c r="H16">
        <v>45</v>
      </c>
      <c r="I16">
        <f>+'orig-data'!D13</f>
        <v>38</v>
      </c>
      <c r="J16">
        <f>+'orig-data'!D32</f>
        <v>47</v>
      </c>
    </row>
    <row r="17" spans="1:11" ht="12.75">
      <c r="A17">
        <v>90</v>
      </c>
      <c r="B17">
        <v>0.3165892782</v>
      </c>
      <c r="H17">
        <v>50</v>
      </c>
      <c r="I17">
        <f>+'orig-data'!D14</f>
        <v>0</v>
      </c>
      <c r="J17">
        <f>+'orig-data'!D33</f>
        <v>0</v>
      </c>
      <c r="K17" t="s">
        <v>22</v>
      </c>
    </row>
    <row r="18" spans="8:10" ht="12.75">
      <c r="H18">
        <v>55</v>
      </c>
      <c r="I18">
        <f>+'orig-data'!D15</f>
        <v>0</v>
      </c>
      <c r="J18">
        <f>+'orig-data'!D34</f>
        <v>0</v>
      </c>
    </row>
    <row r="19" spans="8:10" ht="12.75">
      <c r="H19">
        <v>60</v>
      </c>
      <c r="I19">
        <f>+'orig-data'!D16</f>
        <v>0</v>
      </c>
      <c r="J19">
        <f>+'orig-data'!D35</f>
        <v>0</v>
      </c>
    </row>
    <row r="20" spans="8:10" ht="12.75">
      <c r="H20">
        <v>65</v>
      </c>
      <c r="I20">
        <f>+'orig-data'!D17</f>
        <v>0</v>
      </c>
      <c r="J20">
        <f>+'orig-data'!D36</f>
        <v>0</v>
      </c>
    </row>
    <row r="21" spans="8:10" ht="12.75">
      <c r="H21">
        <v>70</v>
      </c>
      <c r="I21">
        <f>+'orig-data'!D18</f>
        <v>0</v>
      </c>
      <c r="J21">
        <f>+'orig-data'!D37</f>
        <v>0</v>
      </c>
    </row>
    <row r="22" spans="8:10" ht="12.75">
      <c r="H22">
        <v>75</v>
      </c>
      <c r="I22">
        <f>+'orig-data'!D19</f>
        <v>0</v>
      </c>
      <c r="J22">
        <f>+'orig-data'!D38</f>
        <v>0</v>
      </c>
    </row>
    <row r="23" spans="8:10" ht="12.75">
      <c r="H23">
        <v>80</v>
      </c>
      <c r="I23">
        <f>+'orig-data'!D20</f>
        <v>0</v>
      </c>
      <c r="J23">
        <f>+'orig-data'!D39</f>
        <v>0</v>
      </c>
    </row>
    <row r="24" spans="8:10" ht="12.75">
      <c r="H24">
        <v>85</v>
      </c>
      <c r="I24">
        <f>+'orig-data'!D21</f>
        <v>0</v>
      </c>
      <c r="J24">
        <f>+'orig-data'!D40</f>
        <v>0</v>
      </c>
    </row>
    <row r="25" spans="8:10" ht="12.75">
      <c r="H25">
        <v>90</v>
      </c>
      <c r="I25">
        <f>+'orig-data'!D22</f>
        <v>0</v>
      </c>
      <c r="J25">
        <f>+'orig-data'!D41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7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40</v>
      </c>
      <c r="C4">
        <v>0.821226336</v>
      </c>
      <c r="D4">
        <v>191</v>
      </c>
      <c r="E4">
        <v>232579</v>
      </c>
      <c r="F4">
        <v>0.1164668303</v>
      </c>
    </row>
    <row r="5" spans="1:6" ht="12.75">
      <c r="A5" t="s">
        <v>6</v>
      </c>
      <c r="B5">
        <v>45</v>
      </c>
      <c r="C5">
        <v>1.7874446127</v>
      </c>
      <c r="D5">
        <v>380</v>
      </c>
      <c r="E5">
        <v>212594</v>
      </c>
      <c r="F5">
        <v>0.1797201889</v>
      </c>
    </row>
    <row r="6" spans="1:6" ht="12.75">
      <c r="A6" t="s">
        <v>6</v>
      </c>
      <c r="B6">
        <v>50</v>
      </c>
      <c r="C6">
        <v>2.7510390712</v>
      </c>
      <c r="D6">
        <v>509</v>
      </c>
      <c r="E6">
        <v>185021</v>
      </c>
      <c r="F6">
        <v>0.2389978195</v>
      </c>
    </row>
    <row r="7" spans="1:6" ht="12.75">
      <c r="A7" t="s">
        <v>6</v>
      </c>
      <c r="B7">
        <v>55</v>
      </c>
      <c r="C7">
        <v>3.6369054472</v>
      </c>
      <c r="D7">
        <v>537</v>
      </c>
      <c r="E7">
        <v>147653</v>
      </c>
      <c r="F7">
        <v>0.3076103465</v>
      </c>
    </row>
    <row r="8" spans="1:6" ht="12.75">
      <c r="A8" t="s">
        <v>6</v>
      </c>
      <c r="B8">
        <v>60</v>
      </c>
      <c r="C8">
        <v>4.1654532137</v>
      </c>
      <c r="D8">
        <v>472</v>
      </c>
      <c r="E8">
        <v>113313</v>
      </c>
      <c r="F8">
        <v>0.3757918291</v>
      </c>
    </row>
    <row r="9" spans="1:6" ht="12.75">
      <c r="A9" t="s">
        <v>6</v>
      </c>
      <c r="B9">
        <v>65</v>
      </c>
      <c r="C9">
        <v>5.0578182041</v>
      </c>
      <c r="D9">
        <v>496</v>
      </c>
      <c r="E9">
        <v>98066</v>
      </c>
      <c r="F9">
        <v>0.4451213734</v>
      </c>
    </row>
    <row r="10" spans="1:6" ht="12.75">
      <c r="A10" t="s">
        <v>6</v>
      </c>
      <c r="B10">
        <v>70</v>
      </c>
      <c r="C10">
        <v>4.9066914714</v>
      </c>
      <c r="D10">
        <v>422</v>
      </c>
      <c r="E10">
        <v>86005</v>
      </c>
      <c r="F10">
        <v>0.4681538472</v>
      </c>
    </row>
    <row r="11" spans="1:6" ht="12.75">
      <c r="A11" t="s">
        <v>6</v>
      </c>
      <c r="B11">
        <v>75</v>
      </c>
      <c r="C11">
        <v>4.9440352607</v>
      </c>
      <c r="D11">
        <v>341</v>
      </c>
      <c r="E11">
        <v>68972</v>
      </c>
      <c r="F11">
        <v>0.5247596592</v>
      </c>
    </row>
    <row r="12" spans="1:6" ht="12.75">
      <c r="A12" t="s">
        <v>6</v>
      </c>
      <c r="B12">
        <v>80</v>
      </c>
      <c r="C12">
        <v>3.6271881407</v>
      </c>
      <c r="D12">
        <v>161</v>
      </c>
      <c r="E12">
        <v>44387</v>
      </c>
      <c r="F12">
        <v>0.5602904449</v>
      </c>
    </row>
    <row r="13" spans="1:6" ht="12.75">
      <c r="A13" t="s">
        <v>6</v>
      </c>
      <c r="B13">
        <v>85</v>
      </c>
      <c r="C13">
        <v>1.6565674179</v>
      </c>
      <c r="D13">
        <v>38</v>
      </c>
      <c r="E13">
        <v>22939</v>
      </c>
      <c r="F13">
        <v>0.5267122126</v>
      </c>
    </row>
    <row r="14" spans="1:7" ht="12.75">
      <c r="A14" t="s">
        <v>6</v>
      </c>
      <c r="B14">
        <v>90</v>
      </c>
      <c r="G14" t="s">
        <v>21</v>
      </c>
    </row>
    <row r="23" spans="1:6" ht="12.75">
      <c r="A23" t="s">
        <v>7</v>
      </c>
      <c r="B23">
        <v>40</v>
      </c>
      <c r="C23">
        <v>0.1610425109</v>
      </c>
      <c r="D23">
        <v>37</v>
      </c>
      <c r="E23">
        <v>229753</v>
      </c>
      <c r="F23">
        <v>0.0518914424</v>
      </c>
    </row>
    <row r="24" spans="1:6" ht="12.75">
      <c r="A24" t="s">
        <v>7</v>
      </c>
      <c r="B24">
        <v>45</v>
      </c>
      <c r="C24">
        <v>0.3469031859</v>
      </c>
      <c r="D24">
        <v>74</v>
      </c>
      <c r="E24">
        <v>213316</v>
      </c>
      <c r="F24">
        <v>0.0790402854</v>
      </c>
    </row>
    <row r="25" spans="1:6" ht="12.75">
      <c r="A25" t="s">
        <v>7</v>
      </c>
      <c r="B25">
        <v>50</v>
      </c>
      <c r="C25">
        <v>0.6954288924</v>
      </c>
      <c r="D25">
        <v>130</v>
      </c>
      <c r="E25">
        <v>186935</v>
      </c>
      <c r="F25">
        <v>0.1195465714</v>
      </c>
    </row>
    <row r="26" spans="1:6" ht="12.75">
      <c r="A26" t="s">
        <v>7</v>
      </c>
      <c r="B26">
        <v>55</v>
      </c>
      <c r="C26">
        <v>1.1557255726</v>
      </c>
      <c r="D26">
        <v>171</v>
      </c>
      <c r="E26">
        <v>147959</v>
      </c>
      <c r="F26">
        <v>0.1732258652</v>
      </c>
    </row>
    <row r="27" spans="1:6" ht="12.75">
      <c r="A27" t="s">
        <v>7</v>
      </c>
      <c r="B27">
        <v>60</v>
      </c>
      <c r="C27">
        <v>1.8109011146</v>
      </c>
      <c r="D27">
        <v>213</v>
      </c>
      <c r="E27">
        <v>117621</v>
      </c>
      <c r="F27">
        <v>0.2431985637</v>
      </c>
    </row>
    <row r="28" spans="1:6" ht="12.75">
      <c r="A28" t="s">
        <v>7</v>
      </c>
      <c r="B28">
        <v>65</v>
      </c>
      <c r="C28">
        <v>2.2210199607</v>
      </c>
      <c r="D28">
        <v>234</v>
      </c>
      <c r="E28">
        <v>105357</v>
      </c>
      <c r="F28">
        <v>0.2845775292</v>
      </c>
    </row>
    <row r="29" spans="1:6" ht="12.75">
      <c r="A29" t="s">
        <v>7</v>
      </c>
      <c r="B29">
        <v>70</v>
      </c>
      <c r="C29">
        <v>2.5320663225</v>
      </c>
      <c r="D29">
        <v>259</v>
      </c>
      <c r="E29">
        <v>102288</v>
      </c>
      <c r="F29">
        <v>0.3083764938</v>
      </c>
    </row>
    <row r="30" spans="1:6" ht="12.75">
      <c r="A30" t="s">
        <v>7</v>
      </c>
      <c r="B30">
        <v>75</v>
      </c>
      <c r="C30">
        <v>2.4766523915</v>
      </c>
      <c r="D30">
        <v>240</v>
      </c>
      <c r="E30">
        <v>96905</v>
      </c>
      <c r="F30">
        <v>0.3133397599</v>
      </c>
    </row>
    <row r="31" spans="1:6" ht="12.75">
      <c r="A31" t="s">
        <v>7</v>
      </c>
      <c r="B31">
        <v>80</v>
      </c>
      <c r="C31">
        <v>2.4122986344</v>
      </c>
      <c r="D31">
        <v>177</v>
      </c>
      <c r="E31">
        <v>73374</v>
      </c>
      <c r="F31">
        <v>0.3553861586</v>
      </c>
    </row>
    <row r="32" spans="1:6" ht="12.75">
      <c r="A32" t="s">
        <v>7</v>
      </c>
      <c r="B32">
        <v>85</v>
      </c>
      <c r="C32">
        <v>1.0229622375</v>
      </c>
      <c r="D32">
        <v>47</v>
      </c>
      <c r="E32">
        <v>45945</v>
      </c>
      <c r="F32">
        <v>0.292460181</v>
      </c>
    </row>
    <row r="33" spans="1:7" ht="12.75">
      <c r="A33" t="s">
        <v>7</v>
      </c>
      <c r="B33">
        <v>90</v>
      </c>
      <c r="G33" t="s">
        <v>22</v>
      </c>
    </row>
    <row r="42" spans="1:6" ht="12.75">
      <c r="A42" t="s">
        <v>14</v>
      </c>
      <c r="C42">
        <f>+D42/E42</f>
        <v>0.002927705403667597</v>
      </c>
      <c r="D42">
        <f>SUM(D4:D22)</f>
        <v>3547</v>
      </c>
      <c r="E42">
        <f>SUM(E4:E22)</f>
        <v>1211529</v>
      </c>
      <c r="F42">
        <f>1.96*SQRT(C42*(1-C42)/E42)</f>
        <v>9.620910527444698E-05</v>
      </c>
    </row>
    <row r="43" spans="1:6" ht="12.75">
      <c r="A43" t="s">
        <v>15</v>
      </c>
      <c r="C43">
        <f>+D43/E43</f>
        <v>0.0011989816992344555</v>
      </c>
      <c r="D43">
        <f>SUM(D23:D41)</f>
        <v>1582</v>
      </c>
      <c r="E43">
        <f>SUM(E23:E41)</f>
        <v>1319453</v>
      </c>
      <c r="F43">
        <f>1.96*SQRT(C43*(1-C43)/E43)</f>
        <v>5.904795675550816E-05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2005-08-04T15:30:33Z</cp:lastPrinted>
  <dcterms:created xsi:type="dcterms:W3CDTF">2002-10-17T15:15:37Z</dcterms:created>
  <dcterms:modified xsi:type="dcterms:W3CDTF">2005-10-06T18:30:42Z</dcterms:modified>
  <cp:category/>
  <cp:version/>
  <cp:contentType/>
  <cp:contentStatus/>
</cp:coreProperties>
</file>