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51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<sst xmlns="http://schemas.openxmlformats.org/spreadsheetml/2006/main" count="107" uniqueCount="59">
  <si>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</si>
  <si>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</si>
  <si>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</si>
  <si>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</si>
  <si>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</si>
  <si>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</si>
  <si>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</si>
  <si>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</si>
  <si>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</si>
  <si>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</si>
  <si>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</si>
  <si>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</si>
  <si>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</si>
  <si>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</si>
  <si>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</si>
  <si>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</si>
  <si>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</si>
  <si>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</si>
  <si>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</si>
  <si>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</si>
  <si>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</si>
  <si>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</si>
  <si>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</si>
  <si>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</si>
  <si>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</si>
  <si>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</si>
  <si>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</si>
  <si>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</si>
  <si>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</si>
  <si>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</si>
  <si>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</si>
  <si>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</si>
  <si>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</si>
  <si>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</si>
  <si>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</si>
  <si>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</si>
  <si>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</si>
  <si>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</si>
  <si>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</si>
  <si>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</si>
  <si>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</si>
  <si>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</si>
  <si>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</si>
  <si>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</si>
  <si>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</si>
  <si>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</si>
  <si>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</si>
  <si>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</si>
  <si>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</si>
  <si>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</si>
  <si>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</si>
  <si>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</si>
  <si>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</si>
  <si>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</si>
  <si>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</si>
  <si>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</si>
  <si>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</si>
  <si>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</si>
  <si>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Hospital Separation Rates by Income 2003/04 per 1000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</si>
</sst>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5.1.3: Total Hospital Separation Rates by Income Quintile, 2003/04
</a:t>
            </a:r>
            <a:r>
              <a:rPr lang="en-US" cap="none" sz="800" b="0" i="0" u="none" baseline="0"/>
              <a:t>Age-adjusted rate of hospital separations per 1,000 residents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285.43177366</c:v>
                </c:pt>
                <c:pt idx="1">
                  <c:v>210.93186681</c:v>
                </c:pt>
                <c:pt idx="2">
                  <c:v>201.65480286</c:v>
                </c:pt>
                <c:pt idx="3">
                  <c:v>176.78030504</c:v>
                </c:pt>
                <c:pt idx="4">
                  <c:v>155.04640434</c:v>
                </c:pt>
                <c:pt idx="6">
                  <c:v>174.77143896</c:v>
                </c:pt>
                <c:pt idx="7">
                  <c:v>144.8438696</c:v>
                </c:pt>
                <c:pt idx="8">
                  <c:v>134.00979203</c:v>
                </c:pt>
                <c:pt idx="9">
                  <c:v>125.11660792</c:v>
                </c:pt>
                <c:pt idx="10">
                  <c:v>120.2068008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203.25413119</c:v>
                </c:pt>
                <c:pt idx="1">
                  <c:v>152.46204596</c:v>
                </c:pt>
                <c:pt idx="2">
                  <c:v>158.03551836</c:v>
                </c:pt>
                <c:pt idx="3">
                  <c:v>134.65821524</c:v>
                </c:pt>
                <c:pt idx="4">
                  <c:v>115.86088059</c:v>
                </c:pt>
                <c:pt idx="6">
                  <c:v>128.34964762</c:v>
                </c:pt>
                <c:pt idx="7">
                  <c:v>106.78161057</c:v>
                </c:pt>
                <c:pt idx="8">
                  <c:v>103.40038483</c:v>
                </c:pt>
                <c:pt idx="9">
                  <c:v>90.945061672</c:v>
                </c:pt>
                <c:pt idx="10">
                  <c:v>91.959550299</c:v>
                </c:pt>
              </c:numCache>
            </c:numRef>
          </c:val>
        </c:ser>
        <c:gapWidth val="200"/>
        <c:axId val="21396505"/>
        <c:axId val="58350818"/>
      </c:barChart>
      <c:catAx>
        <c:axId val="21396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350818"/>
        <c:crosses val="autoZero"/>
        <c:auto val="0"/>
        <c:lblOffset val="100"/>
        <c:noMultiLvlLbl val="0"/>
      </c:catAx>
      <c:valAx>
        <c:axId val="5835081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1396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0.88775</cdr:y>
    </cdr:from>
    <cdr:to>
      <cdr:x>0.98025</cdr:x>
      <cdr:y>0.982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838575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 
Male: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0.62675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J37" sqref="J37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203.25413119</v>
      </c>
      <c r="C3" s="13">
        <f>'orig-data'!C15</f>
        <v>285.43177366</v>
      </c>
      <c r="D3" s="3">
        <f>'orig-data'!F4</f>
        <v>172.60387389</v>
      </c>
      <c r="E3" s="5">
        <f>'orig-data'!G4</f>
        <v>7922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0.7866249444</v>
      </c>
      <c r="I3">
        <f>'orig-data'!F15</f>
        <v>262.13004484</v>
      </c>
      <c r="J3">
        <f>'orig-data'!G15</f>
        <v>11691</v>
      </c>
      <c r="K3">
        <f>'orig-data'!H15</f>
        <v>44600</v>
      </c>
    </row>
    <row r="4" spans="1:11" ht="12.75">
      <c r="A4" t="s">
        <v>3</v>
      </c>
      <c r="B4" s="12">
        <f>'orig-data'!C5</f>
        <v>152.46204596</v>
      </c>
      <c r="C4" s="13">
        <f>'orig-data'!C16</f>
        <v>210.93186681</v>
      </c>
      <c r="D4" s="3">
        <f>'orig-data'!F5</f>
        <v>156.09472223</v>
      </c>
      <c r="E4" s="5">
        <f>'orig-data'!G5</f>
        <v>6974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0.0512336763</v>
      </c>
      <c r="I4">
        <f>'orig-data'!F16</f>
        <v>223.07313359</v>
      </c>
      <c r="J4">
        <f>'orig-data'!G16</f>
        <v>9962</v>
      </c>
      <c r="K4">
        <f>'orig-data'!H16</f>
        <v>44658</v>
      </c>
    </row>
    <row r="5" spans="1:11" ht="12.75">
      <c r="A5" t="s">
        <v>4</v>
      </c>
      <c r="B5" s="12">
        <f>'orig-data'!C6</f>
        <v>158.03551836</v>
      </c>
      <c r="C5" s="13">
        <f>'orig-data'!C17</f>
        <v>201.65480286</v>
      </c>
      <c r="D5" s="3">
        <f>'orig-data'!F6</f>
        <v>154.45359031</v>
      </c>
      <c r="E5" s="5">
        <f>'orig-data'!G6</f>
        <v>6924</v>
      </c>
      <c r="F5" s="5">
        <f>'orig-data'!H6</f>
        <v>44829</v>
      </c>
      <c r="G5" s="3" t="str">
        <f>'orig-data'!I6</f>
        <v>females: income quintile*urban/rural interaction</v>
      </c>
      <c r="H5" s="10">
        <f>'orig-data'!J6</f>
        <v>0.016084117</v>
      </c>
      <c r="I5">
        <f>'orig-data'!F17</f>
        <v>215.32561925</v>
      </c>
      <c r="J5">
        <f>'orig-data'!G17</f>
        <v>9658</v>
      </c>
      <c r="K5">
        <f>'orig-data'!H17</f>
        <v>44853</v>
      </c>
    </row>
    <row r="6" spans="1:11" ht="12.75">
      <c r="A6" t="s">
        <v>5</v>
      </c>
      <c r="B6" s="12">
        <f>'orig-data'!C7</f>
        <v>134.65821524</v>
      </c>
      <c r="C6" s="13">
        <f>'orig-data'!C18</f>
        <v>176.78030504</v>
      </c>
      <c r="D6" s="3">
        <f>'orig-data'!F7</f>
        <v>122.6703569</v>
      </c>
      <c r="E6" s="5">
        <f>'orig-data'!G7</f>
        <v>5496</v>
      </c>
      <c r="F6" s="5">
        <f>'orig-data'!H7</f>
        <v>44803</v>
      </c>
      <c r="G6" s="3" t="str">
        <f>'orig-data'!I7</f>
        <v>2way income quintile*sex interaction</v>
      </c>
      <c r="H6" s="10">
        <f>'orig-data'!J7</f>
        <v>0.4709842738</v>
      </c>
      <c r="I6">
        <f>'orig-data'!F18</f>
        <v>174.29022082</v>
      </c>
      <c r="J6">
        <f>'orig-data'!G18</f>
        <v>7735</v>
      </c>
      <c r="K6">
        <f>'orig-data'!H18</f>
        <v>44380</v>
      </c>
    </row>
    <row r="7" spans="1:11" ht="12.75">
      <c r="A7" t="s">
        <v>16</v>
      </c>
      <c r="B7" s="12">
        <f>'orig-data'!C8</f>
        <v>115.86088059</v>
      </c>
      <c r="C7" s="13">
        <f>'orig-data'!C19</f>
        <v>155.04640434</v>
      </c>
      <c r="D7" s="3">
        <f>'orig-data'!F8</f>
        <v>94.99886759</v>
      </c>
      <c r="E7" s="5">
        <f>'orig-data'!G8</f>
        <v>4614</v>
      </c>
      <c r="F7" s="5">
        <f>'orig-data'!H8</f>
        <v>48569</v>
      </c>
      <c r="G7" s="3" t="str">
        <f>'orig-data'!I8</f>
        <v>2way income quintile*urban/rural interaction</v>
      </c>
      <c r="H7" s="10">
        <f>'orig-data'!J8</f>
        <v>7.35065E-05</v>
      </c>
      <c r="I7">
        <f>'orig-data'!F19</f>
        <v>133.831317</v>
      </c>
      <c r="J7">
        <f>'orig-data'!G19</f>
        <v>6217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9.835018E-71</v>
      </c>
    </row>
    <row r="9" spans="1:11" ht="12.75">
      <c r="A9" t="s">
        <v>15</v>
      </c>
      <c r="B9" s="12">
        <f>'orig-data'!C9</f>
        <v>128.34964762</v>
      </c>
      <c r="C9" s="13">
        <f>'orig-data'!C20</f>
        <v>174.77143896</v>
      </c>
      <c r="D9" s="3">
        <f>'orig-data'!F9</f>
        <v>118.78092106</v>
      </c>
      <c r="E9" s="5">
        <f>'orig-data'!G9</f>
        <v>8091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3.268499E-53</v>
      </c>
      <c r="I9">
        <f>'orig-data'!F20</f>
        <v>194.00846091</v>
      </c>
      <c r="J9">
        <f>'orig-data'!G20</f>
        <v>14079</v>
      </c>
      <c r="K9">
        <f>'orig-data'!H20</f>
        <v>72569</v>
      </c>
    </row>
    <row r="10" spans="1:11" ht="12.75">
      <c r="A10" t="s">
        <v>8</v>
      </c>
      <c r="B10" s="12">
        <f>'orig-data'!C10</f>
        <v>106.78161057</v>
      </c>
      <c r="C10" s="13">
        <f>'orig-data'!C21</f>
        <v>144.8438696</v>
      </c>
      <c r="D10" s="3">
        <f>'orig-data'!F10</f>
        <v>96.699797643</v>
      </c>
      <c r="E10" s="5">
        <f>'orig-data'!G10</f>
        <v>6499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1.207206E-22</v>
      </c>
      <c r="I10">
        <f>'orig-data'!F21</f>
        <v>151.42412258</v>
      </c>
      <c r="J10">
        <f>'orig-data'!G21</f>
        <v>10989</v>
      </c>
      <c r="K10">
        <f>'orig-data'!H21</f>
        <v>72571</v>
      </c>
    </row>
    <row r="11" spans="1:11" ht="12.75">
      <c r="A11" t="s">
        <v>9</v>
      </c>
      <c r="B11" s="12">
        <f>'orig-data'!C11</f>
        <v>103.40038483</v>
      </c>
      <c r="C11" s="13">
        <f>'orig-data'!C22</f>
        <v>134.00979203</v>
      </c>
      <c r="D11" s="3">
        <f>'orig-data'!F11</f>
        <v>98.602358428</v>
      </c>
      <c r="E11" s="5">
        <f>'orig-data'!G11</f>
        <v>6681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7.168533E-22</v>
      </c>
      <c r="I11">
        <f>'orig-data'!F22</f>
        <v>137.93919154</v>
      </c>
      <c r="J11">
        <f>'orig-data'!G22</f>
        <v>9913</v>
      </c>
      <c r="K11">
        <f>'orig-data'!H22</f>
        <v>71865</v>
      </c>
    </row>
    <row r="12" spans="1:11" ht="12.75">
      <c r="A12" t="s">
        <v>10</v>
      </c>
      <c r="B12" s="12">
        <f>'orig-data'!C12</f>
        <v>90.945061672</v>
      </c>
      <c r="C12" s="13">
        <f>'orig-data'!C23</f>
        <v>125.11660792</v>
      </c>
      <c r="D12" s="3">
        <f>'orig-data'!F12</f>
        <v>79.569518174</v>
      </c>
      <c r="E12" s="5">
        <f>'orig-data'!G12</f>
        <v>5486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4.744642E-28</v>
      </c>
      <c r="I12">
        <f>'orig-data'!F23</f>
        <v>119.9501142</v>
      </c>
      <c r="J12">
        <f>'orig-data'!G23</f>
        <v>8560</v>
      </c>
      <c r="K12">
        <f>'orig-data'!H23</f>
        <v>71363</v>
      </c>
    </row>
    <row r="13" spans="1:11" ht="12.75">
      <c r="A13" t="s">
        <v>17</v>
      </c>
      <c r="B13" s="12">
        <f>'orig-data'!C13</f>
        <v>91.959550299</v>
      </c>
      <c r="C13" s="13">
        <f>'orig-data'!C24</f>
        <v>120.2068008</v>
      </c>
      <c r="D13" s="3">
        <f>'orig-data'!F13</f>
        <v>78.484244345</v>
      </c>
      <c r="E13" s="5">
        <f>'orig-data'!G13</f>
        <v>5472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4.22991E-104</v>
      </c>
      <c r="I13">
        <f>'orig-data'!F24</f>
        <v>109.22787194</v>
      </c>
      <c r="J13">
        <f>'orig-data'!G24</f>
        <v>7830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0.9561283194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2.071427E-34</v>
      </c>
    </row>
    <row r="16" spans="1:8" ht="12.75">
      <c r="A16" t="s">
        <v>53</v>
      </c>
      <c r="B16" s="14">
        <f>IF(H3&lt;0.05,IF(H5&lt;0.1,H20,H12),IF(H6&lt;0.1,IF(H7&lt;0.1,"dan",H12),IF(H7&lt;0.1,H10,H8)))</f>
        <v>1.207206E-22</v>
      </c>
      <c r="G16" s="3" t="str">
        <f>'orig-data'!I17</f>
        <v>urban/rural effect for women</v>
      </c>
      <c r="H16" s="10">
        <f>'orig-data'!J17</f>
        <v>3.727077E-37</v>
      </c>
    </row>
    <row r="17" spans="1:8" ht="12.75">
      <c r="A17" t="s">
        <v>55</v>
      </c>
      <c r="B17" s="14">
        <f>IF(H3&lt;0.05,IF(H5&lt;0.1,H19,H12),IF(H6&lt;0.1,IF(H7&lt;0.1,"dan",H12),IF(H7&lt;0.1,H9,H8)))</f>
        <v>3.268499E-53</v>
      </c>
      <c r="G17" s="3" t="str">
        <f>'orig-data'!I18</f>
        <v>Linear Trend for Rural Men</v>
      </c>
      <c r="H17" s="10">
        <f>'orig-data'!J18</f>
        <v>3.263107E-16</v>
      </c>
    </row>
    <row r="18" spans="1:8" ht="12.75">
      <c r="A18" t="s">
        <v>52</v>
      </c>
      <c r="B18" s="14">
        <f>IF(H3&lt;0.05,IF(H4&lt;0.1,H17,H11),IF(H6&lt;0.1,IF(H7&lt;0.1,"dan",H11),IF(H7&lt;0.1,H10,H8)))</f>
        <v>1.207206E-22</v>
      </c>
      <c r="G18" s="3" t="str">
        <f>'orig-data'!I19</f>
        <v>Linear Trend for Urban Men</v>
      </c>
      <c r="H18" s="10">
        <f>'orig-data'!J19</f>
        <v>5.758209E-08</v>
      </c>
    </row>
    <row r="19" spans="1:8" ht="12.75">
      <c r="A19" s="5" t="s">
        <v>54</v>
      </c>
      <c r="B19" s="14">
        <f>IF(H3&lt;0.05,IF(H4&lt;0.1,H17,H11),IF(H6&lt;0.1,IF(H7&lt;0.1,"dan",H11),IF(H7&lt;0.1,H9,H8)))</f>
        <v>3.268499E-53</v>
      </c>
      <c r="G19" s="3" t="str">
        <f>'orig-data'!I20</f>
        <v>Linear Trend for Rural Women</v>
      </c>
      <c r="H19" s="10">
        <f>'orig-data'!J20</f>
        <v>3.651693E-21</v>
      </c>
    </row>
    <row r="20" spans="7:8" ht="12.75">
      <c r="G20" s="3" t="str">
        <f>'orig-data'!I21</f>
        <v>Linear Trend for Urban Women</v>
      </c>
      <c r="H20" s="10">
        <f>'orig-data'!J21</f>
        <v>1.1961718E-09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203.25413119</v>
      </c>
      <c r="D4">
        <v>1.460665722</v>
      </c>
      <c r="E4">
        <v>0.3788923057</v>
      </c>
      <c r="F4">
        <v>172.60387389</v>
      </c>
      <c r="G4">
        <v>7922</v>
      </c>
      <c r="H4">
        <v>45897</v>
      </c>
      <c r="I4" t="s">
        <v>34</v>
      </c>
      <c r="J4">
        <v>0.7866249444</v>
      </c>
      <c r="K4" s="1">
        <v>1.87595E-159</v>
      </c>
      <c r="L4">
        <v>0.9999986408</v>
      </c>
      <c r="M4" s="1">
        <v>1.348576E-43</v>
      </c>
    </row>
    <row r="5" spans="1:13" ht="12.75">
      <c r="A5" t="s">
        <v>26</v>
      </c>
      <c r="B5" t="s">
        <v>3</v>
      </c>
      <c r="C5">
        <v>152.46204596</v>
      </c>
      <c r="D5">
        <v>1.0956534223</v>
      </c>
      <c r="E5">
        <v>0.091350918</v>
      </c>
      <c r="F5">
        <v>156.09472223</v>
      </c>
      <c r="G5">
        <v>6974</v>
      </c>
      <c r="H5">
        <v>44678</v>
      </c>
      <c r="I5" t="s">
        <v>35</v>
      </c>
      <c r="J5">
        <v>0.0512336763</v>
      </c>
      <c r="K5" s="1">
        <v>1.87595E-159</v>
      </c>
      <c r="L5">
        <v>0.9999986408</v>
      </c>
      <c r="M5" s="1">
        <v>1.348576E-43</v>
      </c>
    </row>
    <row r="6" spans="1:13" ht="12.75">
      <c r="A6" t="s">
        <v>26</v>
      </c>
      <c r="B6" t="s">
        <v>4</v>
      </c>
      <c r="C6">
        <v>158.03551836</v>
      </c>
      <c r="D6">
        <v>1.1357066307</v>
      </c>
      <c r="E6">
        <v>0.1272550394</v>
      </c>
      <c r="F6">
        <v>154.45359031</v>
      </c>
      <c r="G6">
        <v>6924</v>
      </c>
      <c r="H6">
        <v>44829</v>
      </c>
      <c r="I6" t="s">
        <v>36</v>
      </c>
      <c r="J6">
        <v>0.016084117</v>
      </c>
      <c r="K6" s="1">
        <v>1.87595E-159</v>
      </c>
      <c r="L6">
        <v>0.9999986408</v>
      </c>
      <c r="M6" s="1">
        <v>1.348576E-43</v>
      </c>
    </row>
    <row r="7" spans="1:13" ht="12.75">
      <c r="A7" t="s">
        <v>26</v>
      </c>
      <c r="B7" t="s">
        <v>5</v>
      </c>
      <c r="C7">
        <v>134.65821524</v>
      </c>
      <c r="D7">
        <v>0.9677079527</v>
      </c>
      <c r="E7">
        <v>-0.032824939</v>
      </c>
      <c r="F7">
        <v>122.6703569</v>
      </c>
      <c r="G7">
        <v>5496</v>
      </c>
      <c r="H7">
        <v>44803</v>
      </c>
      <c r="I7" t="s">
        <v>37</v>
      </c>
      <c r="J7">
        <v>0.4709842738</v>
      </c>
      <c r="K7" s="1">
        <v>1.87595E-159</v>
      </c>
      <c r="L7">
        <v>0.9999986408</v>
      </c>
      <c r="M7" s="1">
        <v>1.348576E-43</v>
      </c>
    </row>
    <row r="8" spans="1:13" ht="12.75">
      <c r="A8" t="s">
        <v>26</v>
      </c>
      <c r="B8" t="s">
        <v>6</v>
      </c>
      <c r="C8">
        <v>115.86088059</v>
      </c>
      <c r="D8">
        <v>0.8326227654</v>
      </c>
      <c r="E8">
        <v>-0.183174602</v>
      </c>
      <c r="F8">
        <v>94.99886759</v>
      </c>
      <c r="G8">
        <v>4614</v>
      </c>
      <c r="H8">
        <v>48569</v>
      </c>
      <c r="I8" t="s">
        <v>38</v>
      </c>
      <c r="J8">
        <v>7.35065E-05</v>
      </c>
      <c r="K8" s="1">
        <v>1.87595E-159</v>
      </c>
      <c r="L8">
        <v>0.9999986408</v>
      </c>
      <c r="M8" s="1">
        <v>1.348576E-43</v>
      </c>
    </row>
    <row r="9" spans="1:13" ht="12.75">
      <c r="A9" t="s">
        <v>26</v>
      </c>
      <c r="B9" t="s">
        <v>7</v>
      </c>
      <c r="C9">
        <v>128.34964762</v>
      </c>
      <c r="D9">
        <v>0.9223720552</v>
      </c>
      <c r="E9">
        <v>-0.080806606</v>
      </c>
      <c r="F9">
        <v>118.78092106</v>
      </c>
      <c r="G9">
        <v>8091</v>
      </c>
      <c r="H9">
        <v>68117</v>
      </c>
      <c r="I9" t="s">
        <v>39</v>
      </c>
      <c r="J9" s="1">
        <v>9.835018E-71</v>
      </c>
      <c r="K9" s="1">
        <v>1.87595E-159</v>
      </c>
      <c r="L9">
        <v>0.9999986408</v>
      </c>
      <c r="M9" s="1">
        <v>1.348576E-43</v>
      </c>
    </row>
    <row r="10" spans="1:13" ht="12.75">
      <c r="A10" t="s">
        <v>26</v>
      </c>
      <c r="B10" t="s">
        <v>8</v>
      </c>
      <c r="C10">
        <v>106.78161057</v>
      </c>
      <c r="D10">
        <v>0.7673754889</v>
      </c>
      <c r="E10">
        <v>-0.264779042</v>
      </c>
      <c r="F10">
        <v>96.699797643</v>
      </c>
      <c r="G10">
        <v>6499</v>
      </c>
      <c r="H10">
        <v>67208</v>
      </c>
      <c r="I10" t="s">
        <v>40</v>
      </c>
      <c r="J10" s="1">
        <v>3.268499E-53</v>
      </c>
      <c r="K10" s="1">
        <v>1.87595E-159</v>
      </c>
      <c r="L10">
        <v>0.9999986408</v>
      </c>
      <c r="M10" s="1">
        <v>1.348576E-43</v>
      </c>
    </row>
    <row r="11" spans="1:13" ht="12.75">
      <c r="A11" t="s">
        <v>26</v>
      </c>
      <c r="B11" t="s">
        <v>9</v>
      </c>
      <c r="C11">
        <v>103.40038483</v>
      </c>
      <c r="D11">
        <v>0.7430766444</v>
      </c>
      <c r="E11">
        <v>-0.296956084</v>
      </c>
      <c r="F11">
        <v>98.602358428</v>
      </c>
      <c r="G11">
        <v>6681</v>
      </c>
      <c r="H11">
        <v>67757</v>
      </c>
      <c r="I11" t="s">
        <v>41</v>
      </c>
      <c r="J11" s="1">
        <v>1.207206E-22</v>
      </c>
      <c r="K11" s="1">
        <v>1.87595E-159</v>
      </c>
      <c r="L11">
        <v>0.9999986408</v>
      </c>
      <c r="M11" s="1">
        <v>1.348576E-43</v>
      </c>
    </row>
    <row r="12" spans="1:13" ht="12.75">
      <c r="A12" t="s">
        <v>26</v>
      </c>
      <c r="B12" t="s">
        <v>10</v>
      </c>
      <c r="C12">
        <v>90.945061672</v>
      </c>
      <c r="D12">
        <v>0.6535676957</v>
      </c>
      <c r="E12">
        <v>-0.425309162</v>
      </c>
      <c r="F12">
        <v>79.569518174</v>
      </c>
      <c r="G12">
        <v>5486</v>
      </c>
      <c r="H12">
        <v>68946</v>
      </c>
      <c r="I12" t="s">
        <v>42</v>
      </c>
      <c r="J12" s="1">
        <v>7.168533E-22</v>
      </c>
      <c r="K12" s="1">
        <v>1.87595E-159</v>
      </c>
      <c r="L12">
        <v>0.9999986408</v>
      </c>
      <c r="M12" s="1">
        <v>1.348576E-43</v>
      </c>
    </row>
    <row r="13" spans="1:13" ht="12.75">
      <c r="A13" t="s">
        <v>26</v>
      </c>
      <c r="B13" t="s">
        <v>11</v>
      </c>
      <c r="C13">
        <v>91.959550299</v>
      </c>
      <c r="D13">
        <v>0.660858218</v>
      </c>
      <c r="E13">
        <v>-0.414215958</v>
      </c>
      <c r="F13">
        <v>78.484244345</v>
      </c>
      <c r="G13">
        <v>5472</v>
      </c>
      <c r="H13">
        <v>69721</v>
      </c>
      <c r="I13" t="s">
        <v>43</v>
      </c>
      <c r="J13" s="1">
        <v>4.744642E-28</v>
      </c>
      <c r="K13" s="1">
        <v>1.87595E-159</v>
      </c>
      <c r="L13">
        <v>0.9999986408</v>
      </c>
      <c r="M13" s="1">
        <v>1.348576E-43</v>
      </c>
    </row>
    <row r="14" spans="1:13" ht="12.75">
      <c r="A14" t="s">
        <v>26</v>
      </c>
      <c r="B14" t="s">
        <v>13</v>
      </c>
      <c r="C14">
        <v>124.31509727</v>
      </c>
      <c r="D14">
        <v>0.8933781579</v>
      </c>
      <c r="E14">
        <v>-0.112745319</v>
      </c>
      <c r="F14">
        <v>112.45607116</v>
      </c>
      <c r="G14">
        <v>64159</v>
      </c>
      <c r="H14">
        <v>570525</v>
      </c>
      <c r="I14" t="s">
        <v>44</v>
      </c>
      <c r="J14" s="1">
        <v>4.22991E-104</v>
      </c>
      <c r="K14" s="1">
        <v>1.87595E-159</v>
      </c>
      <c r="L14">
        <v>0.9999986408</v>
      </c>
      <c r="M14" s="1">
        <v>1.348576E-43</v>
      </c>
    </row>
    <row r="15" spans="1:13" ht="12.75">
      <c r="A15" t="s">
        <v>27</v>
      </c>
      <c r="B15" t="s">
        <v>2</v>
      </c>
      <c r="C15">
        <v>285.43177366</v>
      </c>
      <c r="D15">
        <v>2.0512272263</v>
      </c>
      <c r="E15">
        <v>0.718438261</v>
      </c>
      <c r="F15">
        <v>262.13004484</v>
      </c>
      <c r="G15">
        <v>11691</v>
      </c>
      <c r="H15">
        <v>44600</v>
      </c>
      <c r="I15" t="s">
        <v>45</v>
      </c>
      <c r="J15">
        <v>0.9561283194</v>
      </c>
      <c r="K15" s="1">
        <v>1.87595E-159</v>
      </c>
      <c r="L15">
        <v>0.9999986408</v>
      </c>
      <c r="M15" s="1">
        <v>1.348576E-43</v>
      </c>
    </row>
    <row r="16" spans="1:13" ht="12.75">
      <c r="A16" t="s">
        <v>27</v>
      </c>
      <c r="B16" t="s">
        <v>3</v>
      </c>
      <c r="C16">
        <v>210.93186681</v>
      </c>
      <c r="D16">
        <v>1.5158410101</v>
      </c>
      <c r="E16">
        <v>0.4159704071</v>
      </c>
      <c r="F16">
        <v>223.07313359</v>
      </c>
      <c r="G16">
        <v>9962</v>
      </c>
      <c r="H16">
        <v>44658</v>
      </c>
      <c r="I16" t="s">
        <v>46</v>
      </c>
      <c r="J16" s="1">
        <v>2.071427E-34</v>
      </c>
      <c r="K16" s="1">
        <v>1.87595E-159</v>
      </c>
      <c r="L16">
        <v>0.9999986408</v>
      </c>
      <c r="M16" s="1">
        <v>1.348576E-43</v>
      </c>
    </row>
    <row r="17" spans="1:13" ht="12.75">
      <c r="A17" t="s">
        <v>27</v>
      </c>
      <c r="B17" t="s">
        <v>4</v>
      </c>
      <c r="C17">
        <v>201.65480286</v>
      </c>
      <c r="D17">
        <v>1.4491723071</v>
      </c>
      <c r="E17">
        <v>0.3709925707</v>
      </c>
      <c r="F17">
        <v>215.32561925</v>
      </c>
      <c r="G17">
        <v>9658</v>
      </c>
      <c r="H17">
        <v>44853</v>
      </c>
      <c r="I17" t="s">
        <v>47</v>
      </c>
      <c r="J17" s="1">
        <v>3.727077E-37</v>
      </c>
      <c r="K17" s="1">
        <v>1.87595E-159</v>
      </c>
      <c r="L17">
        <v>0.9999986408</v>
      </c>
      <c r="M17" s="1">
        <v>1.348576E-43</v>
      </c>
    </row>
    <row r="18" spans="1:13" ht="12.75">
      <c r="A18" t="s">
        <v>27</v>
      </c>
      <c r="B18" t="s">
        <v>5</v>
      </c>
      <c r="C18">
        <v>176.78030504</v>
      </c>
      <c r="D18">
        <v>1.2704141873</v>
      </c>
      <c r="E18">
        <v>0.239342979</v>
      </c>
      <c r="F18">
        <v>174.29022082</v>
      </c>
      <c r="G18">
        <v>7735</v>
      </c>
      <c r="H18">
        <v>44380</v>
      </c>
      <c r="I18" t="s">
        <v>48</v>
      </c>
      <c r="J18" s="1">
        <v>3.263107E-16</v>
      </c>
      <c r="K18" s="1">
        <v>1.87595E-159</v>
      </c>
      <c r="L18">
        <v>0.9999986408</v>
      </c>
      <c r="M18" s="1">
        <v>1.348576E-43</v>
      </c>
    </row>
    <row r="19" spans="1:13" ht="12.75">
      <c r="A19" t="s">
        <v>27</v>
      </c>
      <c r="B19" t="s">
        <v>6</v>
      </c>
      <c r="C19">
        <v>155.04640434</v>
      </c>
      <c r="D19">
        <v>1.1142256583</v>
      </c>
      <c r="E19">
        <v>0.1081596868</v>
      </c>
      <c r="F19">
        <v>133.831317</v>
      </c>
      <c r="G19">
        <v>6217</v>
      </c>
      <c r="H19">
        <v>46454</v>
      </c>
      <c r="I19" t="s">
        <v>49</v>
      </c>
      <c r="J19" s="1">
        <v>5.758209E-08</v>
      </c>
      <c r="K19" s="1">
        <v>1.87595E-159</v>
      </c>
      <c r="L19">
        <v>0.9999986408</v>
      </c>
      <c r="M19" s="1">
        <v>1.348576E-43</v>
      </c>
    </row>
    <row r="20" spans="1:13" ht="12.75">
      <c r="A20" t="s">
        <v>27</v>
      </c>
      <c r="B20" t="s">
        <v>7</v>
      </c>
      <c r="C20">
        <v>174.77143896</v>
      </c>
      <c r="D20">
        <v>1.2559776698</v>
      </c>
      <c r="E20">
        <v>0.2279142891</v>
      </c>
      <c r="F20">
        <v>194.00846091</v>
      </c>
      <c r="G20">
        <v>14079</v>
      </c>
      <c r="H20">
        <v>72569</v>
      </c>
      <c r="I20" t="s">
        <v>50</v>
      </c>
      <c r="J20" s="1">
        <v>3.651693E-21</v>
      </c>
      <c r="K20" s="1">
        <v>1.87595E-159</v>
      </c>
      <c r="L20">
        <v>0.9999986408</v>
      </c>
      <c r="M20" s="1">
        <v>1.348576E-43</v>
      </c>
    </row>
    <row r="21" spans="1:13" ht="12.75">
      <c r="A21" t="s">
        <v>27</v>
      </c>
      <c r="B21" t="s">
        <v>8</v>
      </c>
      <c r="C21">
        <v>144.8438696</v>
      </c>
      <c r="D21">
        <v>1.040906151</v>
      </c>
      <c r="E21">
        <v>0.0400916328</v>
      </c>
      <c r="F21">
        <v>151.42412258</v>
      </c>
      <c r="G21">
        <v>10989</v>
      </c>
      <c r="H21">
        <v>72571</v>
      </c>
      <c r="I21" t="s">
        <v>51</v>
      </c>
      <c r="J21" s="1">
        <v>1.1961718E-09</v>
      </c>
      <c r="K21" s="1">
        <v>1.87595E-159</v>
      </c>
      <c r="L21">
        <v>0.9999986408</v>
      </c>
      <c r="M21" s="1">
        <v>1.348576E-43</v>
      </c>
    </row>
    <row r="22" spans="1:13" ht="12.75">
      <c r="A22" t="s">
        <v>27</v>
      </c>
      <c r="B22" t="s">
        <v>9</v>
      </c>
      <c r="C22">
        <v>134.00979203</v>
      </c>
      <c r="D22">
        <v>0.9630481235</v>
      </c>
      <c r="E22">
        <v>-0.037651896</v>
      </c>
      <c r="F22">
        <v>137.93919154</v>
      </c>
      <c r="G22">
        <v>9913</v>
      </c>
      <c r="H22">
        <v>71865</v>
      </c>
      <c r="I22" t="s">
        <v>1</v>
      </c>
      <c r="J22" t="s">
        <v>1</v>
      </c>
      <c r="K22" s="1">
        <v>1.87595E-159</v>
      </c>
      <c r="L22">
        <v>0.9999986408</v>
      </c>
      <c r="M22" s="1">
        <v>1.348576E-43</v>
      </c>
    </row>
    <row r="23" spans="1:13" ht="12.75">
      <c r="A23" t="s">
        <v>27</v>
      </c>
      <c r="B23" t="s">
        <v>10</v>
      </c>
      <c r="C23">
        <v>125.11660792</v>
      </c>
      <c r="D23">
        <v>0.8991381349</v>
      </c>
      <c r="E23">
        <v>-0.106318602</v>
      </c>
      <c r="F23">
        <v>119.9501142</v>
      </c>
      <c r="G23">
        <v>8560</v>
      </c>
      <c r="H23">
        <v>71363</v>
      </c>
      <c r="I23" t="s">
        <v>1</v>
      </c>
      <c r="J23" t="s">
        <v>1</v>
      </c>
      <c r="K23" s="1">
        <v>1.87595E-159</v>
      </c>
      <c r="L23">
        <v>0.9999986408</v>
      </c>
      <c r="M23" s="1">
        <v>1.348576E-43</v>
      </c>
    </row>
    <row r="24" spans="1:13" ht="12.75">
      <c r="A24" t="s">
        <v>27</v>
      </c>
      <c r="B24" t="s">
        <v>11</v>
      </c>
      <c r="C24">
        <v>120.2068008</v>
      </c>
      <c r="D24">
        <v>0.8638542914</v>
      </c>
      <c r="E24">
        <v>-0.146351169</v>
      </c>
      <c r="F24">
        <v>109.22787194</v>
      </c>
      <c r="G24">
        <v>7830</v>
      </c>
      <c r="H24">
        <v>71685</v>
      </c>
      <c r="I24" t="s">
        <v>1</v>
      </c>
      <c r="J24" t="s">
        <v>1</v>
      </c>
      <c r="K24" s="1">
        <v>1.87595E-159</v>
      </c>
      <c r="L24">
        <v>0.9999986408</v>
      </c>
      <c r="M24" s="1">
        <v>1.348576E-43</v>
      </c>
    </row>
    <row r="25" spans="1:13" ht="12.75">
      <c r="A25" t="s">
        <v>27</v>
      </c>
      <c r="B25" t="s">
        <v>13</v>
      </c>
      <c r="C25">
        <v>160.90490031</v>
      </c>
      <c r="D25">
        <v>1.1563271605</v>
      </c>
      <c r="E25">
        <v>0.1452487411</v>
      </c>
      <c r="F25">
        <v>165.18688953</v>
      </c>
      <c r="G25">
        <v>96634</v>
      </c>
      <c r="H25">
        <v>584998</v>
      </c>
      <c r="I25" t="s">
        <v>1</v>
      </c>
      <c r="J25" t="s">
        <v>1</v>
      </c>
      <c r="K25" s="1">
        <v>1.87595E-159</v>
      </c>
      <c r="L25">
        <v>0.9999986408</v>
      </c>
      <c r="M25" s="1">
        <v>1.348576E-43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2005-05-24T19:00:14Z</cp:lastPrinted>
  <dcterms:created xsi:type="dcterms:W3CDTF">2002-03-11T20:47:31Z</dcterms:created>
  <dcterms:modified xsi:type="dcterms:W3CDTF">2005-09-29T19:38:18Z</dcterms:modified>
  <cp:category/>
  <cp:version/>
  <cp:contentType/>
  <cp:contentStatus/>
</cp:coreProperties>
</file>