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2"/>
  </bookViews>
  <sheets>
    <sheet name="654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<sst xmlns="http://schemas.openxmlformats.org/spreadsheetml/2006/main" count="58" uniqueCount="21">
  <si>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</si>
  <si>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</si>
  <si>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</si>
  <si>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</si>
  <si>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</si>
  <si>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</si>
  <si>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</si>
  <si>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</si>
  <si>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</si>
  <si>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</si>
  <si>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</si>
  <si>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</si>
  <si>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</si>
  <si>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</si>
  <si>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</si>
  <si>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</si>
  <si>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</si>
  <si>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</si>
  <si>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</si>
  <si>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</si>
  <si>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by Age and Sex of Tonsillectomy/Adenoidectomy 2001/02-2003/04 per 1000 age 0-14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</si>
</sst>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</numFmts>
  <fonts count="11">
    <font>
      <sz val="10"/>
      <name val="Arial"/>
      <family val="0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 45 Light"/>
      <family val="2"/>
    </font>
    <font>
      <b/>
      <sz val="10"/>
      <name val="Univers 45 Light"/>
      <family val="2"/>
    </font>
    <font>
      <b/>
      <sz val="11"/>
      <name val="Univers 45 Light"/>
      <family val="2"/>
    </font>
    <font>
      <sz val="9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6.5.4: Tonsillectomy/Adenoidectomy Rates by Age and Sex, 2001/02 – 2003/04
</a:t>
            </a:r>
            <a:r>
              <a:rPr lang="en-US" cap="none" sz="800" b="0" i="0" u="none" baseline="0"/>
              <a:t>Crude annual rates per 1,000 children age 0-14 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"/>
          <c:w val="1"/>
          <c:h val="0.82975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'Ordered-Data'!$G$7:$G$25</c:f>
                <c:numCache>
                  <c:ptCount val="3"/>
                  <c:pt idx="0">
                    <c:v>0.3108891114</c:v>
                  </c:pt>
                  <c:pt idx="1">
                    <c:v>0.4889938016</c:v>
                  </c:pt>
                  <c:pt idx="2">
                    <c:v>0.379437321</c:v>
                  </c:pt>
                </c:numCache>
              </c:numRef>
            </c:plus>
            <c:minus>
              <c:numRef>
                <c:f>'Ordered-Data'!$G$7:$G$25</c:f>
                <c:numCache>
                  <c:ptCount val="3"/>
                  <c:pt idx="0">
                    <c:v>0.3108891114</c:v>
                  </c:pt>
                  <c:pt idx="1">
                    <c:v>0.4889938016</c:v>
                  </c:pt>
                  <c:pt idx="2">
                    <c:v>0.379437321</c:v>
                  </c:pt>
                </c:numCache>
              </c:numRef>
            </c:minus>
            <c:noEndCap val="0"/>
          </c:errBars>
          <c:cat>
            <c:numRef>
              <c:f>'Ordered-Data'!$A$7:$A$9</c:f>
              <c:numCache>
                <c:ptCount val="3"/>
                <c:pt idx="0">
                  <c:v>0</c:v>
                </c:pt>
                <c:pt idx="1">
                  <c:v>5</c:v>
                </c:pt>
                <c:pt idx="2">
                  <c:v>10</c:v>
                </c:pt>
              </c:numCache>
            </c:numRef>
          </c:cat>
          <c:val>
            <c:numRef>
              <c:f>'Ordered-Data'!$D$7:$D$9</c:f>
              <c:numCache>
                <c:ptCount val="3"/>
                <c:pt idx="0">
                  <c:v>2.6446721272</c:v>
                </c:pt>
                <c:pt idx="1">
                  <c:v>7.3248867702</c:v>
                </c:pt>
                <c:pt idx="2">
                  <c:v>4.6783250955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'Ordered-Data'!$F$7:$F$25</c:f>
                <c:numCache>
                  <c:ptCount val="3"/>
                  <c:pt idx="0">
                    <c:v>0.361787388</c:v>
                  </c:pt>
                  <c:pt idx="1">
                    <c:v>0.4933583423</c:v>
                  </c:pt>
                  <c:pt idx="2">
                    <c:v>0.2990332705</c:v>
                  </c:pt>
                </c:numCache>
              </c:numRef>
            </c:plus>
            <c:minus>
              <c:numRef>
                <c:f>'Ordered-Data'!$F$7:$F$25</c:f>
                <c:numCache>
                  <c:ptCount val="3"/>
                  <c:pt idx="0">
                    <c:v>0.361787388</c:v>
                  </c:pt>
                  <c:pt idx="1">
                    <c:v>0.4933583423</c:v>
                  </c:pt>
                  <c:pt idx="2">
                    <c:v>0.2990332705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'Ordered-Data'!$A$7:$A$9</c:f>
              <c:numCache>
                <c:ptCount val="3"/>
                <c:pt idx="0">
                  <c:v>0</c:v>
                </c:pt>
                <c:pt idx="1">
                  <c:v>5</c:v>
                </c:pt>
                <c:pt idx="2">
                  <c:v>10</c:v>
                </c:pt>
              </c:numCache>
            </c:numRef>
          </c:cat>
          <c:val>
            <c:numRef>
              <c:f>'Ordered-Data'!$C$7:$C$9</c:f>
              <c:numCache>
                <c:ptCount val="3"/>
                <c:pt idx="0">
                  <c:v>3.7738574601</c:v>
                </c:pt>
                <c:pt idx="1">
                  <c:v>7.8152868308</c:v>
                </c:pt>
                <c:pt idx="2">
                  <c:v>3.0360647694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'Ordered-Data'!$B$7:$B$25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'Ordered-Data'!$E$7:$E$25</c:f>
            </c:numRef>
          </c:val>
          <c:smooth val="0"/>
        </c:ser>
        <c:marker val="1"/>
        <c:axId val="42704291"/>
        <c:axId val="48794300"/>
      </c:lineChart>
      <c:catAx>
        <c:axId val="42704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794300"/>
        <c:crosses val="autoZero"/>
        <c:auto val="1"/>
        <c:lblOffset val="100"/>
        <c:noMultiLvlLbl val="0"/>
      </c:catAx>
      <c:valAx>
        <c:axId val="48794300"/>
        <c:scaling>
          <c:orientation val="minMax"/>
          <c:min val="0"/>
        </c:scaling>
        <c:axPos val="l"/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7042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37"/>
          <c:y val="0.17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0.6275</cdr:x>
      <cdr:y>0.97075</cdr:y>
    </cdr:from>
    <cdr:to>
      <cdr:x>1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3571875" y="4200525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20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8</v>
      </c>
      <c r="C6" t="s">
        <v>9</v>
      </c>
      <c r="D6" t="s">
        <v>10</v>
      </c>
      <c r="E6" t="s">
        <v>11</v>
      </c>
      <c r="F6" t="s">
        <v>17</v>
      </c>
      <c r="G6" t="s">
        <v>18</v>
      </c>
      <c r="H6" t="s">
        <v>19</v>
      </c>
      <c r="I6" t="s">
        <v>12</v>
      </c>
      <c r="J6" t="s">
        <v>13</v>
      </c>
    </row>
    <row r="7" spans="1:10" ht="12.75">
      <c r="A7">
        <v>0</v>
      </c>
      <c r="B7">
        <f>+'orig-data'!C$42</f>
        <v>0.0048773529524718685</v>
      </c>
      <c r="C7">
        <f>+'orig-data'!C4</f>
        <v>3.7738574601</v>
      </c>
      <c r="D7">
        <f>+'orig-data'!C23</f>
        <v>2.6446721272</v>
      </c>
      <c r="E7">
        <f>+'orig-data'!C$43</f>
        <v>0.004959310069067886</v>
      </c>
      <c r="F7">
        <f>+'orig-data'!F4</f>
        <v>0.361787388</v>
      </c>
      <c r="G7">
        <f>+'orig-data'!F23</f>
        <v>0.3108891114</v>
      </c>
      <c r="H7">
        <v>0</v>
      </c>
      <c r="I7">
        <f>+'orig-data'!D4</f>
        <v>418</v>
      </c>
      <c r="J7">
        <f>+'orig-data'!D23</f>
        <v>278</v>
      </c>
    </row>
    <row r="8" spans="1:10" ht="12.75">
      <c r="A8">
        <v>5</v>
      </c>
      <c r="B8">
        <f>+'orig-data'!C$42</f>
        <v>0.0048773529524718685</v>
      </c>
      <c r="C8">
        <f>+'orig-data'!C5</f>
        <v>7.8152868308</v>
      </c>
      <c r="D8">
        <f>+'orig-data'!C24</f>
        <v>7.3248867702</v>
      </c>
      <c r="E8">
        <f>+'orig-data'!C$43</f>
        <v>0.004959310069067886</v>
      </c>
      <c r="F8">
        <f>+'orig-data'!F5</f>
        <v>0.4933583423</v>
      </c>
      <c r="G8">
        <f>+'orig-data'!F24</f>
        <v>0.4889938016</v>
      </c>
      <c r="H8">
        <v>5</v>
      </c>
      <c r="I8">
        <f>+'orig-data'!D5</f>
        <v>964</v>
      </c>
      <c r="J8">
        <f>+'orig-data'!D24</f>
        <v>862</v>
      </c>
    </row>
    <row r="9" spans="1:10" ht="12.75">
      <c r="A9">
        <v>10</v>
      </c>
      <c r="B9">
        <f>+'orig-data'!C$42</f>
        <v>0.0048773529524718685</v>
      </c>
      <c r="C9">
        <f>+'orig-data'!C6</f>
        <v>3.0360647694</v>
      </c>
      <c r="D9">
        <f>+'orig-data'!C25</f>
        <v>4.6783250955</v>
      </c>
      <c r="E9">
        <f>+'orig-data'!C$43</f>
        <v>0.004959310069067886</v>
      </c>
      <c r="F9">
        <f>+'orig-data'!F6</f>
        <v>0.2990332705</v>
      </c>
      <c r="G9">
        <f>+'orig-data'!F25</f>
        <v>0.379437321</v>
      </c>
      <c r="H9">
        <v>10</v>
      </c>
      <c r="I9">
        <f>+'orig-data'!D6</f>
        <v>396</v>
      </c>
      <c r="J9">
        <f>+'orig-data'!D25</f>
        <v>584</v>
      </c>
    </row>
    <row r="10" spans="1:10" ht="12.75">
      <c r="A10">
        <v>15</v>
      </c>
      <c r="B10">
        <f>+'orig-data'!C$42</f>
        <v>0.0048773529524718685</v>
      </c>
      <c r="H10">
        <v>15</v>
      </c>
      <c r="I10">
        <f>+'orig-data'!D7</f>
        <v>0</v>
      </c>
      <c r="J10">
        <f>+'orig-data'!D26</f>
        <v>0</v>
      </c>
    </row>
    <row r="11" spans="1:10" ht="12.75">
      <c r="A11">
        <v>20</v>
      </c>
      <c r="B11">
        <f>+'orig-data'!C$42</f>
        <v>0.0048773529524718685</v>
      </c>
      <c r="H11">
        <v>20</v>
      </c>
      <c r="I11">
        <f>+'orig-data'!D8</f>
        <v>0</v>
      </c>
      <c r="J11">
        <f>+'orig-data'!D27</f>
        <v>0</v>
      </c>
    </row>
    <row r="12" spans="1:10" ht="12.75">
      <c r="A12">
        <v>25</v>
      </c>
      <c r="B12">
        <f>+'orig-data'!C$42</f>
        <v>0.0048773529524718685</v>
      </c>
      <c r="H12">
        <v>25</v>
      </c>
      <c r="I12">
        <f>+'orig-data'!D9</f>
        <v>0</v>
      </c>
      <c r="J12">
        <f>+'orig-data'!D28</f>
        <v>0</v>
      </c>
    </row>
    <row r="13" spans="1:10" ht="12.75">
      <c r="A13">
        <v>30</v>
      </c>
      <c r="B13">
        <f>+'orig-data'!C$42</f>
        <v>0.0048773529524718685</v>
      </c>
      <c r="H13">
        <v>30</v>
      </c>
      <c r="I13">
        <f>+'orig-data'!D10</f>
        <v>0</v>
      </c>
      <c r="J13">
        <f>+'orig-data'!D29</f>
        <v>0</v>
      </c>
    </row>
    <row r="14" spans="1:10" ht="12.75">
      <c r="A14">
        <v>35</v>
      </c>
      <c r="B14">
        <f>+'orig-data'!C$42</f>
        <v>0.0048773529524718685</v>
      </c>
      <c r="H14">
        <v>35</v>
      </c>
      <c r="I14">
        <f>+'orig-data'!D11</f>
        <v>0</v>
      </c>
      <c r="J14">
        <f>+'orig-data'!D30</f>
        <v>0</v>
      </c>
    </row>
    <row r="15" spans="1:10" ht="12.75">
      <c r="A15">
        <v>40</v>
      </c>
      <c r="B15">
        <f>+'orig-data'!C$42</f>
        <v>0.0048773529524718685</v>
      </c>
      <c r="H15">
        <v>40</v>
      </c>
      <c r="I15">
        <f>+'orig-data'!D12</f>
        <v>0</v>
      </c>
      <c r="J15">
        <f>+'orig-data'!D31</f>
        <v>0</v>
      </c>
    </row>
    <row r="16" spans="1:10" ht="12.75">
      <c r="A16">
        <v>45</v>
      </c>
      <c r="B16">
        <f>+'orig-data'!C$42</f>
        <v>0.0048773529524718685</v>
      </c>
      <c r="H16">
        <v>45</v>
      </c>
      <c r="I16">
        <f>+'orig-data'!D13</f>
        <v>0</v>
      </c>
      <c r="J16">
        <f>+'orig-data'!D32</f>
        <v>0</v>
      </c>
    </row>
    <row r="17" spans="1:10" ht="12.75">
      <c r="A17">
        <v>50</v>
      </c>
      <c r="B17">
        <f>+'orig-data'!C$42</f>
        <v>0.0048773529524718685</v>
      </c>
      <c r="H17">
        <v>50</v>
      </c>
      <c r="I17">
        <f>+'orig-data'!D14</f>
        <v>0</v>
      </c>
      <c r="J17">
        <f>+'orig-data'!D33</f>
        <v>0</v>
      </c>
    </row>
    <row r="18" spans="1:10" ht="12.75">
      <c r="A18">
        <v>55</v>
      </c>
      <c r="B18">
        <f>+'orig-data'!C$42</f>
        <v>0.0048773529524718685</v>
      </c>
      <c r="H18">
        <v>55</v>
      </c>
      <c r="I18">
        <f>+'orig-data'!D15</f>
        <v>0</v>
      </c>
      <c r="J18">
        <f>+'orig-data'!D34</f>
        <v>0</v>
      </c>
    </row>
    <row r="19" spans="1:10" ht="12.75">
      <c r="A19">
        <v>60</v>
      </c>
      <c r="B19">
        <f>+'orig-data'!C$42</f>
        <v>0.0048773529524718685</v>
      </c>
      <c r="H19">
        <v>60</v>
      </c>
      <c r="I19">
        <f>+'orig-data'!D16</f>
        <v>0</v>
      </c>
      <c r="J19">
        <f>+'orig-data'!D35</f>
        <v>0</v>
      </c>
    </row>
    <row r="20" spans="1:10" ht="12.75">
      <c r="A20">
        <v>65</v>
      </c>
      <c r="B20">
        <f>+'orig-data'!C$42</f>
        <v>0.0048773529524718685</v>
      </c>
      <c r="H20">
        <v>65</v>
      </c>
      <c r="I20">
        <f>+'orig-data'!D17</f>
        <v>0</v>
      </c>
      <c r="J20">
        <f>+'orig-data'!D36</f>
        <v>0</v>
      </c>
    </row>
    <row r="21" spans="1:10" ht="12.75">
      <c r="A21">
        <v>70</v>
      </c>
      <c r="B21">
        <f>+'orig-data'!C$42</f>
        <v>0.0048773529524718685</v>
      </c>
      <c r="H21">
        <v>70</v>
      </c>
      <c r="I21">
        <f>+'orig-data'!D18</f>
        <v>0</v>
      </c>
      <c r="J21">
        <f>+'orig-data'!D37</f>
        <v>0</v>
      </c>
    </row>
    <row r="22" spans="1:10" ht="12.75">
      <c r="A22">
        <v>75</v>
      </c>
      <c r="B22">
        <f>+'orig-data'!C$42</f>
        <v>0.0048773529524718685</v>
      </c>
      <c r="H22">
        <v>75</v>
      </c>
      <c r="I22">
        <f>+'orig-data'!D19</f>
        <v>0</v>
      </c>
      <c r="J22">
        <f>+'orig-data'!D38</f>
        <v>0</v>
      </c>
    </row>
    <row r="23" spans="1:10" ht="12.75">
      <c r="A23">
        <v>80</v>
      </c>
      <c r="B23">
        <f>+'orig-data'!C$42</f>
        <v>0.0048773529524718685</v>
      </c>
      <c r="H23">
        <v>80</v>
      </c>
      <c r="I23">
        <f>+'orig-data'!D20</f>
        <v>0</v>
      </c>
      <c r="J23">
        <f>+'orig-data'!D39</f>
        <v>0</v>
      </c>
    </row>
    <row r="24" spans="1:10" ht="12.75">
      <c r="A24">
        <v>85</v>
      </c>
      <c r="B24">
        <f>+'orig-data'!C$42</f>
        <v>0.0048773529524718685</v>
      </c>
      <c r="H24">
        <v>85</v>
      </c>
      <c r="I24">
        <f>+'orig-data'!D21</f>
        <v>0</v>
      </c>
      <c r="J24">
        <f>+'orig-data'!D40</f>
        <v>0</v>
      </c>
    </row>
    <row r="25" spans="1:10" ht="12.75">
      <c r="A25">
        <v>90</v>
      </c>
      <c r="B25">
        <f>+'orig-data'!C$42</f>
        <v>0.0048773529524718685</v>
      </c>
      <c r="H25">
        <v>90</v>
      </c>
      <c r="I25">
        <f>+'orig-data'!D22</f>
        <v>0</v>
      </c>
      <c r="J25">
        <f>+'orig-data'!D41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20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16</v>
      </c>
    </row>
    <row r="4" spans="1:6" ht="12.75">
      <c r="A4" t="s">
        <v>6</v>
      </c>
      <c r="B4">
        <v>0</v>
      </c>
      <c r="C4">
        <v>3.7738574601</v>
      </c>
      <c r="D4">
        <v>418</v>
      </c>
      <c r="E4">
        <v>110762</v>
      </c>
      <c r="F4">
        <v>0.361787388</v>
      </c>
    </row>
    <row r="5" spans="1:6" ht="12.75">
      <c r="A5" t="s">
        <v>6</v>
      </c>
      <c r="B5">
        <v>5</v>
      </c>
      <c r="C5">
        <v>7.8152868308</v>
      </c>
      <c r="D5">
        <v>964</v>
      </c>
      <c r="E5">
        <v>123348</v>
      </c>
      <c r="F5">
        <v>0.4933583423</v>
      </c>
    </row>
    <row r="6" spans="1:6" ht="12.75">
      <c r="A6" t="s">
        <v>6</v>
      </c>
      <c r="B6">
        <v>10</v>
      </c>
      <c r="C6">
        <v>3.0360647694</v>
      </c>
      <c r="D6">
        <v>396</v>
      </c>
      <c r="E6">
        <v>130432</v>
      </c>
      <c r="F6">
        <v>0.2990332705</v>
      </c>
    </row>
    <row r="7" spans="1:2" ht="12.75">
      <c r="A7" t="s">
        <v>6</v>
      </c>
      <c r="B7">
        <v>15</v>
      </c>
    </row>
    <row r="8" spans="1:2" ht="12.75">
      <c r="A8" t="s">
        <v>6</v>
      </c>
      <c r="B8">
        <v>20</v>
      </c>
    </row>
    <row r="9" spans="1:2" ht="12.75">
      <c r="A9" t="s">
        <v>6</v>
      </c>
      <c r="B9">
        <v>25</v>
      </c>
    </row>
    <row r="10" spans="1:2" ht="12.75">
      <c r="A10" t="s">
        <v>6</v>
      </c>
      <c r="B10">
        <v>30</v>
      </c>
    </row>
    <row r="11" spans="1:2" ht="12.75">
      <c r="A11" t="s">
        <v>6</v>
      </c>
      <c r="B11">
        <v>35</v>
      </c>
    </row>
    <row r="12" spans="1:2" ht="12.75">
      <c r="A12" t="s">
        <v>6</v>
      </c>
      <c r="B12">
        <v>40</v>
      </c>
    </row>
    <row r="13" spans="1:2" ht="12.75">
      <c r="A13" t="s">
        <v>6</v>
      </c>
      <c r="B13">
        <v>45</v>
      </c>
    </row>
    <row r="14" spans="1:2" ht="12.75">
      <c r="A14" t="s">
        <v>6</v>
      </c>
      <c r="B14">
        <v>50</v>
      </c>
    </row>
    <row r="15" spans="1:2" ht="12.75">
      <c r="A15" t="s">
        <v>6</v>
      </c>
      <c r="B15">
        <v>55</v>
      </c>
    </row>
    <row r="16" spans="1:2" ht="12.75">
      <c r="A16" t="s">
        <v>6</v>
      </c>
      <c r="B16">
        <v>60</v>
      </c>
    </row>
    <row r="17" spans="1:2" ht="12.75">
      <c r="A17" t="s">
        <v>6</v>
      </c>
      <c r="B17">
        <v>65</v>
      </c>
    </row>
    <row r="18" spans="1:2" ht="12.75">
      <c r="A18" t="s">
        <v>6</v>
      </c>
      <c r="B18">
        <v>70</v>
      </c>
    </row>
    <row r="19" spans="1:2" ht="12.75">
      <c r="A19" t="s">
        <v>6</v>
      </c>
      <c r="B19">
        <v>75</v>
      </c>
    </row>
    <row r="20" spans="1:2" ht="12.75">
      <c r="A20" t="s">
        <v>6</v>
      </c>
      <c r="B20">
        <v>80</v>
      </c>
    </row>
    <row r="21" spans="1:2" ht="12.75">
      <c r="A21" t="s">
        <v>6</v>
      </c>
      <c r="B21">
        <v>85</v>
      </c>
    </row>
    <row r="22" spans="1:2" ht="12.75">
      <c r="A22" t="s">
        <v>6</v>
      </c>
      <c r="B22">
        <v>90</v>
      </c>
    </row>
    <row r="23" spans="1:6" ht="12.75">
      <c r="A23" t="s">
        <v>7</v>
      </c>
      <c r="B23">
        <v>0</v>
      </c>
      <c r="C23">
        <v>2.6446721272</v>
      </c>
      <c r="D23">
        <v>278</v>
      </c>
      <c r="E23">
        <v>105117</v>
      </c>
      <c r="F23">
        <v>0.3108891114</v>
      </c>
    </row>
    <row r="24" spans="1:6" ht="12.75">
      <c r="A24" t="s">
        <v>7</v>
      </c>
      <c r="B24">
        <v>5</v>
      </c>
      <c r="C24">
        <v>7.3248867702</v>
      </c>
      <c r="D24">
        <v>862</v>
      </c>
      <c r="E24">
        <v>117681</v>
      </c>
      <c r="F24">
        <v>0.4889938016</v>
      </c>
    </row>
    <row r="25" spans="1:6" ht="12.75">
      <c r="A25" t="s">
        <v>7</v>
      </c>
      <c r="B25">
        <v>10</v>
      </c>
      <c r="C25">
        <v>4.6783250955</v>
      </c>
      <c r="D25">
        <v>584</v>
      </c>
      <c r="E25">
        <v>124831</v>
      </c>
      <c r="F25">
        <v>0.379437321</v>
      </c>
    </row>
    <row r="26" spans="1:2" ht="12.75">
      <c r="A26" t="s">
        <v>7</v>
      </c>
      <c r="B26">
        <v>15</v>
      </c>
    </row>
    <row r="27" spans="1:2" ht="12.75">
      <c r="A27" t="s">
        <v>7</v>
      </c>
      <c r="B27">
        <v>20</v>
      </c>
    </row>
    <row r="28" spans="1:2" ht="12.75">
      <c r="A28" t="s">
        <v>7</v>
      </c>
      <c r="B28">
        <v>25</v>
      </c>
    </row>
    <row r="29" spans="1:2" ht="12.75">
      <c r="A29" t="s">
        <v>7</v>
      </c>
      <c r="B29">
        <v>30</v>
      </c>
    </row>
    <row r="30" spans="1:2" ht="12.75">
      <c r="A30" t="s">
        <v>7</v>
      </c>
      <c r="B30">
        <v>35</v>
      </c>
    </row>
    <row r="31" spans="1:2" ht="12.75">
      <c r="A31" t="s">
        <v>7</v>
      </c>
      <c r="B31">
        <v>40</v>
      </c>
    </row>
    <row r="32" spans="1:2" ht="12.75">
      <c r="A32" t="s">
        <v>7</v>
      </c>
      <c r="B32">
        <v>45</v>
      </c>
    </row>
    <row r="33" spans="1:2" ht="12.75">
      <c r="A33" t="s">
        <v>7</v>
      </c>
      <c r="B33">
        <v>50</v>
      </c>
    </row>
    <row r="34" spans="1:2" ht="12.75">
      <c r="A34" t="s">
        <v>7</v>
      </c>
      <c r="B34">
        <v>55</v>
      </c>
    </row>
    <row r="35" spans="1:2" ht="12.75">
      <c r="A35" t="s">
        <v>7</v>
      </c>
      <c r="B35">
        <v>60</v>
      </c>
    </row>
    <row r="36" spans="1:2" ht="12.75">
      <c r="A36" t="s">
        <v>7</v>
      </c>
      <c r="B36">
        <v>65</v>
      </c>
    </row>
    <row r="37" spans="1:2" ht="12.75">
      <c r="A37" t="s">
        <v>7</v>
      </c>
      <c r="B37">
        <v>70</v>
      </c>
    </row>
    <row r="38" spans="1:2" ht="12.75">
      <c r="A38" t="s">
        <v>7</v>
      </c>
      <c r="B38">
        <v>75</v>
      </c>
    </row>
    <row r="39" spans="1:2" ht="12.75">
      <c r="A39" t="s">
        <v>7</v>
      </c>
      <c r="B39">
        <v>80</v>
      </c>
    </row>
    <row r="40" spans="1:2" ht="12.75">
      <c r="A40" t="s">
        <v>7</v>
      </c>
      <c r="B40">
        <v>85</v>
      </c>
    </row>
    <row r="41" spans="1:2" ht="12.75">
      <c r="A41" t="s">
        <v>7</v>
      </c>
      <c r="B41">
        <v>90</v>
      </c>
    </row>
    <row r="42" spans="1:6" ht="12.75">
      <c r="A42" t="s">
        <v>14</v>
      </c>
      <c r="C42">
        <f>+D42/E42</f>
        <v>0.0048773529524718685</v>
      </c>
      <c r="D42">
        <f>SUM(D4:D22)</f>
        <v>1778</v>
      </c>
      <c r="E42">
        <f>SUM(E4:E22)</f>
        <v>364542</v>
      </c>
      <c r="F42">
        <f>1.96*SQRT(C42*(1-C42)/E42)</f>
        <v>0.0002261583790493058</v>
      </c>
    </row>
    <row r="43" spans="1:6" ht="12.75">
      <c r="A43" t="s">
        <v>15</v>
      </c>
      <c r="C43">
        <f>+D43/E43</f>
        <v>0.004959310069067886</v>
      </c>
      <c r="D43">
        <f>SUM(D23:D41)</f>
        <v>1724</v>
      </c>
      <c r="E43">
        <f>SUM(E23:E41)</f>
        <v>347629</v>
      </c>
      <c r="F43">
        <f>1.96*SQRT(C43*(1-C43)/E43)</f>
        <v>0.00023352271072101557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2005-09-29T19:37:48Z</cp:lastPrinted>
  <dcterms:created xsi:type="dcterms:W3CDTF">2002-10-17T15:15:37Z</dcterms:created>
  <dcterms:modified xsi:type="dcterms:W3CDTF">2005-10-04T14:56:06Z</dcterms:modified>
  <cp:category/>
  <cp:version/>
  <cp:contentType/>
  <cp:contentStatus/>
</cp:coreProperties>
</file>