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653-Graph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<sst xmlns="http://schemas.openxmlformats.org/spreadsheetml/2006/main" count="107" uniqueCount="59">
  <si>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</si>
  <si>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</si>
  <si>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</si>
  <si>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</si>
  <si>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</si>
  <si>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</si>
  <si>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</si>
  <si>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</si>
  <si>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</si>
  <si>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</si>
  <si>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</si>
  <si>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</si>
  <si>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</si>
  <si>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</si>
  <si>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</si>
  <si>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</si>
  <si>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</si>
  <si>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</si>
  <si>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</si>
  <si>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</si>
  <si>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</si>
  <si>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</si>
  <si>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</si>
  <si>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</si>
  <si>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</si>
  <si>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</si>
  <si>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</si>
  <si>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</si>
  <si>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</si>
  <si>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</si>
  <si>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</si>
  <si>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</si>
  <si>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</si>
  <si>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</si>
  <si>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</si>
  <si>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</si>
  <si>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</si>
  <si>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</si>
  <si>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</si>
  <si>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</si>
  <si>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</si>
  <si>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</si>
  <si>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</si>
  <si>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</si>
  <si>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</si>
  <si>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</si>
  <si>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</si>
  <si>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</si>
  <si>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</si>
  <si>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</si>
  <si>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</si>
  <si>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</si>
  <si>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</si>
  <si>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</si>
  <si>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</si>
  <si>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</si>
  <si>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</si>
  <si>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</si>
  <si>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Tonsillectomy/Adenoidectomy Rates by Income 2001/02-2003/04 per 1000 age 0-14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</si>
</sst>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6.5.3: Tonsillectomy/Adenoidectomy Rates by Income Quintile, 2001/02 – 2003/04
</a:t>
            </a:r>
            <a:r>
              <a:rPr lang="en-US" cap="none" sz="800" b="0" i="0" u="none" baseline="0"/>
              <a:t>Age-adjusted annual rates per 1,000 children age 0-14 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4.20635314</c:v>
                </c:pt>
                <c:pt idx="1">
                  <c:v>5.1732416351</c:v>
                </c:pt>
                <c:pt idx="2">
                  <c:v>6.9831021557</c:v>
                </c:pt>
                <c:pt idx="3">
                  <c:v>5.2606106236</c:v>
                </c:pt>
                <c:pt idx="4">
                  <c:v>4.769903619</c:v>
                </c:pt>
                <c:pt idx="6">
                  <c:v>4.2917494206</c:v>
                </c:pt>
                <c:pt idx="7">
                  <c:v>4.8536772791</c:v>
                </c:pt>
                <c:pt idx="8">
                  <c:v>5.4784969939</c:v>
                </c:pt>
                <c:pt idx="9">
                  <c:v>5.1787767434</c:v>
                </c:pt>
                <c:pt idx="10">
                  <c:v>5.1302707833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3.4605465679</c:v>
                </c:pt>
                <c:pt idx="1">
                  <c:v>5.5305167825</c:v>
                </c:pt>
                <c:pt idx="2">
                  <c:v>6.2466965693</c:v>
                </c:pt>
                <c:pt idx="3">
                  <c:v>5.7934301409</c:v>
                </c:pt>
                <c:pt idx="4">
                  <c:v>4.9543430259</c:v>
                </c:pt>
                <c:pt idx="6">
                  <c:v>3.9647926325</c:v>
                </c:pt>
                <c:pt idx="7">
                  <c:v>4.7677854856</c:v>
                </c:pt>
                <c:pt idx="8">
                  <c:v>5.998324591</c:v>
                </c:pt>
                <c:pt idx="9">
                  <c:v>5.1163165348</c:v>
                </c:pt>
                <c:pt idx="10">
                  <c:v>5.201889277</c:v>
                </c:pt>
              </c:numCache>
            </c:numRef>
          </c:val>
        </c:ser>
        <c:gapWidth val="200"/>
        <c:axId val="65477200"/>
        <c:axId val="52423889"/>
      </c:barChart>
      <c:catAx>
        <c:axId val="654772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2423889"/>
        <c:crosses val="autoZero"/>
        <c:auto val="0"/>
        <c:lblOffset val="100"/>
        <c:noMultiLvlLbl val="0"/>
      </c:catAx>
      <c:valAx>
        <c:axId val="52423889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5477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0.9915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514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Not Significant   Rural: Not Significant 
Male: Urban: Not Significant  Rural: Not Significant </a:t>
          </a:r>
        </a:p>
      </cdr:txBody>
    </cdr:sp>
  </cdr:relSizeAnchor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5" bestFit="1" customWidth="1"/>
    <col min="3" max="3" width="9.28125" style="5" customWidth="1"/>
    <col min="4" max="4" width="9.28125" style="2" bestFit="1" customWidth="1"/>
    <col min="5" max="5" width="10.57421875" style="4" customWidth="1"/>
    <col min="6" max="6" width="9.28125" style="4" bestFit="1" customWidth="1"/>
    <col min="7" max="7" width="30.140625" style="2" customWidth="1"/>
    <col min="8" max="8" width="12.421875" style="2" customWidth="1"/>
  </cols>
  <sheetData>
    <row r="1" spans="2:11" ht="12.75">
      <c r="B1" s="5" t="s">
        <v>56</v>
      </c>
      <c r="C1" s="7" t="s">
        <v>57</v>
      </c>
      <c r="D1" s="4" t="s">
        <v>18</v>
      </c>
      <c r="E1" s="4" t="s">
        <v>18</v>
      </c>
      <c r="F1" s="4" t="s">
        <v>18</v>
      </c>
      <c r="G1" s="4"/>
      <c r="H1" s="4"/>
      <c r="I1" s="4" t="s">
        <v>19</v>
      </c>
      <c r="J1" s="4" t="s">
        <v>19</v>
      </c>
      <c r="K1" s="4" t="s">
        <v>19</v>
      </c>
    </row>
    <row r="2" spans="2:11" ht="12.75">
      <c r="B2" s="6" t="str">
        <f>'orig-data'!C3</f>
        <v>adj_rate</v>
      </c>
      <c r="C2" s="6" t="str">
        <f>'orig-data'!C3</f>
        <v>adj_rate</v>
      </c>
      <c r="D2" s="1" t="str">
        <f>'orig-data'!F3</f>
        <v>crd_rate</v>
      </c>
      <c r="E2" s="3" t="str">
        <f>'orig-data'!G3</f>
        <v>count</v>
      </c>
      <c r="F2" s="3" t="str">
        <f>'orig-data'!H3</f>
        <v>pop</v>
      </c>
      <c r="G2" s="1" t="str">
        <f>'orig-data'!I3</f>
        <v>income_est</v>
      </c>
      <c r="H2" s="1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1">
        <f>'orig-data'!C4</f>
        <v>3.4605465679</v>
      </c>
      <c r="C3" s="12">
        <f>'orig-data'!C15</f>
        <v>4.20635314</v>
      </c>
      <c r="D3" s="2">
        <f>'orig-data'!F4</f>
        <v>3.3920966624</v>
      </c>
      <c r="E3" s="4">
        <f>'orig-data'!G4</f>
        <v>137</v>
      </c>
      <c r="F3" s="4">
        <f>'orig-data'!H4</f>
        <v>40388</v>
      </c>
      <c r="G3" s="2" t="str">
        <f>'orig-data'!I4</f>
        <v>3way sex*income quintile*urban/rural interaction</v>
      </c>
      <c r="H3" s="9">
        <f>'orig-data'!J4</f>
        <v>0.7274322836</v>
      </c>
      <c r="I3">
        <f>'orig-data'!F15</f>
        <v>4.0482657752</v>
      </c>
      <c r="J3">
        <f>'orig-data'!G15</f>
        <v>155</v>
      </c>
      <c r="K3">
        <f>'orig-data'!H15</f>
        <v>38288</v>
      </c>
    </row>
    <row r="4" spans="1:11" ht="12.75">
      <c r="A4" t="s">
        <v>3</v>
      </c>
      <c r="B4" s="11">
        <f>'orig-data'!C5</f>
        <v>5.5305167825</v>
      </c>
      <c r="C4" s="12">
        <f>'orig-data'!C16</f>
        <v>5.1732416351</v>
      </c>
      <c r="D4" s="2">
        <f>'orig-data'!F5</f>
        <v>5.7840616967</v>
      </c>
      <c r="E4" s="4">
        <f>'orig-data'!G5</f>
        <v>171</v>
      </c>
      <c r="F4" s="4">
        <f>'orig-data'!H5</f>
        <v>29564</v>
      </c>
      <c r="G4" s="2" t="str">
        <f>'orig-data'!I5</f>
        <v>males: income quintile*urban/rural interaction</v>
      </c>
      <c r="H4" s="9">
        <f>'orig-data'!J5</f>
        <v>0.8073198945</v>
      </c>
      <c r="I4">
        <f>'orig-data'!F16</f>
        <v>5.2812533229</v>
      </c>
      <c r="J4">
        <f>'orig-data'!G16</f>
        <v>149</v>
      </c>
      <c r="K4">
        <f>'orig-data'!H16</f>
        <v>28213</v>
      </c>
    </row>
    <row r="5" spans="1:11" ht="12.75">
      <c r="A5" t="s">
        <v>4</v>
      </c>
      <c r="B5" s="11">
        <f>'orig-data'!C6</f>
        <v>6.2466965693</v>
      </c>
      <c r="C5" s="12">
        <f>'orig-data'!C17</f>
        <v>6.9831021557</v>
      </c>
      <c r="D5" s="2">
        <f>'orig-data'!F6</f>
        <v>6.0140099094</v>
      </c>
      <c r="E5" s="4">
        <f>'orig-data'!G6</f>
        <v>176</v>
      </c>
      <c r="F5" s="4">
        <f>'orig-data'!H6</f>
        <v>29265</v>
      </c>
      <c r="G5" s="2" t="str">
        <f>'orig-data'!I6</f>
        <v>females: income quintile*urban/rural interaction</v>
      </c>
      <c r="H5" s="9">
        <f>'orig-data'!J6</f>
        <v>0.803341447</v>
      </c>
      <c r="I5">
        <f>'orig-data'!F17</f>
        <v>6.6973174528</v>
      </c>
      <c r="J5">
        <f>'orig-data'!G17</f>
        <v>185</v>
      </c>
      <c r="K5">
        <f>'orig-data'!H17</f>
        <v>27623</v>
      </c>
    </row>
    <row r="6" spans="1:11" ht="12.75">
      <c r="A6" t="s">
        <v>5</v>
      </c>
      <c r="B6" s="11">
        <f>'orig-data'!C7</f>
        <v>5.7934301409</v>
      </c>
      <c r="C6" s="12">
        <f>'orig-data'!C18</f>
        <v>5.2606106236</v>
      </c>
      <c r="D6" s="2">
        <f>'orig-data'!F7</f>
        <v>5.4280448986</v>
      </c>
      <c r="E6" s="4">
        <f>'orig-data'!G7</f>
        <v>162</v>
      </c>
      <c r="F6" s="4">
        <f>'orig-data'!H7</f>
        <v>29845</v>
      </c>
      <c r="G6" s="2" t="str">
        <f>'orig-data'!I7</f>
        <v>2way income quintile*sex interaction</v>
      </c>
      <c r="H6" s="9">
        <f>'orig-data'!J7</f>
        <v>0.4303790746</v>
      </c>
      <c r="I6">
        <f>'orig-data'!F18</f>
        <v>5.2895514186</v>
      </c>
      <c r="J6">
        <f>'orig-data'!G18</f>
        <v>154</v>
      </c>
      <c r="K6">
        <f>'orig-data'!H18</f>
        <v>29114</v>
      </c>
    </row>
    <row r="7" spans="1:11" ht="12.75">
      <c r="A7" t="s">
        <v>16</v>
      </c>
      <c r="B7" s="11">
        <f>'orig-data'!C8</f>
        <v>4.9543430259</v>
      </c>
      <c r="C7" s="12">
        <f>'orig-data'!C19</f>
        <v>4.769903619</v>
      </c>
      <c r="D7" s="2">
        <f>'orig-data'!F8</f>
        <v>4.8891272119</v>
      </c>
      <c r="E7" s="4">
        <f>'orig-data'!G8</f>
        <v>155</v>
      </c>
      <c r="F7" s="4">
        <f>'orig-data'!H8</f>
        <v>31703</v>
      </c>
      <c r="G7" s="2" t="str">
        <f>'orig-data'!I8</f>
        <v>2way income quintile*urban/rural interaction</v>
      </c>
      <c r="H7" s="9">
        <f>'orig-data'!J8</f>
        <v>0.9967794933</v>
      </c>
      <c r="I7">
        <f>'orig-data'!F19</f>
        <v>4.8421331918</v>
      </c>
      <c r="J7">
        <f>'orig-data'!G19</f>
        <v>146</v>
      </c>
      <c r="K7">
        <f>'orig-data'!H19</f>
        <v>30152</v>
      </c>
    </row>
    <row r="8" spans="1:8" ht="12.75">
      <c r="B8" s="11"/>
      <c r="C8" s="12"/>
      <c r="G8" s="2" t="str">
        <f>'orig-data'!I9</f>
        <v>main effect of income quintile</v>
      </c>
      <c r="H8" s="9">
        <f>'orig-data'!J9</f>
        <v>0.0026226505</v>
      </c>
    </row>
    <row r="9" spans="1:11" ht="12.75">
      <c r="A9" t="s">
        <v>15</v>
      </c>
      <c r="B9" s="11">
        <f>'orig-data'!C9</f>
        <v>3.9647926325</v>
      </c>
      <c r="C9" s="12">
        <f>'orig-data'!C20</f>
        <v>4.2917494206</v>
      </c>
      <c r="D9" s="2">
        <f>'orig-data'!F9</f>
        <v>3.7987150026</v>
      </c>
      <c r="E9" s="4">
        <f>'orig-data'!G9</f>
        <v>162</v>
      </c>
      <c r="F9" s="4">
        <f>'orig-data'!H9</f>
        <v>42646</v>
      </c>
      <c r="G9" s="2" t="str">
        <f>'orig-data'!I10</f>
        <v>income quintile effect for rural</v>
      </c>
      <c r="H9" s="9">
        <f>'orig-data'!J10</f>
        <v>0.036120953</v>
      </c>
      <c r="I9">
        <f>'orig-data'!F20</f>
        <v>4.0079661439</v>
      </c>
      <c r="J9">
        <f>'orig-data'!G20</f>
        <v>161</v>
      </c>
      <c r="K9">
        <f>'orig-data'!H20</f>
        <v>40170</v>
      </c>
    </row>
    <row r="10" spans="1:11" ht="12.75">
      <c r="A10" t="s">
        <v>8</v>
      </c>
      <c r="B10" s="11">
        <f>'orig-data'!C10</f>
        <v>4.7677854856</v>
      </c>
      <c r="C10" s="12">
        <f>'orig-data'!C21</f>
        <v>4.8536772791</v>
      </c>
      <c r="D10" s="2">
        <f>'orig-data'!F10</f>
        <v>4.6092285873</v>
      </c>
      <c r="E10" s="4">
        <f>'orig-data'!G10</f>
        <v>182</v>
      </c>
      <c r="F10" s="4">
        <f>'orig-data'!H10</f>
        <v>39486</v>
      </c>
      <c r="G10" s="2" t="str">
        <f>'orig-data'!I11</f>
        <v>income quintile effect for urban</v>
      </c>
      <c r="H10" s="9">
        <f>'orig-data'!J11</f>
        <v>0.0306897926</v>
      </c>
      <c r="I10">
        <f>'orig-data'!F21</f>
        <v>4.7816214772</v>
      </c>
      <c r="J10">
        <f>'orig-data'!G21</f>
        <v>179</v>
      </c>
      <c r="K10">
        <f>'orig-data'!H21</f>
        <v>37435</v>
      </c>
    </row>
    <row r="11" spans="1:11" ht="12.75">
      <c r="A11" t="s">
        <v>9</v>
      </c>
      <c r="B11" s="11">
        <f>'orig-data'!C11</f>
        <v>5.998324591</v>
      </c>
      <c r="C11" s="12">
        <f>'orig-data'!C22</f>
        <v>5.4784969939</v>
      </c>
      <c r="D11" s="2">
        <f>'orig-data'!F11</f>
        <v>5.5945504934</v>
      </c>
      <c r="E11" s="4">
        <f>'orig-data'!G11</f>
        <v>216</v>
      </c>
      <c r="F11" s="4">
        <f>'orig-data'!H11</f>
        <v>38609</v>
      </c>
      <c r="G11" s="2" t="str">
        <f>'orig-data'!I12</f>
        <v>income quintile effect for men</v>
      </c>
      <c r="H11" s="9">
        <f>'orig-data'!J12</f>
        <v>0.0255037146</v>
      </c>
      <c r="I11">
        <f>'orig-data'!F22</f>
        <v>5.02078497</v>
      </c>
      <c r="J11">
        <f>'orig-data'!G22</f>
        <v>186</v>
      </c>
      <c r="K11">
        <f>'orig-data'!H22</f>
        <v>37046</v>
      </c>
    </row>
    <row r="12" spans="1:11" ht="12.75">
      <c r="A12" t="s">
        <v>10</v>
      </c>
      <c r="B12" s="11">
        <f>'orig-data'!C12</f>
        <v>5.1163165348</v>
      </c>
      <c r="C12" s="12">
        <f>'orig-data'!C23</f>
        <v>5.1787767434</v>
      </c>
      <c r="D12" s="2">
        <f>'orig-data'!F12</f>
        <v>5.0770094462</v>
      </c>
      <c r="E12" s="4">
        <f>'orig-data'!G12</f>
        <v>208</v>
      </c>
      <c r="F12" s="4">
        <f>'orig-data'!H12</f>
        <v>40969</v>
      </c>
      <c r="G12" s="2" t="str">
        <f>'orig-data'!I13</f>
        <v>income quintile effect for women</v>
      </c>
      <c r="H12" s="9">
        <f>'orig-data'!J13</f>
        <v>0.263191832</v>
      </c>
      <c r="I12">
        <f>'orig-data'!F23</f>
        <v>5.0251256281</v>
      </c>
      <c r="J12">
        <f>'orig-data'!G23</f>
        <v>194</v>
      </c>
      <c r="K12">
        <f>'orig-data'!H23</f>
        <v>38606</v>
      </c>
    </row>
    <row r="13" spans="1:11" ht="12.75">
      <c r="A13" t="s">
        <v>17</v>
      </c>
      <c r="B13" s="11">
        <f>'orig-data'!C13</f>
        <v>5.201889277</v>
      </c>
      <c r="C13" s="12">
        <f>'orig-data'!C24</f>
        <v>5.1302707833</v>
      </c>
      <c r="D13" s="2">
        <f>'orig-data'!F13</f>
        <v>4.9784909855</v>
      </c>
      <c r="E13" s="4">
        <f>'orig-data'!G13</f>
        <v>206</v>
      </c>
      <c r="F13" s="4">
        <f>'orig-data'!H13</f>
        <v>41378</v>
      </c>
      <c r="G13" s="2" t="str">
        <f>'orig-data'!I14</f>
        <v>urban/rural main effect</v>
      </c>
      <c r="H13" s="9">
        <f>'orig-data'!J14</f>
        <v>0.4779638302</v>
      </c>
      <c r="I13">
        <f>'orig-data'!F24</f>
        <v>5.1817325333</v>
      </c>
      <c r="J13">
        <f>'orig-data'!G24</f>
        <v>209</v>
      </c>
      <c r="K13">
        <f>'orig-data'!H24</f>
        <v>40334</v>
      </c>
    </row>
    <row r="14" spans="7:8" ht="12.75">
      <c r="G14" s="2" t="str">
        <f>'orig-data'!I15</f>
        <v>2way sex*urban/rural interaction</v>
      </c>
      <c r="H14" s="9">
        <f>'orig-data'!J15</f>
        <v>0.8692303119</v>
      </c>
    </row>
    <row r="15" spans="2:8" ht="12.75">
      <c r="B15" s="8"/>
      <c r="C15" s="8"/>
      <c r="G15" s="2" t="str">
        <f>'orig-data'!I16</f>
        <v>urban/rural effect for men</v>
      </c>
      <c r="H15" s="9">
        <f>'orig-data'!J16</f>
        <v>0.7659322834</v>
      </c>
    </row>
    <row r="16" spans="1:8" ht="12.75">
      <c r="A16" t="s">
        <v>53</v>
      </c>
      <c r="B16" s="13">
        <f>H20</f>
        <v>0.3253399948</v>
      </c>
      <c r="G16" s="2" t="str">
        <f>'orig-data'!I17</f>
        <v>urban/rural effect for women</v>
      </c>
      <c r="H16" s="9">
        <f>'orig-data'!J17</f>
        <v>0.5972142777</v>
      </c>
    </row>
    <row r="17" spans="1:8" ht="12.75">
      <c r="A17" t="s">
        <v>55</v>
      </c>
      <c r="B17" s="13">
        <f>H19</f>
        <v>0.5450013663</v>
      </c>
      <c r="G17" s="2" t="str">
        <f>'orig-data'!I18</f>
        <v>Linear Trend for Rural Men</v>
      </c>
      <c r="H17" s="9">
        <f>'orig-data'!J18</f>
        <v>0.0859477446</v>
      </c>
    </row>
    <row r="18" spans="1:8" ht="12.75">
      <c r="A18" t="s">
        <v>52</v>
      </c>
      <c r="B18" s="13">
        <f>H18</f>
        <v>0.1507959501</v>
      </c>
      <c r="G18" s="2" t="str">
        <f>'orig-data'!I19</f>
        <v>Linear Trend for Urban Men</v>
      </c>
      <c r="H18" s="9">
        <f>'orig-data'!J19</f>
        <v>0.1507959501</v>
      </c>
    </row>
    <row r="19" spans="1:8" ht="12.75">
      <c r="A19" s="4" t="s">
        <v>54</v>
      </c>
      <c r="B19" s="13">
        <f>H17</f>
        <v>0.0859477446</v>
      </c>
      <c r="G19" s="2" t="str">
        <f>'orig-data'!I20</f>
        <v>Linear Trend for Rural Women</v>
      </c>
      <c r="H19" s="9">
        <f>'orig-data'!J20</f>
        <v>0.5450013663</v>
      </c>
    </row>
    <row r="20" spans="7:8" ht="12.75">
      <c r="G20" s="2" t="str">
        <f>'orig-data'!I21</f>
        <v>Linear Trend for Urban Women</v>
      </c>
      <c r="H20" s="9">
        <f>'orig-data'!J21</f>
        <v>0.3253399948</v>
      </c>
    </row>
    <row r="21" spans="7:8" ht="12.75">
      <c r="G21" s="2" t="str">
        <f>'orig-data'!I22</f>
        <v> </v>
      </c>
      <c r="H21" s="9" t="str">
        <f>'orig-data'!J22</f>
        <v> </v>
      </c>
    </row>
    <row r="22" spans="7:8" ht="12.75">
      <c r="G22" s="2" t="str">
        <f>'orig-data'!I23</f>
        <v> </v>
      </c>
      <c r="H22" s="9" t="str">
        <f>'orig-data'!J23</f>
        <v> </v>
      </c>
    </row>
    <row r="23" spans="7:8" ht="12.75">
      <c r="G23" s="2" t="str">
        <f>'orig-data'!I24</f>
        <v> </v>
      </c>
      <c r="H23" s="9" t="str">
        <f>'orig-data'!J24</f>
        <v> </v>
      </c>
    </row>
    <row r="25" ht="12.75">
      <c r="C25" s="10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3.4605465679</v>
      </c>
      <c r="D4">
        <v>0.7042296476</v>
      </c>
      <c r="E4">
        <v>-0.350650772</v>
      </c>
      <c r="F4">
        <v>3.3920966624</v>
      </c>
      <c r="G4">
        <v>137</v>
      </c>
      <c r="H4">
        <v>40388</v>
      </c>
      <c r="I4" t="s">
        <v>34</v>
      </c>
      <c r="J4">
        <v>0.7274322836</v>
      </c>
      <c r="K4">
        <v>7.61238E-05</v>
      </c>
      <c r="L4">
        <v>0.9999998255</v>
      </c>
      <c r="M4">
        <v>0.9850028759</v>
      </c>
    </row>
    <row r="5" spans="1:13" ht="12.75">
      <c r="A5" t="s">
        <v>26</v>
      </c>
      <c r="B5" t="s">
        <v>3</v>
      </c>
      <c r="C5">
        <v>5.5305167825</v>
      </c>
      <c r="D5">
        <v>1.1254736234</v>
      </c>
      <c r="E5">
        <v>0.1182039456</v>
      </c>
      <c r="F5">
        <v>5.7840616967</v>
      </c>
      <c r="G5">
        <v>171</v>
      </c>
      <c r="H5">
        <v>29564</v>
      </c>
      <c r="I5" t="s">
        <v>35</v>
      </c>
      <c r="J5">
        <v>0.8073198945</v>
      </c>
      <c r="K5">
        <v>7.61238E-05</v>
      </c>
      <c r="L5">
        <v>0.9999998255</v>
      </c>
      <c r="M5">
        <v>0.9850028759</v>
      </c>
    </row>
    <row r="6" spans="1:13" ht="12.75">
      <c r="A6" t="s">
        <v>26</v>
      </c>
      <c r="B6" t="s">
        <v>4</v>
      </c>
      <c r="C6">
        <v>6.2466965693</v>
      </c>
      <c r="D6">
        <v>1.2712179528</v>
      </c>
      <c r="E6">
        <v>0.2399754589</v>
      </c>
      <c r="F6">
        <v>6.0140099094</v>
      </c>
      <c r="G6">
        <v>176</v>
      </c>
      <c r="H6">
        <v>29265</v>
      </c>
      <c r="I6" t="s">
        <v>36</v>
      </c>
      <c r="J6">
        <v>0.803341447</v>
      </c>
      <c r="K6">
        <v>7.61238E-05</v>
      </c>
      <c r="L6">
        <v>0.9999998255</v>
      </c>
      <c r="M6">
        <v>0.9850028759</v>
      </c>
    </row>
    <row r="7" spans="1:13" ht="12.75">
      <c r="A7" t="s">
        <v>26</v>
      </c>
      <c r="B7" t="s">
        <v>5</v>
      </c>
      <c r="C7">
        <v>5.7934301409</v>
      </c>
      <c r="D7">
        <v>1.1789771316</v>
      </c>
      <c r="E7">
        <v>0.164647225</v>
      </c>
      <c r="F7">
        <v>5.4280448986</v>
      </c>
      <c r="G7">
        <v>162</v>
      </c>
      <c r="H7">
        <v>29845</v>
      </c>
      <c r="I7" t="s">
        <v>37</v>
      </c>
      <c r="J7">
        <v>0.4303790746</v>
      </c>
      <c r="K7">
        <v>7.61238E-05</v>
      </c>
      <c r="L7">
        <v>0.9999998255</v>
      </c>
      <c r="M7">
        <v>0.9850028759</v>
      </c>
    </row>
    <row r="8" spans="1:13" ht="12.75">
      <c r="A8" t="s">
        <v>26</v>
      </c>
      <c r="B8" t="s">
        <v>6</v>
      </c>
      <c r="C8">
        <v>4.9543430259</v>
      </c>
      <c r="D8">
        <v>1.0082208619</v>
      </c>
      <c r="E8">
        <v>0.0081872546</v>
      </c>
      <c r="F8">
        <v>4.8891272119</v>
      </c>
      <c r="G8">
        <v>155</v>
      </c>
      <c r="H8">
        <v>31703</v>
      </c>
      <c r="I8" t="s">
        <v>38</v>
      </c>
      <c r="J8">
        <v>0.9967794933</v>
      </c>
      <c r="K8">
        <v>7.61238E-05</v>
      </c>
      <c r="L8">
        <v>0.9999998255</v>
      </c>
      <c r="M8">
        <v>0.9850028759</v>
      </c>
    </row>
    <row r="9" spans="1:13" ht="12.75">
      <c r="A9" t="s">
        <v>26</v>
      </c>
      <c r="B9" t="s">
        <v>7</v>
      </c>
      <c r="C9">
        <v>3.9647926325</v>
      </c>
      <c r="D9">
        <v>0.8068449488</v>
      </c>
      <c r="E9">
        <v>-0.214623762</v>
      </c>
      <c r="F9">
        <v>3.7987150026</v>
      </c>
      <c r="G9">
        <v>162</v>
      </c>
      <c r="H9">
        <v>42646</v>
      </c>
      <c r="I9" t="s">
        <v>39</v>
      </c>
      <c r="J9">
        <v>0.0026226505</v>
      </c>
      <c r="K9">
        <v>7.61238E-05</v>
      </c>
      <c r="L9">
        <v>0.9999998255</v>
      </c>
      <c r="M9">
        <v>0.9850028759</v>
      </c>
    </row>
    <row r="10" spans="1:13" ht="12.75">
      <c r="A10" t="s">
        <v>26</v>
      </c>
      <c r="B10" t="s">
        <v>8</v>
      </c>
      <c r="C10">
        <v>4.7677854856</v>
      </c>
      <c r="D10">
        <v>0.9702559484</v>
      </c>
      <c r="E10">
        <v>-0.030195378</v>
      </c>
      <c r="F10">
        <v>4.6092285873</v>
      </c>
      <c r="G10">
        <v>182</v>
      </c>
      <c r="H10">
        <v>39486</v>
      </c>
      <c r="I10" t="s">
        <v>40</v>
      </c>
      <c r="J10">
        <v>0.036120953</v>
      </c>
      <c r="K10">
        <v>7.61238E-05</v>
      </c>
      <c r="L10">
        <v>0.9999998255</v>
      </c>
      <c r="M10">
        <v>0.9850028759</v>
      </c>
    </row>
    <row r="11" spans="1:13" ht="12.75">
      <c r="A11" t="s">
        <v>26</v>
      </c>
      <c r="B11" t="s">
        <v>9</v>
      </c>
      <c r="C11">
        <v>5.998324591</v>
      </c>
      <c r="D11">
        <v>1.2206736508</v>
      </c>
      <c r="E11">
        <v>0.1994028792</v>
      </c>
      <c r="F11">
        <v>5.5945504934</v>
      </c>
      <c r="G11">
        <v>216</v>
      </c>
      <c r="H11">
        <v>38609</v>
      </c>
      <c r="I11" t="s">
        <v>41</v>
      </c>
      <c r="J11">
        <v>0.0306897926</v>
      </c>
      <c r="K11">
        <v>7.61238E-05</v>
      </c>
      <c r="L11">
        <v>0.9999998255</v>
      </c>
      <c r="M11">
        <v>0.9850028759</v>
      </c>
    </row>
    <row r="12" spans="1:13" ht="12.75">
      <c r="A12" t="s">
        <v>26</v>
      </c>
      <c r="B12" t="s">
        <v>10</v>
      </c>
      <c r="C12">
        <v>5.1163165348</v>
      </c>
      <c r="D12">
        <v>1.0411828651</v>
      </c>
      <c r="E12">
        <v>0.0403574371</v>
      </c>
      <c r="F12">
        <v>5.0770094462</v>
      </c>
      <c r="G12">
        <v>208</v>
      </c>
      <c r="H12">
        <v>40969</v>
      </c>
      <c r="I12" t="s">
        <v>42</v>
      </c>
      <c r="J12">
        <v>0.0255037146</v>
      </c>
      <c r="K12">
        <v>7.61238E-05</v>
      </c>
      <c r="L12">
        <v>0.9999998255</v>
      </c>
      <c r="M12">
        <v>0.9850028759</v>
      </c>
    </row>
    <row r="13" spans="1:13" ht="12.75">
      <c r="A13" t="s">
        <v>26</v>
      </c>
      <c r="B13" t="s">
        <v>11</v>
      </c>
      <c r="C13">
        <v>5.201889277</v>
      </c>
      <c r="D13">
        <v>1.0585971263</v>
      </c>
      <c r="E13">
        <v>0.0569445659</v>
      </c>
      <c r="F13">
        <v>4.9784909855</v>
      </c>
      <c r="G13">
        <v>206</v>
      </c>
      <c r="H13">
        <v>41378</v>
      </c>
      <c r="I13" t="s">
        <v>43</v>
      </c>
      <c r="J13">
        <v>0.263191832</v>
      </c>
      <c r="K13">
        <v>7.61238E-05</v>
      </c>
      <c r="L13">
        <v>0.9999998255</v>
      </c>
      <c r="M13">
        <v>0.9850028759</v>
      </c>
    </row>
    <row r="14" spans="1:13" ht="12.75">
      <c r="A14" t="s">
        <v>26</v>
      </c>
      <c r="B14" t="s">
        <v>13</v>
      </c>
      <c r="C14">
        <v>4.9505794754</v>
      </c>
      <c r="D14">
        <v>1.0074549702</v>
      </c>
      <c r="E14">
        <v>0.0074273192</v>
      </c>
      <c r="F14">
        <v>4.8783437267</v>
      </c>
      <c r="G14">
        <v>1775</v>
      </c>
      <c r="H14">
        <v>363853</v>
      </c>
      <c r="I14" t="s">
        <v>44</v>
      </c>
      <c r="J14">
        <v>0.4779638302</v>
      </c>
      <c r="K14">
        <v>7.61238E-05</v>
      </c>
      <c r="L14">
        <v>0.9999998255</v>
      </c>
      <c r="M14">
        <v>0.9850028759</v>
      </c>
    </row>
    <row r="15" spans="1:13" ht="12.75">
      <c r="A15" t="s">
        <v>27</v>
      </c>
      <c r="B15" t="s">
        <v>2</v>
      </c>
      <c r="C15">
        <v>4.20635314</v>
      </c>
      <c r="D15">
        <v>0.8560030999</v>
      </c>
      <c r="E15">
        <v>-0.155481281</v>
      </c>
      <c r="F15">
        <v>4.0482657752</v>
      </c>
      <c r="G15">
        <v>155</v>
      </c>
      <c r="H15">
        <v>38288</v>
      </c>
      <c r="I15" t="s">
        <v>45</v>
      </c>
      <c r="J15">
        <v>0.8692303119</v>
      </c>
      <c r="K15">
        <v>7.61238E-05</v>
      </c>
      <c r="L15">
        <v>0.9999998255</v>
      </c>
      <c r="M15">
        <v>0.9850028759</v>
      </c>
    </row>
    <row r="16" spans="1:13" ht="12.75">
      <c r="A16" t="s">
        <v>27</v>
      </c>
      <c r="B16" t="s">
        <v>3</v>
      </c>
      <c r="C16">
        <v>5.1732416351</v>
      </c>
      <c r="D16">
        <v>1.0527672615</v>
      </c>
      <c r="E16">
        <v>0.0514221845</v>
      </c>
      <c r="F16">
        <v>5.2812533229</v>
      </c>
      <c r="G16">
        <v>149</v>
      </c>
      <c r="H16">
        <v>28213</v>
      </c>
      <c r="I16" t="s">
        <v>46</v>
      </c>
      <c r="J16">
        <v>0.7659322834</v>
      </c>
      <c r="K16">
        <v>7.61238E-05</v>
      </c>
      <c r="L16">
        <v>0.9999998255</v>
      </c>
      <c r="M16">
        <v>0.9850028759</v>
      </c>
    </row>
    <row r="17" spans="1:13" ht="12.75">
      <c r="A17" t="s">
        <v>27</v>
      </c>
      <c r="B17" t="s">
        <v>4</v>
      </c>
      <c r="C17">
        <v>6.9831021557</v>
      </c>
      <c r="D17">
        <v>1.4210782816</v>
      </c>
      <c r="E17">
        <v>0.3514159367</v>
      </c>
      <c r="F17">
        <v>6.6973174528</v>
      </c>
      <c r="G17">
        <v>185</v>
      </c>
      <c r="H17">
        <v>27623</v>
      </c>
      <c r="I17" t="s">
        <v>47</v>
      </c>
      <c r="J17">
        <v>0.5972142777</v>
      </c>
      <c r="K17">
        <v>7.61238E-05</v>
      </c>
      <c r="L17">
        <v>0.9999998255</v>
      </c>
      <c r="M17">
        <v>0.9850028759</v>
      </c>
    </row>
    <row r="18" spans="1:13" ht="12.75">
      <c r="A18" t="s">
        <v>27</v>
      </c>
      <c r="B18" t="s">
        <v>5</v>
      </c>
      <c r="C18">
        <v>5.2606106236</v>
      </c>
      <c r="D18">
        <v>1.0705470633</v>
      </c>
      <c r="E18">
        <v>0.0681697919</v>
      </c>
      <c r="F18">
        <v>5.2895514186</v>
      </c>
      <c r="G18">
        <v>154</v>
      </c>
      <c r="H18">
        <v>29114</v>
      </c>
      <c r="I18" t="s">
        <v>48</v>
      </c>
      <c r="J18">
        <v>0.0859477446</v>
      </c>
      <c r="K18">
        <v>7.61238E-05</v>
      </c>
      <c r="L18">
        <v>0.9999998255</v>
      </c>
      <c r="M18">
        <v>0.9850028759</v>
      </c>
    </row>
    <row r="19" spans="1:13" ht="12.75">
      <c r="A19" t="s">
        <v>27</v>
      </c>
      <c r="B19" t="s">
        <v>6</v>
      </c>
      <c r="C19">
        <v>4.769903619</v>
      </c>
      <c r="D19">
        <v>0.9706869937</v>
      </c>
      <c r="E19">
        <v>-0.029751217</v>
      </c>
      <c r="F19">
        <v>4.8421331918</v>
      </c>
      <c r="G19">
        <v>146</v>
      </c>
      <c r="H19">
        <v>30152</v>
      </c>
      <c r="I19" t="s">
        <v>49</v>
      </c>
      <c r="J19">
        <v>0.1507959501</v>
      </c>
      <c r="K19">
        <v>7.61238E-05</v>
      </c>
      <c r="L19">
        <v>0.9999998255</v>
      </c>
      <c r="M19">
        <v>0.9850028759</v>
      </c>
    </row>
    <row r="20" spans="1:13" ht="12.75">
      <c r="A20" t="s">
        <v>27</v>
      </c>
      <c r="B20" t="s">
        <v>7</v>
      </c>
      <c r="C20">
        <v>4.2917494206</v>
      </c>
      <c r="D20">
        <v>0.8733814508</v>
      </c>
      <c r="E20">
        <v>-0.135382876</v>
      </c>
      <c r="F20">
        <v>4.0079661439</v>
      </c>
      <c r="G20">
        <v>161</v>
      </c>
      <c r="H20">
        <v>40170</v>
      </c>
      <c r="I20" t="s">
        <v>50</v>
      </c>
      <c r="J20">
        <v>0.5450013663</v>
      </c>
      <c r="K20">
        <v>7.61238E-05</v>
      </c>
      <c r="L20">
        <v>0.9999998255</v>
      </c>
      <c r="M20">
        <v>0.9850028759</v>
      </c>
    </row>
    <row r="21" spans="1:13" ht="12.75">
      <c r="A21" t="s">
        <v>27</v>
      </c>
      <c r="B21" t="s">
        <v>8</v>
      </c>
      <c r="C21">
        <v>4.8536772791</v>
      </c>
      <c r="D21">
        <v>0.9877351374</v>
      </c>
      <c r="E21">
        <v>-0.012340697</v>
      </c>
      <c r="F21">
        <v>4.7816214772</v>
      </c>
      <c r="G21">
        <v>179</v>
      </c>
      <c r="H21">
        <v>37435</v>
      </c>
      <c r="I21" t="s">
        <v>51</v>
      </c>
      <c r="J21">
        <v>0.3253399948</v>
      </c>
      <c r="K21">
        <v>7.61238E-05</v>
      </c>
      <c r="L21">
        <v>0.9999998255</v>
      </c>
      <c r="M21">
        <v>0.9850028759</v>
      </c>
    </row>
    <row r="22" spans="1:13" ht="12.75">
      <c r="A22" t="s">
        <v>27</v>
      </c>
      <c r="B22" t="s">
        <v>9</v>
      </c>
      <c r="C22">
        <v>5.4784969939</v>
      </c>
      <c r="D22">
        <v>1.1148874698</v>
      </c>
      <c r="E22">
        <v>0.1087534759</v>
      </c>
      <c r="F22">
        <v>5.02078497</v>
      </c>
      <c r="G22">
        <v>186</v>
      </c>
      <c r="H22">
        <v>37046</v>
      </c>
      <c r="I22" t="s">
        <v>1</v>
      </c>
      <c r="J22" t="s">
        <v>1</v>
      </c>
      <c r="K22">
        <v>7.61238E-05</v>
      </c>
      <c r="L22">
        <v>0.9999998255</v>
      </c>
      <c r="M22">
        <v>0.9850028759</v>
      </c>
    </row>
    <row r="23" spans="1:13" ht="12.75">
      <c r="A23" t="s">
        <v>27</v>
      </c>
      <c r="B23" t="s">
        <v>10</v>
      </c>
      <c r="C23">
        <v>5.1787767434</v>
      </c>
      <c r="D23">
        <v>1.0538936695</v>
      </c>
      <c r="E23">
        <v>0.0524915622</v>
      </c>
      <c r="F23">
        <v>5.0251256281</v>
      </c>
      <c r="G23">
        <v>194</v>
      </c>
      <c r="H23">
        <v>38606</v>
      </c>
      <c r="I23" t="s">
        <v>1</v>
      </c>
      <c r="J23" t="s">
        <v>1</v>
      </c>
      <c r="K23">
        <v>7.61238E-05</v>
      </c>
      <c r="L23">
        <v>0.9999998255</v>
      </c>
      <c r="M23">
        <v>0.9850028759</v>
      </c>
    </row>
    <row r="24" spans="1:13" ht="12.75">
      <c r="A24" t="s">
        <v>27</v>
      </c>
      <c r="B24" t="s">
        <v>11</v>
      </c>
      <c r="C24">
        <v>5.1302707833</v>
      </c>
      <c r="D24">
        <v>1.0440225886</v>
      </c>
      <c r="E24">
        <v>0.0430811258</v>
      </c>
      <c r="F24">
        <v>5.1817325333</v>
      </c>
      <c r="G24">
        <v>209</v>
      </c>
      <c r="H24">
        <v>40334</v>
      </c>
      <c r="I24" t="s">
        <v>1</v>
      </c>
      <c r="J24" t="s">
        <v>1</v>
      </c>
      <c r="K24">
        <v>7.61238E-05</v>
      </c>
      <c r="L24">
        <v>0.9999998255</v>
      </c>
      <c r="M24">
        <v>0.9850028759</v>
      </c>
    </row>
    <row r="25" spans="1:13" ht="12.75">
      <c r="A25" t="s">
        <v>27</v>
      </c>
      <c r="B25" t="s">
        <v>13</v>
      </c>
      <c r="C25">
        <v>4.9500625052</v>
      </c>
      <c r="D25">
        <v>1.0073497655</v>
      </c>
      <c r="E25">
        <v>0.0073228876</v>
      </c>
      <c r="F25">
        <v>4.9512797531</v>
      </c>
      <c r="G25">
        <v>1718</v>
      </c>
      <c r="H25">
        <v>346981</v>
      </c>
      <c r="I25" t="s">
        <v>1</v>
      </c>
      <c r="J25" t="s">
        <v>1</v>
      </c>
      <c r="K25">
        <v>7.61238E-05</v>
      </c>
      <c r="L25">
        <v>0.9999998255</v>
      </c>
      <c r="M25">
        <v>0.9850028759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2005-08-05T15:01:10Z</cp:lastPrinted>
  <dcterms:created xsi:type="dcterms:W3CDTF">2002-03-11T20:47:31Z</dcterms:created>
  <dcterms:modified xsi:type="dcterms:W3CDTF">2005-10-04T14:56:19Z</dcterms:modified>
  <cp:category/>
  <cp:version/>
  <cp:contentType/>
  <cp:contentStatus/>
</cp:coreProperties>
</file>