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gp_prop (April 03)" sheetId="4" r:id="rId4"/>
  </sheets>
  <definedNames/>
  <calcPr calcMode="manual" fullCalcOnLoad="1"/>
</workbook>
</file>

<file path=xl/sharedStrings.xml><?xml version="1.0" encoding="utf-8"?>
<sst xmlns="http://schemas.openxmlformats.org/spreadsheetml/2006/main" count="763" uniqueCount="217">
  <si>
    <t>rha_pmr</t>
  </si>
  <si>
    <t>region</t>
  </si>
  <si>
    <t>rhaD_pmr</t>
  </si>
  <si>
    <t>regionl</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</si>
  <si>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</si>
  <si>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</si>
  <si>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</si>
  <si>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</si>
  <si>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</si>
  <si>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</si>
  <si>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</si>
  <si>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</si>
  <si>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</si>
  <si>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</si>
  <si>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</si>
  <si>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</si>
  <si>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</si>
  <si>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</si>
  <si>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</si>
  <si>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</si>
  <si>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</si>
  <si>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</si>
  <si>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</si>
  <si>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</si>
  <si>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</si>
  <si>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</si>
  <si>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</si>
  <si>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</si>
  <si>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</si>
  <si>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</si>
  <si>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</si>
  <si>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</si>
  <si>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</si>
  <si>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</si>
  <si>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</si>
  <si>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</si>
  <si>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</si>
  <si>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</si>
  <si>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</si>
  <si>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</si>
  <si>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</si>
  <si>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</si>
  <si>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</si>
  <si>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</si>
  <si>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</si>
  <si>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</si>
  <si>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</si>
  <si>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</si>
  <si>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</si>
  <si>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</si>
  <si>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</si>
  <si>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</si>
  <si>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</si>
  <si>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</si>
  <si>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</si>
  <si>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</si>
  <si>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</si>
  <si>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</si>
  <si>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</si>
  <si>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</si>
  <si>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</si>
  <si>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</si>
  <si>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</si>
  <si>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</si>
  <si>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</si>
  <si>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</si>
  <si>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</si>
  <si>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</si>
  <si>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</si>
  <si>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</si>
  <si>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</si>
  <si>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</si>
  <si>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</si>
  <si>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</si>
  <si>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</si>
  <si>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</si>
  <si>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</si>
  <si>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</si>
  <si>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</si>
  <si>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</si>
  <si>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</si>
  <si>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</si>
  <si>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</si>
  <si>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</si>
  <si>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</si>
  <si>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</si>
  <si>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</si>
  <si>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</si>
  <si>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</si>
  <si>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</si>
  <si>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</si>
  <si>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</si>
  <si>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</si>
  <si>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</si>
  <si>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</si>
  <si>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</si>
  <si>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</si>
  <si>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</si>
  <si>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</si>
  <si>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</si>
  <si>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</si>
  <si>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</si>
  <si>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</si>
  <si>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</si>
  <si>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</si>
  <si>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</si>
  <si>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</si>
  <si>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</si>
  <si>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</si>
  <si>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</si>
  <si>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</si>
  <si>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</si>
  <si>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</si>
  <si>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</si>
  <si>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</si>
  <si>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</si>
  <si>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</si>
  <si>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</si>
  <si>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</si>
  <si>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</si>
  <si>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</si>
  <si>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</si>
  <si>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</si>
  <si>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</si>
  <si>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</si>
  <si>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</si>
  <si>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</si>
  <si>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</si>
  <si>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</si>
  <si>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</si>
  <si>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</si>
  <si>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</si>
  <si>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</si>
  <si>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</si>
  <si>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</si>
  <si>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</si>
  <si>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</si>
  <si>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Manitoba (t)</t>
  </si>
  <si>
    <t>Lorne/Louise/Pem</t>
  </si>
  <si>
    <t>*</t>
  </si>
  <si>
    <t>o_indiv Total of observed</t>
  </si>
  <si>
    <t>c_indiv Crude Rate</t>
  </si>
  <si>
    <t>TIME</t>
  </si>
  <si>
    <t>lower</t>
  </si>
  <si>
    <t>mean</t>
  </si>
  <si>
    <t>upper</t>
  </si>
  <si>
    <t>sign</t>
  </si>
  <si>
    <t>GP prop</t>
  </si>
  <si>
    <t>Mb Avg 1995</t>
  </si>
  <si>
    <t>Mb Avg 2000</t>
  </si>
  <si>
    <t>1995</t>
  </si>
  <si>
    <t>2000</t>
  </si>
  <si>
    <t>South Eastman (1,2,t)</t>
  </si>
  <si>
    <t>South Westman (1,2,t)</t>
  </si>
  <si>
    <t>Brandon (1,2,t)</t>
  </si>
  <si>
    <t>Central (1,2,t)</t>
  </si>
  <si>
    <t>Marquette (1,2)</t>
  </si>
  <si>
    <t>Parkland (1,2)</t>
  </si>
  <si>
    <t>Interlake (1,2,t)</t>
  </si>
  <si>
    <t>North Eastman (1,2,t)</t>
  </si>
  <si>
    <t>Burntwood (1,2,t)</t>
  </si>
  <si>
    <t>Churchill (1,2,t)</t>
  </si>
  <si>
    <t>Nor-Man (1,2,t)</t>
  </si>
  <si>
    <t>Rural South (1,2,t)</t>
  </si>
  <si>
    <t>North (1,2,t)</t>
  </si>
  <si>
    <t>Winnipeg (1,2,t)</t>
  </si>
  <si>
    <t>SE Northern (1,2,t)</t>
  </si>
  <si>
    <t>SE Central (1,2)</t>
  </si>
  <si>
    <t>SE Western (1,2,t)</t>
  </si>
  <si>
    <t>SE Southern (1,2,t)</t>
  </si>
  <si>
    <t>SW District # 3 (1,2,t)</t>
  </si>
  <si>
    <t>SW District # 1 (1,2,t)</t>
  </si>
  <si>
    <t>SW District # 2 (1,2,t)</t>
  </si>
  <si>
    <t>Bdn West (2,t)</t>
  </si>
  <si>
    <t>Bdn Rural (1,2,t)</t>
  </si>
  <si>
    <t>Bdn East (1,2,t)</t>
  </si>
  <si>
    <t>MacDonald/Cartier (1,2,t)</t>
  </si>
  <si>
    <t>Morden/Winkler (1,2,t)</t>
  </si>
  <si>
    <t>Altona (1,2,t)</t>
  </si>
  <si>
    <t>Carman (1,2,t)</t>
  </si>
  <si>
    <t>Morris/Montcalm (1,2,t)</t>
  </si>
  <si>
    <t>Lorne/Louise/Pem (1,2,t)</t>
  </si>
  <si>
    <t>Seven Regions (1,2,t)</t>
  </si>
  <si>
    <t>Portage (1,2)</t>
  </si>
  <si>
    <t>MQ District # 4 (1,2,t)</t>
  </si>
  <si>
    <t>MQ District # 3 (1,2,t)</t>
  </si>
  <si>
    <t>MQ District # 2 (1,2,t)</t>
  </si>
  <si>
    <t>MQ District # 1(1,2,t)</t>
  </si>
  <si>
    <t>PL West (1,2,t)</t>
  </si>
  <si>
    <t>PL Central (1,2)</t>
  </si>
  <si>
    <t>PL East (1,2,t)</t>
  </si>
  <si>
    <t>PL North (1,2)</t>
  </si>
  <si>
    <t>IL Southwest (1,t)</t>
  </si>
  <si>
    <t>IL Southeast (1,2,t)</t>
  </si>
  <si>
    <t>IL Northeast (1,2,t)</t>
  </si>
  <si>
    <t>IL Northwest (1,2,t)</t>
  </si>
  <si>
    <t>Springfield (1,2,t)</t>
  </si>
  <si>
    <t>Winnipeg River (1,2,t)</t>
  </si>
  <si>
    <t>Brokenhead (1,2,t)</t>
  </si>
  <si>
    <t>Iron Rose (1,2,t)</t>
  </si>
  <si>
    <t>Blue Water (1,2,t)</t>
  </si>
  <si>
    <t>Northern Remote (1,2,t)</t>
  </si>
  <si>
    <t>Thompson (1,2,t)</t>
  </si>
  <si>
    <t>Oxford H &amp; Gods (1,2,t)</t>
  </si>
  <si>
    <t>Cross Lake (1,2)</t>
  </si>
  <si>
    <t>Lynn/Leaf/SIL (1,2)</t>
  </si>
  <si>
    <t>Island Lake (1,2,t)</t>
  </si>
  <si>
    <t>Tad/Broch/Lac Br (1,2)</t>
  </si>
  <si>
    <t>Gillam/Fox Lake (1,2,t)</t>
  </si>
  <si>
    <t>Thick Por/Pik/Wab (1,2,t)</t>
  </si>
  <si>
    <t>Norway House (1,2,t)</t>
  </si>
  <si>
    <t>Sha/York/Split/War (1,2)</t>
  </si>
  <si>
    <t>Nelson House (1,2,t)</t>
  </si>
  <si>
    <t>F Flon/Snow L/Cran (1,2,t)</t>
  </si>
  <si>
    <t>The Pas/OCN/Kelsey (1,2,t)</t>
  </si>
  <si>
    <t>Nor-Man Other (1,2,t)</t>
  </si>
  <si>
    <t>Proportion of Ambulatory visits made to GPS: 1995 vs. 2000.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</si>
</sst>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_-* #,##0.0_-;\-* #,##0.0_-;_-* &quot;-&quot;??_-;_-@_-"/>
    <numFmt numFmtId="177" formatCode="_-* #,##0_-;\-* #,##0_-;_-* &quot;-&quot;??_-;_-@_-"/>
  </numFmts>
  <fonts count="9">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
      <b/>
      <sz val="11"/>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1" fontId="0" fillId="0" borderId="0" xfId="0" applyNumberFormat="1" applyAlignment="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0" fontId="0" fillId="0" borderId="0" xfId="0" applyFont="1" applyAlignment="1" quotePrefix="1">
      <alignment horizontal="center"/>
    </xf>
    <xf numFmtId="1" fontId="0" fillId="0" borderId="0" xfId="0" applyNumberFormat="1" applyFont="1" applyAlignment="1" quotePrefix="1">
      <alignment horizontal="center"/>
    </xf>
    <xf numFmtId="175" fontId="0" fillId="0" borderId="0" xfId="0" applyNumberFormat="1" applyAlignment="1">
      <alignment/>
    </xf>
    <xf numFmtId="175" fontId="0" fillId="0" borderId="0" xfId="19" applyNumberFormat="1" applyFont="1" applyAlignment="1">
      <alignment/>
    </xf>
    <xf numFmtId="2" fontId="0" fillId="0" borderId="0" xfId="0" applyNumberFormat="1" applyFont="1" applyAlignment="1">
      <alignment/>
    </xf>
    <xf numFmtId="175" fontId="0" fillId="0" borderId="0" xfId="0" applyNumberFormat="1" applyAlignment="1" quotePrefix="1">
      <alignment/>
    </xf>
    <xf numFmtId="175" fontId="0" fillId="0" borderId="0" xfId="0" applyNumberFormat="1" applyFont="1" applyAlignment="1" quotePrefix="1">
      <alignment horizontal="center"/>
    </xf>
    <xf numFmtId="175" fontId="0" fillId="0" borderId="0" xfId="0" applyNumberFormat="1" applyFont="1" applyAlignment="1">
      <alignment horizontal="center"/>
    </xf>
    <xf numFmtId="175" fontId="1" fillId="0" borderId="0" xfId="0" applyNumberFormat="1" applyFont="1" applyAlignment="1">
      <alignment/>
    </xf>
    <xf numFmtId="175" fontId="0" fillId="0" borderId="0" xfId="0" applyNumberFormat="1" applyFont="1" applyAlignment="1">
      <alignment/>
    </xf>
    <xf numFmtId="175" fontId="1" fillId="0" borderId="0" xfId="0" applyNumberFormat="1" applyFont="1" applyAlignment="1" quotePrefix="1">
      <alignment/>
    </xf>
    <xf numFmtId="175" fontId="0" fillId="0" borderId="0" xfId="19"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8.5.1: Visits to GP/FPs by RHA
</a:t>
            </a:r>
            <a:r>
              <a:rPr lang="en-US" cap="none" sz="800" b="0" i="0" u="none" baseline="0">
                <a:latin typeface="Arial"/>
                <a:ea typeface="Arial"/>
                <a:cs typeface="Arial"/>
              </a:rPr>
              <a:t>Per cent of total ambulatory visits provided by general practitioners</a:t>
            </a:r>
          </a:p>
        </c:rich>
      </c:tx>
      <c:layout>
        <c:manualLayout>
          <c:xMode val="factor"/>
          <c:yMode val="factor"/>
          <c:x val="0.00175"/>
          <c:y val="-0.01975"/>
        </c:manualLayout>
      </c:layout>
      <c:spPr>
        <a:noFill/>
        <a:ln>
          <a:noFill/>
        </a:ln>
      </c:spPr>
    </c:title>
    <c:plotArea>
      <c:layout>
        <c:manualLayout>
          <c:xMode val="edge"/>
          <c:yMode val="edge"/>
          <c:x val="0"/>
          <c:y val="0.096"/>
          <c:w val="0.93075"/>
          <c:h val="0.8145"/>
        </c:manualLayout>
      </c:layout>
      <c:barChart>
        <c:barDir val="bar"/>
        <c:grouping val="clustered"/>
        <c:varyColors val="0"/>
        <c:ser>
          <c:idx val="0"/>
          <c:order val="0"/>
          <c:tx>
            <c:strRef>
              <c:f>'Ordered data'!$B$3</c:f>
              <c:strCache>
                <c:ptCount val="1"/>
                <c:pt idx="0">
                  <c:v>Mb Avg 1995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1995</c:name>
            <c:spPr>
              <a:ln w="38100">
                <a:solidFill>
                  <a:srgbClr val="C0C0C0"/>
                </a:solidFill>
              </a:ln>
            </c:spPr>
            <c:trendlineType val="linear"/>
            <c:forward val="0.5"/>
            <c:backward val="0.5"/>
            <c:dispEq val="0"/>
            <c:dispRSqr val="0"/>
          </c:trendline>
          <c:cat>
            <c:strRef>
              <c:f>'Ordered data'!$A$4:$A$19</c:f>
              <c:strCache>
                <c:ptCount val="16"/>
                <c:pt idx="0">
                  <c:v>South Eastman (1,2,t)</c:v>
                </c:pt>
                <c:pt idx="1">
                  <c:v>South Westman (1,2,t)</c:v>
                </c:pt>
                <c:pt idx="2">
                  <c:v>Brandon (1,2,t)</c:v>
                </c:pt>
                <c:pt idx="3">
                  <c:v>Central (1,2,t)</c:v>
                </c:pt>
                <c:pt idx="4">
                  <c:v>Marquette (1,2)</c:v>
                </c:pt>
                <c:pt idx="5">
                  <c:v>Parkland (1,2)</c:v>
                </c:pt>
                <c:pt idx="6">
                  <c:v>Interlake (1,2,t)</c:v>
                </c:pt>
                <c:pt idx="7">
                  <c:v>North Eastman (1,2,t)</c:v>
                </c:pt>
                <c:pt idx="8">
                  <c:v>Burntwood (1,2,t)</c:v>
                </c:pt>
                <c:pt idx="9">
                  <c:v>Churchill (1,2,t)</c:v>
                </c:pt>
                <c:pt idx="10">
                  <c:v>Nor-Man (1,2,t)</c:v>
                </c:pt>
                <c:pt idx="12">
                  <c:v>Rural South (1,2,t)</c:v>
                </c:pt>
                <c:pt idx="13">
                  <c:v>North (1,2,t)</c:v>
                </c:pt>
                <c:pt idx="14">
                  <c:v>Winnipeg (1,2,t)</c:v>
                </c:pt>
                <c:pt idx="15">
                  <c:v>Manitoba (t)</c:v>
                </c:pt>
              </c:strCache>
            </c:strRef>
          </c:cat>
          <c:val>
            <c:numRef>
              <c:f>'Ordered data'!$B$4:$B$19</c:f>
              <c:numCache>
                <c:ptCount val="16"/>
                <c:pt idx="0">
                  <c:v>0.741534069</c:v>
                </c:pt>
                <c:pt idx="1">
                  <c:v>0.741534069</c:v>
                </c:pt>
                <c:pt idx="2">
                  <c:v>0.741534069</c:v>
                </c:pt>
                <c:pt idx="3">
                  <c:v>0.741534069</c:v>
                </c:pt>
                <c:pt idx="4">
                  <c:v>0.741534069</c:v>
                </c:pt>
                <c:pt idx="5">
                  <c:v>0.741534069</c:v>
                </c:pt>
                <c:pt idx="6">
                  <c:v>0.741534069</c:v>
                </c:pt>
                <c:pt idx="7">
                  <c:v>0.741534069</c:v>
                </c:pt>
                <c:pt idx="8">
                  <c:v>0.741534069</c:v>
                </c:pt>
                <c:pt idx="9">
                  <c:v>0.741534069</c:v>
                </c:pt>
                <c:pt idx="10">
                  <c:v>0.741534069</c:v>
                </c:pt>
                <c:pt idx="12">
                  <c:v>0.741534069</c:v>
                </c:pt>
                <c:pt idx="13">
                  <c:v>0.741534069</c:v>
                </c:pt>
                <c:pt idx="14">
                  <c:v>0.741534069</c:v>
                </c:pt>
                <c:pt idx="15">
                  <c:v>0.741534069</c:v>
                </c:pt>
              </c:numCache>
            </c:numRef>
          </c:val>
        </c:ser>
        <c:ser>
          <c:idx val="1"/>
          <c:order val="1"/>
          <c:tx>
            <c:strRef>
              <c:f>'Ordered data'!$C$3</c:f>
              <c:strCache>
                <c:ptCount val="1"/>
                <c:pt idx="0">
                  <c:v>1995</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(1,2,t)</c:v>
                </c:pt>
                <c:pt idx="3">
                  <c:v>Central (1,2,t)</c:v>
                </c:pt>
                <c:pt idx="4">
                  <c:v>Marquette (1,2)</c:v>
                </c:pt>
                <c:pt idx="5">
                  <c:v>Parkland (1,2)</c:v>
                </c:pt>
                <c:pt idx="6">
                  <c:v>Interlake (1,2,t)</c:v>
                </c:pt>
                <c:pt idx="7">
                  <c:v>North Eastman (1,2,t)</c:v>
                </c:pt>
                <c:pt idx="8">
                  <c:v>Burntwood (1,2,t)</c:v>
                </c:pt>
                <c:pt idx="9">
                  <c:v>Churchill (1,2,t)</c:v>
                </c:pt>
                <c:pt idx="10">
                  <c:v>Nor-Man (1,2,t)</c:v>
                </c:pt>
                <c:pt idx="12">
                  <c:v>Rural South (1,2,t)</c:v>
                </c:pt>
                <c:pt idx="13">
                  <c:v>North (1,2,t)</c:v>
                </c:pt>
                <c:pt idx="14">
                  <c:v>Winnipeg (1,2,t)</c:v>
                </c:pt>
                <c:pt idx="15">
                  <c:v>Manitoba (t)</c:v>
                </c:pt>
              </c:strCache>
            </c:strRef>
          </c:cat>
          <c:val>
            <c:numRef>
              <c:f>'Ordered data'!$C$4:$C$19</c:f>
              <c:numCache>
                <c:ptCount val="16"/>
                <c:pt idx="0">
                  <c:v>0.821536585</c:v>
                </c:pt>
                <c:pt idx="1">
                  <c:v>0.862103257</c:v>
                </c:pt>
                <c:pt idx="2">
                  <c:v>0.756541129</c:v>
                </c:pt>
                <c:pt idx="3">
                  <c:v>0.849985425</c:v>
                </c:pt>
                <c:pt idx="4">
                  <c:v>0.892761988</c:v>
                </c:pt>
                <c:pt idx="5">
                  <c:v>0.921300311</c:v>
                </c:pt>
                <c:pt idx="6">
                  <c:v>0.773611997</c:v>
                </c:pt>
                <c:pt idx="7">
                  <c:v>0.815867549</c:v>
                </c:pt>
                <c:pt idx="8">
                  <c:v>0.883770447</c:v>
                </c:pt>
                <c:pt idx="9">
                  <c:v>0.881251207</c:v>
                </c:pt>
                <c:pt idx="10">
                  <c:v>0.94339065</c:v>
                </c:pt>
                <c:pt idx="12">
                  <c:v>0.842585095</c:v>
                </c:pt>
                <c:pt idx="13">
                  <c:v>0.907797905</c:v>
                </c:pt>
                <c:pt idx="14">
                  <c:v>0.678112961</c:v>
                </c:pt>
                <c:pt idx="15">
                  <c:v>0.741534069</c:v>
                </c:pt>
              </c:numCache>
            </c:numRef>
          </c:val>
        </c:ser>
        <c:ser>
          <c:idx val="2"/>
          <c:order val="2"/>
          <c:tx>
            <c:strRef>
              <c:f>'Ordered data'!$D$3</c:f>
              <c:strCache>
                <c:ptCount val="1"/>
                <c:pt idx="0">
                  <c:v>2000</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(1,2,t)</c:v>
                </c:pt>
                <c:pt idx="3">
                  <c:v>Central (1,2,t)</c:v>
                </c:pt>
                <c:pt idx="4">
                  <c:v>Marquette (1,2)</c:v>
                </c:pt>
                <c:pt idx="5">
                  <c:v>Parkland (1,2)</c:v>
                </c:pt>
                <c:pt idx="6">
                  <c:v>Interlake (1,2,t)</c:v>
                </c:pt>
                <c:pt idx="7">
                  <c:v>North Eastman (1,2,t)</c:v>
                </c:pt>
                <c:pt idx="8">
                  <c:v>Burntwood (1,2,t)</c:v>
                </c:pt>
                <c:pt idx="9">
                  <c:v>Churchill (1,2,t)</c:v>
                </c:pt>
                <c:pt idx="10">
                  <c:v>Nor-Man (1,2,t)</c:v>
                </c:pt>
                <c:pt idx="12">
                  <c:v>Rural South (1,2,t)</c:v>
                </c:pt>
                <c:pt idx="13">
                  <c:v>North (1,2,t)</c:v>
                </c:pt>
                <c:pt idx="14">
                  <c:v>Winnipeg (1,2,t)</c:v>
                </c:pt>
                <c:pt idx="15">
                  <c:v>Manitoba (t)</c:v>
                </c:pt>
              </c:strCache>
            </c:strRef>
          </c:cat>
          <c:val>
            <c:numRef>
              <c:f>'Ordered data'!$D$4:$D$19</c:f>
              <c:numCache>
                <c:ptCount val="16"/>
                <c:pt idx="0">
                  <c:v>0.82607926</c:v>
                </c:pt>
                <c:pt idx="1">
                  <c:v>0.873829198</c:v>
                </c:pt>
                <c:pt idx="2">
                  <c:v>0.814561399</c:v>
                </c:pt>
                <c:pt idx="3">
                  <c:v>0.843497704</c:v>
                </c:pt>
                <c:pt idx="4">
                  <c:v>0.890939418</c:v>
                </c:pt>
                <c:pt idx="5">
                  <c:v>0.922068754</c:v>
                </c:pt>
                <c:pt idx="6">
                  <c:v>0.748575242</c:v>
                </c:pt>
                <c:pt idx="7">
                  <c:v>0.797152579</c:v>
                </c:pt>
                <c:pt idx="8">
                  <c:v>0.848689761</c:v>
                </c:pt>
                <c:pt idx="9">
                  <c:v>0.838897516</c:v>
                </c:pt>
                <c:pt idx="10">
                  <c:v>0.928600516</c:v>
                </c:pt>
                <c:pt idx="12">
                  <c:v>0.836354652</c:v>
                </c:pt>
                <c:pt idx="13">
                  <c:v>0.881238624</c:v>
                </c:pt>
                <c:pt idx="14">
                  <c:v>0.683650313</c:v>
                </c:pt>
                <c:pt idx="15">
                  <c:v>0.744983368</c:v>
                </c:pt>
              </c:numCache>
            </c:numRef>
          </c:val>
        </c:ser>
        <c:ser>
          <c:idx val="3"/>
          <c:order val="3"/>
          <c:tx>
            <c:strRef>
              <c:f>'Ordered data'!$E$3</c:f>
              <c:strCache>
                <c:ptCount val="1"/>
                <c:pt idx="0">
                  <c:v>Mb Avg 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c:name>
            <c:spPr>
              <a:ln w="25400">
                <a:solidFill>
                  <a:srgbClr val="333333"/>
                </a:solidFill>
              </a:ln>
            </c:spPr>
            <c:trendlineType val="linear"/>
            <c:forward val="0.5"/>
            <c:backward val="0.5"/>
            <c:dispEq val="0"/>
            <c:dispRSqr val="0"/>
          </c:trendline>
          <c:cat>
            <c:strRef>
              <c:f>'Ordered data'!$A$4:$A$19</c:f>
              <c:strCache>
                <c:ptCount val="16"/>
                <c:pt idx="0">
                  <c:v>South Eastman (1,2,t)</c:v>
                </c:pt>
                <c:pt idx="1">
                  <c:v>South Westman (1,2,t)</c:v>
                </c:pt>
                <c:pt idx="2">
                  <c:v>Brandon (1,2,t)</c:v>
                </c:pt>
                <c:pt idx="3">
                  <c:v>Central (1,2,t)</c:v>
                </c:pt>
                <c:pt idx="4">
                  <c:v>Marquette (1,2)</c:v>
                </c:pt>
                <c:pt idx="5">
                  <c:v>Parkland (1,2)</c:v>
                </c:pt>
                <c:pt idx="6">
                  <c:v>Interlake (1,2,t)</c:v>
                </c:pt>
                <c:pt idx="7">
                  <c:v>North Eastman (1,2,t)</c:v>
                </c:pt>
                <c:pt idx="8">
                  <c:v>Burntwood (1,2,t)</c:v>
                </c:pt>
                <c:pt idx="9">
                  <c:v>Churchill (1,2,t)</c:v>
                </c:pt>
                <c:pt idx="10">
                  <c:v>Nor-Man (1,2,t)</c:v>
                </c:pt>
                <c:pt idx="12">
                  <c:v>Rural South (1,2,t)</c:v>
                </c:pt>
                <c:pt idx="13">
                  <c:v>North (1,2,t)</c:v>
                </c:pt>
                <c:pt idx="14">
                  <c:v>Winnipeg (1,2,t)</c:v>
                </c:pt>
                <c:pt idx="15">
                  <c:v>Manitoba (t)</c:v>
                </c:pt>
              </c:strCache>
            </c:strRef>
          </c:cat>
          <c:val>
            <c:numRef>
              <c:f>'Ordered data'!$E$4:$E$19</c:f>
              <c:numCache>
                <c:ptCount val="16"/>
                <c:pt idx="0">
                  <c:v>0.744983368</c:v>
                </c:pt>
                <c:pt idx="1">
                  <c:v>0.744983368</c:v>
                </c:pt>
                <c:pt idx="2">
                  <c:v>0.744983368</c:v>
                </c:pt>
                <c:pt idx="3">
                  <c:v>0.744983368</c:v>
                </c:pt>
                <c:pt idx="4">
                  <c:v>0.744983368</c:v>
                </c:pt>
                <c:pt idx="5">
                  <c:v>0.744983368</c:v>
                </c:pt>
                <c:pt idx="6">
                  <c:v>0.744983368</c:v>
                </c:pt>
                <c:pt idx="7">
                  <c:v>0.744983368</c:v>
                </c:pt>
                <c:pt idx="8">
                  <c:v>0.744983368</c:v>
                </c:pt>
                <c:pt idx="9">
                  <c:v>0.744983368</c:v>
                </c:pt>
                <c:pt idx="10">
                  <c:v>0.744983368</c:v>
                </c:pt>
                <c:pt idx="12">
                  <c:v>0.744983368</c:v>
                </c:pt>
                <c:pt idx="13">
                  <c:v>0.744983368</c:v>
                </c:pt>
                <c:pt idx="14">
                  <c:v>0.744983368</c:v>
                </c:pt>
                <c:pt idx="15">
                  <c:v>0.744983368</c:v>
                </c:pt>
              </c:numCache>
            </c:numRef>
          </c:val>
        </c:ser>
        <c:gapWidth val="50"/>
        <c:axId val="63472064"/>
        <c:axId val="34377665"/>
      </c:barChart>
      <c:catAx>
        <c:axId val="63472064"/>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34377665"/>
        <c:crosses val="autoZero"/>
        <c:auto val="0"/>
        <c:lblOffset val="100"/>
        <c:noMultiLvlLbl val="0"/>
      </c:catAx>
      <c:valAx>
        <c:axId val="34377665"/>
        <c:scaling>
          <c:orientation val="minMax"/>
          <c:max val="1"/>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6347206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83025"/>
          <c:y val="0.1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8.5.2: Visits</a:t>
            </a:r>
            <a:r>
              <a:rPr lang="en-US" cap="none" sz="1100" b="1" i="0" u="none" baseline="0">
                <a:latin typeface="Arial"/>
                <a:ea typeface="Arial"/>
                <a:cs typeface="Arial"/>
              </a:rPr>
              <a:t> to GP/FPs by District
</a:t>
            </a:r>
            <a:r>
              <a:rPr lang="en-US" cap="none" sz="800" b="0" i="0" u="none" baseline="0">
                <a:latin typeface="Arial"/>
                <a:ea typeface="Arial"/>
                <a:cs typeface="Arial"/>
              </a:rPr>
              <a:t>Per cent of total ambulatory visits provided by general practitioners</a:t>
            </a:r>
          </a:p>
        </c:rich>
      </c:tx>
      <c:layout>
        <c:manualLayout>
          <c:xMode val="factor"/>
          <c:yMode val="factor"/>
          <c:x val="0.00675"/>
          <c:y val="-0.02"/>
        </c:manualLayout>
      </c:layout>
      <c:spPr>
        <a:noFill/>
        <a:ln>
          <a:noFill/>
        </a:ln>
      </c:spPr>
    </c:title>
    <c:plotArea>
      <c:layout>
        <c:manualLayout>
          <c:xMode val="edge"/>
          <c:yMode val="edge"/>
          <c:x val="0"/>
          <c:y val="0.04925"/>
          <c:w val="0.92225"/>
          <c:h val="0.9495"/>
        </c:manualLayout>
      </c:layout>
      <c:barChart>
        <c:barDir val="bar"/>
        <c:grouping val="clustered"/>
        <c:varyColors val="0"/>
        <c:ser>
          <c:idx val="0"/>
          <c:order val="0"/>
          <c:tx>
            <c:strRef>
              <c:f>'Ordered data'!$B$20</c:f>
              <c:strCache>
                <c:ptCount val="1"/>
                <c:pt idx="0">
                  <c:v>Mb Avg 1995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1995</c:name>
            <c:spPr>
              <a:ln w="38100">
                <a:solidFill>
                  <a:srgbClr val="C0C0C0"/>
                </a:solidFill>
              </a:ln>
            </c:spPr>
            <c:trendlineType val="linear"/>
            <c:forward val="0.5"/>
            <c:backward val="0.5"/>
            <c:dispEq val="0"/>
            <c:dispRSqr val="0"/>
          </c:trendline>
          <c:cat>
            <c:strRef>
              <c:f>'Ordered data'!$A$21:$A$81</c:f>
              <c:strCache>
                <c:ptCount val="61"/>
                <c:pt idx="0">
                  <c:v>SE Northern (1,2,t)</c:v>
                </c:pt>
                <c:pt idx="1">
                  <c:v>SE Central (1,2)</c:v>
                </c:pt>
                <c:pt idx="2">
                  <c:v>SE Western (1,2,t)</c:v>
                </c:pt>
                <c:pt idx="3">
                  <c:v>SE Southern (1,2,t)</c:v>
                </c:pt>
                <c:pt idx="5">
                  <c:v>SW District # 3 (1,2,t)</c:v>
                </c:pt>
                <c:pt idx="6">
                  <c:v>SW District # 1 (1,2,t)</c:v>
                </c:pt>
                <c:pt idx="7">
                  <c:v>SW District # 2 (1,2,t)</c:v>
                </c:pt>
                <c:pt idx="9">
                  <c:v>Bdn West (2,t)</c:v>
                </c:pt>
                <c:pt idx="10">
                  <c:v>Bdn Rural (1,2,t)</c:v>
                </c:pt>
                <c:pt idx="11">
                  <c:v>Bdn East (1,2,t)</c:v>
                </c:pt>
                <c:pt idx="13">
                  <c:v>MacDonald/Cartier (1,2,t)</c:v>
                </c:pt>
                <c:pt idx="14">
                  <c:v>Morden/Winkler (1,2,t)</c:v>
                </c:pt>
                <c:pt idx="15">
                  <c:v>Altona (1,2,t)</c:v>
                </c:pt>
                <c:pt idx="16">
                  <c:v>Carman (1,2,t)</c:v>
                </c:pt>
                <c:pt idx="17">
                  <c:v>Morris/Montcalm (1,2,t)</c:v>
                </c:pt>
                <c:pt idx="18">
                  <c:v>Lorne/Louise/Pem (1,2,t)</c:v>
                </c:pt>
                <c:pt idx="19">
                  <c:v>Seven Regions (1,2,t)</c:v>
                </c:pt>
                <c:pt idx="20">
                  <c:v>Portage (1,2)</c:v>
                </c:pt>
                <c:pt idx="22">
                  <c:v>MQ District # 4 (1,2,t)</c:v>
                </c:pt>
                <c:pt idx="23">
                  <c:v>MQ District # 3 (1,2,t)</c:v>
                </c:pt>
                <c:pt idx="24">
                  <c:v>MQ District # 2 (1,2,t)</c:v>
                </c:pt>
                <c:pt idx="25">
                  <c:v>MQ District # 1(1,2,t)</c:v>
                </c:pt>
                <c:pt idx="27">
                  <c:v>PL West (1,2,t)</c:v>
                </c:pt>
                <c:pt idx="28">
                  <c:v>PL Central (1,2)</c:v>
                </c:pt>
                <c:pt idx="29">
                  <c:v>PL East (1,2,t)</c:v>
                </c:pt>
                <c:pt idx="30">
                  <c:v>PL North (1,2)</c:v>
                </c:pt>
                <c:pt idx="32">
                  <c:v>IL Southwest (1,t)</c:v>
                </c:pt>
                <c:pt idx="33">
                  <c:v>IL Southeast (1,2,t)</c:v>
                </c:pt>
                <c:pt idx="34">
                  <c:v>IL Northeast (1,2,t)</c:v>
                </c:pt>
                <c:pt idx="35">
                  <c:v>IL Northwest (1,2,t)</c:v>
                </c:pt>
                <c:pt idx="37">
                  <c:v>Springfield (1,2,t)</c:v>
                </c:pt>
                <c:pt idx="38">
                  <c:v>Winnipeg River (1,2,t)</c:v>
                </c:pt>
                <c:pt idx="39">
                  <c:v>Brokenhead (1,2,t)</c:v>
                </c:pt>
                <c:pt idx="40">
                  <c:v>Iron Rose (1,2,t)</c:v>
                </c:pt>
                <c:pt idx="41">
                  <c:v>Blue Water (1,2,t)</c:v>
                </c:pt>
                <c:pt idx="42">
                  <c:v>Northern Remote (1,2,t)</c:v>
                </c:pt>
                <c:pt idx="44">
                  <c:v>Thompson (1,2,t)</c:v>
                </c:pt>
                <c:pt idx="45">
                  <c:v>Oxford H &amp; Gods (1,2,t)</c:v>
                </c:pt>
                <c:pt idx="46">
                  <c:v>Cross Lake (1,2)</c:v>
                </c:pt>
                <c:pt idx="47">
                  <c:v>Lynn/Leaf/SIL (1,2)</c:v>
                </c:pt>
                <c:pt idx="48">
                  <c:v>Island Lake (1,2,t)</c:v>
                </c:pt>
                <c:pt idx="49">
                  <c:v>Tad/Broch/Lac Br (1,2)</c:v>
                </c:pt>
                <c:pt idx="50">
                  <c:v>Gillam/Fox Lake (1,2,t)</c:v>
                </c:pt>
                <c:pt idx="51">
                  <c:v>Thick Por/Pik/Wab (1,2,t)</c:v>
                </c:pt>
                <c:pt idx="52">
                  <c:v>Norway House (1,2,t)</c:v>
                </c:pt>
                <c:pt idx="53">
                  <c:v>Sha/York/Split/War (1,2)</c:v>
                </c:pt>
                <c:pt idx="54">
                  <c:v>Nelson House (1,2,t)</c:v>
                </c:pt>
                <c:pt idx="56">
                  <c:v>Churchill (1,2,t)</c:v>
                </c:pt>
                <c:pt idx="58">
                  <c:v>F Flon/Snow L/Cran (1,2,t)</c:v>
                </c:pt>
                <c:pt idx="59">
                  <c:v>The Pas/OCN/Kelsey (1,2,t)</c:v>
                </c:pt>
                <c:pt idx="60">
                  <c:v>Nor-Man Other (1,2,t)</c:v>
                </c:pt>
              </c:strCache>
            </c:strRef>
          </c:cat>
          <c:val>
            <c:numRef>
              <c:f>'Ordered data'!$B$21:$B$81</c:f>
              <c:numCache>
                <c:ptCount val="61"/>
                <c:pt idx="0">
                  <c:v>0.741534069</c:v>
                </c:pt>
                <c:pt idx="1">
                  <c:v>0.741534069</c:v>
                </c:pt>
                <c:pt idx="2">
                  <c:v>0.741534069</c:v>
                </c:pt>
                <c:pt idx="3">
                  <c:v>0.741534069</c:v>
                </c:pt>
                <c:pt idx="5">
                  <c:v>0.741534069</c:v>
                </c:pt>
                <c:pt idx="6">
                  <c:v>0.741534069</c:v>
                </c:pt>
                <c:pt idx="7">
                  <c:v>0.741534069</c:v>
                </c:pt>
                <c:pt idx="9">
                  <c:v>0.741534069</c:v>
                </c:pt>
                <c:pt idx="10">
                  <c:v>0.741534069</c:v>
                </c:pt>
                <c:pt idx="11">
                  <c:v>0.741534069</c:v>
                </c:pt>
                <c:pt idx="13">
                  <c:v>0.741534069</c:v>
                </c:pt>
                <c:pt idx="14">
                  <c:v>0.741534069</c:v>
                </c:pt>
                <c:pt idx="15">
                  <c:v>0.741534069</c:v>
                </c:pt>
                <c:pt idx="16">
                  <c:v>0.741534069</c:v>
                </c:pt>
                <c:pt idx="17">
                  <c:v>0.741534069</c:v>
                </c:pt>
                <c:pt idx="18">
                  <c:v>0.741534069</c:v>
                </c:pt>
                <c:pt idx="19">
                  <c:v>0.741534069</c:v>
                </c:pt>
                <c:pt idx="20">
                  <c:v>0.741534069</c:v>
                </c:pt>
                <c:pt idx="22">
                  <c:v>0.741534069</c:v>
                </c:pt>
                <c:pt idx="23">
                  <c:v>0.741534069</c:v>
                </c:pt>
                <c:pt idx="24">
                  <c:v>0.741534069</c:v>
                </c:pt>
                <c:pt idx="25">
                  <c:v>0.741534069</c:v>
                </c:pt>
                <c:pt idx="27">
                  <c:v>0.741534069</c:v>
                </c:pt>
                <c:pt idx="28">
                  <c:v>0.741534069</c:v>
                </c:pt>
                <c:pt idx="29">
                  <c:v>0.741534069</c:v>
                </c:pt>
                <c:pt idx="30">
                  <c:v>0.741534069</c:v>
                </c:pt>
                <c:pt idx="32">
                  <c:v>0.741534069</c:v>
                </c:pt>
                <c:pt idx="33">
                  <c:v>0.741534069</c:v>
                </c:pt>
                <c:pt idx="34">
                  <c:v>0.741534069</c:v>
                </c:pt>
                <c:pt idx="35">
                  <c:v>0.741534069</c:v>
                </c:pt>
                <c:pt idx="37">
                  <c:v>0.741534069</c:v>
                </c:pt>
                <c:pt idx="38">
                  <c:v>0.741534069</c:v>
                </c:pt>
                <c:pt idx="39">
                  <c:v>0.741534069</c:v>
                </c:pt>
                <c:pt idx="40">
                  <c:v>0.741534069</c:v>
                </c:pt>
                <c:pt idx="41">
                  <c:v>0.741534069</c:v>
                </c:pt>
                <c:pt idx="42">
                  <c:v>0.741534069</c:v>
                </c:pt>
                <c:pt idx="44">
                  <c:v>0.741534069</c:v>
                </c:pt>
                <c:pt idx="45">
                  <c:v>0.741534069</c:v>
                </c:pt>
                <c:pt idx="46">
                  <c:v>0.741534069</c:v>
                </c:pt>
                <c:pt idx="47">
                  <c:v>0.741534069</c:v>
                </c:pt>
                <c:pt idx="48">
                  <c:v>0.741534069</c:v>
                </c:pt>
                <c:pt idx="49">
                  <c:v>0.741534069</c:v>
                </c:pt>
                <c:pt idx="50">
                  <c:v>0.741534069</c:v>
                </c:pt>
                <c:pt idx="51">
                  <c:v>0.741534069</c:v>
                </c:pt>
                <c:pt idx="52">
                  <c:v>0.741534069</c:v>
                </c:pt>
                <c:pt idx="53">
                  <c:v>0.741534069</c:v>
                </c:pt>
                <c:pt idx="54">
                  <c:v>0.741534069</c:v>
                </c:pt>
                <c:pt idx="56">
                  <c:v>0.741534069</c:v>
                </c:pt>
                <c:pt idx="58">
                  <c:v>0.741534069</c:v>
                </c:pt>
                <c:pt idx="59">
                  <c:v>0.741534069</c:v>
                </c:pt>
                <c:pt idx="60">
                  <c:v>0.741534069</c:v>
                </c:pt>
              </c:numCache>
            </c:numRef>
          </c:val>
        </c:ser>
        <c:ser>
          <c:idx val="1"/>
          <c:order val="1"/>
          <c:tx>
            <c:strRef>
              <c:f>'Ordered data'!$C$20</c:f>
              <c:strCache>
                <c:ptCount val="1"/>
                <c:pt idx="0">
                  <c:v>1995</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(1,2,t)</c:v>
                </c:pt>
                <c:pt idx="1">
                  <c:v>SE Central (1,2)</c:v>
                </c:pt>
                <c:pt idx="2">
                  <c:v>SE Western (1,2,t)</c:v>
                </c:pt>
                <c:pt idx="3">
                  <c:v>SE Southern (1,2,t)</c:v>
                </c:pt>
                <c:pt idx="5">
                  <c:v>SW District # 3 (1,2,t)</c:v>
                </c:pt>
                <c:pt idx="6">
                  <c:v>SW District # 1 (1,2,t)</c:v>
                </c:pt>
                <c:pt idx="7">
                  <c:v>SW District # 2 (1,2,t)</c:v>
                </c:pt>
                <c:pt idx="9">
                  <c:v>Bdn West (2,t)</c:v>
                </c:pt>
                <c:pt idx="10">
                  <c:v>Bdn Rural (1,2,t)</c:v>
                </c:pt>
                <c:pt idx="11">
                  <c:v>Bdn East (1,2,t)</c:v>
                </c:pt>
                <c:pt idx="13">
                  <c:v>MacDonald/Cartier (1,2,t)</c:v>
                </c:pt>
                <c:pt idx="14">
                  <c:v>Morden/Winkler (1,2,t)</c:v>
                </c:pt>
                <c:pt idx="15">
                  <c:v>Altona (1,2,t)</c:v>
                </c:pt>
                <c:pt idx="16">
                  <c:v>Carman (1,2,t)</c:v>
                </c:pt>
                <c:pt idx="17">
                  <c:v>Morris/Montcalm (1,2,t)</c:v>
                </c:pt>
                <c:pt idx="18">
                  <c:v>Lorne/Louise/Pem (1,2,t)</c:v>
                </c:pt>
                <c:pt idx="19">
                  <c:v>Seven Regions (1,2,t)</c:v>
                </c:pt>
                <c:pt idx="20">
                  <c:v>Portage (1,2)</c:v>
                </c:pt>
                <c:pt idx="22">
                  <c:v>MQ District # 4 (1,2,t)</c:v>
                </c:pt>
                <c:pt idx="23">
                  <c:v>MQ District # 3 (1,2,t)</c:v>
                </c:pt>
                <c:pt idx="24">
                  <c:v>MQ District # 2 (1,2,t)</c:v>
                </c:pt>
                <c:pt idx="25">
                  <c:v>MQ District # 1(1,2,t)</c:v>
                </c:pt>
                <c:pt idx="27">
                  <c:v>PL West (1,2,t)</c:v>
                </c:pt>
                <c:pt idx="28">
                  <c:v>PL Central (1,2)</c:v>
                </c:pt>
                <c:pt idx="29">
                  <c:v>PL East (1,2,t)</c:v>
                </c:pt>
                <c:pt idx="30">
                  <c:v>PL North (1,2)</c:v>
                </c:pt>
                <c:pt idx="32">
                  <c:v>IL Southwest (1,t)</c:v>
                </c:pt>
                <c:pt idx="33">
                  <c:v>IL Southeast (1,2,t)</c:v>
                </c:pt>
                <c:pt idx="34">
                  <c:v>IL Northeast (1,2,t)</c:v>
                </c:pt>
                <c:pt idx="35">
                  <c:v>IL Northwest (1,2,t)</c:v>
                </c:pt>
                <c:pt idx="37">
                  <c:v>Springfield (1,2,t)</c:v>
                </c:pt>
                <c:pt idx="38">
                  <c:v>Winnipeg River (1,2,t)</c:v>
                </c:pt>
                <c:pt idx="39">
                  <c:v>Brokenhead (1,2,t)</c:v>
                </c:pt>
                <c:pt idx="40">
                  <c:v>Iron Rose (1,2,t)</c:v>
                </c:pt>
                <c:pt idx="41">
                  <c:v>Blue Water (1,2,t)</c:v>
                </c:pt>
                <c:pt idx="42">
                  <c:v>Northern Remote (1,2,t)</c:v>
                </c:pt>
                <c:pt idx="44">
                  <c:v>Thompson (1,2,t)</c:v>
                </c:pt>
                <c:pt idx="45">
                  <c:v>Oxford H &amp; Gods (1,2,t)</c:v>
                </c:pt>
                <c:pt idx="46">
                  <c:v>Cross Lake (1,2)</c:v>
                </c:pt>
                <c:pt idx="47">
                  <c:v>Lynn/Leaf/SIL (1,2)</c:v>
                </c:pt>
                <c:pt idx="48">
                  <c:v>Island Lake (1,2,t)</c:v>
                </c:pt>
                <c:pt idx="49">
                  <c:v>Tad/Broch/Lac Br (1,2)</c:v>
                </c:pt>
                <c:pt idx="50">
                  <c:v>Gillam/Fox Lake (1,2,t)</c:v>
                </c:pt>
                <c:pt idx="51">
                  <c:v>Thick Por/Pik/Wab (1,2,t)</c:v>
                </c:pt>
                <c:pt idx="52">
                  <c:v>Norway House (1,2,t)</c:v>
                </c:pt>
                <c:pt idx="53">
                  <c:v>Sha/York/Split/War (1,2)</c:v>
                </c:pt>
                <c:pt idx="54">
                  <c:v>Nelson House (1,2,t)</c:v>
                </c:pt>
                <c:pt idx="56">
                  <c:v>Churchill (1,2,t)</c:v>
                </c:pt>
                <c:pt idx="58">
                  <c:v>F Flon/Snow L/Cran (1,2,t)</c:v>
                </c:pt>
                <c:pt idx="59">
                  <c:v>The Pas/OCN/Kelsey (1,2,t)</c:v>
                </c:pt>
                <c:pt idx="60">
                  <c:v>Nor-Man Other (1,2,t)</c:v>
                </c:pt>
              </c:strCache>
            </c:strRef>
          </c:cat>
          <c:val>
            <c:numRef>
              <c:f>'Ordered data'!$C$21:$C$81</c:f>
              <c:numCache>
                <c:ptCount val="61"/>
                <c:pt idx="0">
                  <c:v>0.793350814</c:v>
                </c:pt>
                <c:pt idx="1">
                  <c:v>0.858665641</c:v>
                </c:pt>
                <c:pt idx="2">
                  <c:v>0.777044437</c:v>
                </c:pt>
                <c:pt idx="3">
                  <c:v>0.859508318</c:v>
                </c:pt>
                <c:pt idx="5">
                  <c:v>0.882945674</c:v>
                </c:pt>
                <c:pt idx="6">
                  <c:v>0.837865022</c:v>
                </c:pt>
                <c:pt idx="7">
                  <c:v>0.874104366</c:v>
                </c:pt>
                <c:pt idx="9">
                  <c:v>0.742889482</c:v>
                </c:pt>
                <c:pt idx="10">
                  <c:v>0.79475164</c:v>
                </c:pt>
                <c:pt idx="11">
                  <c:v>0.759909218</c:v>
                </c:pt>
                <c:pt idx="13">
                  <c:v>0.725734837</c:v>
                </c:pt>
                <c:pt idx="14">
                  <c:v>0.897743472</c:v>
                </c:pt>
                <c:pt idx="15">
                  <c:v>0.892662167</c:v>
                </c:pt>
                <c:pt idx="16">
                  <c:v>0.868047144</c:v>
                </c:pt>
                <c:pt idx="17">
                  <c:v>0.830288607</c:v>
                </c:pt>
                <c:pt idx="18">
                  <c:v>0.908983069</c:v>
                </c:pt>
                <c:pt idx="19">
                  <c:v>0.87532234</c:v>
                </c:pt>
                <c:pt idx="20">
                  <c:v>0.830311827</c:v>
                </c:pt>
                <c:pt idx="22">
                  <c:v>0.903470779</c:v>
                </c:pt>
                <c:pt idx="23">
                  <c:v>0.865190399</c:v>
                </c:pt>
                <c:pt idx="24">
                  <c:v>0.872855841</c:v>
                </c:pt>
                <c:pt idx="25">
                  <c:v>0.922221529</c:v>
                </c:pt>
                <c:pt idx="27">
                  <c:v>0.924768172</c:v>
                </c:pt>
                <c:pt idx="28">
                  <c:v>0.905776904</c:v>
                </c:pt>
                <c:pt idx="29">
                  <c:v>0.906678236</c:v>
                </c:pt>
                <c:pt idx="30">
                  <c:v>0.940200156</c:v>
                </c:pt>
                <c:pt idx="32">
                  <c:v>0.786896781</c:v>
                </c:pt>
                <c:pt idx="33">
                  <c:v>0.689422462</c:v>
                </c:pt>
                <c:pt idx="34">
                  <c:v>0.855061092</c:v>
                </c:pt>
                <c:pt idx="35">
                  <c:v>0.849325815</c:v>
                </c:pt>
                <c:pt idx="37">
                  <c:v>0.725122742</c:v>
                </c:pt>
                <c:pt idx="38">
                  <c:v>0.860405647</c:v>
                </c:pt>
                <c:pt idx="39">
                  <c:v>0.836953187</c:v>
                </c:pt>
                <c:pt idx="40">
                  <c:v>0.868234585</c:v>
                </c:pt>
                <c:pt idx="41">
                  <c:v>0.872496752</c:v>
                </c:pt>
                <c:pt idx="42">
                  <c:v>0.671652126</c:v>
                </c:pt>
                <c:pt idx="44">
                  <c:v>0.940444189</c:v>
                </c:pt>
                <c:pt idx="45">
                  <c:v>0.756403754</c:v>
                </c:pt>
                <c:pt idx="46">
                  <c:v>0.794743996</c:v>
                </c:pt>
                <c:pt idx="47">
                  <c:v>0.91384258</c:v>
                </c:pt>
                <c:pt idx="48">
                  <c:v>0.647890947</c:v>
                </c:pt>
                <c:pt idx="49">
                  <c:v>0.831165384</c:v>
                </c:pt>
                <c:pt idx="50">
                  <c:v>0.859079847</c:v>
                </c:pt>
                <c:pt idx="51">
                  <c:v>0.945592467</c:v>
                </c:pt>
                <c:pt idx="52">
                  <c:v>0.911467352</c:v>
                </c:pt>
                <c:pt idx="53">
                  <c:v>0.848565513</c:v>
                </c:pt>
                <c:pt idx="54">
                  <c:v>0.895997428</c:v>
                </c:pt>
                <c:pt idx="56">
                  <c:v>0.881251207</c:v>
                </c:pt>
                <c:pt idx="58">
                  <c:v>0.947764508</c:v>
                </c:pt>
                <c:pt idx="59">
                  <c:v>0.95385256</c:v>
                </c:pt>
                <c:pt idx="60">
                  <c:v>0.887291926</c:v>
                </c:pt>
              </c:numCache>
            </c:numRef>
          </c:val>
        </c:ser>
        <c:ser>
          <c:idx val="2"/>
          <c:order val="2"/>
          <c:tx>
            <c:strRef>
              <c:f>'Ordered data'!$D$20</c:f>
              <c:strCache>
                <c:ptCount val="1"/>
                <c:pt idx="0">
                  <c:v>2000</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(1,2,t)</c:v>
                </c:pt>
                <c:pt idx="1">
                  <c:v>SE Central (1,2)</c:v>
                </c:pt>
                <c:pt idx="2">
                  <c:v>SE Western (1,2,t)</c:v>
                </c:pt>
                <c:pt idx="3">
                  <c:v>SE Southern (1,2,t)</c:v>
                </c:pt>
                <c:pt idx="5">
                  <c:v>SW District # 3 (1,2,t)</c:v>
                </c:pt>
                <c:pt idx="6">
                  <c:v>SW District # 1 (1,2,t)</c:v>
                </c:pt>
                <c:pt idx="7">
                  <c:v>SW District # 2 (1,2,t)</c:v>
                </c:pt>
                <c:pt idx="9">
                  <c:v>Bdn West (2,t)</c:v>
                </c:pt>
                <c:pt idx="10">
                  <c:v>Bdn Rural (1,2,t)</c:v>
                </c:pt>
                <c:pt idx="11">
                  <c:v>Bdn East (1,2,t)</c:v>
                </c:pt>
                <c:pt idx="13">
                  <c:v>MacDonald/Cartier (1,2,t)</c:v>
                </c:pt>
                <c:pt idx="14">
                  <c:v>Morden/Winkler (1,2,t)</c:v>
                </c:pt>
                <c:pt idx="15">
                  <c:v>Altona (1,2,t)</c:v>
                </c:pt>
                <c:pt idx="16">
                  <c:v>Carman (1,2,t)</c:v>
                </c:pt>
                <c:pt idx="17">
                  <c:v>Morris/Montcalm (1,2,t)</c:v>
                </c:pt>
                <c:pt idx="18">
                  <c:v>Lorne/Louise/Pem (1,2,t)</c:v>
                </c:pt>
                <c:pt idx="19">
                  <c:v>Seven Regions (1,2,t)</c:v>
                </c:pt>
                <c:pt idx="20">
                  <c:v>Portage (1,2)</c:v>
                </c:pt>
                <c:pt idx="22">
                  <c:v>MQ District # 4 (1,2,t)</c:v>
                </c:pt>
                <c:pt idx="23">
                  <c:v>MQ District # 3 (1,2,t)</c:v>
                </c:pt>
                <c:pt idx="24">
                  <c:v>MQ District # 2 (1,2,t)</c:v>
                </c:pt>
                <c:pt idx="25">
                  <c:v>MQ District # 1(1,2,t)</c:v>
                </c:pt>
                <c:pt idx="27">
                  <c:v>PL West (1,2,t)</c:v>
                </c:pt>
                <c:pt idx="28">
                  <c:v>PL Central (1,2)</c:v>
                </c:pt>
                <c:pt idx="29">
                  <c:v>PL East (1,2,t)</c:v>
                </c:pt>
                <c:pt idx="30">
                  <c:v>PL North (1,2)</c:v>
                </c:pt>
                <c:pt idx="32">
                  <c:v>IL Southwest (1,t)</c:v>
                </c:pt>
                <c:pt idx="33">
                  <c:v>IL Southeast (1,2,t)</c:v>
                </c:pt>
                <c:pt idx="34">
                  <c:v>IL Northeast (1,2,t)</c:v>
                </c:pt>
                <c:pt idx="35">
                  <c:v>IL Northwest (1,2,t)</c:v>
                </c:pt>
                <c:pt idx="37">
                  <c:v>Springfield (1,2,t)</c:v>
                </c:pt>
                <c:pt idx="38">
                  <c:v>Winnipeg River (1,2,t)</c:v>
                </c:pt>
                <c:pt idx="39">
                  <c:v>Brokenhead (1,2,t)</c:v>
                </c:pt>
                <c:pt idx="40">
                  <c:v>Iron Rose (1,2,t)</c:v>
                </c:pt>
                <c:pt idx="41">
                  <c:v>Blue Water (1,2,t)</c:v>
                </c:pt>
                <c:pt idx="42">
                  <c:v>Northern Remote (1,2,t)</c:v>
                </c:pt>
                <c:pt idx="44">
                  <c:v>Thompson (1,2,t)</c:v>
                </c:pt>
                <c:pt idx="45">
                  <c:v>Oxford H &amp; Gods (1,2,t)</c:v>
                </c:pt>
                <c:pt idx="46">
                  <c:v>Cross Lake (1,2)</c:v>
                </c:pt>
                <c:pt idx="47">
                  <c:v>Lynn/Leaf/SIL (1,2)</c:v>
                </c:pt>
                <c:pt idx="48">
                  <c:v>Island Lake (1,2,t)</c:v>
                </c:pt>
                <c:pt idx="49">
                  <c:v>Tad/Broch/Lac Br (1,2)</c:v>
                </c:pt>
                <c:pt idx="50">
                  <c:v>Gillam/Fox Lake (1,2,t)</c:v>
                </c:pt>
                <c:pt idx="51">
                  <c:v>Thick Por/Pik/Wab (1,2,t)</c:v>
                </c:pt>
                <c:pt idx="52">
                  <c:v>Norway House (1,2,t)</c:v>
                </c:pt>
                <c:pt idx="53">
                  <c:v>Sha/York/Split/War (1,2)</c:v>
                </c:pt>
                <c:pt idx="54">
                  <c:v>Nelson House (1,2,t)</c:v>
                </c:pt>
                <c:pt idx="56">
                  <c:v>Churchill (1,2,t)</c:v>
                </c:pt>
                <c:pt idx="58">
                  <c:v>F Flon/Snow L/Cran (1,2,t)</c:v>
                </c:pt>
                <c:pt idx="59">
                  <c:v>The Pas/OCN/Kelsey (1,2,t)</c:v>
                </c:pt>
                <c:pt idx="60">
                  <c:v>Nor-Man Other (1,2,t)</c:v>
                </c:pt>
              </c:strCache>
            </c:strRef>
          </c:cat>
          <c:val>
            <c:numRef>
              <c:f>'Ordered data'!$D$21:$D$81</c:f>
              <c:numCache>
                <c:ptCount val="61"/>
                <c:pt idx="0">
                  <c:v>0.818937563</c:v>
                </c:pt>
                <c:pt idx="1">
                  <c:v>0.861879599</c:v>
                </c:pt>
                <c:pt idx="2">
                  <c:v>0.763905067</c:v>
                </c:pt>
                <c:pt idx="3">
                  <c:v>0.816896402</c:v>
                </c:pt>
                <c:pt idx="5">
                  <c:v>0.863930699</c:v>
                </c:pt>
                <c:pt idx="6">
                  <c:v>0.882767966</c:v>
                </c:pt>
                <c:pt idx="7">
                  <c:v>0.869348875</c:v>
                </c:pt>
                <c:pt idx="9">
                  <c:v>0.805094309</c:v>
                </c:pt>
                <c:pt idx="10">
                  <c:v>0.823122985</c:v>
                </c:pt>
                <c:pt idx="11">
                  <c:v>0.821427645</c:v>
                </c:pt>
                <c:pt idx="13">
                  <c:v>0.701823824</c:v>
                </c:pt>
                <c:pt idx="14">
                  <c:v>0.885124523</c:v>
                </c:pt>
                <c:pt idx="15">
                  <c:v>0.883533537</c:v>
                </c:pt>
                <c:pt idx="16">
                  <c:v>0.86164149</c:v>
                </c:pt>
                <c:pt idx="17">
                  <c:v>0.841558787</c:v>
                </c:pt>
                <c:pt idx="18">
                  <c:v>0.892930939</c:v>
                </c:pt>
                <c:pt idx="19">
                  <c:v>0.868483412</c:v>
                </c:pt>
                <c:pt idx="20">
                  <c:v>0.831581795</c:v>
                </c:pt>
                <c:pt idx="22">
                  <c:v>0.88426443</c:v>
                </c:pt>
                <c:pt idx="23">
                  <c:v>0.876641729</c:v>
                </c:pt>
                <c:pt idx="24">
                  <c:v>0.882206708</c:v>
                </c:pt>
                <c:pt idx="25">
                  <c:v>0.918417421</c:v>
                </c:pt>
                <c:pt idx="27">
                  <c:v>0.933142047</c:v>
                </c:pt>
                <c:pt idx="28">
                  <c:v>0.90290978</c:v>
                </c:pt>
                <c:pt idx="29">
                  <c:v>0.913495765</c:v>
                </c:pt>
                <c:pt idx="30">
                  <c:v>0.938878286</c:v>
                </c:pt>
                <c:pt idx="32">
                  <c:v>0.742063013</c:v>
                </c:pt>
                <c:pt idx="33">
                  <c:v>0.671154269</c:v>
                </c:pt>
                <c:pt idx="34">
                  <c:v>0.824042021</c:v>
                </c:pt>
                <c:pt idx="35">
                  <c:v>0.826842643</c:v>
                </c:pt>
                <c:pt idx="37">
                  <c:v>0.70730698</c:v>
                </c:pt>
                <c:pt idx="38">
                  <c:v>0.847709185</c:v>
                </c:pt>
                <c:pt idx="39">
                  <c:v>0.817476848</c:v>
                </c:pt>
                <c:pt idx="40">
                  <c:v>0.832034861</c:v>
                </c:pt>
                <c:pt idx="41">
                  <c:v>0.849191448</c:v>
                </c:pt>
                <c:pt idx="42">
                  <c:v>0.627502896</c:v>
                </c:pt>
                <c:pt idx="44">
                  <c:v>0.903557005</c:v>
                </c:pt>
                <c:pt idx="45">
                  <c:v>0.791772885</c:v>
                </c:pt>
                <c:pt idx="46">
                  <c:v>0.795771354</c:v>
                </c:pt>
                <c:pt idx="47">
                  <c:v>0.913894023</c:v>
                </c:pt>
                <c:pt idx="48">
                  <c:v>0.590300527</c:v>
                </c:pt>
                <c:pt idx="49">
                  <c:v>0.834747878</c:v>
                </c:pt>
                <c:pt idx="50">
                  <c:v>0.886325772</c:v>
                </c:pt>
                <c:pt idx="51">
                  <c:v>0.91868932</c:v>
                </c:pt>
                <c:pt idx="52">
                  <c:v>0.836781609</c:v>
                </c:pt>
                <c:pt idx="53">
                  <c:v>0.844539939</c:v>
                </c:pt>
                <c:pt idx="54">
                  <c:v>0.881814017</c:v>
                </c:pt>
                <c:pt idx="56">
                  <c:v>0.838897516</c:v>
                </c:pt>
                <c:pt idx="58">
                  <c:v>0.944487702</c:v>
                </c:pt>
                <c:pt idx="59">
                  <c:v>0.932998453</c:v>
                </c:pt>
                <c:pt idx="60">
                  <c:v>0.86479768</c:v>
                </c:pt>
              </c:numCache>
            </c:numRef>
          </c:val>
        </c:ser>
        <c:ser>
          <c:idx val="3"/>
          <c:order val="3"/>
          <c:tx>
            <c:strRef>
              <c:f>'Ordered data'!$E$20</c:f>
              <c:strCache>
                <c:ptCount val="1"/>
                <c:pt idx="0">
                  <c:v>Mb Avg 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c:name>
            <c:spPr>
              <a:ln w="25400">
                <a:solidFill>
                  <a:srgbClr val="333333"/>
                </a:solidFill>
              </a:ln>
            </c:spPr>
            <c:trendlineType val="linear"/>
            <c:forward val="0.5"/>
            <c:backward val="0.5"/>
            <c:dispEq val="0"/>
            <c:dispRSqr val="0"/>
          </c:trendline>
          <c:cat>
            <c:strRef>
              <c:f>'Ordered data'!$A$21:$A$81</c:f>
              <c:strCache>
                <c:ptCount val="61"/>
                <c:pt idx="0">
                  <c:v>SE Northern (1,2,t)</c:v>
                </c:pt>
                <c:pt idx="1">
                  <c:v>SE Central (1,2)</c:v>
                </c:pt>
                <c:pt idx="2">
                  <c:v>SE Western (1,2,t)</c:v>
                </c:pt>
                <c:pt idx="3">
                  <c:v>SE Southern (1,2,t)</c:v>
                </c:pt>
                <c:pt idx="5">
                  <c:v>SW District # 3 (1,2,t)</c:v>
                </c:pt>
                <c:pt idx="6">
                  <c:v>SW District # 1 (1,2,t)</c:v>
                </c:pt>
                <c:pt idx="7">
                  <c:v>SW District # 2 (1,2,t)</c:v>
                </c:pt>
                <c:pt idx="9">
                  <c:v>Bdn West (2,t)</c:v>
                </c:pt>
                <c:pt idx="10">
                  <c:v>Bdn Rural (1,2,t)</c:v>
                </c:pt>
                <c:pt idx="11">
                  <c:v>Bdn East (1,2,t)</c:v>
                </c:pt>
                <c:pt idx="13">
                  <c:v>MacDonald/Cartier (1,2,t)</c:v>
                </c:pt>
                <c:pt idx="14">
                  <c:v>Morden/Winkler (1,2,t)</c:v>
                </c:pt>
                <c:pt idx="15">
                  <c:v>Altona (1,2,t)</c:v>
                </c:pt>
                <c:pt idx="16">
                  <c:v>Carman (1,2,t)</c:v>
                </c:pt>
                <c:pt idx="17">
                  <c:v>Morris/Montcalm (1,2,t)</c:v>
                </c:pt>
                <c:pt idx="18">
                  <c:v>Lorne/Louise/Pem (1,2,t)</c:v>
                </c:pt>
                <c:pt idx="19">
                  <c:v>Seven Regions (1,2,t)</c:v>
                </c:pt>
                <c:pt idx="20">
                  <c:v>Portage (1,2)</c:v>
                </c:pt>
                <c:pt idx="22">
                  <c:v>MQ District # 4 (1,2,t)</c:v>
                </c:pt>
                <c:pt idx="23">
                  <c:v>MQ District # 3 (1,2,t)</c:v>
                </c:pt>
                <c:pt idx="24">
                  <c:v>MQ District # 2 (1,2,t)</c:v>
                </c:pt>
                <c:pt idx="25">
                  <c:v>MQ District # 1(1,2,t)</c:v>
                </c:pt>
                <c:pt idx="27">
                  <c:v>PL West (1,2,t)</c:v>
                </c:pt>
                <c:pt idx="28">
                  <c:v>PL Central (1,2)</c:v>
                </c:pt>
                <c:pt idx="29">
                  <c:v>PL East (1,2,t)</c:v>
                </c:pt>
                <c:pt idx="30">
                  <c:v>PL North (1,2)</c:v>
                </c:pt>
                <c:pt idx="32">
                  <c:v>IL Southwest (1,t)</c:v>
                </c:pt>
                <c:pt idx="33">
                  <c:v>IL Southeast (1,2,t)</c:v>
                </c:pt>
                <c:pt idx="34">
                  <c:v>IL Northeast (1,2,t)</c:v>
                </c:pt>
                <c:pt idx="35">
                  <c:v>IL Northwest (1,2,t)</c:v>
                </c:pt>
                <c:pt idx="37">
                  <c:v>Springfield (1,2,t)</c:v>
                </c:pt>
                <c:pt idx="38">
                  <c:v>Winnipeg River (1,2,t)</c:v>
                </c:pt>
                <c:pt idx="39">
                  <c:v>Brokenhead (1,2,t)</c:v>
                </c:pt>
                <c:pt idx="40">
                  <c:v>Iron Rose (1,2,t)</c:v>
                </c:pt>
                <c:pt idx="41">
                  <c:v>Blue Water (1,2,t)</c:v>
                </c:pt>
                <c:pt idx="42">
                  <c:v>Northern Remote (1,2,t)</c:v>
                </c:pt>
                <c:pt idx="44">
                  <c:v>Thompson (1,2,t)</c:v>
                </c:pt>
                <c:pt idx="45">
                  <c:v>Oxford H &amp; Gods (1,2,t)</c:v>
                </c:pt>
                <c:pt idx="46">
                  <c:v>Cross Lake (1,2)</c:v>
                </c:pt>
                <c:pt idx="47">
                  <c:v>Lynn/Leaf/SIL (1,2)</c:v>
                </c:pt>
                <c:pt idx="48">
                  <c:v>Island Lake (1,2,t)</c:v>
                </c:pt>
                <c:pt idx="49">
                  <c:v>Tad/Broch/Lac Br (1,2)</c:v>
                </c:pt>
                <c:pt idx="50">
                  <c:v>Gillam/Fox Lake (1,2,t)</c:v>
                </c:pt>
                <c:pt idx="51">
                  <c:v>Thick Por/Pik/Wab (1,2,t)</c:v>
                </c:pt>
                <c:pt idx="52">
                  <c:v>Norway House (1,2,t)</c:v>
                </c:pt>
                <c:pt idx="53">
                  <c:v>Sha/York/Split/War (1,2)</c:v>
                </c:pt>
                <c:pt idx="54">
                  <c:v>Nelson House (1,2,t)</c:v>
                </c:pt>
                <c:pt idx="56">
                  <c:v>Churchill (1,2,t)</c:v>
                </c:pt>
                <c:pt idx="58">
                  <c:v>F Flon/Snow L/Cran (1,2,t)</c:v>
                </c:pt>
                <c:pt idx="59">
                  <c:v>The Pas/OCN/Kelsey (1,2,t)</c:v>
                </c:pt>
                <c:pt idx="60">
                  <c:v>Nor-Man Other (1,2,t)</c:v>
                </c:pt>
              </c:strCache>
            </c:strRef>
          </c:cat>
          <c:val>
            <c:numRef>
              <c:f>'Ordered data'!$E$21:$E$81</c:f>
              <c:numCache>
                <c:ptCount val="61"/>
                <c:pt idx="0">
                  <c:v>0.744983368</c:v>
                </c:pt>
                <c:pt idx="1">
                  <c:v>0.744983368</c:v>
                </c:pt>
                <c:pt idx="2">
                  <c:v>0.744983368</c:v>
                </c:pt>
                <c:pt idx="3">
                  <c:v>0.744983368</c:v>
                </c:pt>
                <c:pt idx="5">
                  <c:v>0.744983368</c:v>
                </c:pt>
                <c:pt idx="6">
                  <c:v>0.744983368</c:v>
                </c:pt>
                <c:pt idx="7">
                  <c:v>0.744983368</c:v>
                </c:pt>
                <c:pt idx="9">
                  <c:v>0.744983368</c:v>
                </c:pt>
                <c:pt idx="10">
                  <c:v>0.744983368</c:v>
                </c:pt>
                <c:pt idx="11">
                  <c:v>0.744983368</c:v>
                </c:pt>
                <c:pt idx="13">
                  <c:v>0.744983368</c:v>
                </c:pt>
                <c:pt idx="14">
                  <c:v>0.744983368</c:v>
                </c:pt>
                <c:pt idx="15">
                  <c:v>0.744983368</c:v>
                </c:pt>
                <c:pt idx="16">
                  <c:v>0.744983368</c:v>
                </c:pt>
                <c:pt idx="17">
                  <c:v>0.744983368</c:v>
                </c:pt>
                <c:pt idx="18">
                  <c:v>0.744983368</c:v>
                </c:pt>
                <c:pt idx="19">
                  <c:v>0.744983368</c:v>
                </c:pt>
                <c:pt idx="20">
                  <c:v>0.744983368</c:v>
                </c:pt>
                <c:pt idx="22">
                  <c:v>0.744983368</c:v>
                </c:pt>
                <c:pt idx="23">
                  <c:v>0.744983368</c:v>
                </c:pt>
                <c:pt idx="24">
                  <c:v>0.744983368</c:v>
                </c:pt>
                <c:pt idx="25">
                  <c:v>0.744983368</c:v>
                </c:pt>
                <c:pt idx="27">
                  <c:v>0.744983368</c:v>
                </c:pt>
                <c:pt idx="28">
                  <c:v>0.744983368</c:v>
                </c:pt>
                <c:pt idx="29">
                  <c:v>0.744983368</c:v>
                </c:pt>
                <c:pt idx="30">
                  <c:v>0.744983368</c:v>
                </c:pt>
                <c:pt idx="32">
                  <c:v>0.744983368</c:v>
                </c:pt>
                <c:pt idx="33">
                  <c:v>0.744983368</c:v>
                </c:pt>
                <c:pt idx="34">
                  <c:v>0.744983368</c:v>
                </c:pt>
                <c:pt idx="35">
                  <c:v>0.744983368</c:v>
                </c:pt>
                <c:pt idx="37">
                  <c:v>0.744983368</c:v>
                </c:pt>
                <c:pt idx="38">
                  <c:v>0.744983368</c:v>
                </c:pt>
                <c:pt idx="39">
                  <c:v>0.744983368</c:v>
                </c:pt>
                <c:pt idx="40">
                  <c:v>0.744983368</c:v>
                </c:pt>
                <c:pt idx="41">
                  <c:v>0.744983368</c:v>
                </c:pt>
                <c:pt idx="42">
                  <c:v>0.744983368</c:v>
                </c:pt>
                <c:pt idx="44">
                  <c:v>0.744983368</c:v>
                </c:pt>
                <c:pt idx="45">
                  <c:v>0.744983368</c:v>
                </c:pt>
                <c:pt idx="46">
                  <c:v>0.744983368</c:v>
                </c:pt>
                <c:pt idx="47">
                  <c:v>0.744983368</c:v>
                </c:pt>
                <c:pt idx="48">
                  <c:v>0.744983368</c:v>
                </c:pt>
                <c:pt idx="49">
                  <c:v>0.744983368</c:v>
                </c:pt>
                <c:pt idx="50">
                  <c:v>0.744983368</c:v>
                </c:pt>
                <c:pt idx="51">
                  <c:v>0.744983368</c:v>
                </c:pt>
                <c:pt idx="52">
                  <c:v>0.744983368</c:v>
                </c:pt>
                <c:pt idx="53">
                  <c:v>0.744983368</c:v>
                </c:pt>
                <c:pt idx="54">
                  <c:v>0.744983368</c:v>
                </c:pt>
                <c:pt idx="56">
                  <c:v>0.744983368</c:v>
                </c:pt>
                <c:pt idx="58">
                  <c:v>0.744983368</c:v>
                </c:pt>
                <c:pt idx="59">
                  <c:v>0.744983368</c:v>
                </c:pt>
                <c:pt idx="60">
                  <c:v>0.744983368</c:v>
                </c:pt>
              </c:numCache>
            </c:numRef>
          </c:val>
        </c:ser>
        <c:gapWidth val="30"/>
        <c:axId val="40963530"/>
        <c:axId val="33127451"/>
      </c:barChart>
      <c:catAx>
        <c:axId val="40963530"/>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33127451"/>
        <c:crosses val="autoZero"/>
        <c:auto val="0"/>
        <c:lblOffset val="100"/>
        <c:noMultiLvlLbl val="0"/>
      </c:catAx>
      <c:valAx>
        <c:axId val="33127451"/>
        <c:scaling>
          <c:orientation val="minMax"/>
          <c:max val="1"/>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40963530"/>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83025"/>
          <c:y val="0.076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0.19875</cdr:x>
      <cdr:y>0.91575</cdr:y>
    </cdr:from>
    <cdr:to>
      <cdr:x>0.9925</cdr:x>
      <cdr:y>0.99375</cdr:y>
    </cdr:to>
    <cdr:sp>
      <cdr:nvSpPr>
        <cdr:cNvPr id="1" name="TextBox 2"/>
        <cdr:cNvSpPr txBox="1">
          <a:spLocks noChangeArrowheads="1"/>
        </cdr:cNvSpPr>
      </cdr:nvSpPr>
      <cdr:spPr>
        <a:xfrm>
          <a:off x="1133475" y="4171950"/>
          <a:ext cx="4524375" cy="3524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0.1585</cdr:x>
      <cdr:y>0.0305</cdr:y>
    </cdr:from>
    <cdr:to>
      <cdr:x>0.89525</cdr:x>
      <cdr:y>0.0485</cdr:y>
    </cdr:to>
    <cdr:sp>
      <cdr:nvSpPr>
        <cdr:cNvPr id="1" name="TextBox 1"/>
        <cdr:cNvSpPr txBox="1">
          <a:spLocks noChangeArrowheads="1"/>
        </cdr:cNvSpPr>
      </cdr:nvSpPr>
      <cdr:spPr>
        <a:xfrm>
          <a:off x="895350" y="247650"/>
          <a:ext cx="4200525"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M4" activePane="bottomRight" state="frozen"/>
      <selection pane="topLeft" activeCell="B1" sqref="B1"/>
      <selection pane="topRight" activeCell="C1" sqref="C1"/>
      <selection pane="bottomLeft" activeCell="B3" sqref="B3"/>
      <selection pane="bottomRight" activeCell="O12" sqref="O12"/>
    </sheetView>
  </sheetViews>
  <sheetFormatPr defaultColWidth="9.140625" defaultRowHeight="12.75"/>
  <cols>
    <col min="1" max="1" width="22.28125" style="0" customWidth="1"/>
    <col min="2" max="2" width="9.140625" style="4" customWidth="1"/>
    <col min="3" max="3" width="9.140625" style="8" customWidth="1"/>
    <col min="4" max="4" width="9.28125" style="17" bestFit="1" customWidth="1"/>
    <col min="5" max="5" width="10.28125" style="11" bestFit="1" customWidth="1"/>
    <col min="6" max="6" width="9.57421875" style="6" customWidth="1"/>
    <col min="7" max="8" width="10.421875" style="11" bestFit="1" customWidth="1"/>
    <col min="9" max="9" width="6.7109375" style="6" customWidth="1"/>
    <col min="10" max="12" width="9.28125" style="4" bestFit="1" customWidth="1"/>
    <col min="13" max="13" width="9.28125" style="2" bestFit="1" customWidth="1"/>
    <col min="14" max="14" width="8.421875" style="16" customWidth="1"/>
    <col min="15" max="15" width="7.7109375" style="11" customWidth="1"/>
    <col min="16" max="16" width="2.7109375" style="4" customWidth="1"/>
    <col min="17" max="17" width="9.28125" style="0" customWidth="1"/>
    <col min="18" max="18" width="10.28125" style="20" customWidth="1"/>
    <col min="19" max="19" width="6.7109375" style="20" customWidth="1"/>
    <col min="20" max="20" width="9.28125" style="6" customWidth="1"/>
    <col min="21" max="23" width="9.28125" style="4" customWidth="1"/>
    <col min="24" max="24" width="9.28125" style="2" bestFit="1" customWidth="1"/>
    <col min="25" max="25" width="10.28125" style="18" bestFit="1" customWidth="1"/>
    <col min="26" max="26" width="10.28125" style="11" bestFit="1" customWidth="1"/>
  </cols>
  <sheetData>
    <row r="1" spans="2:26" ht="12.75">
      <c r="B1" s="3">
        <v>1995</v>
      </c>
      <c r="C1" s="8" t="s">
        <v>147</v>
      </c>
      <c r="D1" s="17" t="s">
        <v>147</v>
      </c>
      <c r="E1" s="14">
        <v>2000</v>
      </c>
      <c r="F1" s="5">
        <v>1995</v>
      </c>
      <c r="G1" s="14">
        <v>1995</v>
      </c>
      <c r="H1" s="14">
        <v>1995</v>
      </c>
      <c r="I1" s="5">
        <v>1995</v>
      </c>
      <c r="J1" s="5">
        <v>1995</v>
      </c>
      <c r="K1" s="5">
        <v>1995</v>
      </c>
      <c r="L1" s="5">
        <v>1995</v>
      </c>
      <c r="M1" s="10">
        <v>1995</v>
      </c>
      <c r="N1" s="5">
        <v>1995</v>
      </c>
      <c r="O1" s="5">
        <v>1995</v>
      </c>
      <c r="Q1" s="5">
        <v>2000</v>
      </c>
      <c r="R1" s="5">
        <v>2000</v>
      </c>
      <c r="S1" s="5">
        <v>2000</v>
      </c>
      <c r="T1" s="5">
        <v>2000</v>
      </c>
      <c r="U1" s="5">
        <v>2000</v>
      </c>
      <c r="V1" s="5">
        <v>2000</v>
      </c>
      <c r="W1" s="5">
        <v>2000</v>
      </c>
      <c r="X1" s="10">
        <v>2000</v>
      </c>
      <c r="Y1" s="10">
        <v>2000</v>
      </c>
      <c r="Z1" s="10">
        <v>2000</v>
      </c>
    </row>
    <row r="2" spans="3:26" ht="12.75">
      <c r="C2" s="13" t="s">
        <v>144</v>
      </c>
      <c r="D2" s="18" t="s">
        <v>144</v>
      </c>
      <c r="F2" t="s">
        <v>4</v>
      </c>
      <c r="G2" s="12" t="s">
        <v>143</v>
      </c>
      <c r="H2" s="12" t="s">
        <v>145</v>
      </c>
      <c r="I2" t="s">
        <v>140</v>
      </c>
      <c r="J2" s="11" t="s">
        <v>141</v>
      </c>
      <c r="K2" t="s">
        <v>5</v>
      </c>
      <c r="L2" t="s">
        <v>6</v>
      </c>
      <c r="M2" s="9" t="s">
        <v>7</v>
      </c>
      <c r="N2" s="15" t="str">
        <f>'gp_prop (April 03)'!O2</f>
        <v>sig hi?</v>
      </c>
      <c r="O2" s="14" t="str">
        <f>'gp_prop (April 03)'!P2</f>
        <v>sig lo?</v>
      </c>
      <c r="P2" s="3"/>
      <c r="Q2" t="s">
        <v>4</v>
      </c>
      <c r="R2" s="12" t="s">
        <v>143</v>
      </c>
      <c r="S2" s="12" t="s">
        <v>145</v>
      </c>
      <c r="T2" t="s">
        <v>140</v>
      </c>
      <c r="U2" s="11" t="s">
        <v>141</v>
      </c>
      <c r="V2" t="s">
        <v>5</v>
      </c>
      <c r="W2" t="s">
        <v>6</v>
      </c>
      <c r="X2" s="9" t="s">
        <v>7</v>
      </c>
      <c r="Y2" s="18" t="s">
        <v>135</v>
      </c>
      <c r="Z2" s="11" t="s">
        <v>136</v>
      </c>
    </row>
    <row r="3" spans="2:5" ht="12.75">
      <c r="B3" s="3" t="s">
        <v>148</v>
      </c>
      <c r="C3" s="7" t="s">
        <v>150</v>
      </c>
      <c r="D3" s="19" t="s">
        <v>151</v>
      </c>
      <c r="E3" s="14" t="s">
        <v>149</v>
      </c>
    </row>
    <row r="4" spans="1:26" ht="12.75">
      <c r="A4" t="s">
        <v>152</v>
      </c>
      <c r="B4" s="4">
        <f aca="true" t="shared" si="0" ref="B4:B14">C$19</f>
        <v>0.741534069</v>
      </c>
      <c r="C4" s="8">
        <f>'gp_prop (April 03)'!H4</f>
        <v>0.821536585</v>
      </c>
      <c r="D4" s="17">
        <f>'gp_prop (April 03)'!H70</f>
        <v>0.82607926</v>
      </c>
      <c r="E4" s="11">
        <f>D$19</f>
        <v>0.744983368</v>
      </c>
      <c r="F4" s="6">
        <f>'gp_prop (April 03)'!F4</f>
        <v>203347</v>
      </c>
      <c r="G4" s="11">
        <f>'gp_prop (April 03)'!G4</f>
        <v>0.819349371</v>
      </c>
      <c r="H4" s="11">
        <f>'gp_prop (April 03)'!I4</f>
        <v>0.8237238</v>
      </c>
      <c r="I4" s="6">
        <f>'gp_prop (April 03)'!J4</f>
        <v>0</v>
      </c>
      <c r="J4" s="4">
        <f>'gp_prop (April 03)'!K4</f>
        <v>0</v>
      </c>
      <c r="K4" s="4">
        <f>'gp_prop (April 03)'!L4</f>
        <v>15.06436998</v>
      </c>
      <c r="L4" s="4">
        <f>'gp_prop (April 03)'!M4</f>
        <v>0.000103906</v>
      </c>
      <c r="M4" s="2" t="str">
        <f>'gp_prop (April 03)'!N4</f>
        <v>*</v>
      </c>
      <c r="N4" s="16">
        <f>'gp_prop (April 03)'!O4</f>
        <v>0.07781530200000009</v>
      </c>
      <c r="O4" s="11">
        <f>'gp_prop (April 03)'!P4</f>
      </c>
      <c r="Q4" s="6">
        <f>'gp_prop (April 03)'!F70</f>
        <v>225965</v>
      </c>
      <c r="R4" s="20">
        <f>'gp_prop (April 03)'!G70</f>
        <v>0.824025321</v>
      </c>
      <c r="S4" s="20">
        <f>'gp_prop (April 03)'!I70</f>
        <v>0.8281332</v>
      </c>
      <c r="T4" s="6">
        <f>'gp_prop (April 03)'!J70</f>
        <v>0</v>
      </c>
      <c r="U4" s="4">
        <f>'gp_prop (April 03)'!K70</f>
        <v>0</v>
      </c>
      <c r="V4" s="4">
        <f>'gp_prop (April 03)'!L70</f>
        <v>15.06436998</v>
      </c>
      <c r="W4" s="4">
        <f>'gp_prop (April 03)'!M70</f>
        <v>0.000103906</v>
      </c>
      <c r="X4" s="2" t="str">
        <f>'gp_prop (April 03)'!N70</f>
        <v>*</v>
      </c>
      <c r="Y4" s="16">
        <f>'gp_prop (April 03)'!O70</f>
        <v>0.07904195300000005</v>
      </c>
      <c r="Z4" s="11">
        <f>'gp_prop (April 03)'!P70</f>
      </c>
    </row>
    <row r="5" spans="1:26" ht="12.75">
      <c r="A5" t="s">
        <v>153</v>
      </c>
      <c r="B5" s="4">
        <f t="shared" si="0"/>
        <v>0.741534069</v>
      </c>
      <c r="C5" s="8">
        <f>'gp_prop (April 03)'!H5</f>
        <v>0.862103257</v>
      </c>
      <c r="D5" s="17">
        <f>'gp_prop (April 03)'!H71</f>
        <v>0.873829198</v>
      </c>
      <c r="E5" s="11">
        <f aca="true" t="shared" si="1" ref="E5:E80">D$19</f>
        <v>0.744983368</v>
      </c>
      <c r="F5" s="6">
        <f>'gp_prop (April 03)'!F5</f>
        <v>155863</v>
      </c>
      <c r="G5" s="11">
        <f>'gp_prop (April 03)'!G5</f>
        <v>0.859853639</v>
      </c>
      <c r="H5" s="11">
        <f>'gp_prop (April 03)'!I5</f>
        <v>0.864352876</v>
      </c>
      <c r="I5" s="6">
        <f>'gp_prop (April 03)'!J5</f>
        <v>0</v>
      </c>
      <c r="J5" s="4">
        <f>'gp_prop (April 03)'!K5</f>
        <v>0</v>
      </c>
      <c r="K5" s="4">
        <f>'gp_prop (April 03)'!L5</f>
        <v>91.68577183</v>
      </c>
      <c r="L5" s="4">
        <f>'gp_prop (April 03)'!M5</f>
        <v>0</v>
      </c>
      <c r="M5" s="2" t="str">
        <f>'gp_prop (April 03)'!N5</f>
        <v>*</v>
      </c>
      <c r="N5" s="16">
        <f>'gp_prop (April 03)'!O5</f>
        <v>0.11831957000000004</v>
      </c>
      <c r="O5" s="11">
        <f>'gp_prop (April 03)'!P5</f>
      </c>
      <c r="Q5" s="6">
        <f>'gp_prop (April 03)'!F71</f>
        <v>161321</v>
      </c>
      <c r="R5" s="20">
        <f>'gp_prop (April 03)'!G71</f>
        <v>0.871699731</v>
      </c>
      <c r="S5" s="20">
        <f>'gp_prop (April 03)'!I71</f>
        <v>0.875958664</v>
      </c>
      <c r="T5" s="6">
        <f>'gp_prop (April 03)'!J71</f>
        <v>0</v>
      </c>
      <c r="U5" s="4">
        <f>'gp_prop (April 03)'!K71</f>
        <v>0</v>
      </c>
      <c r="V5" s="4">
        <f>'gp_prop (April 03)'!L71</f>
        <v>91.68577183</v>
      </c>
      <c r="W5" s="4">
        <f>'gp_prop (April 03)'!M71</f>
        <v>0</v>
      </c>
      <c r="X5" s="2" t="str">
        <f>'gp_prop (April 03)'!N71</f>
        <v>*</v>
      </c>
      <c r="Y5" s="16">
        <f>'gp_prop (April 03)'!O71</f>
        <v>0.126716363</v>
      </c>
      <c r="Z5" s="11">
        <f>'gp_prop (April 03)'!P71</f>
      </c>
    </row>
    <row r="6" spans="1:26" ht="12.75">
      <c r="A6" t="s">
        <v>154</v>
      </c>
      <c r="B6" s="4">
        <f t="shared" si="0"/>
        <v>0.741534069</v>
      </c>
      <c r="C6" s="8">
        <f>'gp_prop (April 03)'!H6</f>
        <v>0.756541129</v>
      </c>
      <c r="D6" s="17">
        <f>'gp_prop (April 03)'!H72</f>
        <v>0.814561399</v>
      </c>
      <c r="E6" s="11">
        <f t="shared" si="1"/>
        <v>0.744983368</v>
      </c>
      <c r="F6" s="6">
        <f>'gp_prop (April 03)'!F6</f>
        <v>232758</v>
      </c>
      <c r="G6" s="11">
        <f>'gp_prop (April 03)'!G6</f>
        <v>0.754249742</v>
      </c>
      <c r="H6" s="11">
        <f>'gp_prop (April 03)'!I6</f>
        <v>0.758832515</v>
      </c>
      <c r="I6" s="6">
        <f>'gp_prop (April 03)'!J6</f>
        <v>0</v>
      </c>
      <c r="J6" s="4">
        <f>'gp_prop (April 03)'!K6</f>
        <v>0</v>
      </c>
      <c r="K6" s="4">
        <f>'gp_prop (April 03)'!L6</f>
        <v>2181.313862</v>
      </c>
      <c r="L6" s="4">
        <f>'gp_prop (April 03)'!M6</f>
        <v>0</v>
      </c>
      <c r="M6" s="2" t="str">
        <f>'gp_prop (April 03)'!N6</f>
        <v>*</v>
      </c>
      <c r="N6" s="16">
        <f>'gp_prop (April 03)'!O6</f>
        <v>0.012715672999999983</v>
      </c>
      <c r="O6" s="11">
        <f>'gp_prop (April 03)'!P6</f>
      </c>
      <c r="Q6" s="6">
        <f>'gp_prop (April 03)'!F72</f>
        <v>244949</v>
      </c>
      <c r="R6" s="20">
        <f>'gp_prop (April 03)'!G72</f>
        <v>0.812538633</v>
      </c>
      <c r="S6" s="20">
        <f>'gp_prop (April 03)'!I72</f>
        <v>0.816584164</v>
      </c>
      <c r="T6" s="6">
        <f>'gp_prop (April 03)'!J72</f>
        <v>0</v>
      </c>
      <c r="U6" s="4">
        <f>'gp_prop (April 03)'!K72</f>
        <v>0</v>
      </c>
      <c r="V6" s="4">
        <f>'gp_prop (April 03)'!L72</f>
        <v>2181.313862</v>
      </c>
      <c r="W6" s="4">
        <f>'gp_prop (April 03)'!M72</f>
        <v>0</v>
      </c>
      <c r="X6" s="2" t="str">
        <f>'gp_prop (April 03)'!N72</f>
        <v>*</v>
      </c>
      <c r="Y6" s="16">
        <f>'gp_prop (April 03)'!O72</f>
        <v>0.06755526499999998</v>
      </c>
      <c r="Z6" s="11">
        <f>'gp_prop (April 03)'!P72</f>
      </c>
    </row>
    <row r="7" spans="1:26" ht="12.75">
      <c r="A7" t="s">
        <v>155</v>
      </c>
      <c r="B7" s="4">
        <f t="shared" si="0"/>
        <v>0.741534069</v>
      </c>
      <c r="C7" s="8">
        <f>'gp_prop (April 03)'!H7</f>
        <v>0.849985425</v>
      </c>
      <c r="D7" s="17">
        <f>'gp_prop (April 03)'!H73</f>
        <v>0.843497704</v>
      </c>
      <c r="E7" s="11">
        <f t="shared" si="1"/>
        <v>0.744983368</v>
      </c>
      <c r="F7" s="6">
        <f>'gp_prop (April 03)'!F7</f>
        <v>387649</v>
      </c>
      <c r="G7" s="11">
        <f>'gp_prop (April 03)'!G7</f>
        <v>0.848508111</v>
      </c>
      <c r="H7" s="11">
        <f>'gp_prop (April 03)'!I7</f>
        <v>0.851462739</v>
      </c>
      <c r="I7" s="6">
        <f>'gp_prop (April 03)'!J7</f>
        <v>0</v>
      </c>
      <c r="J7" s="4">
        <f>'gp_prop (April 03)'!K7</f>
        <v>0</v>
      </c>
      <c r="K7" s="4">
        <f>'gp_prop (April 03)'!L7</f>
        <v>64.31925096</v>
      </c>
      <c r="L7" s="4">
        <f>'gp_prop (April 03)'!M7</f>
        <v>1.11E-15</v>
      </c>
      <c r="M7" s="2" t="str">
        <f>'gp_prop (April 03)'!N7</f>
        <v>*</v>
      </c>
      <c r="N7" s="16">
        <f>'gp_prop (April 03)'!O7</f>
        <v>0.10697404200000005</v>
      </c>
      <c r="O7" s="11">
        <f>'gp_prop (April 03)'!P7</f>
      </c>
      <c r="Q7" s="6">
        <f>'gp_prop (April 03)'!F73</f>
        <v>391777</v>
      </c>
      <c r="R7" s="20">
        <f>'gp_prop (April 03)'!G73</f>
        <v>0.842002493</v>
      </c>
      <c r="S7" s="20">
        <f>'gp_prop (April 03)'!I73</f>
        <v>0.844992915</v>
      </c>
      <c r="T7" s="6">
        <f>'gp_prop (April 03)'!J73</f>
        <v>0</v>
      </c>
      <c r="U7" s="4">
        <f>'gp_prop (April 03)'!K73</f>
        <v>0</v>
      </c>
      <c r="V7" s="4">
        <f>'gp_prop (April 03)'!L73</f>
        <v>64.31925096</v>
      </c>
      <c r="W7" s="4">
        <f>'gp_prop (April 03)'!M73</f>
        <v>1.11E-15</v>
      </c>
      <c r="X7" s="2" t="str">
        <f>'gp_prop (April 03)'!N73</f>
        <v>*</v>
      </c>
      <c r="Y7" s="16">
        <f>'gp_prop (April 03)'!O73</f>
        <v>0.09701912499999998</v>
      </c>
      <c r="Z7" s="11">
        <f>'gp_prop (April 03)'!P73</f>
      </c>
    </row>
    <row r="8" spans="1:26" ht="12.75">
      <c r="A8" t="s">
        <v>156</v>
      </c>
      <c r="B8" s="4">
        <f t="shared" si="0"/>
        <v>0.741534069</v>
      </c>
      <c r="C8" s="8">
        <f>'gp_prop (April 03)'!H8</f>
        <v>0.892761988</v>
      </c>
      <c r="D8" s="17">
        <f>'gp_prop (April 03)'!H74</f>
        <v>0.890939418</v>
      </c>
      <c r="E8" s="11">
        <f t="shared" si="1"/>
        <v>0.744983368</v>
      </c>
      <c r="F8" s="6">
        <f>'gp_prop (April 03)'!F8</f>
        <v>185037</v>
      </c>
      <c r="G8" s="11">
        <f>'gp_prop (April 03)'!G8</f>
        <v>0.890909158</v>
      </c>
      <c r="H8" s="11">
        <f>'gp_prop (April 03)'!I8</f>
        <v>0.894614819</v>
      </c>
      <c r="I8" s="6">
        <f>'gp_prop (April 03)'!J8</f>
        <v>0</v>
      </c>
      <c r="J8" s="4">
        <f>'gp_prop (April 03)'!K8</f>
        <v>0</v>
      </c>
      <c r="K8" s="4">
        <f>'gp_prop (April 03)'!L8</f>
        <v>3.142952045</v>
      </c>
      <c r="L8" s="4">
        <f>'gp_prop (April 03)'!M8</f>
        <v>0.076255673</v>
      </c>
      <c r="M8" s="2" t="str">
        <f>'gp_prop (April 03)'!N8</f>
        <v> </v>
      </c>
      <c r="N8" s="16">
        <f>'gp_prop (April 03)'!O8</f>
        <v>0.14937508900000007</v>
      </c>
      <c r="O8" s="11">
        <f>'gp_prop (April 03)'!P8</f>
      </c>
      <c r="Q8" s="6">
        <f>'gp_prop (April 03)'!F74</f>
        <v>177461</v>
      </c>
      <c r="R8" s="20">
        <f>'gp_prop (April 03)'!G74</f>
        <v>0.889033389</v>
      </c>
      <c r="S8" s="20">
        <f>'gp_prop (April 03)'!I74</f>
        <v>0.892845447</v>
      </c>
      <c r="T8" s="6">
        <f>'gp_prop (April 03)'!J74</f>
        <v>0</v>
      </c>
      <c r="U8" s="4">
        <f>'gp_prop (April 03)'!K74</f>
        <v>0</v>
      </c>
      <c r="V8" s="4">
        <f>'gp_prop (April 03)'!L74</f>
        <v>3.142952045</v>
      </c>
      <c r="W8" s="4">
        <f>'gp_prop (April 03)'!M74</f>
        <v>0.076255673</v>
      </c>
      <c r="X8" s="2" t="str">
        <f>'gp_prop (April 03)'!N74</f>
        <v> </v>
      </c>
      <c r="Y8" s="16">
        <f>'gp_prop (April 03)'!O74</f>
        <v>0.14405002099999997</v>
      </c>
      <c r="Z8" s="11">
        <f>'gp_prop (April 03)'!P74</f>
      </c>
    </row>
    <row r="9" spans="1:26" ht="12.75">
      <c r="A9" t="s">
        <v>157</v>
      </c>
      <c r="B9" s="4">
        <f t="shared" si="0"/>
        <v>0.741534069</v>
      </c>
      <c r="C9" s="8">
        <f>'gp_prop (April 03)'!H9</f>
        <v>0.921300311</v>
      </c>
      <c r="D9" s="17">
        <f>'gp_prop (April 03)'!H75</f>
        <v>0.922068754</v>
      </c>
      <c r="E9" s="11">
        <f t="shared" si="1"/>
        <v>0.744983368</v>
      </c>
      <c r="F9" s="6">
        <f>'gp_prop (April 03)'!F9</f>
        <v>205274</v>
      </c>
      <c r="G9" s="11">
        <f>'gp_prop (April 03)'!G9</f>
        <v>0.919769427</v>
      </c>
      <c r="H9" s="11">
        <f>'gp_prop (April 03)'!I9</f>
        <v>0.922831195</v>
      </c>
      <c r="I9" s="6">
        <f>'gp_prop (April 03)'!J9</f>
        <v>0</v>
      </c>
      <c r="J9" s="4">
        <f>'gp_prop (April 03)'!K9</f>
        <v>0</v>
      </c>
      <c r="K9" s="4">
        <f>'gp_prop (April 03)'!L9</f>
        <v>0.86129485</v>
      </c>
      <c r="L9" s="4">
        <f>'gp_prop (April 03)'!M9</f>
        <v>0.353376591</v>
      </c>
      <c r="M9" s="2" t="str">
        <f>'gp_prop (April 03)'!N9</f>
        <v> </v>
      </c>
      <c r="N9" s="16">
        <f>'gp_prop (April 03)'!O9</f>
        <v>0.178235358</v>
      </c>
      <c r="O9" s="11">
        <f>'gp_prop (April 03)'!P9</f>
      </c>
      <c r="Q9" s="6">
        <f>'gp_prop (April 03)'!F75</f>
        <v>218141</v>
      </c>
      <c r="R9" s="20">
        <f>'gp_prop (April 03)'!G75</f>
        <v>0.920590358</v>
      </c>
      <c r="S9" s="20">
        <f>'gp_prop (April 03)'!I75</f>
        <v>0.923547149</v>
      </c>
      <c r="T9" s="6">
        <f>'gp_prop (April 03)'!J75</f>
        <v>0</v>
      </c>
      <c r="U9" s="4">
        <f>'gp_prop (April 03)'!K75</f>
        <v>0</v>
      </c>
      <c r="V9" s="4">
        <f>'gp_prop (April 03)'!L75</f>
        <v>0.86129485</v>
      </c>
      <c r="W9" s="4">
        <f>'gp_prop (April 03)'!M75</f>
        <v>0.353376591</v>
      </c>
      <c r="X9" s="2" t="str">
        <f>'gp_prop (April 03)'!N75</f>
        <v> </v>
      </c>
      <c r="Y9" s="16">
        <f>'gp_prop (April 03)'!O75</f>
        <v>0.17560699000000002</v>
      </c>
      <c r="Z9" s="11">
        <f>'gp_prop (April 03)'!P75</f>
      </c>
    </row>
    <row r="10" spans="1:26" ht="12.75">
      <c r="A10" t="s">
        <v>158</v>
      </c>
      <c r="B10" s="4">
        <f t="shared" si="0"/>
        <v>0.741534069</v>
      </c>
      <c r="C10" s="8">
        <f>'gp_prop (April 03)'!H10</f>
        <v>0.773611997</v>
      </c>
      <c r="D10" s="17">
        <f>'gp_prop (April 03)'!H76</f>
        <v>0.748575242</v>
      </c>
      <c r="E10" s="11">
        <f t="shared" si="1"/>
        <v>0.744983368</v>
      </c>
      <c r="F10" s="6">
        <f>'gp_prop (April 03)'!F10</f>
        <v>325936</v>
      </c>
      <c r="G10" s="11">
        <f>'gp_prop (April 03)'!G10</f>
        <v>0.771723822</v>
      </c>
      <c r="H10" s="11">
        <f>'gp_prop (April 03)'!I10</f>
        <v>0.775500173</v>
      </c>
      <c r="I10" s="6">
        <f>'gp_prop (April 03)'!J10</f>
        <v>0</v>
      </c>
      <c r="J10" s="4">
        <f>'gp_prop (April 03)'!K10</f>
        <v>0</v>
      </c>
      <c r="K10" s="4">
        <f>'gp_prop (April 03)'!L10</f>
        <v>577.1733712</v>
      </c>
      <c r="L10" s="4">
        <f>'gp_prop (April 03)'!M10</f>
        <v>0</v>
      </c>
      <c r="M10" s="2" t="str">
        <f>'gp_prop (April 03)'!N10</f>
        <v>*</v>
      </c>
      <c r="N10" s="16">
        <f>'gp_prop (April 03)'!O10</f>
        <v>0.03018975300000004</v>
      </c>
      <c r="O10" s="11">
        <f>'gp_prop (April 03)'!P10</f>
      </c>
      <c r="Q10" s="6">
        <f>'gp_prop (April 03)'!F76</f>
        <v>319177</v>
      </c>
      <c r="R10" s="20">
        <f>'gp_prop (April 03)'!G76</f>
        <v>0.746597242</v>
      </c>
      <c r="S10" s="20">
        <f>'gp_prop (April 03)'!I76</f>
        <v>0.750553242</v>
      </c>
      <c r="T10" s="6">
        <f>'gp_prop (April 03)'!J76</f>
        <v>0</v>
      </c>
      <c r="U10" s="4">
        <f>'gp_prop (April 03)'!K76</f>
        <v>0</v>
      </c>
      <c r="V10" s="4">
        <f>'gp_prop (April 03)'!L76</f>
        <v>577.1733712</v>
      </c>
      <c r="W10" s="4">
        <f>'gp_prop (April 03)'!M76</f>
        <v>0</v>
      </c>
      <c r="X10" s="2" t="str">
        <f>'gp_prop (April 03)'!N76</f>
        <v>*</v>
      </c>
      <c r="Y10" s="16">
        <f>'gp_prop (April 03)'!O76</f>
        <v>0.0016138740000000151</v>
      </c>
      <c r="Z10" s="11">
        <f>'gp_prop (April 03)'!P76</f>
      </c>
    </row>
    <row r="11" spans="1:26" ht="12.75">
      <c r="A11" t="s">
        <v>159</v>
      </c>
      <c r="B11" s="4">
        <f t="shared" si="0"/>
        <v>0.741534069</v>
      </c>
      <c r="C11" s="8">
        <f>'gp_prop (April 03)'!H11</f>
        <v>0.815867549</v>
      </c>
      <c r="D11" s="17">
        <f>'gp_prop (April 03)'!H77</f>
        <v>0.797152579</v>
      </c>
      <c r="E11" s="11">
        <f t="shared" si="1"/>
        <v>0.744983368</v>
      </c>
      <c r="F11" s="6">
        <f>'gp_prop (April 03)'!F11</f>
        <v>171898</v>
      </c>
      <c r="G11" s="11">
        <f>'gp_prop (April 03)'!G11</f>
        <v>0.813459515</v>
      </c>
      <c r="H11" s="11">
        <f>'gp_prop (April 03)'!I11</f>
        <v>0.818275584</v>
      </c>
      <c r="I11" s="6">
        <f>'gp_prop (April 03)'!J11</f>
        <v>0</v>
      </c>
      <c r="J11" s="4">
        <f>'gp_prop (April 03)'!K11</f>
        <v>0</v>
      </c>
      <c r="K11" s="4">
        <f>'gp_prop (April 03)'!L11</f>
        <v>202.5990983</v>
      </c>
      <c r="L11" s="4">
        <f>'gp_prop (April 03)'!M11</f>
        <v>0</v>
      </c>
      <c r="M11" s="2" t="str">
        <f>'gp_prop (April 03)'!N11</f>
        <v>*</v>
      </c>
      <c r="N11" s="16">
        <f>'gp_prop (April 03)'!O11</f>
        <v>0.07192544600000006</v>
      </c>
      <c r="O11" s="11">
        <f>'gp_prop (April 03)'!P11</f>
      </c>
      <c r="Q11" s="6">
        <f>'gp_prop (April 03)'!F77</f>
        <v>175738</v>
      </c>
      <c r="R11" s="20">
        <f>'gp_prop (April 03)'!G77</f>
        <v>0.794681734</v>
      </c>
      <c r="S11" s="20">
        <f>'gp_prop (April 03)'!I77</f>
        <v>0.799623425</v>
      </c>
      <c r="T11" s="6">
        <f>'gp_prop (April 03)'!J77</f>
        <v>0</v>
      </c>
      <c r="U11" s="4">
        <f>'gp_prop (April 03)'!K77</f>
        <v>0</v>
      </c>
      <c r="V11" s="4">
        <f>'gp_prop (April 03)'!L77</f>
        <v>202.5990983</v>
      </c>
      <c r="W11" s="4">
        <f>'gp_prop (April 03)'!M77</f>
        <v>0</v>
      </c>
      <c r="X11" s="2" t="str">
        <f>'gp_prop (April 03)'!N77</f>
        <v>*</v>
      </c>
      <c r="Y11" s="16">
        <f>'gp_prop (April 03)'!O77</f>
        <v>0.049698365999999994</v>
      </c>
      <c r="Z11" s="11">
        <f>'gp_prop (April 03)'!P77</f>
      </c>
    </row>
    <row r="12" spans="1:26" ht="12.75">
      <c r="A12" t="s">
        <v>160</v>
      </c>
      <c r="B12" s="4">
        <f t="shared" si="0"/>
        <v>0.741534069</v>
      </c>
      <c r="C12" s="8">
        <f>'gp_prop (April 03)'!H12</f>
        <v>0.883770447</v>
      </c>
      <c r="D12" s="17">
        <f>'gp_prop (April 03)'!H78</f>
        <v>0.848689761</v>
      </c>
      <c r="E12" s="11">
        <f t="shared" si="1"/>
        <v>0.744983368</v>
      </c>
      <c r="F12" s="6">
        <f>'gp_prop (April 03)'!F12</f>
        <v>159684</v>
      </c>
      <c r="G12" s="11">
        <f>'gp_prop (April 03)'!G12</f>
        <v>0.881704491</v>
      </c>
      <c r="H12" s="11">
        <f>'gp_prop (April 03)'!I12</f>
        <v>0.885836402</v>
      </c>
      <c r="I12" s="6">
        <f>'gp_prop (April 03)'!J12</f>
        <v>0</v>
      </c>
      <c r="J12" s="4">
        <f>'gp_prop (April 03)'!K12</f>
        <v>0</v>
      </c>
      <c r="K12" s="4">
        <f>'gp_prop (April 03)'!L12</f>
        <v>939.5113447</v>
      </c>
      <c r="L12" s="4">
        <f>'gp_prop (April 03)'!M12</f>
        <v>0</v>
      </c>
      <c r="M12" s="2" t="str">
        <f>'gp_prop (April 03)'!N12</f>
        <v>*</v>
      </c>
      <c r="N12" s="16">
        <f>'gp_prop (April 03)'!O12</f>
        <v>0.14017042200000007</v>
      </c>
      <c r="O12" s="11">
        <f>'gp_prop (April 03)'!P12</f>
      </c>
      <c r="Q12" s="6">
        <f>'gp_prop (April 03)'!F78</f>
        <v>154094</v>
      </c>
      <c r="R12" s="20">
        <f>'gp_prop (April 03)'!G78</f>
        <v>0.84633829</v>
      </c>
      <c r="S12" s="20">
        <f>'gp_prop (April 03)'!I78</f>
        <v>0.851041232</v>
      </c>
      <c r="T12" s="6">
        <f>'gp_prop (April 03)'!J78</f>
        <v>0</v>
      </c>
      <c r="U12" s="4">
        <f>'gp_prop (April 03)'!K78</f>
        <v>0</v>
      </c>
      <c r="V12" s="4">
        <f>'gp_prop (April 03)'!L78</f>
        <v>939.5113447</v>
      </c>
      <c r="W12" s="4">
        <f>'gp_prop (April 03)'!M78</f>
        <v>0</v>
      </c>
      <c r="X12" s="2" t="str">
        <f>'gp_prop (April 03)'!N78</f>
        <v>*</v>
      </c>
      <c r="Y12" s="16">
        <f>'gp_prop (April 03)'!O78</f>
        <v>0.10135492200000007</v>
      </c>
      <c r="Z12" s="11">
        <f>'gp_prop (April 03)'!P78</f>
      </c>
    </row>
    <row r="13" spans="1:26" ht="12.75">
      <c r="A13" t="s">
        <v>161</v>
      </c>
      <c r="B13" s="4">
        <f t="shared" si="0"/>
        <v>0.741534069</v>
      </c>
      <c r="C13" s="8">
        <f>'gp_prop (April 03)'!H13</f>
        <v>0.881251207</v>
      </c>
      <c r="D13" s="17">
        <f>'gp_prop (April 03)'!H79</f>
        <v>0.838897516</v>
      </c>
      <c r="E13" s="11">
        <f t="shared" si="1"/>
        <v>0.744983368</v>
      </c>
      <c r="F13" s="6">
        <f>'gp_prop (April 03)'!F13</f>
        <v>5179</v>
      </c>
      <c r="G13" s="11">
        <f>'gp_prop (April 03)'!G13</f>
        <v>0.869667151</v>
      </c>
      <c r="H13" s="11">
        <f>'gp_prop (April 03)'!I13</f>
        <v>0.892835263</v>
      </c>
      <c r="I13" s="6">
        <f>'gp_prop (April 03)'!J13</f>
        <v>0</v>
      </c>
      <c r="J13" s="4">
        <f>'gp_prop (April 03)'!K13</f>
        <v>0</v>
      </c>
      <c r="K13" s="4">
        <f>'gp_prop (April 03)'!L13</f>
        <v>44.26384562</v>
      </c>
      <c r="L13" s="4">
        <f>'gp_prop (April 03)'!M13</f>
        <v>2.87E-11</v>
      </c>
      <c r="M13" s="2" t="str">
        <f>'gp_prop (April 03)'!N13</f>
        <v>*</v>
      </c>
      <c r="N13" s="16">
        <f>'gp_prop (April 03)'!O13</f>
        <v>0.12813308200000006</v>
      </c>
      <c r="O13" s="11">
        <f>'gp_prop (April 03)'!P13</f>
      </c>
      <c r="Q13" s="6">
        <f>'gp_prop (April 03)'!F79</f>
        <v>5152</v>
      </c>
      <c r="R13" s="20">
        <f>'gp_prop (April 03)'!G79</f>
        <v>0.825698613</v>
      </c>
      <c r="S13" s="20">
        <f>'gp_prop (April 03)'!I79</f>
        <v>0.852096418</v>
      </c>
      <c r="T13" s="6">
        <f>'gp_prop (April 03)'!J79</f>
        <v>0</v>
      </c>
      <c r="U13" s="4">
        <f>'gp_prop (April 03)'!K79</f>
        <v>0</v>
      </c>
      <c r="V13" s="4">
        <f>'gp_prop (April 03)'!L79</f>
        <v>44.26384562</v>
      </c>
      <c r="W13" s="4">
        <f>'gp_prop (April 03)'!M79</f>
        <v>2.87E-11</v>
      </c>
      <c r="X13" s="2" t="str">
        <f>'gp_prop (April 03)'!N79</f>
        <v>*</v>
      </c>
      <c r="Y13" s="16">
        <f>'gp_prop (April 03)'!O79</f>
        <v>0.08071524500000005</v>
      </c>
      <c r="Z13" s="11">
        <f>'gp_prop (April 03)'!P79</f>
      </c>
    </row>
    <row r="14" spans="1:26" ht="12.75">
      <c r="A14" t="s">
        <v>162</v>
      </c>
      <c r="B14" s="4">
        <f t="shared" si="0"/>
        <v>0.741534069</v>
      </c>
      <c r="C14" s="8">
        <f>'gp_prop (April 03)'!H14</f>
        <v>0.94339065</v>
      </c>
      <c r="D14" s="17">
        <f>'gp_prop (April 03)'!H80</f>
        <v>0.928600516</v>
      </c>
      <c r="E14" s="11">
        <f t="shared" si="1"/>
        <v>0.744983368</v>
      </c>
      <c r="F14" s="6">
        <f>'gp_prop (April 03)'!F14</f>
        <v>111660</v>
      </c>
      <c r="G14" s="11">
        <f>'gp_prop (April 03)'!G14</f>
        <v>0.941609225</v>
      </c>
      <c r="H14" s="11">
        <f>'gp_prop (April 03)'!I14</f>
        <v>0.945172075</v>
      </c>
      <c r="I14" s="6">
        <f>'gp_prop (April 03)'!J14</f>
        <v>0</v>
      </c>
      <c r="J14" s="4">
        <f>'gp_prop (April 03)'!K14</f>
        <v>0</v>
      </c>
      <c r="K14" s="4">
        <f>'gp_prop (April 03)'!L14</f>
        <v>227.4911609</v>
      </c>
      <c r="L14" s="4">
        <f>'gp_prop (April 03)'!M14</f>
        <v>0</v>
      </c>
      <c r="M14" s="2" t="str">
        <f>'gp_prop (April 03)'!N14</f>
        <v>*</v>
      </c>
      <c r="N14" s="16">
        <f>'gp_prop (April 03)'!O14</f>
        <v>0.20007515600000003</v>
      </c>
      <c r="O14" s="11">
        <f>'gp_prop (April 03)'!P14</f>
      </c>
      <c r="Q14" s="6">
        <f>'gp_prop (April 03)'!F80</f>
        <v>110505</v>
      </c>
      <c r="R14" s="20">
        <f>'gp_prop (April 03)'!G80</f>
        <v>0.926605265</v>
      </c>
      <c r="S14" s="20">
        <f>'gp_prop (April 03)'!I80</f>
        <v>0.930595767</v>
      </c>
      <c r="T14" s="6">
        <f>'gp_prop (April 03)'!J80</f>
        <v>0</v>
      </c>
      <c r="U14" s="4">
        <f>'gp_prop (April 03)'!K80</f>
        <v>0</v>
      </c>
      <c r="V14" s="4">
        <f>'gp_prop (April 03)'!L80</f>
        <v>227.4911609</v>
      </c>
      <c r="W14" s="4">
        <f>'gp_prop (April 03)'!M80</f>
        <v>0</v>
      </c>
      <c r="X14" s="2" t="str">
        <f>'gp_prop (April 03)'!N80</f>
        <v>*</v>
      </c>
      <c r="Y14" s="16">
        <f>'gp_prop (April 03)'!O80</f>
        <v>0.18162189699999998</v>
      </c>
      <c r="Z14" s="11">
        <f>'gp_prop (April 03)'!P80</f>
      </c>
    </row>
    <row r="15" spans="1:25" ht="12.75">
      <c r="Q15" s="6"/>
      <c r="Y15" s="16"/>
    </row>
    <row r="16" spans="1:26" ht="12.75">
      <c r="A16" t="s">
        <v>163</v>
      </c>
      <c r="B16" s="4">
        <f>C$19</f>
        <v>0.741534069</v>
      </c>
      <c r="C16" s="8">
        <f>'gp_prop (April 03)'!H15</f>
        <v>0.842585095</v>
      </c>
      <c r="D16" s="17">
        <f>'gp_prop (April 03)'!H81</f>
        <v>0.836354652</v>
      </c>
      <c r="E16" s="11">
        <f t="shared" si="1"/>
        <v>0.744983368</v>
      </c>
      <c r="F16" s="6">
        <f>'gp_prop (April 03)'!F15</f>
        <v>1635004</v>
      </c>
      <c r="G16" s="11">
        <f>'gp_prop (April 03)'!G15</f>
        <v>0.841851446</v>
      </c>
      <c r="H16" s="11">
        <f>'gp_prop (April 03)'!I15</f>
        <v>0.843318743</v>
      </c>
      <c r="I16" s="6">
        <f>'gp_prop (April 03)'!J15</f>
        <v>0</v>
      </c>
      <c r="J16" s="4">
        <f>'gp_prop (April 03)'!K15</f>
        <v>0</v>
      </c>
      <c r="K16" s="4">
        <f>'gp_prop (April 03)'!L15</f>
        <v>241.7615075</v>
      </c>
      <c r="L16" s="4">
        <f>'gp_prop (April 03)'!M15</f>
        <v>0</v>
      </c>
      <c r="M16" s="2" t="str">
        <f>'gp_prop (April 03)'!N15</f>
        <v>*</v>
      </c>
      <c r="N16" s="16">
        <f>'gp_prop (April 03)'!O15</f>
        <v>0.10031737699999999</v>
      </c>
      <c r="O16" s="11">
        <f>'gp_prop (April 03)'!P15</f>
      </c>
      <c r="Q16" s="6">
        <f>'gp_prop (April 03)'!F81</f>
        <v>1669580</v>
      </c>
      <c r="R16" s="20">
        <f>'gp_prop (April 03)'!G81</f>
        <v>0.835617154</v>
      </c>
      <c r="S16" s="20">
        <f>'gp_prop (April 03)'!I81</f>
        <v>0.837092151</v>
      </c>
      <c r="T16" s="6">
        <f>'gp_prop (April 03)'!J81</f>
        <v>0</v>
      </c>
      <c r="U16" s="4">
        <f>'gp_prop (April 03)'!K81</f>
        <v>0</v>
      </c>
      <c r="V16" s="4">
        <f>'gp_prop (April 03)'!L81</f>
        <v>241.7615075</v>
      </c>
      <c r="W16" s="4">
        <f>'gp_prop (April 03)'!M81</f>
        <v>0</v>
      </c>
      <c r="X16" s="2" t="str">
        <f>'gp_prop (April 03)'!N81</f>
        <v>*</v>
      </c>
      <c r="Y16" s="16">
        <f>'gp_prop (April 03)'!O81</f>
        <v>0.09063378600000005</v>
      </c>
      <c r="Z16" s="11">
        <f>'gp_prop (April 03)'!P81</f>
      </c>
    </row>
    <row r="17" spans="1:26" ht="12.75">
      <c r="A17" t="s">
        <v>164</v>
      </c>
      <c r="B17" s="4">
        <f>C$19</f>
        <v>0.741534069</v>
      </c>
      <c r="C17" s="8">
        <f>'gp_prop (April 03)'!H16</f>
        <v>0.907797905</v>
      </c>
      <c r="D17" s="17">
        <f>'gp_prop (April 03)'!H82</f>
        <v>0.881238624</v>
      </c>
      <c r="E17" s="11">
        <f t="shared" si="1"/>
        <v>0.744983368</v>
      </c>
      <c r="F17" s="6">
        <f>'gp_prop (April 03)'!F16</f>
        <v>276523</v>
      </c>
      <c r="G17" s="11">
        <f>'gp_prop (April 03)'!G16</f>
        <v>0.90638074</v>
      </c>
      <c r="H17" s="11">
        <f>'gp_prop (April 03)'!I16</f>
        <v>0.909215069</v>
      </c>
      <c r="I17" s="6">
        <f>'gp_prop (April 03)'!J16</f>
        <v>0</v>
      </c>
      <c r="J17" s="4">
        <f>'gp_prop (April 03)'!K16</f>
        <v>0</v>
      </c>
      <c r="K17" s="4">
        <f>'gp_prop (April 03)'!L16</f>
        <v>1150.760326</v>
      </c>
      <c r="L17" s="4">
        <f>'gp_prop (April 03)'!M16</f>
        <v>0</v>
      </c>
      <c r="M17" s="2" t="str">
        <f>'gp_prop (April 03)'!N16</f>
        <v>*</v>
      </c>
      <c r="N17" s="16">
        <f>'gp_prop (April 03)'!O16</f>
        <v>0.16484667100000006</v>
      </c>
      <c r="O17" s="11">
        <f>'gp_prop (April 03)'!P16</f>
      </c>
      <c r="Q17" s="6">
        <f>'gp_prop (April 03)'!F82</f>
        <v>269751</v>
      </c>
      <c r="R17" s="20">
        <f>'gp_prop (April 03)'!G82</f>
        <v>0.879634183</v>
      </c>
      <c r="S17" s="20">
        <f>'gp_prop (April 03)'!I82</f>
        <v>0.882843065</v>
      </c>
      <c r="T17" s="6">
        <f>'gp_prop (April 03)'!J82</f>
        <v>0</v>
      </c>
      <c r="U17" s="4">
        <f>'gp_prop (April 03)'!K82</f>
        <v>0</v>
      </c>
      <c r="V17" s="4">
        <f>'gp_prop (April 03)'!L82</f>
        <v>1150.760326</v>
      </c>
      <c r="W17" s="4">
        <f>'gp_prop (April 03)'!M82</f>
        <v>0</v>
      </c>
      <c r="X17" s="2" t="str">
        <f>'gp_prop (April 03)'!N82</f>
        <v>*</v>
      </c>
      <c r="Y17" s="16">
        <f>'gp_prop (April 03)'!O82</f>
        <v>0.13465081499999998</v>
      </c>
      <c r="Z17" s="11">
        <f>'gp_prop (April 03)'!P82</f>
      </c>
    </row>
    <row r="18" spans="1:26" ht="12.75">
      <c r="A18" t="s">
        <v>165</v>
      </c>
      <c r="B18" s="4">
        <f>C$19</f>
        <v>0.741534069</v>
      </c>
      <c r="C18" s="8">
        <f>'gp_prop (April 03)'!H17</f>
        <v>0.678112961</v>
      </c>
      <c r="D18" s="17">
        <f>'gp_prop (April 03)'!H83</f>
        <v>0.683650313</v>
      </c>
      <c r="E18" s="11">
        <f t="shared" si="1"/>
        <v>0.744983368</v>
      </c>
      <c r="F18" s="6">
        <f>'gp_prop (April 03)'!F17</f>
        <v>3385113</v>
      </c>
      <c r="G18" s="11">
        <f>'gp_prop (April 03)'!G17</f>
        <v>0.677458877</v>
      </c>
      <c r="H18" s="11">
        <f>'gp_prop (April 03)'!I17</f>
        <v>0.678767045</v>
      </c>
      <c r="I18" s="6">
        <f>'gp_prop (April 03)'!J17</f>
        <v>0</v>
      </c>
      <c r="J18" s="4">
        <f>'gp_prop (April 03)'!K17</f>
        <v>0</v>
      </c>
      <c r="K18" s="4">
        <f>'gp_prop (April 03)'!L17</f>
        <v>237.0324269</v>
      </c>
      <c r="L18" s="4">
        <f>'gp_prop (April 03)'!M17</f>
        <v>0</v>
      </c>
      <c r="M18" s="2" t="str">
        <f>'gp_prop (April 03)'!N17</f>
        <v>*</v>
      </c>
      <c r="N18" s="16">
        <f>'gp_prop (April 03)'!O17</f>
      </c>
      <c r="O18" s="11">
        <f>'gp_prop (April 03)'!P17</f>
        <v>0.062767024</v>
      </c>
      <c r="Q18" s="6">
        <f>'gp_prop (April 03)'!F83</f>
        <v>3364413</v>
      </c>
      <c r="R18" s="20">
        <f>'gp_prop (April 03)'!G83</f>
        <v>0.682997237</v>
      </c>
      <c r="S18" s="20">
        <f>'gp_prop (April 03)'!I83</f>
        <v>0.684303388</v>
      </c>
      <c r="T18" s="6">
        <f>'gp_prop (April 03)'!J83</f>
        <v>0</v>
      </c>
      <c r="U18" s="4">
        <f>'gp_prop (April 03)'!K83</f>
        <v>0</v>
      </c>
      <c r="V18" s="4">
        <f>'gp_prop (April 03)'!L83</f>
        <v>237.0324269</v>
      </c>
      <c r="W18" s="4">
        <f>'gp_prop (April 03)'!M83</f>
        <v>0</v>
      </c>
      <c r="X18" s="2" t="str">
        <f>'gp_prop (April 03)'!N83</f>
        <v>*</v>
      </c>
      <c r="Y18" s="16">
        <f>'gp_prop (April 03)'!O83</f>
      </c>
      <c r="Z18" s="11">
        <f>'gp_prop (April 03)'!P83</f>
        <v>0.06067997999999997</v>
      </c>
    </row>
    <row r="19" spans="1:26" ht="12.75">
      <c r="A19" t="s">
        <v>137</v>
      </c>
      <c r="B19" s="4">
        <f>C$19</f>
        <v>0.741534069</v>
      </c>
      <c r="C19" s="8">
        <f>'gp_prop (April 03)'!H18</f>
        <v>0.741534069</v>
      </c>
      <c r="D19" s="17">
        <f>'gp_prop (April 03)'!H84</f>
        <v>0.744983368</v>
      </c>
      <c r="E19" s="11">
        <f t="shared" si="1"/>
        <v>0.744983368</v>
      </c>
      <c r="F19" s="6">
        <f>'gp_prop (April 03)'!F18</f>
        <v>5529398</v>
      </c>
      <c r="G19" s="11">
        <f>'gp_prop (April 03)'!G18</f>
        <v>0.741169167</v>
      </c>
      <c r="H19" s="11">
        <f>'gp_prop (April 03)'!I18</f>
        <v>0.741898972</v>
      </c>
      <c r="I19" s="6">
        <f>'gp_prop (April 03)'!J18</f>
        <v>0</v>
      </c>
      <c r="J19" s="4">
        <f>'gp_prop (April 03)'!K18</f>
        <v>0</v>
      </c>
      <c r="K19" s="4">
        <f>'gp_prop (April 03)'!L18</f>
        <v>171.9217259</v>
      </c>
      <c r="L19" s="4">
        <f>'gp_prop (April 03)'!M18</f>
        <v>0</v>
      </c>
      <c r="M19" s="2" t="str">
        <f>'gp_prop (April 03)'!N18</f>
        <v>*</v>
      </c>
      <c r="N19" s="16">
        <f>'gp_prop (April 03)'!O18</f>
      </c>
      <c r="O19" s="11">
        <f>'gp_prop (April 03)'!P18</f>
      </c>
      <c r="Q19" s="6">
        <f>'gp_prop (April 03)'!F84</f>
        <v>5548693</v>
      </c>
      <c r="R19" s="20">
        <f>'gp_prop (April 03)'!G84</f>
        <v>0.744620699</v>
      </c>
      <c r="S19" s="20">
        <f>'gp_prop (April 03)'!I84</f>
        <v>0.745346037</v>
      </c>
      <c r="T19" s="6">
        <f>'gp_prop (April 03)'!J84</f>
        <v>0</v>
      </c>
      <c r="U19" s="4">
        <f>'gp_prop (April 03)'!K84</f>
        <v>0</v>
      </c>
      <c r="V19" s="4">
        <f>'gp_prop (April 03)'!L84</f>
        <v>171.9217259</v>
      </c>
      <c r="W19" s="4">
        <f>'gp_prop (April 03)'!M84</f>
        <v>0</v>
      </c>
      <c r="X19" s="2" t="str">
        <f>'gp_prop (April 03)'!N84</f>
        <v>*</v>
      </c>
      <c r="Y19" s="16">
        <f>'gp_prop (April 03)'!O84</f>
      </c>
      <c r="Z19" s="11">
        <f>'gp_prop (April 03)'!P84</f>
      </c>
    </row>
    <row r="20" spans="2:25" ht="12.75">
      <c r="B20" s="3" t="s">
        <v>148</v>
      </c>
      <c r="C20" s="7" t="s">
        <v>150</v>
      </c>
      <c r="D20" s="19" t="s">
        <v>151</v>
      </c>
      <c r="E20" s="14" t="s">
        <v>149</v>
      </c>
      <c r="Q20" s="6"/>
      <c r="Y20" s="16"/>
    </row>
    <row r="21" spans="1:26" ht="12.75">
      <c r="A21" t="s">
        <v>166</v>
      </c>
      <c r="B21" s="4">
        <f>C$19</f>
        <v>0.741534069</v>
      </c>
      <c r="C21" s="8">
        <f>'gp_prop (April 03)'!H19</f>
        <v>0.793350814</v>
      </c>
      <c r="D21" s="17">
        <f>'gp_prop (April 03)'!H85</f>
        <v>0.818937563</v>
      </c>
      <c r="E21" s="11">
        <f t="shared" si="1"/>
        <v>0.744983368</v>
      </c>
      <c r="F21" s="6">
        <f>'gp_prop (April 03)'!F19</f>
        <v>60639</v>
      </c>
      <c r="G21" s="11">
        <f>'gp_prop (April 03)'!G19</f>
        <v>0.788735082</v>
      </c>
      <c r="H21" s="11">
        <f>'gp_prop (April 03)'!I19</f>
        <v>0.797966546</v>
      </c>
      <c r="I21" s="6">
        <f>'gp_prop (April 03)'!J19</f>
        <v>0</v>
      </c>
      <c r="J21" s="4">
        <f>'gp_prop (April 03)'!K19</f>
        <v>0</v>
      </c>
      <c r="K21" s="4">
        <f>'gp_prop (April 03)'!L19</f>
        <v>127.8621156</v>
      </c>
      <c r="L21" s="4">
        <f>'gp_prop (April 03)'!M19</f>
        <v>0</v>
      </c>
      <c r="M21" s="2" t="str">
        <f>'gp_prop (April 03)'!N19</f>
        <v>*</v>
      </c>
      <c r="N21" s="16">
        <f>'gp_prop (April 03)'!O19</f>
        <v>0.047201013000000014</v>
      </c>
      <c r="O21" s="11">
        <f>'gp_prop (April 03)'!P19</f>
      </c>
      <c r="Q21" s="6">
        <f>'gp_prop (April 03)'!F85</f>
        <v>67844</v>
      </c>
      <c r="R21" s="20">
        <f>'gp_prop (April 03)'!G85</f>
        <v>0.814787555</v>
      </c>
      <c r="S21" s="20">
        <f>'gp_prop (April 03)'!I85</f>
        <v>0.82308757</v>
      </c>
      <c r="T21" s="6">
        <f>'gp_prop (April 03)'!J85</f>
        <v>0</v>
      </c>
      <c r="U21" s="4">
        <f>'gp_prop (April 03)'!K85</f>
        <v>0</v>
      </c>
      <c r="V21" s="4">
        <f>'gp_prop (April 03)'!L85</f>
        <v>127.8621156</v>
      </c>
      <c r="W21" s="4">
        <f>'gp_prop (April 03)'!M85</f>
        <v>0</v>
      </c>
      <c r="X21" s="2" t="str">
        <f>'gp_prop (April 03)'!N85</f>
        <v>*</v>
      </c>
      <c r="Y21" s="16">
        <f>'gp_prop (April 03)'!O85</f>
        <v>0.06980418700000002</v>
      </c>
      <c r="Z21" s="11">
        <f>'gp_prop (April 03)'!P85</f>
      </c>
    </row>
    <row r="22" spans="1:26" ht="12.75">
      <c r="A22" t="s">
        <v>167</v>
      </c>
      <c r="B22" s="4">
        <f>C$19</f>
        <v>0.741534069</v>
      </c>
      <c r="C22" s="8">
        <f>'gp_prop (April 03)'!H20</f>
        <v>0.858665641</v>
      </c>
      <c r="D22" s="17">
        <f>'gp_prop (April 03)'!H86</f>
        <v>0.861879599</v>
      </c>
      <c r="E22" s="11">
        <f t="shared" si="1"/>
        <v>0.744983368</v>
      </c>
      <c r="F22" s="6">
        <f>'gp_prop (April 03)'!F20</f>
        <v>72799</v>
      </c>
      <c r="G22" s="11">
        <f>'gp_prop (April 03)'!G20</f>
        <v>0.855041233</v>
      </c>
      <c r="H22" s="11">
        <f>'gp_prop (April 03)'!I20</f>
        <v>0.862290049</v>
      </c>
      <c r="I22" s="6">
        <f>'gp_prop (April 03)'!J20</f>
        <v>0</v>
      </c>
      <c r="J22" s="4">
        <f>'gp_prop (April 03)'!K20</f>
        <v>0</v>
      </c>
      <c r="K22" s="4">
        <f>'gp_prop (April 03)'!L20</f>
        <v>3.452325467</v>
      </c>
      <c r="L22" s="4">
        <f>'gp_prop (April 03)'!M20</f>
        <v>0.063162844</v>
      </c>
      <c r="M22" s="2" t="str">
        <f>'gp_prop (April 03)'!N20</f>
        <v> </v>
      </c>
      <c r="N22" s="16">
        <f>'gp_prop (April 03)'!O20</f>
        <v>0.11350716400000005</v>
      </c>
      <c r="O22" s="11">
        <f>'gp_prop (April 03)'!P20</f>
      </c>
      <c r="Q22" s="6">
        <f>'gp_prop (April 03)'!F86</f>
        <v>91594</v>
      </c>
      <c r="R22" s="20">
        <f>'gp_prop (April 03)'!G86</f>
        <v>0.858679384</v>
      </c>
      <c r="S22" s="20">
        <f>'gp_prop (April 03)'!I86</f>
        <v>0.865079815</v>
      </c>
      <c r="T22" s="6">
        <f>'gp_prop (April 03)'!J86</f>
        <v>0</v>
      </c>
      <c r="U22" s="4">
        <f>'gp_prop (April 03)'!K86</f>
        <v>0</v>
      </c>
      <c r="V22" s="4">
        <f>'gp_prop (April 03)'!L86</f>
        <v>3.452325467</v>
      </c>
      <c r="W22" s="4">
        <f>'gp_prop (April 03)'!M86</f>
        <v>0.063162844</v>
      </c>
      <c r="X22" s="2" t="str">
        <f>'gp_prop (April 03)'!N86</f>
        <v> </v>
      </c>
      <c r="Y22" s="16">
        <f>'gp_prop (April 03)'!O86</f>
        <v>0.11369601600000001</v>
      </c>
      <c r="Z22" s="11">
        <f>'gp_prop (April 03)'!P86</f>
      </c>
    </row>
    <row r="23" spans="1:26" ht="12.75">
      <c r="A23" t="s">
        <v>168</v>
      </c>
      <c r="B23" s="4">
        <f>C$19</f>
        <v>0.741534069</v>
      </c>
      <c r="C23" s="8">
        <f>'gp_prop (April 03)'!H21</f>
        <v>0.777044437</v>
      </c>
      <c r="D23" s="17">
        <f>'gp_prop (April 03)'!H87</f>
        <v>0.763905067</v>
      </c>
      <c r="E23" s="11">
        <f t="shared" si="1"/>
        <v>0.744983368</v>
      </c>
      <c r="F23" s="6">
        <f>'gp_prop (April 03)'!F21</f>
        <v>44242</v>
      </c>
      <c r="G23" s="11">
        <f>'gp_prop (April 03)'!G21</f>
        <v>0.771489374</v>
      </c>
      <c r="H23" s="11">
        <f>'gp_prop (April 03)'!I21</f>
        <v>0.782599501</v>
      </c>
      <c r="I23" s="6">
        <f>'gp_prop (April 03)'!J21</f>
        <v>0</v>
      </c>
      <c r="J23" s="4">
        <f>'gp_prop (April 03)'!K21</f>
        <v>0</v>
      </c>
      <c r="K23" s="4">
        <f>'gp_prop (April 03)'!L21</f>
        <v>21.26078767</v>
      </c>
      <c r="L23" s="4">
        <f>'gp_prop (April 03)'!M21</f>
        <v>4.01E-06</v>
      </c>
      <c r="M23" s="2" t="str">
        <f>'gp_prop (April 03)'!N21</f>
        <v>*</v>
      </c>
      <c r="N23" s="16">
        <f>'gp_prop (April 03)'!O21</f>
        <v>0.029955304999999988</v>
      </c>
      <c r="O23" s="11">
        <f>'gp_prop (April 03)'!P21</f>
      </c>
      <c r="Q23" s="6">
        <f>'gp_prop (April 03)'!F87</f>
        <v>41208</v>
      </c>
      <c r="R23" s="20">
        <f>'gp_prop (April 03)'!G87</f>
        <v>0.758032222</v>
      </c>
      <c r="S23" s="20">
        <f>'gp_prop (April 03)'!I87</f>
        <v>0.769777912</v>
      </c>
      <c r="T23" s="6">
        <f>'gp_prop (April 03)'!J87</f>
        <v>0</v>
      </c>
      <c r="U23" s="4">
        <f>'gp_prop (April 03)'!K87</f>
        <v>0</v>
      </c>
      <c r="V23" s="4">
        <f>'gp_prop (April 03)'!L87</f>
        <v>21.26078767</v>
      </c>
      <c r="W23" s="4">
        <f>'gp_prop (April 03)'!M87</f>
        <v>4.01E-06</v>
      </c>
      <c r="X23" s="2" t="str">
        <f>'gp_prop (April 03)'!N87</f>
        <v>*</v>
      </c>
      <c r="Y23" s="16">
        <f>'gp_prop (April 03)'!O87</f>
        <v>0.013048853999999999</v>
      </c>
      <c r="Z23" s="11">
        <f>'gp_prop (April 03)'!P87</f>
      </c>
    </row>
    <row r="24" spans="1:26" ht="12.75">
      <c r="A24" t="s">
        <v>169</v>
      </c>
      <c r="B24" s="4">
        <f>C$19</f>
        <v>0.741534069</v>
      </c>
      <c r="C24" s="8">
        <f>'gp_prop (April 03)'!H22</f>
        <v>0.859508318</v>
      </c>
      <c r="D24" s="17">
        <f>'gp_prop (April 03)'!H88</f>
        <v>0.816896402</v>
      </c>
      <c r="E24" s="11">
        <f t="shared" si="1"/>
        <v>0.744983368</v>
      </c>
      <c r="F24" s="6">
        <f>'gp_prop (April 03)'!F22</f>
        <v>25667</v>
      </c>
      <c r="G24" s="11">
        <f>'gp_prop (April 03)'!G22</f>
        <v>0.853419171</v>
      </c>
      <c r="H24" s="11">
        <f>'gp_prop (April 03)'!I22</f>
        <v>0.865597465</v>
      </c>
      <c r="I24" s="6">
        <f>'gp_prop (April 03)'!J22</f>
        <v>0</v>
      </c>
      <c r="J24" s="4">
        <f>'gp_prop (April 03)'!K22</f>
        <v>0</v>
      </c>
      <c r="K24" s="4">
        <f>'gp_prop (April 03)'!L22</f>
        <v>191.6528267</v>
      </c>
      <c r="L24" s="4">
        <f>'gp_prop (April 03)'!M22</f>
        <v>0</v>
      </c>
      <c r="M24" s="2" t="str">
        <f>'gp_prop (April 03)'!N22</f>
        <v>*</v>
      </c>
      <c r="N24" s="16">
        <f>'gp_prop (April 03)'!O22</f>
        <v>0.11188510200000001</v>
      </c>
      <c r="O24" s="11">
        <f>'gp_prop (April 03)'!P22</f>
      </c>
      <c r="Q24" s="6">
        <f>'gp_prop (April 03)'!F88</f>
        <v>25319</v>
      </c>
      <c r="R24" s="20">
        <f>'gp_prop (April 03)'!G88</f>
        <v>0.810072969</v>
      </c>
      <c r="S24" s="20">
        <f>'gp_prop (April 03)'!I88</f>
        <v>0.823719835</v>
      </c>
      <c r="T24" s="6">
        <f>'gp_prop (April 03)'!J88</f>
        <v>0</v>
      </c>
      <c r="U24" s="4">
        <f>'gp_prop (April 03)'!K88</f>
        <v>0</v>
      </c>
      <c r="V24" s="4">
        <f>'gp_prop (April 03)'!L88</f>
        <v>191.6528267</v>
      </c>
      <c r="W24" s="4">
        <f>'gp_prop (April 03)'!M88</f>
        <v>0</v>
      </c>
      <c r="X24" s="2" t="str">
        <f>'gp_prop (April 03)'!N88</f>
        <v>*</v>
      </c>
      <c r="Y24" s="16">
        <f>'gp_prop (April 03)'!O88</f>
        <v>0.06508960100000005</v>
      </c>
      <c r="Z24" s="11">
        <f>'gp_prop (April 03)'!P88</f>
      </c>
    </row>
    <row r="25" spans="1:25" ht="12.75">
      <c r="Q25" s="6"/>
      <c r="Y25" s="16"/>
    </row>
    <row r="26" spans="1:26" ht="12.75">
      <c r="A26" t="s">
        <v>170</v>
      </c>
      <c r="B26" s="4">
        <f>C$19</f>
        <v>0.741534069</v>
      </c>
      <c r="C26" s="8">
        <f>'gp_prop (April 03)'!H23</f>
        <v>0.882945674</v>
      </c>
      <c r="D26" s="17">
        <f>'gp_prop (April 03)'!H89</f>
        <v>0.863930699</v>
      </c>
      <c r="E26" s="11">
        <f t="shared" si="1"/>
        <v>0.744983368</v>
      </c>
      <c r="F26" s="6">
        <f>'gp_prop (April 03)'!F23</f>
        <v>37017</v>
      </c>
      <c r="G26" s="11">
        <f>'gp_prop (April 03)'!G23</f>
        <v>0.878254952</v>
      </c>
      <c r="H26" s="11">
        <f>'gp_prop (April 03)'!I23</f>
        <v>0.887636395</v>
      </c>
      <c r="I26" s="6">
        <f>'gp_prop (April 03)'!J23</f>
        <v>0</v>
      </c>
      <c r="J26" s="4">
        <f>'gp_prop (April 03)'!K23</f>
        <v>0</v>
      </c>
      <c r="K26" s="4">
        <f>'gp_prop (April 03)'!L23</f>
        <v>62.700385</v>
      </c>
      <c r="L26" s="4">
        <f>'gp_prop (April 03)'!M23</f>
        <v>2.44E-15</v>
      </c>
      <c r="M26" s="2" t="str">
        <f>'gp_prop (April 03)'!N23</f>
        <v>*</v>
      </c>
      <c r="N26" s="16">
        <f>'gp_prop (April 03)'!O23</f>
        <v>0.13672088300000007</v>
      </c>
      <c r="O26" s="11">
        <f>'gp_prop (April 03)'!P23</f>
      </c>
      <c r="Q26" s="6">
        <f>'gp_prop (April 03)'!F89</f>
        <v>34747</v>
      </c>
      <c r="R26" s="20">
        <f>'gp_prop (April 03)'!G89</f>
        <v>0.858767219</v>
      </c>
      <c r="S26" s="20">
        <f>'gp_prop (April 03)'!I89</f>
        <v>0.869094179</v>
      </c>
      <c r="T26" s="6">
        <f>'gp_prop (April 03)'!J89</f>
        <v>0</v>
      </c>
      <c r="U26" s="4">
        <f>'gp_prop (April 03)'!K89</f>
        <v>0</v>
      </c>
      <c r="V26" s="4">
        <f>'gp_prop (April 03)'!L89</f>
        <v>62.700385</v>
      </c>
      <c r="W26" s="4">
        <f>'gp_prop (April 03)'!M89</f>
        <v>2.44E-15</v>
      </c>
      <c r="X26" s="2" t="str">
        <f>'gp_prop (April 03)'!N89</f>
        <v>*</v>
      </c>
      <c r="Y26" s="16">
        <f>'gp_prop (April 03)'!O89</f>
        <v>0.11378385099999999</v>
      </c>
      <c r="Z26" s="11">
        <f>'gp_prop (April 03)'!P89</f>
      </c>
    </row>
    <row r="27" spans="1:26" ht="12.75">
      <c r="A27" t="s">
        <v>171</v>
      </c>
      <c r="B27" s="4">
        <f>C$19</f>
        <v>0.741534069</v>
      </c>
      <c r="C27" s="8">
        <f>'gp_prop (April 03)'!H24</f>
        <v>0.837865022</v>
      </c>
      <c r="D27" s="17">
        <f>'gp_prop (April 03)'!H90</f>
        <v>0.882767966</v>
      </c>
      <c r="E27" s="11">
        <f t="shared" si="1"/>
        <v>0.744983368</v>
      </c>
      <c r="F27" s="6">
        <f>'gp_prop (April 03)'!F24</f>
        <v>60647</v>
      </c>
      <c r="G27" s="11">
        <f>'gp_prop (April 03)'!G24</f>
        <v>0.833663682</v>
      </c>
      <c r="H27" s="11">
        <f>'gp_prop (April 03)'!I24</f>
        <v>0.842066362</v>
      </c>
      <c r="I27" s="6">
        <f>'gp_prop (April 03)'!J24</f>
        <v>0</v>
      </c>
      <c r="J27" s="4">
        <f>'gp_prop (April 03)'!K24</f>
        <v>0</v>
      </c>
      <c r="K27" s="4">
        <f>'gp_prop (April 03)'!L24</f>
        <v>475.4246397</v>
      </c>
      <c r="L27" s="4">
        <f>'gp_prop (April 03)'!M24</f>
        <v>0</v>
      </c>
      <c r="M27" s="2" t="str">
        <f>'gp_prop (April 03)'!N24</f>
        <v>*</v>
      </c>
      <c r="N27" s="16">
        <f>'gp_prop (April 03)'!O24</f>
        <v>0.092129613</v>
      </c>
      <c r="O27" s="11">
        <f>'gp_prop (April 03)'!P24</f>
      </c>
      <c r="Q27" s="6">
        <f>'gp_prop (April 03)'!F90</f>
        <v>67891</v>
      </c>
      <c r="R27" s="20">
        <f>'gp_prop (April 03)'!G90</f>
        <v>0.879302151</v>
      </c>
      <c r="S27" s="20">
        <f>'gp_prop (April 03)'!I90</f>
        <v>0.886233781</v>
      </c>
      <c r="T27" s="6">
        <f>'gp_prop (April 03)'!J90</f>
        <v>0</v>
      </c>
      <c r="U27" s="4">
        <f>'gp_prop (April 03)'!K90</f>
        <v>0</v>
      </c>
      <c r="V27" s="4">
        <f>'gp_prop (April 03)'!L90</f>
        <v>475.4246397</v>
      </c>
      <c r="W27" s="4">
        <f>'gp_prop (April 03)'!M90</f>
        <v>0</v>
      </c>
      <c r="X27" s="2" t="str">
        <f>'gp_prop (April 03)'!N90</f>
        <v>*</v>
      </c>
      <c r="Y27" s="16">
        <f>'gp_prop (April 03)'!O90</f>
        <v>0.134318783</v>
      </c>
      <c r="Z27" s="11">
        <f>'gp_prop (April 03)'!P90</f>
      </c>
    </row>
    <row r="28" spans="1:26" ht="12.75">
      <c r="A28" t="s">
        <v>172</v>
      </c>
      <c r="B28" s="4">
        <f>C$19</f>
        <v>0.741534069</v>
      </c>
      <c r="C28" s="8">
        <f>'gp_prop (April 03)'!H25</f>
        <v>0.874104366</v>
      </c>
      <c r="D28" s="17">
        <f>'gp_prop (April 03)'!H91</f>
        <v>0.869348875</v>
      </c>
      <c r="E28" s="11">
        <f t="shared" si="1"/>
        <v>0.744983368</v>
      </c>
      <c r="F28" s="6">
        <f>'gp_prop (April 03)'!F25</f>
        <v>58199</v>
      </c>
      <c r="G28" s="11">
        <f>'gp_prop (April 03)'!G25</f>
        <v>0.870244279</v>
      </c>
      <c r="H28" s="11">
        <f>'gp_prop (April 03)'!I25</f>
        <v>0.877964454</v>
      </c>
      <c r="I28" s="6">
        <f>'gp_prop (April 03)'!J25</f>
        <v>0</v>
      </c>
      <c r="J28" s="4">
        <f>'gp_prop (April 03)'!K25</f>
        <v>0</v>
      </c>
      <c r="K28" s="4">
        <f>'gp_prop (April 03)'!L25</f>
        <v>6.004676455</v>
      </c>
      <c r="L28" s="4">
        <f>'gp_prop (April 03)'!M25</f>
        <v>0.01426801</v>
      </c>
      <c r="M28" s="2" t="str">
        <f>'gp_prop (April 03)'!N25</f>
        <v>*</v>
      </c>
      <c r="N28" s="16">
        <f>'gp_prop (April 03)'!O25</f>
        <v>0.12871021000000005</v>
      </c>
      <c r="O28" s="11">
        <f>'gp_prop (April 03)'!P25</f>
      </c>
      <c r="Q28" s="6">
        <f>'gp_prop (April 03)'!F91</f>
        <v>58683</v>
      </c>
      <c r="R28" s="20">
        <f>'gp_prop (April 03)'!G91</f>
        <v>0.865443477</v>
      </c>
      <c r="S28" s="20">
        <f>'gp_prop (April 03)'!I91</f>
        <v>0.873254272</v>
      </c>
      <c r="T28" s="6">
        <f>'gp_prop (April 03)'!J91</f>
        <v>0</v>
      </c>
      <c r="U28" s="4">
        <f>'gp_prop (April 03)'!K91</f>
        <v>0</v>
      </c>
      <c r="V28" s="4">
        <f>'gp_prop (April 03)'!L91</f>
        <v>6.004676455</v>
      </c>
      <c r="W28" s="4">
        <f>'gp_prop (April 03)'!M91</f>
        <v>0.01426801</v>
      </c>
      <c r="X28" s="2" t="str">
        <f>'gp_prop (April 03)'!N91</f>
        <v>*</v>
      </c>
      <c r="Y28" s="16">
        <f>'gp_prop (April 03)'!O91</f>
        <v>0.12046010900000004</v>
      </c>
      <c r="Z28" s="11">
        <f>'gp_prop (April 03)'!P91</f>
      </c>
    </row>
    <row r="29" spans="1:25" ht="12.75">
      <c r="Q29" s="6"/>
      <c r="Y29" s="16"/>
    </row>
    <row r="30" spans="1:26" ht="12.75">
      <c r="A30" t="s">
        <v>173</v>
      </c>
      <c r="B30" s="4">
        <f>C$19</f>
        <v>0.741534069</v>
      </c>
      <c r="C30" s="8">
        <f>'gp_prop (April 03)'!H26</f>
        <v>0.742889482</v>
      </c>
      <c r="D30" s="17">
        <f>'gp_prop (April 03)'!H92</f>
        <v>0.805094309</v>
      </c>
      <c r="E30" s="11">
        <f t="shared" si="1"/>
        <v>0.744983368</v>
      </c>
      <c r="F30" s="6">
        <f>'gp_prop (April 03)'!F26</f>
        <v>96301</v>
      </c>
      <c r="G30" s="11">
        <f>'gp_prop (April 03)'!G26</f>
        <v>0.73893612</v>
      </c>
      <c r="H30" s="11">
        <f>'gp_prop (April 03)'!I26</f>
        <v>0.746842844</v>
      </c>
      <c r="I30" s="6">
        <f>'gp_prop (April 03)'!J26</f>
        <v>0</v>
      </c>
      <c r="J30" s="4">
        <f>'gp_prop (April 03)'!K26</f>
        <v>0</v>
      </c>
      <c r="K30" s="4">
        <f>'gp_prop (April 03)'!L26</f>
        <v>1019.678506</v>
      </c>
      <c r="L30" s="4">
        <f>'gp_prop (April 03)'!M26</f>
        <v>0</v>
      </c>
      <c r="M30" s="2" t="str">
        <f>'gp_prop (April 03)'!N26</f>
        <v>*</v>
      </c>
      <c r="N30" s="16">
        <f>'gp_prop (April 03)'!O26</f>
      </c>
      <c r="O30" s="11">
        <f>'gp_prop (April 03)'!P26</f>
      </c>
      <c r="Q30" s="6">
        <f>'gp_prop (April 03)'!F92</f>
        <v>105451</v>
      </c>
      <c r="R30" s="20">
        <f>'gp_prop (April 03)'!G92</f>
        <v>0.80167003</v>
      </c>
      <c r="S30" s="20">
        <f>'gp_prop (April 03)'!I92</f>
        <v>0.808518588</v>
      </c>
      <c r="T30" s="6">
        <f>'gp_prop (April 03)'!J92</f>
        <v>0</v>
      </c>
      <c r="U30" s="4">
        <f>'gp_prop (April 03)'!K92</f>
        <v>0</v>
      </c>
      <c r="V30" s="4">
        <f>'gp_prop (April 03)'!L92</f>
        <v>1019.678506</v>
      </c>
      <c r="W30" s="4">
        <f>'gp_prop (April 03)'!M92</f>
        <v>0</v>
      </c>
      <c r="X30" s="2" t="str">
        <f>'gp_prop (April 03)'!N92</f>
        <v>*</v>
      </c>
      <c r="Y30" s="16">
        <f>'gp_prop (April 03)'!O92</f>
        <v>0.056686662000000054</v>
      </c>
      <c r="Z30" s="11">
        <f>'gp_prop (April 03)'!P92</f>
      </c>
    </row>
    <row r="31" spans="1:26" ht="12.75">
      <c r="A31" t="s">
        <v>174</v>
      </c>
      <c r="B31" s="4">
        <f>C$19</f>
        <v>0.741534069</v>
      </c>
      <c r="C31" s="8">
        <f>'gp_prop (April 03)'!H27</f>
        <v>0.79475164</v>
      </c>
      <c r="D31" s="17">
        <f>'gp_prop (April 03)'!H93</f>
        <v>0.823122985</v>
      </c>
      <c r="E31" s="11">
        <f t="shared" si="1"/>
        <v>0.744983368</v>
      </c>
      <c r="F31" s="6">
        <f>'gp_prop (April 03)'!F27</f>
        <v>24541</v>
      </c>
      <c r="G31" s="11">
        <f>'gp_prop (April 03)'!G27</f>
        <v>0.787513863</v>
      </c>
      <c r="H31" s="11">
        <f>'gp_prop (April 03)'!I27</f>
        <v>0.801989417</v>
      </c>
      <c r="I31" s="6">
        <f>'gp_prop (April 03)'!J27</f>
        <v>0</v>
      </c>
      <c r="J31" s="4">
        <f>'gp_prop (April 03)'!K27</f>
        <v>0</v>
      </c>
      <c r="K31" s="4">
        <f>'gp_prop (April 03)'!L27</f>
        <v>59.72182294</v>
      </c>
      <c r="L31" s="4">
        <f>'gp_prop (April 03)'!M27</f>
        <v>1.09E-14</v>
      </c>
      <c r="M31" s="2" t="str">
        <f>'gp_prop (April 03)'!N27</f>
        <v>*</v>
      </c>
      <c r="N31" s="16">
        <f>'gp_prop (April 03)'!O27</f>
        <v>0.045979794000000074</v>
      </c>
      <c r="O31" s="11">
        <f>'gp_prop (April 03)'!P27</f>
      </c>
      <c r="Q31" s="6">
        <f>'gp_prop (April 03)'!F93</f>
        <v>23881</v>
      </c>
      <c r="R31" s="20">
        <f>'gp_prop (April 03)'!G93</f>
        <v>0.816191298</v>
      </c>
      <c r="S31" s="20">
        <f>'gp_prop (April 03)'!I93</f>
        <v>0.830054671</v>
      </c>
      <c r="T31" s="6">
        <f>'gp_prop (April 03)'!J93</f>
        <v>0</v>
      </c>
      <c r="U31" s="4">
        <f>'gp_prop (April 03)'!K93</f>
        <v>0</v>
      </c>
      <c r="V31" s="4">
        <f>'gp_prop (April 03)'!L93</f>
        <v>59.72182294</v>
      </c>
      <c r="W31" s="4">
        <f>'gp_prop (April 03)'!M93</f>
        <v>1.09E-14</v>
      </c>
      <c r="X31" s="2" t="str">
        <f>'gp_prop (April 03)'!N93</f>
        <v>*</v>
      </c>
      <c r="Y31" s="16">
        <f>'gp_prop (April 03)'!O93</f>
        <v>0.07120793000000003</v>
      </c>
      <c r="Z31" s="11">
        <f>'gp_prop (April 03)'!P93</f>
      </c>
    </row>
    <row r="32" spans="1:26" ht="12.75">
      <c r="A32" t="s">
        <v>175</v>
      </c>
      <c r="B32" s="4">
        <f>C$19</f>
        <v>0.741534069</v>
      </c>
      <c r="C32" s="8">
        <f>'gp_prop (April 03)'!H28</f>
        <v>0.759909218</v>
      </c>
      <c r="D32" s="17">
        <f>'gp_prop (April 03)'!H94</f>
        <v>0.821427645</v>
      </c>
      <c r="E32" s="11">
        <f t="shared" si="1"/>
        <v>0.744983368</v>
      </c>
      <c r="F32" s="6">
        <f>'gp_prop (April 03)'!F28</f>
        <v>111916</v>
      </c>
      <c r="G32" s="11">
        <f>'gp_prop (April 03)'!G28</f>
        <v>0.756325113</v>
      </c>
      <c r="H32" s="11">
        <f>'gp_prop (April 03)'!I28</f>
        <v>0.763493322</v>
      </c>
      <c r="I32" s="6">
        <f>'gp_prop (April 03)'!J28</f>
        <v>0</v>
      </c>
      <c r="J32" s="4">
        <f>'gp_prop (April 03)'!K28</f>
        <v>0</v>
      </c>
      <c r="K32" s="4">
        <f>'gp_prop (April 03)'!L28</f>
        <v>1179.611095</v>
      </c>
      <c r="L32" s="4">
        <f>'gp_prop (April 03)'!M28</f>
        <v>0</v>
      </c>
      <c r="M32" s="2" t="str">
        <f>'gp_prop (April 03)'!N28</f>
        <v>*</v>
      </c>
      <c r="N32" s="16">
        <f>'gp_prop (April 03)'!O28</f>
        <v>0.014791044000000086</v>
      </c>
      <c r="O32" s="11">
        <f>'gp_prop (April 03)'!P28</f>
      </c>
      <c r="Q32" s="6">
        <f>'gp_prop (April 03)'!F94</f>
        <v>115617</v>
      </c>
      <c r="R32" s="20">
        <f>'gp_prop (April 03)'!G94</f>
        <v>0.818265813</v>
      </c>
      <c r="S32" s="20">
        <f>'gp_prop (April 03)'!I94</f>
        <v>0.824589477</v>
      </c>
      <c r="T32" s="6">
        <f>'gp_prop (April 03)'!J94</f>
        <v>0</v>
      </c>
      <c r="U32" s="4">
        <f>'gp_prop (April 03)'!K94</f>
        <v>0</v>
      </c>
      <c r="V32" s="4">
        <f>'gp_prop (April 03)'!L94</f>
        <v>1179.611095</v>
      </c>
      <c r="W32" s="4">
        <f>'gp_prop (April 03)'!M94</f>
        <v>0</v>
      </c>
      <c r="X32" s="2" t="str">
        <f>'gp_prop (April 03)'!N94</f>
        <v>*</v>
      </c>
      <c r="Y32" s="16">
        <f>'gp_prop (April 03)'!O94</f>
        <v>0.07328244500000003</v>
      </c>
      <c r="Z32" s="11">
        <f>'gp_prop (April 03)'!P94</f>
      </c>
    </row>
    <row r="33" spans="1:25" ht="12.75">
      <c r="Q33" s="6"/>
      <c r="Y33" s="16"/>
    </row>
    <row r="34" spans="1:26" ht="12.75">
      <c r="A34" t="s">
        <v>176</v>
      </c>
      <c r="B34" s="4">
        <f aca="true" t="shared" si="2" ref="B34:B41">C$19</f>
        <v>0.741534069</v>
      </c>
      <c r="C34" s="8">
        <f>'gp_prop (April 03)'!H29</f>
        <v>0.725734837</v>
      </c>
      <c r="D34" s="17">
        <f>'gp_prop (April 03)'!H95</f>
        <v>0.701823824</v>
      </c>
      <c r="E34" s="11">
        <f t="shared" si="1"/>
        <v>0.744983368</v>
      </c>
      <c r="F34" s="6">
        <f>'gp_prop (April 03)'!F29</f>
        <v>45044</v>
      </c>
      <c r="G34" s="11">
        <f>'gp_prop (April 03)'!G29</f>
        <v>0.719833782</v>
      </c>
      <c r="H34" s="11">
        <f>'gp_prop (April 03)'!I29</f>
        <v>0.731635893</v>
      </c>
      <c r="I34" s="6">
        <f>'gp_prop (April 03)'!J29</f>
        <v>0</v>
      </c>
      <c r="J34" s="4">
        <f>'gp_prop (April 03)'!K29</f>
        <v>0</v>
      </c>
      <c r="K34" s="4">
        <f>'gp_prop (April 03)'!L29</f>
        <v>64.27410673</v>
      </c>
      <c r="L34" s="4">
        <f>'gp_prop (April 03)'!M29</f>
        <v>1.11E-15</v>
      </c>
      <c r="M34" s="2" t="str">
        <f>'gp_prop (April 03)'!N29</f>
        <v>*</v>
      </c>
      <c r="N34" s="16">
        <f>'gp_prop (April 03)'!O29</f>
      </c>
      <c r="O34" s="11">
        <f>'gp_prop (April 03)'!P29</f>
        <v>0.00989817599999998</v>
      </c>
      <c r="Q34" s="6">
        <f>'gp_prop (April 03)'!F95</f>
        <v>44467</v>
      </c>
      <c r="R34" s="20">
        <f>'gp_prop (April 03)'!G95</f>
        <v>0.695733985</v>
      </c>
      <c r="S34" s="20">
        <f>'gp_prop (April 03)'!I95</f>
        <v>0.707913663</v>
      </c>
      <c r="T34" s="6">
        <f>'gp_prop (April 03)'!J95</f>
        <v>0</v>
      </c>
      <c r="U34" s="4">
        <f>'gp_prop (April 03)'!K95</f>
        <v>0</v>
      </c>
      <c r="V34" s="4">
        <f>'gp_prop (April 03)'!L95</f>
        <v>64.27410673</v>
      </c>
      <c r="W34" s="4">
        <f>'gp_prop (April 03)'!M95</f>
        <v>1.11E-15</v>
      </c>
      <c r="X34" s="2" t="str">
        <f>'gp_prop (April 03)'!N95</f>
        <v>*</v>
      </c>
      <c r="Y34" s="16">
        <f>'gp_prop (April 03)'!O95</f>
      </c>
      <c r="Z34" s="11">
        <f>'gp_prop (April 03)'!P95</f>
        <v>0.03706970499999995</v>
      </c>
    </row>
    <row r="35" spans="1:26" ht="12.75">
      <c r="A35" t="s">
        <v>177</v>
      </c>
      <c r="B35" s="4">
        <f t="shared" si="2"/>
        <v>0.741534069</v>
      </c>
      <c r="C35" s="8">
        <f>'gp_prop (April 03)'!H30</f>
        <v>0.897743472</v>
      </c>
      <c r="D35" s="17">
        <f>'gp_prop (April 03)'!H96</f>
        <v>0.885124523</v>
      </c>
      <c r="E35" s="11">
        <f t="shared" si="1"/>
        <v>0.744983368</v>
      </c>
      <c r="F35" s="6">
        <f>'gp_prop (April 03)'!F30</f>
        <v>65942</v>
      </c>
      <c r="G35" s="11">
        <f>'gp_prop (April 03)'!G30</f>
        <v>0.894431351</v>
      </c>
      <c r="H35" s="11">
        <f>'gp_prop (April 03)'!I30</f>
        <v>0.901055592</v>
      </c>
      <c r="I35" s="6">
        <f>'gp_prop (April 03)'!J30</f>
        <v>0</v>
      </c>
      <c r="J35" s="4">
        <f>'gp_prop (April 03)'!K30</f>
        <v>0</v>
      </c>
      <c r="K35" s="4">
        <f>'gp_prop (April 03)'!L30</f>
        <v>59.42869019</v>
      </c>
      <c r="L35" s="4">
        <f>'gp_prop (April 03)'!M30</f>
        <v>1.27E-14</v>
      </c>
      <c r="M35" s="2" t="str">
        <f>'gp_prop (April 03)'!N30</f>
        <v>*</v>
      </c>
      <c r="N35" s="16">
        <f>'gp_prop (April 03)'!O30</f>
        <v>0.15289728200000008</v>
      </c>
      <c r="O35" s="11">
        <f>'gp_prop (April 03)'!P30</f>
      </c>
      <c r="Q35" s="6">
        <f>'gp_prop (April 03)'!F96</f>
        <v>71312</v>
      </c>
      <c r="R35" s="20">
        <f>'gp_prop (April 03)'!G96</f>
        <v>0.881772564</v>
      </c>
      <c r="S35" s="20">
        <f>'gp_prop (April 03)'!I96</f>
        <v>0.888476483</v>
      </c>
      <c r="T35" s="6">
        <f>'gp_prop (April 03)'!J96</f>
        <v>0</v>
      </c>
      <c r="U35" s="4">
        <f>'gp_prop (April 03)'!K96</f>
        <v>0</v>
      </c>
      <c r="V35" s="4">
        <f>'gp_prop (April 03)'!L96</f>
        <v>59.42869019</v>
      </c>
      <c r="W35" s="4">
        <f>'gp_prop (April 03)'!M96</f>
        <v>1.27E-14</v>
      </c>
      <c r="X35" s="2" t="str">
        <f>'gp_prop (April 03)'!N96</f>
        <v>*</v>
      </c>
      <c r="Y35" s="16">
        <f>'gp_prop (April 03)'!O96</f>
        <v>0.13678919600000006</v>
      </c>
      <c r="Z35" s="11">
        <f>'gp_prop (April 03)'!P96</f>
      </c>
    </row>
    <row r="36" spans="1:26" ht="12.75">
      <c r="A36" t="s">
        <v>178</v>
      </c>
      <c r="B36" s="4">
        <f t="shared" si="2"/>
        <v>0.741534069</v>
      </c>
      <c r="C36" s="8">
        <f>'gp_prop (April 03)'!H31</f>
        <v>0.892662167</v>
      </c>
      <c r="D36" s="17">
        <f>'gp_prop (April 03)'!H97</f>
        <v>0.883533537</v>
      </c>
      <c r="E36" s="11">
        <f t="shared" si="1"/>
        <v>0.744983368</v>
      </c>
      <c r="F36" s="6">
        <f>'gp_prop (April 03)'!F31</f>
        <v>23263</v>
      </c>
      <c r="G36" s="11">
        <f>'gp_prop (April 03)'!G31</f>
        <v>0.886964652</v>
      </c>
      <c r="H36" s="11">
        <f>'gp_prop (April 03)'!I31</f>
        <v>0.898359683</v>
      </c>
      <c r="I36" s="6">
        <f>'gp_prop (April 03)'!J31</f>
        <v>0</v>
      </c>
      <c r="J36" s="4">
        <f>'gp_prop (April 03)'!K31</f>
        <v>0</v>
      </c>
      <c r="K36" s="4">
        <f>'gp_prop (April 03)'!L31</f>
        <v>10.83132077</v>
      </c>
      <c r="L36" s="4">
        <f>'gp_prop (April 03)'!M31</f>
        <v>0.000997974</v>
      </c>
      <c r="M36" s="2" t="str">
        <f>'gp_prop (April 03)'!N31</f>
        <v>*</v>
      </c>
      <c r="N36" s="16">
        <f>'gp_prop (April 03)'!O31</f>
        <v>0.145430583</v>
      </c>
      <c r="O36" s="11">
        <f>'gp_prop (April 03)'!P31</f>
      </c>
      <c r="Q36" s="6">
        <f>'gp_prop (April 03)'!F97</f>
        <v>26806</v>
      </c>
      <c r="R36" s="20">
        <f>'gp_prop (April 03)'!G97</f>
        <v>0.878033221</v>
      </c>
      <c r="S36" s="20">
        <f>'gp_prop (April 03)'!I97</f>
        <v>0.889033854</v>
      </c>
      <c r="T36" s="6">
        <f>'gp_prop (April 03)'!J97</f>
        <v>0</v>
      </c>
      <c r="U36" s="4">
        <f>'gp_prop (April 03)'!K97</f>
        <v>0</v>
      </c>
      <c r="V36" s="4">
        <f>'gp_prop (April 03)'!L97</f>
        <v>10.83132077</v>
      </c>
      <c r="W36" s="4">
        <f>'gp_prop (April 03)'!M97</f>
        <v>0.000997974</v>
      </c>
      <c r="X36" s="2" t="str">
        <f>'gp_prop (April 03)'!N97</f>
        <v>*</v>
      </c>
      <c r="Y36" s="16">
        <f>'gp_prop (April 03)'!O97</f>
        <v>0.13304985300000005</v>
      </c>
      <c r="Z36" s="11">
        <f>'gp_prop (April 03)'!P97</f>
      </c>
    </row>
    <row r="37" spans="1:26" ht="12.75">
      <c r="A37" t="s">
        <v>179</v>
      </c>
      <c r="B37" s="4">
        <f t="shared" si="2"/>
        <v>0.741534069</v>
      </c>
      <c r="C37" s="8">
        <f>'gp_prop (April 03)'!H32</f>
        <v>0.868047144</v>
      </c>
      <c r="D37" s="17">
        <f>'gp_prop (April 03)'!H98</f>
        <v>0.86164149</v>
      </c>
      <c r="E37" s="11">
        <f t="shared" si="1"/>
        <v>0.744983368</v>
      </c>
      <c r="F37" s="6">
        <f>'gp_prop (April 03)'!F32</f>
        <v>42932</v>
      </c>
      <c r="G37" s="11">
        <f>'gp_prop (April 03)'!G32</f>
        <v>0.863461867</v>
      </c>
      <c r="H37" s="11">
        <f>'gp_prop (April 03)'!I32</f>
        <v>0.872632422</v>
      </c>
      <c r="I37" s="6">
        <f>'gp_prop (April 03)'!J32</f>
        <v>0</v>
      </c>
      <c r="J37" s="4">
        <f>'gp_prop (April 03)'!K32</f>
        <v>0</v>
      </c>
      <c r="K37" s="4">
        <f>'gp_prop (April 03)'!L32</f>
        <v>7.966669288</v>
      </c>
      <c r="L37" s="4">
        <f>'gp_prop (April 03)'!M32</f>
        <v>0.004764653</v>
      </c>
      <c r="M37" s="2" t="str">
        <f>'gp_prop (April 03)'!N32</f>
        <v>*</v>
      </c>
      <c r="N37" s="16">
        <f>'gp_prop (April 03)'!O32</f>
        <v>0.12192779800000009</v>
      </c>
      <c r="O37" s="11">
        <f>'gp_prop (April 03)'!P32</f>
      </c>
      <c r="Q37" s="6">
        <f>'gp_prop (April 03)'!F98</f>
        <v>46141</v>
      </c>
      <c r="R37" s="20">
        <f>'gp_prop (April 03)'!G98</f>
        <v>0.857129211</v>
      </c>
      <c r="S37" s="20">
        <f>'gp_prop (April 03)'!I98</f>
        <v>0.86615377</v>
      </c>
      <c r="T37" s="6">
        <f>'gp_prop (April 03)'!J98</f>
        <v>0</v>
      </c>
      <c r="U37" s="4">
        <f>'gp_prop (April 03)'!K98</f>
        <v>0</v>
      </c>
      <c r="V37" s="4">
        <f>'gp_prop (April 03)'!L98</f>
        <v>7.966669288</v>
      </c>
      <c r="W37" s="4">
        <f>'gp_prop (April 03)'!M98</f>
        <v>0.004764653</v>
      </c>
      <c r="X37" s="2" t="str">
        <f>'gp_prop (April 03)'!N98</f>
        <v>*</v>
      </c>
      <c r="Y37" s="16">
        <f>'gp_prop (April 03)'!O98</f>
        <v>0.11214584299999997</v>
      </c>
      <c r="Z37" s="11">
        <f>'gp_prop (April 03)'!P98</f>
      </c>
    </row>
    <row r="38" spans="1:26" ht="12.75">
      <c r="A38" t="s">
        <v>180</v>
      </c>
      <c r="B38" s="4">
        <f t="shared" si="2"/>
        <v>0.741534069</v>
      </c>
      <c r="C38" s="8">
        <f>'gp_prop (April 03)'!H33</f>
        <v>0.830288607</v>
      </c>
      <c r="D38" s="17">
        <f>'gp_prop (April 03)'!H99</f>
        <v>0.841558787</v>
      </c>
      <c r="E38" s="11">
        <f t="shared" si="1"/>
        <v>0.744983368</v>
      </c>
      <c r="F38" s="6">
        <f>'gp_prop (April 03)'!F33</f>
        <v>29833</v>
      </c>
      <c r="G38" s="11">
        <f>'gp_prop (April 03)'!G33</f>
        <v>0.824187497</v>
      </c>
      <c r="H38" s="11">
        <f>'gp_prop (April 03)'!I33</f>
        <v>0.836389716</v>
      </c>
      <c r="I38" s="6">
        <f>'gp_prop (April 03)'!J33</f>
        <v>0</v>
      </c>
      <c r="J38" s="4">
        <f>'gp_prop (April 03)'!K33</f>
        <v>0</v>
      </c>
      <c r="K38" s="4">
        <f>'gp_prop (April 03)'!L33</f>
        <v>13.49390912</v>
      </c>
      <c r="L38" s="4">
        <f>'gp_prop (April 03)'!M33</f>
        <v>0.000239339</v>
      </c>
      <c r="M38" s="2" t="str">
        <f>'gp_prop (April 03)'!N33</f>
        <v>*</v>
      </c>
      <c r="N38" s="16">
        <f>'gp_prop (April 03)'!O33</f>
        <v>0.08265342800000008</v>
      </c>
      <c r="O38" s="11">
        <f>'gp_prop (April 03)'!P33</f>
      </c>
      <c r="Q38" s="6">
        <f>'gp_prop (April 03)'!F99</f>
        <v>30049</v>
      </c>
      <c r="R38" s="20">
        <f>'gp_prop (April 03)'!G99</f>
        <v>0.835645238</v>
      </c>
      <c r="S38" s="20">
        <f>'gp_prop (April 03)'!I99</f>
        <v>0.847472337</v>
      </c>
      <c r="T38" s="6">
        <f>'gp_prop (April 03)'!J99</f>
        <v>0</v>
      </c>
      <c r="U38" s="4">
        <f>'gp_prop (April 03)'!K99</f>
        <v>0</v>
      </c>
      <c r="V38" s="4">
        <f>'gp_prop (April 03)'!L99</f>
        <v>13.49390912</v>
      </c>
      <c r="W38" s="4">
        <f>'gp_prop (April 03)'!M99</f>
        <v>0.000239339</v>
      </c>
      <c r="X38" s="2" t="str">
        <f>'gp_prop (April 03)'!N99</f>
        <v>*</v>
      </c>
      <c r="Y38" s="16">
        <f>'gp_prop (April 03)'!O99</f>
        <v>0.09066187000000003</v>
      </c>
      <c r="Z38" s="11">
        <f>'gp_prop (April 03)'!P99</f>
      </c>
    </row>
    <row r="39" spans="1:26" ht="12.75">
      <c r="A39" t="s">
        <v>181</v>
      </c>
      <c r="B39" s="4">
        <f t="shared" si="2"/>
        <v>0.741534069</v>
      </c>
      <c r="C39" s="8">
        <f>'gp_prop (April 03)'!H34</f>
        <v>0.908983069</v>
      </c>
      <c r="D39" s="17">
        <f>'gp_prop (April 03)'!H100</f>
        <v>0.892930939</v>
      </c>
      <c r="E39" s="11">
        <f t="shared" si="1"/>
        <v>0.744983368</v>
      </c>
      <c r="F39" s="6">
        <f>'gp_prop (April 03)'!F34</f>
        <v>37092</v>
      </c>
      <c r="G39" s="11">
        <f>'gp_prop (April 03)'!G34</f>
        <v>0.904790518</v>
      </c>
      <c r="H39" s="11">
        <f>'gp_prop (April 03)'!I34</f>
        <v>0.91317562</v>
      </c>
      <c r="I39" s="6">
        <f>'gp_prop (April 03)'!J34</f>
        <v>0</v>
      </c>
      <c r="J39" s="4">
        <f>'gp_prop (April 03)'!K34</f>
        <v>0</v>
      </c>
      <c r="K39" s="4">
        <f>'gp_prop (April 03)'!L34</f>
        <v>55.55219502</v>
      </c>
      <c r="L39" s="4">
        <f>'gp_prop (April 03)'!M34</f>
        <v>9.1E-14</v>
      </c>
      <c r="M39" s="2" t="str">
        <f>'gp_prop (April 03)'!N34</f>
        <v>*</v>
      </c>
      <c r="N39" s="16">
        <f>'gp_prop (April 03)'!O34</f>
        <v>0.16325644900000003</v>
      </c>
      <c r="O39" s="11">
        <f>'gp_prop (April 03)'!P34</f>
      </c>
      <c r="Q39" s="6">
        <f>'gp_prop (April 03)'!F100</f>
        <v>34361</v>
      </c>
      <c r="R39" s="20">
        <f>'gp_prop (April 03)'!G100</f>
        <v>0.888248307</v>
      </c>
      <c r="S39" s="20">
        <f>'gp_prop (April 03)'!I100</f>
        <v>0.897613571</v>
      </c>
      <c r="T39" s="6">
        <f>'gp_prop (April 03)'!J100</f>
        <v>0</v>
      </c>
      <c r="U39" s="4">
        <f>'gp_prop (April 03)'!K100</f>
        <v>0</v>
      </c>
      <c r="V39" s="4">
        <f>'gp_prop (April 03)'!L100</f>
        <v>55.55219502</v>
      </c>
      <c r="W39" s="4">
        <f>'gp_prop (April 03)'!M100</f>
        <v>9.1E-14</v>
      </c>
      <c r="X39" s="2" t="str">
        <f>'gp_prop (April 03)'!N100</f>
        <v>*</v>
      </c>
      <c r="Y39" s="16">
        <f>'gp_prop (April 03)'!O100</f>
        <v>0.14326493900000004</v>
      </c>
      <c r="Z39" s="11">
        <f>'gp_prop (April 03)'!P100</f>
      </c>
    </row>
    <row r="40" spans="1:26" ht="12.75">
      <c r="A40" t="s">
        <v>182</v>
      </c>
      <c r="B40" s="4">
        <f t="shared" si="2"/>
        <v>0.741534069</v>
      </c>
      <c r="C40" s="8">
        <f>'gp_prop (April 03)'!H35</f>
        <v>0.87532234</v>
      </c>
      <c r="D40" s="17">
        <f>'gp_prop (April 03)'!H101</f>
        <v>0.868483412</v>
      </c>
      <c r="E40" s="11">
        <f t="shared" si="1"/>
        <v>0.744983368</v>
      </c>
      <c r="F40" s="6">
        <f>'gp_prop (April 03)'!F35</f>
        <v>42269</v>
      </c>
      <c r="G40" s="11">
        <f>'gp_prop (April 03)'!G35</f>
        <v>0.870811651</v>
      </c>
      <c r="H40" s="11">
        <f>'gp_prop (April 03)'!I35</f>
        <v>0.87983303</v>
      </c>
      <c r="I40" s="6">
        <f>'gp_prop (April 03)'!J35</f>
        <v>0</v>
      </c>
      <c r="J40" s="4">
        <f>'gp_prop (April 03)'!K35</f>
        <v>0</v>
      </c>
      <c r="K40" s="4">
        <f>'gp_prop (April 03)'!L35</f>
        <v>8.672573896</v>
      </c>
      <c r="L40" s="4">
        <f>'gp_prop (April 03)'!M35</f>
        <v>0.003230346</v>
      </c>
      <c r="M40" s="2" t="str">
        <f>'gp_prop (April 03)'!N35</f>
        <v>*</v>
      </c>
      <c r="N40" s="16">
        <f>'gp_prop (April 03)'!O35</f>
        <v>0.12927758200000006</v>
      </c>
      <c r="O40" s="11">
        <f>'gp_prop (April 03)'!P35</f>
      </c>
      <c r="Q40" s="6">
        <f>'gp_prop (April 03)'!F101</f>
        <v>38824</v>
      </c>
      <c r="R40" s="20">
        <f>'gp_prop (April 03)'!G101</f>
        <v>0.863668383</v>
      </c>
      <c r="S40" s="20">
        <f>'gp_prop (April 03)'!I101</f>
        <v>0.873298442</v>
      </c>
      <c r="T40" s="6">
        <f>'gp_prop (April 03)'!J101</f>
        <v>0</v>
      </c>
      <c r="U40" s="4">
        <f>'gp_prop (April 03)'!K101</f>
        <v>0</v>
      </c>
      <c r="V40" s="4">
        <f>'gp_prop (April 03)'!L101</f>
        <v>8.672573896</v>
      </c>
      <c r="W40" s="4">
        <f>'gp_prop (April 03)'!M101</f>
        <v>0.003230346</v>
      </c>
      <c r="X40" s="2" t="str">
        <f>'gp_prop (April 03)'!N101</f>
        <v>*</v>
      </c>
      <c r="Y40" s="16">
        <f>'gp_prop (April 03)'!O101</f>
        <v>0.11868501500000006</v>
      </c>
      <c r="Z40" s="11">
        <f>'gp_prop (April 03)'!P101</f>
      </c>
    </row>
    <row r="41" spans="1:26" ht="12.75">
      <c r="A41" t="s">
        <v>183</v>
      </c>
      <c r="B41" s="4">
        <f t="shared" si="2"/>
        <v>0.741534069</v>
      </c>
      <c r="C41" s="8">
        <f>'gp_prop (April 03)'!H36</f>
        <v>0.830311827</v>
      </c>
      <c r="D41" s="17">
        <f>'gp_prop (April 03)'!H102</f>
        <v>0.831581795</v>
      </c>
      <c r="E41" s="11">
        <f t="shared" si="1"/>
        <v>0.744983368</v>
      </c>
      <c r="F41" s="6">
        <f>'gp_prop (April 03)'!F36</f>
        <v>101274</v>
      </c>
      <c r="G41" s="11">
        <f>'gp_prop (April 03)'!G36</f>
        <v>0.827000846</v>
      </c>
      <c r="H41" s="11">
        <f>'gp_prop (April 03)'!I36</f>
        <v>0.833622809</v>
      </c>
      <c r="I41" s="6">
        <f>'gp_prop (April 03)'!J36</f>
        <v>0</v>
      </c>
      <c r="J41" s="4">
        <f>'gp_prop (April 03)'!K36</f>
        <v>0</v>
      </c>
      <c r="K41" s="4">
        <f>'gp_prop (April 03)'!L36</f>
        <v>0.575437126</v>
      </c>
      <c r="L41" s="4">
        <f>'gp_prop (April 03)'!M36</f>
        <v>0.4481064</v>
      </c>
      <c r="M41" s="2" t="str">
        <f>'gp_prop (April 03)'!N36</f>
        <v> </v>
      </c>
      <c r="N41" s="16">
        <f>'gp_prop (April 03)'!O36</f>
        <v>0.08546677700000005</v>
      </c>
      <c r="O41" s="11">
        <f>'gp_prop (April 03)'!P36</f>
      </c>
      <c r="Q41" s="6">
        <f>'gp_prop (April 03)'!F102</f>
        <v>99817</v>
      </c>
      <c r="R41" s="20">
        <f>'gp_prop (April 03)'!G102</f>
        <v>0.828256699</v>
      </c>
      <c r="S41" s="20">
        <f>'gp_prop (April 03)'!I102</f>
        <v>0.834906891</v>
      </c>
      <c r="T41" s="6">
        <f>'gp_prop (April 03)'!J102</f>
        <v>0</v>
      </c>
      <c r="U41" s="4">
        <f>'gp_prop (April 03)'!K102</f>
        <v>0</v>
      </c>
      <c r="V41" s="4">
        <f>'gp_prop (April 03)'!L102</f>
        <v>0.575437126</v>
      </c>
      <c r="W41" s="4">
        <f>'gp_prop (April 03)'!M102</f>
        <v>0.4481064</v>
      </c>
      <c r="X41" s="2" t="str">
        <f>'gp_prop (April 03)'!N102</f>
        <v> </v>
      </c>
      <c r="Y41" s="16">
        <f>'gp_prop (April 03)'!O102</f>
        <v>0.083273331</v>
      </c>
      <c r="Z41" s="11">
        <f>'gp_prop (April 03)'!P102</f>
      </c>
    </row>
    <row r="42" spans="1:25" ht="12.75">
      <c r="Q42" s="6"/>
      <c r="Y42" s="16"/>
    </row>
    <row r="43" spans="1:26" ht="12.75">
      <c r="A43" t="s">
        <v>184</v>
      </c>
      <c r="B43" s="4">
        <f>C$19</f>
        <v>0.741534069</v>
      </c>
      <c r="C43" s="8">
        <f>'gp_prop (April 03)'!H37</f>
        <v>0.903470779</v>
      </c>
      <c r="D43" s="17">
        <f>'gp_prop (April 03)'!H103</f>
        <v>0.88426443</v>
      </c>
      <c r="E43" s="11">
        <f t="shared" si="1"/>
        <v>0.744983368</v>
      </c>
      <c r="F43" s="6">
        <f>'gp_prop (April 03)'!F37</f>
        <v>51487</v>
      </c>
      <c r="G43" s="11">
        <f>'gp_prop (April 03)'!G37</f>
        <v>0.899817286</v>
      </c>
      <c r="H43" s="11">
        <f>'gp_prop (April 03)'!I37</f>
        <v>0.907124272</v>
      </c>
      <c r="I43" s="6">
        <f>'gp_prop (April 03)'!J37</f>
        <v>0</v>
      </c>
      <c r="J43" s="4">
        <f>'gp_prop (April 03)'!K37</f>
        <v>0</v>
      </c>
      <c r="K43" s="4">
        <f>'gp_prop (April 03)'!L37</f>
        <v>104.4474013</v>
      </c>
      <c r="L43" s="4">
        <f>'gp_prop (April 03)'!M37</f>
        <v>0</v>
      </c>
      <c r="M43" s="2" t="str">
        <f>'gp_prop (April 03)'!N37</f>
        <v>*</v>
      </c>
      <c r="N43" s="16">
        <f>'gp_prop (April 03)'!O37</f>
        <v>0.15828321700000003</v>
      </c>
      <c r="O43" s="11">
        <f>'gp_prop (April 03)'!P37</f>
      </c>
      <c r="Q43" s="6">
        <f>'gp_prop (April 03)'!F103</f>
        <v>47453</v>
      </c>
      <c r="R43" s="20">
        <f>'gp_prop (April 03)'!G103</f>
        <v>0.880141887</v>
      </c>
      <c r="S43" s="20">
        <f>'gp_prop (April 03)'!I103</f>
        <v>0.888386973</v>
      </c>
      <c r="T43" s="6">
        <f>'gp_prop (April 03)'!J103</f>
        <v>0</v>
      </c>
      <c r="U43" s="4">
        <f>'gp_prop (April 03)'!K103</f>
        <v>0</v>
      </c>
      <c r="V43" s="4">
        <f>'gp_prop (April 03)'!L103</f>
        <v>104.4474013</v>
      </c>
      <c r="W43" s="4">
        <f>'gp_prop (April 03)'!M103</f>
        <v>0</v>
      </c>
      <c r="X43" s="2" t="str">
        <f>'gp_prop (April 03)'!N103</f>
        <v>*</v>
      </c>
      <c r="Y43" s="16">
        <f>'gp_prop (April 03)'!O103</f>
        <v>0.13515851899999998</v>
      </c>
      <c r="Z43" s="11">
        <f>'gp_prop (April 03)'!P103</f>
      </c>
    </row>
    <row r="44" spans="1:26" ht="12.75">
      <c r="A44" t="s">
        <v>185</v>
      </c>
      <c r="B44" s="4">
        <f>C$19</f>
        <v>0.741534069</v>
      </c>
      <c r="C44" s="8">
        <f>'gp_prop (April 03)'!H38</f>
        <v>0.865190399</v>
      </c>
      <c r="D44" s="17">
        <f>'gp_prop (April 03)'!H104</f>
        <v>0.876641729</v>
      </c>
      <c r="E44" s="11">
        <f t="shared" si="1"/>
        <v>0.744983368</v>
      </c>
      <c r="F44" s="6">
        <f>'gp_prop (April 03)'!F38</f>
        <v>34953</v>
      </c>
      <c r="G44" s="11">
        <f>'gp_prop (April 03)'!G38</f>
        <v>0.860062311</v>
      </c>
      <c r="H44" s="11">
        <f>'gp_prop (April 03)'!I38</f>
        <v>0.870318487</v>
      </c>
      <c r="I44" s="6">
        <f>'gp_prop (April 03)'!J38</f>
        <v>0</v>
      </c>
      <c r="J44" s="4">
        <f>'gp_prop (April 03)'!K38</f>
        <v>0</v>
      </c>
      <c r="K44" s="4">
        <f>'gp_prop (April 03)'!L38</f>
        <v>19.96259527</v>
      </c>
      <c r="L44" s="4">
        <f>'gp_prop (April 03)'!M38</f>
        <v>7.9E-06</v>
      </c>
      <c r="M44" s="2" t="str">
        <f>'gp_prop (April 03)'!N38</f>
        <v>*</v>
      </c>
      <c r="N44" s="16">
        <f>'gp_prop (April 03)'!O38</f>
        <v>0.118528242</v>
      </c>
      <c r="O44" s="11">
        <f>'gp_prop (April 03)'!P38</f>
      </c>
      <c r="Q44" s="6">
        <f>'gp_prop (April 03)'!F104</f>
        <v>36090</v>
      </c>
      <c r="R44" s="20">
        <f>'gp_prop (April 03)'!G104</f>
        <v>0.871782335</v>
      </c>
      <c r="S44" s="20">
        <f>'gp_prop (April 03)'!I104</f>
        <v>0.881501123</v>
      </c>
      <c r="T44" s="6">
        <f>'gp_prop (April 03)'!J104</f>
        <v>0</v>
      </c>
      <c r="U44" s="4">
        <f>'gp_prop (April 03)'!K104</f>
        <v>0</v>
      </c>
      <c r="V44" s="4">
        <f>'gp_prop (April 03)'!L104</f>
        <v>19.96259527</v>
      </c>
      <c r="W44" s="4">
        <f>'gp_prop (April 03)'!M104</f>
        <v>7.9E-06</v>
      </c>
      <c r="X44" s="2" t="str">
        <f>'gp_prop (April 03)'!N104</f>
        <v>*</v>
      </c>
      <c r="Y44" s="16">
        <f>'gp_prop (April 03)'!O104</f>
        <v>0.12679896700000004</v>
      </c>
      <c r="Z44" s="11">
        <f>'gp_prop (April 03)'!P104</f>
      </c>
    </row>
    <row r="45" spans="1:26" ht="12.75">
      <c r="A45" t="s">
        <v>186</v>
      </c>
      <c r="B45" s="4">
        <f>C$19</f>
        <v>0.741534069</v>
      </c>
      <c r="C45" s="8">
        <f>'gp_prop (April 03)'!H39</f>
        <v>0.872855841</v>
      </c>
      <c r="D45" s="17">
        <f>'gp_prop (April 03)'!H105</f>
        <v>0.882206708</v>
      </c>
      <c r="E45" s="11">
        <f t="shared" si="1"/>
        <v>0.744983368</v>
      </c>
      <c r="F45" s="6">
        <f>'gp_prop (April 03)'!F39</f>
        <v>50486</v>
      </c>
      <c r="G45" s="11">
        <f>'gp_prop (April 03)'!G39</f>
        <v>0.868693813</v>
      </c>
      <c r="H45" s="11">
        <f>'gp_prop (April 03)'!I39</f>
        <v>0.877017869</v>
      </c>
      <c r="I45" s="6">
        <f>'gp_prop (April 03)'!J39</f>
        <v>0</v>
      </c>
      <c r="J45" s="4">
        <f>'gp_prop (April 03)'!K39</f>
        <v>0</v>
      </c>
      <c r="K45" s="4">
        <f>'gp_prop (April 03)'!L39</f>
        <v>19.44220724</v>
      </c>
      <c r="L45" s="4">
        <f>'gp_prop (April 03)'!M39</f>
        <v>1.0369E-05</v>
      </c>
      <c r="M45" s="2" t="str">
        <f>'gp_prop (April 03)'!N39</f>
        <v>*</v>
      </c>
      <c r="N45" s="16">
        <f>'gp_prop (April 03)'!O39</f>
        <v>0.12715974400000007</v>
      </c>
      <c r="O45" s="11">
        <f>'gp_prop (April 03)'!P39</f>
      </c>
      <c r="Q45" s="6">
        <f>'gp_prop (April 03)'!F105</f>
        <v>48271</v>
      </c>
      <c r="R45" s="20">
        <f>'gp_prop (April 03)'!G105</f>
        <v>0.878087873</v>
      </c>
      <c r="S45" s="20">
        <f>'gp_prop (April 03)'!I105</f>
        <v>0.886325543</v>
      </c>
      <c r="T45" s="6">
        <f>'gp_prop (April 03)'!J105</f>
        <v>0</v>
      </c>
      <c r="U45" s="4">
        <f>'gp_prop (April 03)'!K105</f>
        <v>0</v>
      </c>
      <c r="V45" s="4">
        <f>'gp_prop (April 03)'!L105</f>
        <v>19.44220724</v>
      </c>
      <c r="W45" s="4">
        <f>'gp_prop (April 03)'!M105</f>
        <v>1.0369E-05</v>
      </c>
      <c r="X45" s="2" t="str">
        <f>'gp_prop (April 03)'!N105</f>
        <v>*</v>
      </c>
      <c r="Y45" s="16">
        <f>'gp_prop (April 03)'!O105</f>
        <v>0.13310450500000004</v>
      </c>
      <c r="Z45" s="11">
        <f>'gp_prop (April 03)'!P105</f>
      </c>
    </row>
    <row r="46" spans="1:26" ht="12.75">
      <c r="A46" t="s">
        <v>187</v>
      </c>
      <c r="B46" s="4">
        <f>C$19</f>
        <v>0.741534069</v>
      </c>
      <c r="C46" s="8">
        <f>'gp_prop (April 03)'!H40</f>
        <v>0.922221529</v>
      </c>
      <c r="D46" s="17">
        <f>'gp_prop (April 03)'!H106</f>
        <v>0.918417421</v>
      </c>
      <c r="E46" s="11">
        <f t="shared" si="1"/>
        <v>0.744983368</v>
      </c>
      <c r="F46" s="6">
        <f>'gp_prop (April 03)'!F40</f>
        <v>48111</v>
      </c>
      <c r="G46" s="11">
        <f>'gp_prop (April 03)'!G40</f>
        <v>0.918793873</v>
      </c>
      <c r="H46" s="11">
        <f>'gp_prop (April 03)'!I40</f>
        <v>0.925649186</v>
      </c>
      <c r="I46" s="6">
        <f>'gp_prop (April 03)'!J40</f>
        <v>0</v>
      </c>
      <c r="J46" s="4">
        <f>'gp_prop (April 03)'!K40</f>
        <v>0</v>
      </c>
      <c r="K46" s="4">
        <f>'gp_prop (April 03)'!L40</f>
        <v>4.725529207</v>
      </c>
      <c r="L46" s="4">
        <f>'gp_prop (April 03)'!M40</f>
        <v>0.029718037</v>
      </c>
      <c r="M46" s="2" t="str">
        <f>'gp_prop (April 03)'!N40</f>
        <v>*</v>
      </c>
      <c r="N46" s="16">
        <f>'gp_prop (April 03)'!O40</f>
        <v>0.17725980400000008</v>
      </c>
      <c r="O46" s="11">
        <f>'gp_prop (April 03)'!P40</f>
      </c>
      <c r="Q46" s="6">
        <f>'gp_prop (April 03)'!F106</f>
        <v>45647</v>
      </c>
      <c r="R46" s="20">
        <f>'gp_prop (April 03)'!G106</f>
        <v>0.91482087</v>
      </c>
      <c r="S46" s="20">
        <f>'gp_prop (April 03)'!I106</f>
        <v>0.922013971</v>
      </c>
      <c r="T46" s="6">
        <f>'gp_prop (April 03)'!J106</f>
        <v>0</v>
      </c>
      <c r="U46" s="4">
        <f>'gp_prop (April 03)'!K106</f>
        <v>0</v>
      </c>
      <c r="V46" s="4">
        <f>'gp_prop (April 03)'!L106</f>
        <v>4.725529207</v>
      </c>
      <c r="W46" s="4">
        <f>'gp_prop (April 03)'!M106</f>
        <v>0.029718037</v>
      </c>
      <c r="X46" s="2" t="str">
        <f>'gp_prop (April 03)'!N106</f>
        <v>*</v>
      </c>
      <c r="Y46" s="16">
        <f>'gp_prop (April 03)'!O106</f>
        <v>0.16983750200000003</v>
      </c>
      <c r="Z46" s="11">
        <f>'gp_prop (April 03)'!P106</f>
      </c>
    </row>
    <row r="47" spans="1:25" ht="12.75">
      <c r="Q47" s="6"/>
      <c r="Y47" s="16"/>
    </row>
    <row r="48" spans="1:26" ht="12.75">
      <c r="A48" t="s">
        <v>188</v>
      </c>
      <c r="B48" s="4">
        <f>C$19</f>
        <v>0.741534069</v>
      </c>
      <c r="C48" s="8">
        <f>'gp_prop (April 03)'!H41</f>
        <v>0.924768172</v>
      </c>
      <c r="D48" s="17">
        <f>'gp_prop (April 03)'!H107</f>
        <v>0.933142047</v>
      </c>
      <c r="E48" s="11">
        <f t="shared" si="1"/>
        <v>0.744983368</v>
      </c>
      <c r="F48" s="6">
        <f>'gp_prop (April 03)'!F41</f>
        <v>26744</v>
      </c>
      <c r="G48" s="11">
        <f>'gp_prop (April 03)'!G41</f>
        <v>0.920240282</v>
      </c>
      <c r="H48" s="11">
        <f>'gp_prop (April 03)'!I41</f>
        <v>0.929296062</v>
      </c>
      <c r="I48" s="6">
        <f>'gp_prop (April 03)'!J41</f>
        <v>0</v>
      </c>
      <c r="J48" s="4">
        <f>'gp_prop (April 03)'!K41</f>
        <v>0</v>
      </c>
      <c r="K48" s="4">
        <f>'gp_prop (April 03)'!L41</f>
        <v>14.0056397</v>
      </c>
      <c r="L48" s="4">
        <f>'gp_prop (April 03)'!M41</f>
        <v>0.000182263</v>
      </c>
      <c r="M48" s="2" t="str">
        <f>'gp_prop (April 03)'!N41</f>
        <v>*</v>
      </c>
      <c r="N48" s="16">
        <f>'gp_prop (April 03)'!O41</f>
        <v>0.178706213</v>
      </c>
      <c r="O48" s="11">
        <f>'gp_prop (April 03)'!P41</f>
      </c>
      <c r="Q48" s="6">
        <f>'gp_prop (April 03)'!F107</f>
        <v>28927</v>
      </c>
      <c r="R48" s="20">
        <f>'gp_prop (April 03)'!G107</f>
        <v>0.929019295</v>
      </c>
      <c r="S48" s="20">
        <f>'gp_prop (April 03)'!I107</f>
        <v>0.937264799</v>
      </c>
      <c r="T48" s="6">
        <f>'gp_prop (April 03)'!J107</f>
        <v>0</v>
      </c>
      <c r="U48" s="4">
        <f>'gp_prop (April 03)'!K107</f>
        <v>0</v>
      </c>
      <c r="V48" s="4">
        <f>'gp_prop (April 03)'!L107</f>
        <v>14.0056397</v>
      </c>
      <c r="W48" s="4">
        <f>'gp_prop (April 03)'!M107</f>
        <v>0.000182263</v>
      </c>
      <c r="X48" s="2" t="str">
        <f>'gp_prop (April 03)'!N107</f>
        <v>*</v>
      </c>
      <c r="Y48" s="16">
        <f>'gp_prop (April 03)'!O107</f>
        <v>0.18403592700000004</v>
      </c>
      <c r="Z48" s="11">
        <f>'gp_prop (April 03)'!P107</f>
      </c>
    </row>
    <row r="49" spans="1:26" ht="12.75">
      <c r="A49" t="s">
        <v>189</v>
      </c>
      <c r="B49" s="4">
        <f>C$19</f>
        <v>0.741534069</v>
      </c>
      <c r="C49" s="8">
        <f>'gp_prop (April 03)'!H42</f>
        <v>0.905776904</v>
      </c>
      <c r="D49" s="17">
        <f>'gp_prop (April 03)'!H108</f>
        <v>0.90290978</v>
      </c>
      <c r="E49" s="11">
        <f t="shared" si="1"/>
        <v>0.744983368</v>
      </c>
      <c r="F49" s="6">
        <f>'gp_prop (April 03)'!F42</f>
        <v>68168</v>
      </c>
      <c r="G49" s="11">
        <f>'gp_prop (April 03)'!G42</f>
        <v>0.902635933</v>
      </c>
      <c r="H49" s="11">
        <f>'gp_prop (April 03)'!I42</f>
        <v>0.908917876</v>
      </c>
      <c r="I49" s="6">
        <f>'gp_prop (April 03)'!J42</f>
        <v>0</v>
      </c>
      <c r="J49" s="4">
        <f>'gp_prop (April 03)'!K42</f>
        <v>0</v>
      </c>
      <c r="K49" s="4">
        <f>'gp_prop (April 03)'!L42</f>
        <v>3.367134272</v>
      </c>
      <c r="L49" s="4">
        <f>'gp_prop (April 03)'!M42</f>
        <v>0.066509353</v>
      </c>
      <c r="M49" s="2" t="str">
        <f>'gp_prop (April 03)'!N42</f>
        <v> </v>
      </c>
      <c r="N49" s="16">
        <f>'gp_prop (April 03)'!O42</f>
        <v>0.16110186400000004</v>
      </c>
      <c r="O49" s="11">
        <f>'gp_prop (April 03)'!P42</f>
      </c>
      <c r="Q49" s="6">
        <f>'gp_prop (April 03)'!F108</f>
        <v>71758</v>
      </c>
      <c r="R49" s="20">
        <f>'gp_prop (April 03)'!G108</f>
        <v>0.899807087</v>
      </c>
      <c r="S49" s="20">
        <f>'gp_prop (April 03)'!I108</f>
        <v>0.906012474</v>
      </c>
      <c r="T49" s="6">
        <f>'gp_prop (April 03)'!J108</f>
        <v>0</v>
      </c>
      <c r="U49" s="4">
        <f>'gp_prop (April 03)'!K108</f>
        <v>0</v>
      </c>
      <c r="V49" s="4">
        <f>'gp_prop (April 03)'!L108</f>
        <v>3.367134272</v>
      </c>
      <c r="W49" s="4">
        <f>'gp_prop (April 03)'!M108</f>
        <v>0.066509353</v>
      </c>
      <c r="X49" s="2" t="str">
        <f>'gp_prop (April 03)'!N108</f>
        <v> </v>
      </c>
      <c r="Y49" s="16">
        <f>'gp_prop (April 03)'!O108</f>
        <v>0.15482371900000003</v>
      </c>
      <c r="Z49" s="11">
        <f>'gp_prop (April 03)'!P108</f>
      </c>
    </row>
    <row r="50" spans="1:26" ht="12.75">
      <c r="A50" t="s">
        <v>190</v>
      </c>
      <c r="B50" s="4">
        <f>C$19</f>
        <v>0.741534069</v>
      </c>
      <c r="C50" s="8">
        <f>'gp_prop (April 03)'!H43</f>
        <v>0.906678236</v>
      </c>
      <c r="D50" s="17">
        <f>'gp_prop (April 03)'!H109</f>
        <v>0.913495765</v>
      </c>
      <c r="E50" s="11">
        <f t="shared" si="1"/>
        <v>0.744983368</v>
      </c>
      <c r="F50" s="6">
        <f>'gp_prop (April 03)'!F43</f>
        <v>33422</v>
      </c>
      <c r="G50" s="11">
        <f>'gp_prop (April 03)'!G43</f>
        <v>0.902211556</v>
      </c>
      <c r="H50" s="11">
        <f>'gp_prop (April 03)'!I43</f>
        <v>0.911144916</v>
      </c>
      <c r="I50" s="6">
        <f>'gp_prop (April 03)'!J43</f>
        <v>0</v>
      </c>
      <c r="J50" s="4">
        <f>'gp_prop (April 03)'!K43</f>
        <v>0</v>
      </c>
      <c r="K50" s="4">
        <f>'gp_prop (April 03)'!L43</f>
        <v>9.550700861</v>
      </c>
      <c r="L50" s="4">
        <f>'gp_prop (April 03)'!M43</f>
        <v>0.001998731</v>
      </c>
      <c r="M50" s="2" t="str">
        <f>'gp_prop (April 03)'!N43</f>
        <v>*</v>
      </c>
      <c r="N50" s="16">
        <f>'gp_prop (April 03)'!O43</f>
        <v>0.16067748700000006</v>
      </c>
      <c r="O50" s="11">
        <f>'gp_prop (April 03)'!P43</f>
      </c>
      <c r="Q50" s="6">
        <f>'gp_prop (April 03)'!F109</f>
        <v>36241</v>
      </c>
      <c r="R50" s="20">
        <f>'gp_prop (April 03)'!G109</f>
        <v>0.909350501</v>
      </c>
      <c r="S50" s="20">
        <f>'gp_prop (April 03)'!I109</f>
        <v>0.917641028</v>
      </c>
      <c r="T50" s="6">
        <f>'gp_prop (April 03)'!J109</f>
        <v>0</v>
      </c>
      <c r="U50" s="4">
        <f>'gp_prop (April 03)'!K109</f>
        <v>0</v>
      </c>
      <c r="V50" s="4">
        <f>'gp_prop (April 03)'!L109</f>
        <v>9.550700861</v>
      </c>
      <c r="W50" s="4">
        <f>'gp_prop (April 03)'!M109</f>
        <v>0.001998731</v>
      </c>
      <c r="X50" s="2" t="str">
        <f>'gp_prop (April 03)'!N109</f>
        <v>*</v>
      </c>
      <c r="Y50" s="16">
        <f>'gp_prop (April 03)'!O109</f>
        <v>0.16436713300000005</v>
      </c>
      <c r="Z50" s="11">
        <f>'gp_prop (April 03)'!P109</f>
      </c>
    </row>
    <row r="51" spans="1:26" ht="12.75">
      <c r="A51" t="s">
        <v>191</v>
      </c>
      <c r="B51" s="4">
        <f>C$19</f>
        <v>0.741534069</v>
      </c>
      <c r="C51" s="8">
        <f>'gp_prop (April 03)'!H44</f>
        <v>0.940200156</v>
      </c>
      <c r="D51" s="17">
        <f>'gp_prop (April 03)'!H110</f>
        <v>0.938878286</v>
      </c>
      <c r="E51" s="11">
        <f t="shared" si="1"/>
        <v>0.744983368</v>
      </c>
      <c r="F51" s="6">
        <f>'gp_prop (April 03)'!F44</f>
        <v>76940</v>
      </c>
      <c r="G51" s="11">
        <f>'gp_prop (April 03)'!G44</f>
        <v>0.937800511</v>
      </c>
      <c r="H51" s="11">
        <f>'gp_prop (April 03)'!I44</f>
        <v>0.942599801</v>
      </c>
      <c r="I51" s="6">
        <f>'gp_prop (April 03)'!J44</f>
        <v>0</v>
      </c>
      <c r="J51" s="4">
        <f>'gp_prop (April 03)'!K44</f>
        <v>0</v>
      </c>
      <c r="K51" s="4">
        <f>'gp_prop (April 03)'!L44</f>
        <v>1.227882866</v>
      </c>
      <c r="L51" s="4">
        <f>'gp_prop (April 03)'!M44</f>
        <v>0.267819166</v>
      </c>
      <c r="M51" s="2" t="str">
        <f>'gp_prop (April 03)'!N44</f>
        <v> </v>
      </c>
      <c r="N51" s="16">
        <f>'gp_prop (April 03)'!O44</f>
        <v>0.19626644199999999</v>
      </c>
      <c r="O51" s="11">
        <f>'gp_prop (April 03)'!P44</f>
      </c>
      <c r="Q51" s="6">
        <f>'gp_prop (April 03)'!F110</f>
        <v>81215</v>
      </c>
      <c r="R51" s="20">
        <f>'gp_prop (April 03)'!G110</f>
        <v>0.936518642</v>
      </c>
      <c r="S51" s="20">
        <f>'gp_prop (April 03)'!I110</f>
        <v>0.94123793</v>
      </c>
      <c r="T51" s="6">
        <f>'gp_prop (April 03)'!J110</f>
        <v>0</v>
      </c>
      <c r="U51" s="4">
        <f>'gp_prop (April 03)'!K110</f>
        <v>0</v>
      </c>
      <c r="V51" s="4">
        <f>'gp_prop (April 03)'!L110</f>
        <v>1.227882866</v>
      </c>
      <c r="W51" s="4">
        <f>'gp_prop (April 03)'!M110</f>
        <v>0.267819166</v>
      </c>
      <c r="X51" s="2" t="str">
        <f>'gp_prop (April 03)'!N110</f>
        <v> </v>
      </c>
      <c r="Y51" s="16">
        <f>'gp_prop (April 03)'!O110</f>
        <v>0.19153527400000003</v>
      </c>
      <c r="Z51" s="11">
        <f>'gp_prop (April 03)'!P110</f>
      </c>
    </row>
    <row r="52" spans="1:25" ht="12.75">
      <c r="Q52" s="6"/>
      <c r="Y52" s="16"/>
    </row>
    <row r="53" spans="1:26" ht="12.75">
      <c r="A53" t="s">
        <v>192</v>
      </c>
      <c r="B53" s="4">
        <f>C$19</f>
        <v>0.741534069</v>
      </c>
      <c r="C53" s="8">
        <f>'gp_prop (April 03)'!H45</f>
        <v>0.786896781</v>
      </c>
      <c r="D53" s="17">
        <f>'gp_prop (April 03)'!H111</f>
        <v>0.742063013</v>
      </c>
      <c r="E53" s="11">
        <f t="shared" si="1"/>
        <v>0.744983368</v>
      </c>
      <c r="F53" s="6">
        <f>'gp_prop (April 03)'!F45</f>
        <v>78164</v>
      </c>
      <c r="G53" s="11">
        <f>'gp_prop (April 03)'!G45</f>
        <v>0.782785159</v>
      </c>
      <c r="H53" s="11">
        <f>'gp_prop (April 03)'!I45</f>
        <v>0.791008404</v>
      </c>
      <c r="I53" s="6">
        <f>'gp_prop (April 03)'!J45</f>
        <v>0</v>
      </c>
      <c r="J53" s="4">
        <f>'gp_prop (April 03)'!K45</f>
        <v>0</v>
      </c>
      <c r="K53" s="4">
        <f>'gp_prop (April 03)'!L45</f>
        <v>457.5918773</v>
      </c>
      <c r="L53" s="4">
        <f>'gp_prop (April 03)'!M45</f>
        <v>0</v>
      </c>
      <c r="M53" s="2" t="str">
        <f>'gp_prop (April 03)'!N45</f>
        <v>*</v>
      </c>
      <c r="N53" s="16">
        <f>'gp_prop (April 03)'!O45</f>
        <v>0.041251090000000046</v>
      </c>
      <c r="O53" s="11">
        <f>'gp_prop (April 03)'!P45</f>
      </c>
      <c r="Q53" s="6">
        <f>'gp_prop (April 03)'!F111</f>
        <v>74619</v>
      </c>
      <c r="R53" s="20">
        <f>'gp_prop (April 03)'!G111</f>
        <v>0.737567121</v>
      </c>
      <c r="S53" s="20">
        <f>'gp_prop (April 03)'!I111</f>
        <v>0.746558906</v>
      </c>
      <c r="T53" s="6">
        <f>'gp_prop (April 03)'!J111</f>
        <v>0</v>
      </c>
      <c r="U53" s="4">
        <f>'gp_prop (April 03)'!K111</f>
        <v>0</v>
      </c>
      <c r="V53" s="4">
        <f>'gp_prop (April 03)'!L111</f>
        <v>457.5918773</v>
      </c>
      <c r="W53" s="4">
        <f>'gp_prop (April 03)'!M111</f>
        <v>0</v>
      </c>
      <c r="X53" s="2" t="str">
        <f>'gp_prop (April 03)'!N111</f>
        <v>*</v>
      </c>
      <c r="Y53" s="16">
        <f>'gp_prop (April 03)'!O111</f>
      </c>
      <c r="Z53" s="11">
        <f>'gp_prop (April 03)'!P111</f>
      </c>
    </row>
    <row r="54" spans="1:26" ht="12.75">
      <c r="A54" t="s">
        <v>193</v>
      </c>
      <c r="B54" s="4">
        <f>C$19</f>
        <v>0.741534069</v>
      </c>
      <c r="C54" s="8">
        <f>'gp_prop (April 03)'!H46</f>
        <v>0.689422462</v>
      </c>
      <c r="D54" s="17">
        <f>'gp_prop (April 03)'!H112</f>
        <v>0.671154269</v>
      </c>
      <c r="E54" s="11">
        <f t="shared" si="1"/>
        <v>0.744983368</v>
      </c>
      <c r="F54" s="6">
        <f>'gp_prop (April 03)'!F46</f>
        <v>126693</v>
      </c>
      <c r="G54" s="11">
        <f>'gp_prop (April 03)'!G46</f>
        <v>0.685773172</v>
      </c>
      <c r="H54" s="11">
        <f>'gp_prop (April 03)'!I46</f>
        <v>0.693071752</v>
      </c>
      <c r="I54" s="6">
        <f>'gp_prop (April 03)'!J46</f>
        <v>0</v>
      </c>
      <c r="J54" s="4">
        <f>'gp_prop (April 03)'!K46</f>
        <v>0</v>
      </c>
      <c r="K54" s="4">
        <f>'gp_prop (April 03)'!L46</f>
        <v>95.35980293</v>
      </c>
      <c r="L54" s="4">
        <f>'gp_prop (April 03)'!M46</f>
        <v>0</v>
      </c>
      <c r="M54" s="2" t="str">
        <f>'gp_prop (April 03)'!N46</f>
        <v>*</v>
      </c>
      <c r="N54" s="16">
        <f>'gp_prop (April 03)'!O46</f>
      </c>
      <c r="O54" s="11">
        <f>'gp_prop (April 03)'!P46</f>
        <v>0.04846231699999992</v>
      </c>
      <c r="Q54" s="6">
        <f>'gp_prop (April 03)'!F112</f>
        <v>118326</v>
      </c>
      <c r="R54" s="20">
        <f>'gp_prop (April 03)'!G112</f>
        <v>0.66732051</v>
      </c>
      <c r="S54" s="20">
        <f>'gp_prop (April 03)'!I112</f>
        <v>0.674988028</v>
      </c>
      <c r="T54" s="6">
        <f>'gp_prop (April 03)'!J112</f>
        <v>0</v>
      </c>
      <c r="U54" s="4">
        <f>'gp_prop (April 03)'!K112</f>
        <v>0</v>
      </c>
      <c r="V54" s="4">
        <f>'gp_prop (April 03)'!L112</f>
        <v>95.35980293</v>
      </c>
      <c r="W54" s="4">
        <f>'gp_prop (April 03)'!M112</f>
        <v>0</v>
      </c>
      <c r="X54" s="2" t="str">
        <f>'gp_prop (April 03)'!N112</f>
        <v>*</v>
      </c>
      <c r="Y54" s="16">
        <f>'gp_prop (April 03)'!O112</f>
      </c>
      <c r="Z54" s="11">
        <f>'gp_prop (April 03)'!P112</f>
        <v>0.06999533999999996</v>
      </c>
    </row>
    <row r="55" spans="1:26" ht="12.75">
      <c r="A55" t="s">
        <v>194</v>
      </c>
      <c r="B55" s="4">
        <f>C$19</f>
        <v>0.741534069</v>
      </c>
      <c r="C55" s="8">
        <f>'gp_prop (April 03)'!H47</f>
        <v>0.855061092</v>
      </c>
      <c r="D55" s="17">
        <f>'gp_prop (April 03)'!H113</f>
        <v>0.824042021</v>
      </c>
      <c r="E55" s="11">
        <f t="shared" si="1"/>
        <v>0.744983368</v>
      </c>
      <c r="F55" s="6">
        <f>'gp_prop (April 03)'!F47</f>
        <v>80289</v>
      </c>
      <c r="G55" s="11">
        <f>'gp_prop (April 03)'!G47</f>
        <v>0.851573502</v>
      </c>
      <c r="H55" s="11">
        <f>'gp_prop (April 03)'!I47</f>
        <v>0.858548682</v>
      </c>
      <c r="I55" s="6">
        <f>'gp_prop (April 03)'!J47</f>
        <v>0</v>
      </c>
      <c r="J55" s="4">
        <f>'gp_prop (April 03)'!K47</f>
        <v>0</v>
      </c>
      <c r="K55" s="4">
        <f>'gp_prop (April 03)'!L47</f>
        <v>317.2127281</v>
      </c>
      <c r="L55" s="4">
        <f>'gp_prop (April 03)'!M47</f>
        <v>0</v>
      </c>
      <c r="M55" s="2" t="str">
        <f>'gp_prop (April 03)'!N47</f>
        <v>*</v>
      </c>
      <c r="N55" s="16">
        <f>'gp_prop (April 03)'!O47</f>
        <v>0.11003943300000008</v>
      </c>
      <c r="O55" s="11">
        <f>'gp_prop (April 03)'!P47</f>
      </c>
      <c r="Q55" s="6">
        <f>'gp_prop (April 03)'!F113</f>
        <v>83196</v>
      </c>
      <c r="R55" s="20">
        <f>'gp_prop (April 03)'!G113</f>
        <v>0.820336155</v>
      </c>
      <c r="S55" s="20">
        <f>'gp_prop (April 03)'!I113</f>
        <v>0.827747888</v>
      </c>
      <c r="T55" s="6">
        <f>'gp_prop (April 03)'!J113</f>
        <v>0</v>
      </c>
      <c r="U55" s="4">
        <f>'gp_prop (April 03)'!K113</f>
        <v>0</v>
      </c>
      <c r="V55" s="4">
        <f>'gp_prop (April 03)'!L113</f>
        <v>317.2127281</v>
      </c>
      <c r="W55" s="4">
        <f>'gp_prop (April 03)'!M113</f>
        <v>0</v>
      </c>
      <c r="X55" s="2" t="str">
        <f>'gp_prop (April 03)'!N113</f>
        <v>*</v>
      </c>
      <c r="Y55" s="16">
        <f>'gp_prop (April 03)'!O113</f>
        <v>0.07535278700000003</v>
      </c>
      <c r="Z55" s="11">
        <f>'gp_prop (April 03)'!P113</f>
      </c>
    </row>
    <row r="56" spans="1:26" ht="12.75">
      <c r="A56" t="s">
        <v>195</v>
      </c>
      <c r="B56" s="4">
        <f>C$19</f>
        <v>0.741534069</v>
      </c>
      <c r="C56" s="8">
        <f>'gp_prop (April 03)'!H48</f>
        <v>0.849325815</v>
      </c>
      <c r="D56" s="17">
        <f>'gp_prop (April 03)'!H114</f>
        <v>0.826842643</v>
      </c>
      <c r="E56" s="11">
        <f t="shared" si="1"/>
        <v>0.744983368</v>
      </c>
      <c r="F56" s="6">
        <f>'gp_prop (April 03)'!F48</f>
        <v>40790</v>
      </c>
      <c r="G56" s="11">
        <f>'gp_prop (April 03)'!G48</f>
        <v>0.844353527</v>
      </c>
      <c r="H56" s="11">
        <f>'gp_prop (April 03)'!I48</f>
        <v>0.854298104</v>
      </c>
      <c r="I56" s="6">
        <f>'gp_prop (April 03)'!J48</f>
        <v>0</v>
      </c>
      <c r="J56" s="4">
        <f>'gp_prop (April 03)'!K48</f>
        <v>0</v>
      </c>
      <c r="K56" s="4">
        <f>'gp_prop (April 03)'!L48</f>
        <v>82.71765161</v>
      </c>
      <c r="L56" s="4">
        <f>'gp_prop (April 03)'!M48</f>
        <v>0</v>
      </c>
      <c r="M56" s="2" t="str">
        <f>'gp_prop (April 03)'!N48</f>
        <v>*</v>
      </c>
      <c r="N56" s="16">
        <f>'gp_prop (April 03)'!O48</f>
        <v>0.10281945800000003</v>
      </c>
      <c r="O56" s="11">
        <f>'gp_prop (April 03)'!P48</f>
      </c>
      <c r="Q56" s="6">
        <f>'gp_prop (April 03)'!F114</f>
        <v>43036</v>
      </c>
      <c r="R56" s="20">
        <f>'gp_prop (April 03)'!G114</f>
        <v>0.821722395</v>
      </c>
      <c r="S56" s="20">
        <f>'gp_prop (April 03)'!I114</f>
        <v>0.831962892</v>
      </c>
      <c r="T56" s="6">
        <f>'gp_prop (April 03)'!J114</f>
        <v>0</v>
      </c>
      <c r="U56" s="4">
        <f>'gp_prop (April 03)'!K114</f>
        <v>0</v>
      </c>
      <c r="V56" s="4">
        <f>'gp_prop (April 03)'!L114</f>
        <v>82.71765161</v>
      </c>
      <c r="W56" s="4">
        <f>'gp_prop (April 03)'!M114</f>
        <v>0</v>
      </c>
      <c r="X56" s="2" t="str">
        <f>'gp_prop (April 03)'!N114</f>
        <v>*</v>
      </c>
      <c r="Y56" s="16">
        <f>'gp_prop (April 03)'!O114</f>
        <v>0.07673902700000002</v>
      </c>
      <c r="Z56" s="11">
        <f>'gp_prop (April 03)'!P114</f>
      </c>
    </row>
    <row r="57" spans="1:25" ht="12.75">
      <c r="Q57" s="6"/>
      <c r="Y57" s="16"/>
    </row>
    <row r="58" spans="1:26" ht="12.75">
      <c r="A58" t="s">
        <v>196</v>
      </c>
      <c r="B58" s="4">
        <f aca="true" t="shared" si="3" ref="B58:B63">C$19</f>
        <v>0.741534069</v>
      </c>
      <c r="C58" s="8">
        <f>'gp_prop (April 03)'!H49</f>
        <v>0.725122742</v>
      </c>
      <c r="D58" s="17">
        <f>'gp_prop (April 03)'!H115</f>
        <v>0.70730698</v>
      </c>
      <c r="E58" s="11">
        <f t="shared" si="1"/>
        <v>0.744983368</v>
      </c>
      <c r="F58" s="6">
        <f>'gp_prop (April 03)'!F49</f>
        <v>45624</v>
      </c>
      <c r="G58" s="11">
        <f>'gp_prop (April 03)'!G49</f>
        <v>0.719255257</v>
      </c>
      <c r="H58" s="11">
        <f>'gp_prop (April 03)'!I49</f>
        <v>0.730990228</v>
      </c>
      <c r="I58" s="6">
        <f>'gp_prop (April 03)'!J49</f>
        <v>0</v>
      </c>
      <c r="J58" s="4">
        <f>'gp_prop (April 03)'!K49</f>
        <v>0</v>
      </c>
      <c r="K58" s="4">
        <f>'gp_prop (April 03)'!L49</f>
        <v>36.44103805</v>
      </c>
      <c r="L58" s="4">
        <f>'gp_prop (April 03)'!M49</f>
        <v>1.57E-09</v>
      </c>
      <c r="M58" s="2" t="str">
        <f>'gp_prop (April 03)'!N49</f>
        <v>*</v>
      </c>
      <c r="N58" s="16">
        <f>'gp_prop (April 03)'!O49</f>
      </c>
      <c r="O58" s="11">
        <f>'gp_prop (April 03)'!P49</f>
        <v>0.010543840999999943</v>
      </c>
      <c r="Q58" s="6">
        <f>'gp_prop (April 03)'!F115</f>
        <v>45915</v>
      </c>
      <c r="R58" s="20">
        <f>'gp_prop (April 03)'!G115</f>
        <v>0.701346157</v>
      </c>
      <c r="S58" s="20">
        <f>'gp_prop (April 03)'!I115</f>
        <v>0.713267803</v>
      </c>
      <c r="T58" s="6">
        <f>'gp_prop (April 03)'!J115</f>
        <v>0</v>
      </c>
      <c r="U58" s="4">
        <f>'gp_prop (April 03)'!K115</f>
        <v>0</v>
      </c>
      <c r="V58" s="4">
        <f>'gp_prop (April 03)'!L115</f>
        <v>36.44103805</v>
      </c>
      <c r="W58" s="4">
        <f>'gp_prop (April 03)'!M115</f>
        <v>1.57E-09</v>
      </c>
      <c r="X58" s="2" t="str">
        <f>'gp_prop (April 03)'!N115</f>
        <v>*</v>
      </c>
      <c r="Y58" s="16">
        <f>'gp_prop (April 03)'!O115</f>
      </c>
      <c r="Z58" s="11">
        <f>'gp_prop (April 03)'!P115</f>
        <v>0.031715564999999946</v>
      </c>
    </row>
    <row r="59" spans="1:26" ht="12.75">
      <c r="A59" t="s">
        <v>197</v>
      </c>
      <c r="B59" s="4">
        <f t="shared" si="3"/>
        <v>0.741534069</v>
      </c>
      <c r="C59" s="8">
        <f>'gp_prop (April 03)'!H50</f>
        <v>0.860405647</v>
      </c>
      <c r="D59" s="17">
        <f>'gp_prop (April 03)'!H116</f>
        <v>0.847709185</v>
      </c>
      <c r="E59" s="11">
        <f t="shared" si="1"/>
        <v>0.744983368</v>
      </c>
      <c r="F59" s="6">
        <f>'gp_prop (April 03)'!F50</f>
        <v>28547</v>
      </c>
      <c r="G59" s="11">
        <f>'gp_prop (April 03)'!G50</f>
        <v>0.854647346</v>
      </c>
      <c r="H59" s="11">
        <f>'gp_prop (April 03)'!I50</f>
        <v>0.866163947</v>
      </c>
      <c r="I59" s="6">
        <f>'gp_prop (April 03)'!J50</f>
        <v>0</v>
      </c>
      <c r="J59" s="4">
        <f>'gp_prop (April 03)'!K50</f>
        <v>0</v>
      </c>
      <c r="K59" s="4">
        <f>'gp_prop (April 03)'!L50</f>
        <v>18.93458077</v>
      </c>
      <c r="L59" s="4">
        <f>'gp_prop (April 03)'!M50</f>
        <v>1.35278E-05</v>
      </c>
      <c r="M59" s="2" t="str">
        <f>'gp_prop (April 03)'!N50</f>
        <v>*</v>
      </c>
      <c r="N59" s="16">
        <f>'gp_prop (April 03)'!O50</f>
        <v>0.11311327700000007</v>
      </c>
      <c r="O59" s="11">
        <f>'gp_prop (April 03)'!P50</f>
      </c>
      <c r="Q59" s="6">
        <f>'gp_prop (April 03)'!F116</f>
        <v>27894</v>
      </c>
      <c r="R59" s="20">
        <f>'gp_prop (April 03)'!G116</f>
        <v>0.84166977</v>
      </c>
      <c r="S59" s="20">
        <f>'gp_prop (April 03)'!I116</f>
        <v>0.8537486</v>
      </c>
      <c r="T59" s="6">
        <f>'gp_prop (April 03)'!J116</f>
        <v>0</v>
      </c>
      <c r="U59" s="4">
        <f>'gp_prop (April 03)'!K116</f>
        <v>0</v>
      </c>
      <c r="V59" s="4">
        <f>'gp_prop (April 03)'!L116</f>
        <v>18.93458077</v>
      </c>
      <c r="W59" s="4">
        <f>'gp_prop (April 03)'!M116</f>
        <v>1.35278E-05</v>
      </c>
      <c r="X59" s="2" t="str">
        <f>'gp_prop (April 03)'!N116</f>
        <v>*</v>
      </c>
      <c r="Y59" s="16">
        <f>'gp_prop (April 03)'!O116</f>
        <v>0.096686402</v>
      </c>
      <c r="Z59" s="11">
        <f>'gp_prop (April 03)'!P116</f>
      </c>
    </row>
    <row r="60" spans="1:26" ht="12.75">
      <c r="A60" t="s">
        <v>198</v>
      </c>
      <c r="B60" s="4">
        <f t="shared" si="3"/>
        <v>0.741534069</v>
      </c>
      <c r="C60" s="8">
        <f>'gp_prop (April 03)'!H51</f>
        <v>0.836953187</v>
      </c>
      <c r="D60" s="17">
        <f>'gp_prop (April 03)'!H117</f>
        <v>0.817476848</v>
      </c>
      <c r="E60" s="11">
        <f t="shared" si="1"/>
        <v>0.744983368</v>
      </c>
      <c r="F60" s="6">
        <f>'gp_prop (April 03)'!F51</f>
        <v>32598</v>
      </c>
      <c r="G60" s="11">
        <f>'gp_prop (April 03)'!G51</f>
        <v>0.831209443</v>
      </c>
      <c r="H60" s="11">
        <f>'gp_prop (April 03)'!I51</f>
        <v>0.842696932</v>
      </c>
      <c r="I60" s="6">
        <f>'gp_prop (April 03)'!J51</f>
        <v>0</v>
      </c>
      <c r="J60" s="4">
        <f>'gp_prop (April 03)'!K51</f>
        <v>0</v>
      </c>
      <c r="K60" s="4">
        <f>'gp_prop (April 03)'!L51</f>
        <v>44.31758815</v>
      </c>
      <c r="L60" s="4">
        <f>'gp_prop (April 03)'!M51</f>
        <v>2.79E-11</v>
      </c>
      <c r="M60" s="2" t="str">
        <f>'gp_prop (April 03)'!N51</f>
        <v>*</v>
      </c>
      <c r="N60" s="16">
        <f>'gp_prop (April 03)'!O51</f>
        <v>0.08967537400000003</v>
      </c>
      <c r="O60" s="11">
        <f>'gp_prop (April 03)'!P51</f>
      </c>
      <c r="Q60" s="6">
        <f>'gp_prop (April 03)'!F117</f>
        <v>31207</v>
      </c>
      <c r="R60" s="20">
        <f>'gp_prop (April 03)'!G117</f>
        <v>0.811338434</v>
      </c>
      <c r="S60" s="20">
        <f>'gp_prop (April 03)'!I117</f>
        <v>0.823615262</v>
      </c>
      <c r="T60" s="6">
        <f>'gp_prop (April 03)'!J117</f>
        <v>0</v>
      </c>
      <c r="U60" s="4">
        <f>'gp_prop (April 03)'!K117</f>
        <v>0</v>
      </c>
      <c r="V60" s="4">
        <f>'gp_prop (April 03)'!L117</f>
        <v>44.31758815</v>
      </c>
      <c r="W60" s="4">
        <f>'gp_prop (April 03)'!M117</f>
        <v>2.79E-11</v>
      </c>
      <c r="X60" s="2" t="str">
        <f>'gp_prop (April 03)'!N117</f>
        <v>*</v>
      </c>
      <c r="Y60" s="16">
        <f>'gp_prop (April 03)'!O117</f>
        <v>0.06635506600000007</v>
      </c>
      <c r="Z60" s="11">
        <f>'gp_prop (April 03)'!P117</f>
      </c>
    </row>
    <row r="61" spans="1:26" ht="12.75">
      <c r="A61" t="s">
        <v>199</v>
      </c>
      <c r="B61" s="4">
        <f t="shared" si="3"/>
        <v>0.741534069</v>
      </c>
      <c r="C61" s="8">
        <f>'gp_prop (April 03)'!H52</f>
        <v>0.868234585</v>
      </c>
      <c r="D61" s="17">
        <f>'gp_prop (April 03)'!H118</f>
        <v>0.832034861</v>
      </c>
      <c r="E61" s="11">
        <f t="shared" si="1"/>
        <v>0.744983368</v>
      </c>
      <c r="F61" s="6">
        <f>'gp_prop (April 03)'!F52</f>
        <v>13266</v>
      </c>
      <c r="G61" s="11">
        <f>'gp_prop (April 03)'!G52</f>
        <v>0.859989674</v>
      </c>
      <c r="H61" s="11">
        <f>'gp_prop (April 03)'!I52</f>
        <v>0.876479495</v>
      </c>
      <c r="I61" s="6">
        <f>'gp_prop (April 03)'!J52</f>
        <v>0</v>
      </c>
      <c r="J61" s="4">
        <f>'gp_prop (April 03)'!K52</f>
        <v>0</v>
      </c>
      <c r="K61" s="4">
        <f>'gp_prop (April 03)'!L52</f>
        <v>80.99820638</v>
      </c>
      <c r="L61" s="4">
        <f>'gp_prop (April 03)'!M52</f>
        <v>0</v>
      </c>
      <c r="M61" s="2" t="str">
        <f>'gp_prop (April 03)'!N52</f>
        <v>*</v>
      </c>
      <c r="N61" s="16">
        <f>'gp_prop (April 03)'!O52</f>
        <v>0.11845560500000007</v>
      </c>
      <c r="O61" s="11">
        <f>'gp_prop (April 03)'!P52</f>
      </c>
      <c r="Q61" s="6">
        <f>'gp_prop (April 03)'!F118</f>
        <v>15146</v>
      </c>
      <c r="R61" s="20">
        <f>'gp_prop (April 03)'!G118</f>
        <v>0.823506668</v>
      </c>
      <c r="S61" s="20">
        <f>'gp_prop (April 03)'!I118</f>
        <v>0.840563053</v>
      </c>
      <c r="T61" s="6">
        <f>'gp_prop (April 03)'!J118</f>
        <v>0</v>
      </c>
      <c r="U61" s="4">
        <f>'gp_prop (April 03)'!K118</f>
        <v>0</v>
      </c>
      <c r="V61" s="4">
        <f>'gp_prop (April 03)'!L118</f>
        <v>80.99820638</v>
      </c>
      <c r="W61" s="4">
        <f>'gp_prop (April 03)'!M118</f>
        <v>0</v>
      </c>
      <c r="X61" s="2" t="str">
        <f>'gp_prop (April 03)'!N118</f>
        <v>*</v>
      </c>
      <c r="Y61" s="16">
        <f>'gp_prop (April 03)'!O118</f>
        <v>0.07852330000000007</v>
      </c>
      <c r="Z61" s="11">
        <f>'gp_prop (April 03)'!P118</f>
      </c>
    </row>
    <row r="62" spans="1:26" ht="12.75">
      <c r="A62" t="s">
        <v>200</v>
      </c>
      <c r="B62" s="4">
        <f t="shared" si="3"/>
        <v>0.741534069</v>
      </c>
      <c r="C62" s="8">
        <f>'gp_prop (April 03)'!H53</f>
        <v>0.872496752</v>
      </c>
      <c r="D62" s="17">
        <f>'gp_prop (April 03)'!H119</f>
        <v>0.849191448</v>
      </c>
      <c r="E62" s="11">
        <f t="shared" si="1"/>
        <v>0.744983368</v>
      </c>
      <c r="F62" s="6">
        <f>'gp_prop (April 03)'!F53</f>
        <v>44642</v>
      </c>
      <c r="G62" s="11">
        <f>'gp_prop (April 03)'!G53</f>
        <v>0.868065313</v>
      </c>
      <c r="H62" s="11">
        <f>'gp_prop (April 03)'!I53</f>
        <v>0.876928191</v>
      </c>
      <c r="I62" s="6">
        <f>'gp_prop (April 03)'!J53</f>
        <v>0</v>
      </c>
      <c r="J62" s="4">
        <f>'gp_prop (April 03)'!K53</f>
        <v>0</v>
      </c>
      <c r="K62" s="4">
        <f>'gp_prop (April 03)'!L53</f>
        <v>114.6350404</v>
      </c>
      <c r="L62" s="4">
        <f>'gp_prop (April 03)'!M53</f>
        <v>0</v>
      </c>
      <c r="M62" s="2" t="str">
        <f>'gp_prop (April 03)'!N53</f>
        <v>*</v>
      </c>
      <c r="N62" s="16">
        <f>'gp_prop (April 03)'!O53</f>
        <v>0.12653124400000004</v>
      </c>
      <c r="O62" s="11">
        <f>'gp_prop (April 03)'!P53</f>
      </c>
      <c r="Q62" s="6">
        <f>'gp_prop (April 03)'!F119</f>
        <v>49533</v>
      </c>
      <c r="R62" s="20">
        <f>'gp_prop (April 03)'!G119</f>
        <v>0.844677673</v>
      </c>
      <c r="S62" s="20">
        <f>'gp_prop (April 03)'!I119</f>
        <v>0.853705224</v>
      </c>
      <c r="T62" s="6">
        <f>'gp_prop (April 03)'!J119</f>
        <v>0</v>
      </c>
      <c r="U62" s="4">
        <f>'gp_prop (April 03)'!K119</f>
        <v>0</v>
      </c>
      <c r="V62" s="4">
        <f>'gp_prop (April 03)'!L119</f>
        <v>114.6350404</v>
      </c>
      <c r="W62" s="4">
        <f>'gp_prop (April 03)'!M119</f>
        <v>0</v>
      </c>
      <c r="X62" s="2" t="str">
        <f>'gp_prop (April 03)'!N119</f>
        <v>*</v>
      </c>
      <c r="Y62" s="16">
        <f>'gp_prop (April 03)'!O119</f>
        <v>0.09969430499999998</v>
      </c>
      <c r="Z62" s="11">
        <f>'gp_prop (April 03)'!P119</f>
      </c>
    </row>
    <row r="63" spans="1:26" ht="12.75">
      <c r="A63" t="s">
        <v>201</v>
      </c>
      <c r="B63" s="4">
        <f t="shared" si="3"/>
        <v>0.741534069</v>
      </c>
      <c r="C63" s="8">
        <f>'gp_prop (April 03)'!H54</f>
        <v>0.671652126</v>
      </c>
      <c r="D63" s="17">
        <f>'gp_prop (April 03)'!H120</f>
        <v>0.627502896</v>
      </c>
      <c r="E63" s="11">
        <f t="shared" si="1"/>
        <v>0.744983368</v>
      </c>
      <c r="F63" s="6">
        <f>'gp_prop (April 03)'!F54</f>
        <v>7221</v>
      </c>
      <c r="G63" s="11">
        <f>'gp_prop (April 03)'!G54</f>
        <v>0.656133549</v>
      </c>
      <c r="H63" s="11">
        <f>'gp_prop (April 03)'!I54</f>
        <v>0.687170702</v>
      </c>
      <c r="I63" s="6">
        <f>'gp_prop (April 03)'!J54</f>
        <v>0</v>
      </c>
      <c r="J63" s="4">
        <f>'gp_prop (April 03)'!K54</f>
        <v>0</v>
      </c>
      <c r="K63" s="4">
        <f>'gp_prop (April 03)'!L54</f>
        <v>29.07253752</v>
      </c>
      <c r="L63" s="4">
        <f>'gp_prop (April 03)'!M54</f>
        <v>6.97E-08</v>
      </c>
      <c r="M63" s="2" t="str">
        <f>'gp_prop (April 03)'!N54</f>
        <v>*</v>
      </c>
      <c r="N63" s="16">
        <f>'gp_prop (April 03)'!O54</f>
      </c>
      <c r="O63" s="11">
        <f>'gp_prop (April 03)'!P54</f>
        <v>0.054363366999999996</v>
      </c>
      <c r="Q63" s="6">
        <f>'gp_prop (April 03)'!F120</f>
        <v>6043</v>
      </c>
      <c r="R63" s="20">
        <f>'gp_prop (April 03)'!G120</f>
        <v>0.610037189</v>
      </c>
      <c r="S63" s="20">
        <f>'gp_prop (April 03)'!I120</f>
        <v>0.644968603</v>
      </c>
      <c r="T63" s="6">
        <f>'gp_prop (April 03)'!J120</f>
        <v>0</v>
      </c>
      <c r="U63" s="4">
        <f>'gp_prop (April 03)'!K120</f>
        <v>0</v>
      </c>
      <c r="V63" s="4">
        <f>'gp_prop (April 03)'!L120</f>
        <v>29.07253752</v>
      </c>
      <c r="W63" s="4">
        <f>'gp_prop (April 03)'!M120</f>
        <v>6.97E-08</v>
      </c>
      <c r="X63" s="2" t="str">
        <f>'gp_prop (April 03)'!N120</f>
        <v>*</v>
      </c>
      <c r="Y63" s="16">
        <f>'gp_prop (April 03)'!O120</f>
      </c>
      <c r="Z63" s="11">
        <f>'gp_prop (April 03)'!P120</f>
        <v>0.10001476499999995</v>
      </c>
    </row>
    <row r="64" spans="1:25" ht="12.75">
      <c r="Q64" s="6"/>
      <c r="Y64" s="16"/>
    </row>
    <row r="65" spans="1:26" ht="12.75">
      <c r="A65" t="s">
        <v>202</v>
      </c>
      <c r="B65" s="4">
        <f aca="true" t="shared" si="4" ref="B65:B75">C$19</f>
        <v>0.741534069</v>
      </c>
      <c r="C65" s="8">
        <f>'gp_prop (April 03)'!H55</f>
        <v>0.940444189</v>
      </c>
      <c r="D65" s="17">
        <f>'gp_prop (April 03)'!H121</f>
        <v>0.903557005</v>
      </c>
      <c r="E65" s="11">
        <f t="shared" si="1"/>
        <v>0.744983368</v>
      </c>
      <c r="F65" s="6">
        <f>'gp_prop (April 03)'!F55</f>
        <v>69565</v>
      </c>
      <c r="G65" s="11">
        <f>'gp_prop (April 03)'!G55</f>
        <v>0.937925365</v>
      </c>
      <c r="H65" s="11">
        <f>'gp_prop (April 03)'!I55</f>
        <v>0.942963013</v>
      </c>
      <c r="I65" s="6">
        <f>'gp_prop (April 03)'!J55</f>
        <v>0</v>
      </c>
      <c r="J65" s="4">
        <f>'gp_prop (April 03)'!K55</f>
        <v>0</v>
      </c>
      <c r="K65" s="4">
        <f>'gp_prop (April 03)'!L55</f>
        <v>794.0341626</v>
      </c>
      <c r="L65" s="4">
        <f>'gp_prop (April 03)'!M55</f>
        <v>0</v>
      </c>
      <c r="M65" s="2" t="str">
        <f>'gp_prop (April 03)'!N55</f>
        <v>*</v>
      </c>
      <c r="N65" s="16">
        <f>'gp_prop (April 03)'!O55</f>
        <v>0.19639129600000005</v>
      </c>
      <c r="O65" s="11">
        <f>'gp_prop (April 03)'!P55</f>
      </c>
      <c r="Q65" s="6">
        <f>'gp_prop (April 03)'!F121</f>
        <v>61653</v>
      </c>
      <c r="R65" s="20">
        <f>'gp_prop (April 03)'!G121</f>
        <v>0.900219646</v>
      </c>
      <c r="S65" s="20">
        <f>'gp_prop (April 03)'!I121</f>
        <v>0.906894363</v>
      </c>
      <c r="T65" s="6">
        <f>'gp_prop (April 03)'!J121</f>
        <v>0</v>
      </c>
      <c r="U65" s="4">
        <f>'gp_prop (April 03)'!K121</f>
        <v>0</v>
      </c>
      <c r="V65" s="4">
        <f>'gp_prop (April 03)'!L121</f>
        <v>794.0341626</v>
      </c>
      <c r="W65" s="4">
        <f>'gp_prop (April 03)'!M121</f>
        <v>0</v>
      </c>
      <c r="X65" s="2" t="str">
        <f>'gp_prop (April 03)'!N121</f>
        <v>*</v>
      </c>
      <c r="Y65" s="16">
        <f>'gp_prop (April 03)'!O121</f>
        <v>0.15523627800000006</v>
      </c>
      <c r="Z65" s="11">
        <f>'gp_prop (April 03)'!P121</f>
      </c>
    </row>
    <row r="66" spans="1:26" ht="12.75">
      <c r="A66" t="s">
        <v>203</v>
      </c>
      <c r="B66" s="4">
        <f t="shared" si="4"/>
        <v>0.741534069</v>
      </c>
      <c r="C66" s="8">
        <f>'gp_prop (April 03)'!H56</f>
        <v>0.756403754</v>
      </c>
      <c r="D66" s="17">
        <f>'gp_prop (April 03)'!H122</f>
        <v>0.791772885</v>
      </c>
      <c r="E66" s="11">
        <f t="shared" si="1"/>
        <v>0.744983368</v>
      </c>
      <c r="F66" s="6">
        <f>'gp_prop (April 03)'!F56</f>
        <v>7886</v>
      </c>
      <c r="G66" s="11">
        <f>'gp_prop (April 03)'!G56</f>
        <v>0.742830586</v>
      </c>
      <c r="H66" s="11">
        <f>'gp_prop (April 03)'!I56</f>
        <v>0.769976921</v>
      </c>
      <c r="I66" s="6">
        <f>'gp_prop (April 03)'!J56</f>
        <v>0</v>
      </c>
      <c r="J66" s="4">
        <f>'gp_prop (April 03)'!K56</f>
        <v>0</v>
      </c>
      <c r="K66" s="4">
        <f>'gp_prop (April 03)'!L56</f>
        <v>27.97255591</v>
      </c>
      <c r="L66" s="4">
        <f>'gp_prop (April 03)'!M56</f>
        <v>1.23E-07</v>
      </c>
      <c r="M66" s="2" t="str">
        <f>'gp_prop (April 03)'!N56</f>
        <v>*</v>
      </c>
      <c r="N66" s="16">
        <f>'gp_prop (April 03)'!O56</f>
        <v>0.001296516999999997</v>
      </c>
      <c r="O66" s="11">
        <f>'gp_prop (April 03)'!P56</f>
      </c>
      <c r="Q66" s="6">
        <f>'gp_prop (April 03)'!F122</f>
        <v>8630</v>
      </c>
      <c r="R66" s="20">
        <f>'gp_prop (April 03)'!G122</f>
        <v>0.77949996</v>
      </c>
      <c r="S66" s="20">
        <f>'gp_prop (April 03)'!I122</f>
        <v>0.804045811</v>
      </c>
      <c r="T66" s="6">
        <f>'gp_prop (April 03)'!J122</f>
        <v>0</v>
      </c>
      <c r="U66" s="4">
        <f>'gp_prop (April 03)'!K122</f>
        <v>0</v>
      </c>
      <c r="V66" s="4">
        <f>'gp_prop (April 03)'!L122</f>
        <v>27.97255591</v>
      </c>
      <c r="W66" s="4">
        <f>'gp_prop (April 03)'!M122</f>
        <v>1.23E-07</v>
      </c>
      <c r="X66" s="2" t="str">
        <f>'gp_prop (April 03)'!N122</f>
        <v>*</v>
      </c>
      <c r="Y66" s="16">
        <f>'gp_prop (April 03)'!O122</f>
        <v>0.03451659200000001</v>
      </c>
      <c r="Z66" s="11">
        <f>'gp_prop (April 03)'!P122</f>
      </c>
    </row>
    <row r="67" spans="1:26" ht="12.75">
      <c r="A67" t="s">
        <v>204</v>
      </c>
      <c r="B67" s="4">
        <f t="shared" si="4"/>
        <v>0.741534069</v>
      </c>
      <c r="C67" s="8">
        <f>'gp_prop (April 03)'!H57</f>
        <v>0.794743996</v>
      </c>
      <c r="D67" s="17">
        <f>'gp_prop (April 03)'!H123</f>
        <v>0.795771354</v>
      </c>
      <c r="E67" s="11">
        <f t="shared" si="1"/>
        <v>0.744983368</v>
      </c>
      <c r="F67" s="6">
        <f>'gp_prop (April 03)'!F57</f>
        <v>8828</v>
      </c>
      <c r="G67" s="11">
        <f>'gp_prop (April 03)'!G57</f>
        <v>0.782673869</v>
      </c>
      <c r="H67" s="11">
        <f>'gp_prop (April 03)'!I57</f>
        <v>0.806814124</v>
      </c>
      <c r="I67" s="6">
        <f>'gp_prop (April 03)'!J57</f>
        <v>0</v>
      </c>
      <c r="J67" s="4">
        <f>'gp_prop (April 03)'!K57</f>
        <v>0</v>
      </c>
      <c r="K67" s="4">
        <f>'gp_prop (April 03)'!L57</f>
        <v>0.031279304</v>
      </c>
      <c r="L67" s="4">
        <f>'gp_prop (April 03)'!M57</f>
        <v>0.859618704</v>
      </c>
      <c r="M67" s="2" t="str">
        <f>'gp_prop (April 03)'!N57</f>
        <v> </v>
      </c>
      <c r="N67" s="16">
        <f>'gp_prop (April 03)'!O57</f>
        <v>0.04113980000000006</v>
      </c>
      <c r="O67" s="11">
        <f>'gp_prop (April 03)'!P57</f>
      </c>
      <c r="Q67" s="6">
        <f>'gp_prop (April 03)'!F123</f>
        <v>10689</v>
      </c>
      <c r="R67" s="20">
        <f>'gp_prop (April 03)'!G123</f>
        <v>0.784823169</v>
      </c>
      <c r="S67" s="20">
        <f>'gp_prop (April 03)'!I123</f>
        <v>0.806719538</v>
      </c>
      <c r="T67" s="6">
        <f>'gp_prop (April 03)'!J123</f>
        <v>0</v>
      </c>
      <c r="U67" s="4">
        <f>'gp_prop (April 03)'!K123</f>
        <v>0</v>
      </c>
      <c r="V67" s="4">
        <f>'gp_prop (April 03)'!L123</f>
        <v>0.031279304</v>
      </c>
      <c r="W67" s="4">
        <f>'gp_prop (April 03)'!M123</f>
        <v>0.859618704</v>
      </c>
      <c r="X67" s="2" t="str">
        <f>'gp_prop (April 03)'!N123</f>
        <v> </v>
      </c>
      <c r="Y67" s="16">
        <f>'gp_prop (April 03)'!O123</f>
        <v>0.039839801000000064</v>
      </c>
      <c r="Z67" s="11">
        <f>'gp_prop (April 03)'!P123</f>
      </c>
    </row>
    <row r="68" spans="1:26" ht="12.75">
      <c r="A68" t="s">
        <v>205</v>
      </c>
      <c r="B68" s="4">
        <f t="shared" si="4"/>
        <v>0.741534069</v>
      </c>
      <c r="C68" s="8">
        <f>'gp_prop (April 03)'!H58</f>
        <v>0.91384258</v>
      </c>
      <c r="D68" s="17">
        <f>'gp_prop (April 03)'!H124</f>
        <v>0.913894023</v>
      </c>
      <c r="E68" s="11">
        <f t="shared" si="1"/>
        <v>0.744983368</v>
      </c>
      <c r="F68" s="6">
        <f>'gp_prop (April 03)'!F58</f>
        <v>14636</v>
      </c>
      <c r="G68" s="11">
        <f>'gp_prop (April 03)'!G58</f>
        <v>0.907330808</v>
      </c>
      <c r="H68" s="11">
        <f>'gp_prop (April 03)'!I58</f>
        <v>0.920354352</v>
      </c>
      <c r="I68" s="6">
        <f>'gp_prop (April 03)'!J58</f>
        <v>0</v>
      </c>
      <c r="J68" s="4">
        <f>'gp_prop (April 03)'!K58</f>
        <v>0</v>
      </c>
      <c r="K68" s="4">
        <f>'gp_prop (April 03)'!L58</f>
        <v>0.000231246</v>
      </c>
      <c r="L68" s="4">
        <f>'gp_prop (April 03)'!M58</f>
        <v>0.987867219</v>
      </c>
      <c r="M68" s="2" t="str">
        <f>'gp_prop (April 03)'!N58</f>
        <v> </v>
      </c>
      <c r="N68" s="16">
        <f>'gp_prop (April 03)'!O58</f>
        <v>0.16579673900000003</v>
      </c>
      <c r="O68" s="11">
        <f>'gp_prop (April 03)'!P58</f>
      </c>
      <c r="Q68" s="6">
        <f>'gp_prop (April 03)'!F124</f>
        <v>12984</v>
      </c>
      <c r="R68" s="20">
        <f>'gp_prop (April 03)'!G124</f>
        <v>0.9069821</v>
      </c>
      <c r="S68" s="20">
        <f>'gp_prop (April 03)'!I124</f>
        <v>0.920805947</v>
      </c>
      <c r="T68" s="6">
        <f>'gp_prop (April 03)'!J124</f>
        <v>0</v>
      </c>
      <c r="U68" s="4">
        <f>'gp_prop (April 03)'!K124</f>
        <v>0</v>
      </c>
      <c r="V68" s="4">
        <f>'gp_prop (April 03)'!L124</f>
        <v>0.000231246</v>
      </c>
      <c r="W68" s="4">
        <f>'gp_prop (April 03)'!M124</f>
        <v>0.987867219</v>
      </c>
      <c r="X68" s="2" t="str">
        <f>'gp_prop (April 03)'!N124</f>
        <v> </v>
      </c>
      <c r="Y68" s="16">
        <f>'gp_prop (April 03)'!O124</f>
        <v>0.16199873200000003</v>
      </c>
      <c r="Z68" s="11">
        <f>'gp_prop (April 03)'!P124</f>
      </c>
    </row>
    <row r="69" spans="1:26" ht="12.75">
      <c r="A69" t="s">
        <v>206</v>
      </c>
      <c r="B69" s="4">
        <f t="shared" si="4"/>
        <v>0.741534069</v>
      </c>
      <c r="C69" s="8">
        <f>'gp_prop (April 03)'!H59</f>
        <v>0.647890947</v>
      </c>
      <c r="D69" s="17">
        <f>'gp_prop (April 03)'!H125</f>
        <v>0.590300527</v>
      </c>
      <c r="E69" s="11">
        <f t="shared" si="1"/>
        <v>0.744983368</v>
      </c>
      <c r="F69" s="6">
        <f>'gp_prop (April 03)'!F59</f>
        <v>11664</v>
      </c>
      <c r="G69" s="11">
        <f>'gp_prop (April 03)'!G59</f>
        <v>0.635474003</v>
      </c>
      <c r="H69" s="11">
        <f>'gp_prop (April 03)'!I59</f>
        <v>0.66030789</v>
      </c>
      <c r="I69" s="6">
        <f>'gp_prop (April 03)'!J59</f>
        <v>0</v>
      </c>
      <c r="J69" s="4">
        <f>'gp_prop (April 03)'!K59</f>
        <v>0</v>
      </c>
      <c r="K69" s="4">
        <f>'gp_prop (April 03)'!L59</f>
        <v>92.62455238</v>
      </c>
      <c r="L69" s="4">
        <f>'gp_prop (April 03)'!M59</f>
        <v>0</v>
      </c>
      <c r="M69" s="2" t="str">
        <f>'gp_prop (April 03)'!N59</f>
        <v>*</v>
      </c>
      <c r="N69" s="16">
        <f>'gp_prop (April 03)'!O59</f>
      </c>
      <c r="O69" s="11">
        <f>'gp_prop (April 03)'!P59</f>
        <v>0.08122617899999995</v>
      </c>
      <c r="Q69" s="6">
        <f>'gp_prop (April 03)'!F125</f>
        <v>14042</v>
      </c>
      <c r="R69" s="20">
        <f>'gp_prop (April 03)'!G125</f>
        <v>0.5786489</v>
      </c>
      <c r="S69" s="20">
        <f>'gp_prop (April 03)'!I125</f>
        <v>0.601952154</v>
      </c>
      <c r="T69" s="6">
        <f>'gp_prop (April 03)'!J125</f>
        <v>0</v>
      </c>
      <c r="U69" s="4">
        <f>'gp_prop (April 03)'!K125</f>
        <v>0</v>
      </c>
      <c r="V69" s="4">
        <f>'gp_prop (April 03)'!L125</f>
        <v>92.62455238</v>
      </c>
      <c r="W69" s="4">
        <f>'gp_prop (April 03)'!M125</f>
        <v>0</v>
      </c>
      <c r="X69" s="2" t="str">
        <f>'gp_prop (April 03)'!N125</f>
        <v>*</v>
      </c>
      <c r="Y69" s="16">
        <f>'gp_prop (April 03)'!O125</f>
      </c>
      <c r="Z69" s="11">
        <f>'gp_prop (April 03)'!P125</f>
        <v>0.14303121399999996</v>
      </c>
    </row>
    <row r="70" spans="1:26" ht="12.75">
      <c r="A70" t="s">
        <v>207</v>
      </c>
      <c r="B70" s="4">
        <f t="shared" si="4"/>
        <v>0.741534069</v>
      </c>
      <c r="C70" s="8">
        <f>'gp_prop (April 03)'!H60</f>
        <v>0.831165384</v>
      </c>
      <c r="D70" s="17">
        <f>'gp_prop (April 03)'!H126</f>
        <v>0.834747878</v>
      </c>
      <c r="E70" s="11">
        <f t="shared" si="1"/>
        <v>0.744983368</v>
      </c>
      <c r="F70" s="6">
        <f>'gp_prop (April 03)'!F60</f>
        <v>3767</v>
      </c>
      <c r="G70" s="11">
        <f>'gp_prop (April 03)'!G60</f>
        <v>0.814020363</v>
      </c>
      <c r="H70" s="11">
        <f>'gp_prop (April 03)'!I60</f>
        <v>0.848310404</v>
      </c>
      <c r="I70" s="6">
        <f>'gp_prop (April 03)'!J60</f>
        <v>0</v>
      </c>
      <c r="J70" s="4">
        <f>'gp_prop (April 03)'!K60</f>
        <v>0</v>
      </c>
      <c r="K70" s="4">
        <f>'gp_prop (April 03)'!L60</f>
        <v>0.177510782</v>
      </c>
      <c r="L70" s="4">
        <f>'gp_prop (April 03)'!M60</f>
        <v>0.673521221</v>
      </c>
      <c r="M70" s="2" t="str">
        <f>'gp_prop (April 03)'!N60</f>
        <v> </v>
      </c>
      <c r="N70" s="16">
        <f>'gp_prop (April 03)'!O60</f>
        <v>0.07248629400000006</v>
      </c>
      <c r="O70" s="11">
        <f>'gp_prop (April 03)'!P60</f>
      </c>
      <c r="Q70" s="6">
        <f>'gp_prop (April 03)'!F126</f>
        <v>4006</v>
      </c>
      <c r="R70" s="20">
        <f>'gp_prop (April 03)'!G126</f>
        <v>0.818264799</v>
      </c>
      <c r="S70" s="20">
        <f>'gp_prop (April 03)'!I126</f>
        <v>0.851230957</v>
      </c>
      <c r="T70" s="6">
        <f>'gp_prop (April 03)'!J126</f>
        <v>0</v>
      </c>
      <c r="U70" s="4">
        <f>'gp_prop (April 03)'!K126</f>
        <v>0</v>
      </c>
      <c r="V70" s="4">
        <f>'gp_prop (April 03)'!L126</f>
        <v>0.177510782</v>
      </c>
      <c r="W70" s="4">
        <f>'gp_prop (April 03)'!M126</f>
        <v>0.673521221</v>
      </c>
      <c r="X70" s="2" t="str">
        <f>'gp_prop (April 03)'!N126</f>
        <v> </v>
      </c>
      <c r="Y70" s="16">
        <f>'gp_prop (April 03)'!O126</f>
        <v>0.07328143100000006</v>
      </c>
      <c r="Z70" s="11">
        <f>'gp_prop (April 03)'!P126</f>
      </c>
    </row>
    <row r="71" spans="1:26" ht="12.75">
      <c r="A71" t="s">
        <v>208</v>
      </c>
      <c r="B71" s="4">
        <f t="shared" si="4"/>
        <v>0.741534069</v>
      </c>
      <c r="C71" s="8">
        <f>'gp_prop (April 03)'!H61</f>
        <v>0.859079847</v>
      </c>
      <c r="D71" s="17">
        <f>'gp_prop (April 03)'!H127</f>
        <v>0.886325772</v>
      </c>
      <c r="E71" s="11">
        <f t="shared" si="1"/>
        <v>0.744983368</v>
      </c>
      <c r="F71" s="6">
        <f>'gp_prop (April 03)'!F61</f>
        <v>8629</v>
      </c>
      <c r="G71" s="11">
        <f>'gp_prop (April 03)'!G61</f>
        <v>0.848562465</v>
      </c>
      <c r="H71" s="11">
        <f>'gp_prop (April 03)'!I61</f>
        <v>0.869597229</v>
      </c>
      <c r="I71" s="6">
        <f>'gp_prop (April 03)'!J61</f>
        <v>0</v>
      </c>
      <c r="J71" s="4">
        <f>'gp_prop (April 03)'!K61</f>
        <v>0</v>
      </c>
      <c r="K71" s="4">
        <f>'gp_prop (April 03)'!L61</f>
        <v>25.12336438</v>
      </c>
      <c r="L71" s="4">
        <f>'gp_prop (April 03)'!M61</f>
        <v>5.38E-07</v>
      </c>
      <c r="M71" s="2" t="str">
        <f>'gp_prop (April 03)'!N61</f>
        <v>*</v>
      </c>
      <c r="N71" s="16">
        <f>'gp_prop (April 03)'!O61</f>
        <v>0.10702839600000003</v>
      </c>
      <c r="O71" s="11">
        <f>'gp_prop (April 03)'!P61</f>
      </c>
      <c r="Q71" s="6">
        <f>'gp_prop (April 03)'!F127</f>
        <v>7803</v>
      </c>
      <c r="R71" s="20">
        <f>'gp_prop (April 03)'!G127</f>
        <v>0.876235661</v>
      </c>
      <c r="S71" s="20">
        <f>'gp_prop (April 03)'!I127</f>
        <v>0.896415883</v>
      </c>
      <c r="T71" s="6">
        <f>'gp_prop (April 03)'!J127</f>
        <v>0</v>
      </c>
      <c r="U71" s="4">
        <f>'gp_prop (April 03)'!K127</f>
        <v>0</v>
      </c>
      <c r="V71" s="4">
        <f>'gp_prop (April 03)'!L127</f>
        <v>25.12336438</v>
      </c>
      <c r="W71" s="4">
        <f>'gp_prop (April 03)'!M127</f>
        <v>5.38E-07</v>
      </c>
      <c r="X71" s="2" t="str">
        <f>'gp_prop (April 03)'!N127</f>
        <v>*</v>
      </c>
      <c r="Y71" s="16">
        <f>'gp_prop (April 03)'!O127</f>
        <v>0.13125229300000008</v>
      </c>
      <c r="Z71" s="11">
        <f>'gp_prop (April 03)'!P127</f>
      </c>
    </row>
    <row r="72" spans="1:26" ht="12.75">
      <c r="A72" t="s">
        <v>209</v>
      </c>
      <c r="B72" s="4">
        <f t="shared" si="4"/>
        <v>0.741534069</v>
      </c>
      <c r="C72" s="8">
        <f>'gp_prop (April 03)'!H62</f>
        <v>0.945592467</v>
      </c>
      <c r="D72" s="17">
        <f>'gp_prop (April 03)'!H128</f>
        <v>0.91868932</v>
      </c>
      <c r="E72" s="11">
        <f t="shared" si="1"/>
        <v>0.744983368</v>
      </c>
      <c r="F72" s="6">
        <f>'gp_prop (April 03)'!F62</f>
        <v>3823</v>
      </c>
      <c r="G72" s="11">
        <f>'gp_prop (April 03)'!G62</f>
        <v>0.935287748</v>
      </c>
      <c r="H72" s="11">
        <f>'gp_prop (April 03)'!I62</f>
        <v>0.955897185</v>
      </c>
      <c r="I72" s="6">
        <f>'gp_prop (April 03)'!J62</f>
        <v>0</v>
      </c>
      <c r="J72" s="4">
        <f>'gp_prop (April 03)'!K62</f>
        <v>0</v>
      </c>
      <c r="K72" s="4">
        <f>'gp_prop (April 03)'!L62</f>
        <v>24.89441916</v>
      </c>
      <c r="L72" s="4">
        <f>'gp_prop (April 03)'!M62</f>
        <v>6.06E-07</v>
      </c>
      <c r="M72" s="2" t="str">
        <f>'gp_prop (April 03)'!N62</f>
        <v>*</v>
      </c>
      <c r="N72" s="16">
        <f>'gp_prop (April 03)'!O62</f>
        <v>0.19375367900000007</v>
      </c>
      <c r="O72" s="11">
        <f>'gp_prop (April 03)'!P62</f>
      </c>
      <c r="Q72" s="6">
        <f>'gp_prop (April 03)'!F128</f>
        <v>3296</v>
      </c>
      <c r="R72" s="20">
        <f>'gp_prop (April 03)'!G128</f>
        <v>0.905315031</v>
      </c>
      <c r="S72" s="20">
        <f>'gp_prop (April 03)'!I128</f>
        <v>0.93206361</v>
      </c>
      <c r="T72" s="6">
        <f>'gp_prop (April 03)'!J128</f>
        <v>0</v>
      </c>
      <c r="U72" s="4">
        <f>'gp_prop (April 03)'!K128</f>
        <v>0</v>
      </c>
      <c r="V72" s="4">
        <f>'gp_prop (April 03)'!L128</f>
        <v>24.89441916</v>
      </c>
      <c r="W72" s="4">
        <f>'gp_prop (April 03)'!M128</f>
        <v>6.06E-07</v>
      </c>
      <c r="X72" s="2" t="str">
        <f>'gp_prop (April 03)'!N128</f>
        <v>*</v>
      </c>
      <c r="Y72" s="16">
        <f>'gp_prop (April 03)'!O128</f>
        <v>0.160331663</v>
      </c>
      <c r="Z72" s="11">
        <f>'gp_prop (April 03)'!P128</f>
      </c>
    </row>
    <row r="73" spans="1:26" ht="12.75">
      <c r="A73" t="s">
        <v>210</v>
      </c>
      <c r="B73" s="4">
        <f t="shared" si="4"/>
        <v>0.741534069</v>
      </c>
      <c r="C73" s="8">
        <f>'gp_prop (April 03)'!H63</f>
        <v>0.911467352</v>
      </c>
      <c r="D73" s="17">
        <f>'gp_prop (April 03)'!H129</f>
        <v>0.836781609</v>
      </c>
      <c r="E73" s="11">
        <f t="shared" si="1"/>
        <v>0.744983368</v>
      </c>
      <c r="F73" s="6">
        <f>'gp_prop (April 03)'!F63</f>
        <v>17903</v>
      </c>
      <c r="G73" s="11">
        <f>'gp_prop (April 03)'!G63</f>
        <v>0.905506985</v>
      </c>
      <c r="H73" s="11">
        <f>'gp_prop (April 03)'!I63</f>
        <v>0.917427719</v>
      </c>
      <c r="I73" s="6">
        <f>'gp_prop (April 03)'!J63</f>
        <v>0</v>
      </c>
      <c r="J73" s="4">
        <f>'gp_prop (April 03)'!K63</f>
        <v>0</v>
      </c>
      <c r="K73" s="4">
        <f>'gp_prop (April 03)'!L63</f>
        <v>594.0600937</v>
      </c>
      <c r="L73" s="4">
        <f>'gp_prop (April 03)'!M63</f>
        <v>0</v>
      </c>
      <c r="M73" s="2" t="str">
        <f>'gp_prop (April 03)'!N63</f>
        <v>*</v>
      </c>
      <c r="N73" s="16">
        <f>'gp_prop (April 03)'!O63</f>
        <v>0.16397291600000008</v>
      </c>
      <c r="O73" s="11">
        <f>'gp_prop (April 03)'!P63</f>
      </c>
      <c r="Q73" s="6">
        <f>'gp_prop (April 03)'!F129</f>
        <v>16530</v>
      </c>
      <c r="R73" s="20">
        <f>'gp_prop (April 03)'!G129</f>
        <v>0.828711614</v>
      </c>
      <c r="S73" s="20">
        <f>'gp_prop (April 03)'!I129</f>
        <v>0.844851605</v>
      </c>
      <c r="T73" s="6">
        <f>'gp_prop (April 03)'!J129</f>
        <v>0</v>
      </c>
      <c r="U73" s="4">
        <f>'gp_prop (April 03)'!K129</f>
        <v>0</v>
      </c>
      <c r="V73" s="4">
        <f>'gp_prop (April 03)'!L129</f>
        <v>594.0600937</v>
      </c>
      <c r="W73" s="4">
        <f>'gp_prop (April 03)'!M129</f>
        <v>0</v>
      </c>
      <c r="X73" s="2" t="str">
        <f>'gp_prop (April 03)'!N129</f>
        <v>*</v>
      </c>
      <c r="Y73" s="16">
        <f>'gp_prop (April 03)'!O129</f>
        <v>0.08372824600000006</v>
      </c>
      <c r="Z73" s="11">
        <f>'gp_prop (April 03)'!P129</f>
      </c>
    </row>
    <row r="74" spans="1:26" ht="12.75">
      <c r="A74" t="s">
        <v>211</v>
      </c>
      <c r="B74" s="4">
        <f t="shared" si="4"/>
        <v>0.741534069</v>
      </c>
      <c r="C74" s="8">
        <f>'gp_prop (April 03)'!H64</f>
        <v>0.848565513</v>
      </c>
      <c r="D74" s="17">
        <f>'gp_prop (April 03)'!H130</f>
        <v>0.844539939</v>
      </c>
      <c r="E74" s="11">
        <f t="shared" si="1"/>
        <v>0.744983368</v>
      </c>
      <c r="F74" s="6">
        <f>'gp_prop (April 03)'!F64</f>
        <v>6762</v>
      </c>
      <c r="G74" s="11">
        <f>'gp_prop (April 03)'!G64</f>
        <v>0.836323866</v>
      </c>
      <c r="H74" s="11">
        <f>'gp_prop (April 03)'!I64</f>
        <v>0.860807161</v>
      </c>
      <c r="I74" s="6">
        <f>'gp_prop (April 03)'!J64</f>
        <v>0</v>
      </c>
      <c r="J74" s="4">
        <f>'gp_prop (April 03)'!K64</f>
        <v>0</v>
      </c>
      <c r="K74" s="4">
        <f>'gp_prop (April 03)'!L64</f>
        <v>0.459720769</v>
      </c>
      <c r="L74" s="4">
        <f>'gp_prop (April 03)'!M64</f>
        <v>0.497754501</v>
      </c>
      <c r="M74" s="2" t="str">
        <f>'gp_prop (April 03)'!N64</f>
        <v> </v>
      </c>
      <c r="N74" s="16">
        <f>'gp_prop (April 03)'!O64</f>
        <v>0.09478979700000001</v>
      </c>
      <c r="O74" s="11">
        <f>'gp_prop (April 03)'!P64</f>
      </c>
      <c r="Q74" s="6">
        <f>'gp_prop (April 03)'!F130</f>
        <v>7912</v>
      </c>
      <c r="R74" s="20">
        <f>'gp_prop (April 03)'!G130</f>
        <v>0.833101327</v>
      </c>
      <c r="S74" s="20">
        <f>'gp_prop (April 03)'!I130</f>
        <v>0.855978552</v>
      </c>
      <c r="T74" s="6">
        <f>'gp_prop (April 03)'!J130</f>
        <v>0</v>
      </c>
      <c r="U74" s="4">
        <f>'gp_prop (April 03)'!K130</f>
        <v>0</v>
      </c>
      <c r="V74" s="4">
        <f>'gp_prop (April 03)'!L130</f>
        <v>0.459720769</v>
      </c>
      <c r="W74" s="4">
        <f>'gp_prop (April 03)'!M130</f>
        <v>0.497754501</v>
      </c>
      <c r="X74" s="2" t="str">
        <f>'gp_prop (April 03)'!N130</f>
        <v> </v>
      </c>
      <c r="Y74" s="16">
        <f>'gp_prop (April 03)'!O130</f>
        <v>0.08811795899999997</v>
      </c>
      <c r="Z74" s="11">
        <f>'gp_prop (April 03)'!P130</f>
      </c>
    </row>
    <row r="75" spans="1:26" ht="12.75">
      <c r="A75" t="s">
        <v>212</v>
      </c>
      <c r="B75" s="4">
        <f t="shared" si="4"/>
        <v>0.741534069</v>
      </c>
      <c r="C75" s="8">
        <f>'gp_prop (April 03)'!H65</f>
        <v>0.895997428</v>
      </c>
      <c r="D75" s="17">
        <f>'gp_prop (April 03)'!H131</f>
        <v>0.881814017</v>
      </c>
      <c r="E75" s="11">
        <f t="shared" si="1"/>
        <v>0.744983368</v>
      </c>
      <c r="F75" s="6">
        <f>'gp_prop (April 03)'!F65</f>
        <v>6221</v>
      </c>
      <c r="G75" s="11">
        <f>'gp_prop (April 03)'!G65</f>
        <v>0.885128596</v>
      </c>
      <c r="H75" s="11">
        <f>'gp_prop (April 03)'!I65</f>
        <v>0.90686626</v>
      </c>
      <c r="I75" s="6">
        <f>'gp_prop (April 03)'!J65</f>
        <v>0</v>
      </c>
      <c r="J75" s="4">
        <f>'gp_prop (April 03)'!K65</f>
        <v>0</v>
      </c>
      <c r="K75" s="4">
        <f>'gp_prop (April 03)'!L65</f>
        <v>6.886284962</v>
      </c>
      <c r="L75" s="4">
        <f>'gp_prop (April 03)'!M65</f>
        <v>0.00868596</v>
      </c>
      <c r="M75" s="2" t="str">
        <f>'gp_prop (April 03)'!N65</f>
        <v>*</v>
      </c>
      <c r="N75" s="16">
        <f>'gp_prop (April 03)'!O65</f>
        <v>0.14359452700000008</v>
      </c>
      <c r="O75" s="11">
        <f>'gp_prop (April 03)'!P65</f>
      </c>
      <c r="Q75" s="6">
        <f>'gp_prop (April 03)'!F131</f>
        <v>6549</v>
      </c>
      <c r="R75" s="20">
        <f>'gp_prop (April 03)'!G131</f>
        <v>0.870611593</v>
      </c>
      <c r="S75" s="20">
        <f>'gp_prop (April 03)'!I131</f>
        <v>0.893016442</v>
      </c>
      <c r="T75" s="6">
        <f>'gp_prop (April 03)'!J131</f>
        <v>0</v>
      </c>
      <c r="U75" s="4">
        <f>'gp_prop (April 03)'!K131</f>
        <v>0</v>
      </c>
      <c r="V75" s="4">
        <f>'gp_prop (April 03)'!L131</f>
        <v>6.886284962</v>
      </c>
      <c r="W75" s="4">
        <f>'gp_prop (April 03)'!M131</f>
        <v>0.00868596</v>
      </c>
      <c r="X75" s="2" t="str">
        <f>'gp_prop (April 03)'!N131</f>
        <v>*</v>
      </c>
      <c r="Y75" s="16">
        <f>'gp_prop (April 03)'!O131</f>
        <v>0.12562822500000004</v>
      </c>
      <c r="Z75" s="11">
        <f>'gp_prop (April 03)'!P131</f>
      </c>
    </row>
    <row r="76" spans="1:25" ht="12.75">
      <c r="Q76" s="6"/>
      <c r="Y76" s="16"/>
    </row>
    <row r="77" spans="1:26" ht="12.75">
      <c r="A77" t="s">
        <v>161</v>
      </c>
      <c r="B77" s="4">
        <f>C$19</f>
        <v>0.741534069</v>
      </c>
      <c r="C77" s="8">
        <f>'gp_prop (April 03)'!H66</f>
        <v>0.881251207</v>
      </c>
      <c r="D77" s="17">
        <f>'gp_prop (April 03)'!H132</f>
        <v>0.838897516</v>
      </c>
      <c r="E77" s="11">
        <f t="shared" si="1"/>
        <v>0.744983368</v>
      </c>
      <c r="F77" s="6">
        <f>'gp_prop (April 03)'!F66</f>
        <v>5179</v>
      </c>
      <c r="G77" s="11">
        <f>'gp_prop (April 03)'!G66</f>
        <v>0.868626616</v>
      </c>
      <c r="H77" s="11">
        <f>'gp_prop (April 03)'!I66</f>
        <v>0.893875797</v>
      </c>
      <c r="I77" s="6">
        <f>'gp_prop (April 03)'!J66</f>
        <v>0</v>
      </c>
      <c r="J77" s="4">
        <f>'gp_prop (April 03)'!K66</f>
        <v>0</v>
      </c>
      <c r="K77" s="4">
        <f>'gp_prop (April 03)'!L66</f>
        <v>44.26384562</v>
      </c>
      <c r="L77" s="4">
        <f>'gp_prop (April 03)'!M66</f>
        <v>2.87E-11</v>
      </c>
      <c r="M77" s="2" t="str">
        <f>'gp_prop (April 03)'!N66</f>
        <v>*</v>
      </c>
      <c r="N77" s="16">
        <f>'gp_prop (April 03)'!O66</f>
        <v>0.12709254700000006</v>
      </c>
      <c r="O77" s="11">
        <f>'gp_prop (April 03)'!P66</f>
      </c>
      <c r="Q77" s="6">
        <f>'gp_prop (April 03)'!F132</f>
        <v>5152</v>
      </c>
      <c r="R77" s="20">
        <f>'gp_prop (April 03)'!G132</f>
        <v>0.82451302</v>
      </c>
      <c r="S77" s="20">
        <f>'gp_prop (April 03)'!I132</f>
        <v>0.853282011</v>
      </c>
      <c r="T77" s="6">
        <f>'gp_prop (April 03)'!J132</f>
        <v>0</v>
      </c>
      <c r="U77" s="4">
        <f>'gp_prop (April 03)'!K132</f>
        <v>0</v>
      </c>
      <c r="V77" s="4">
        <f>'gp_prop (April 03)'!L132</f>
        <v>44.26384562</v>
      </c>
      <c r="W77" s="4">
        <f>'gp_prop (April 03)'!M132</f>
        <v>2.87E-11</v>
      </c>
      <c r="X77" s="2" t="str">
        <f>'gp_prop (April 03)'!N132</f>
        <v>*</v>
      </c>
      <c r="Y77" s="16">
        <f>'gp_prop (April 03)'!O132</f>
        <v>0.07952965200000006</v>
      </c>
      <c r="Z77" s="11">
        <f>'gp_prop (April 03)'!P132</f>
      </c>
    </row>
    <row r="78" spans="1:25" ht="12.75">
      <c r="Q78" s="6"/>
      <c r="Y78" s="16"/>
    </row>
    <row r="79" spans="1:26" ht="12.75">
      <c r="A79" t="s">
        <v>213</v>
      </c>
      <c r="B79" s="4">
        <f>C$19</f>
        <v>0.741534069</v>
      </c>
      <c r="C79" s="8">
        <f>'gp_prop (April 03)'!H67</f>
        <v>0.947764508</v>
      </c>
      <c r="D79" s="17">
        <f>'gp_prop (April 03)'!H133</f>
        <v>0.944487702</v>
      </c>
      <c r="E79" s="11">
        <f t="shared" si="1"/>
        <v>0.744983368</v>
      </c>
      <c r="F79" s="6">
        <f>'gp_prop (April 03)'!F67</f>
        <v>42787</v>
      </c>
      <c r="G79" s="11">
        <f>'gp_prop (April 03)'!G67</f>
        <v>0.944744887</v>
      </c>
      <c r="H79" s="11">
        <f>'gp_prop (April 03)'!I67</f>
        <v>0.950784129</v>
      </c>
      <c r="I79" s="6">
        <f>'gp_prop (April 03)'!J67</f>
        <v>0</v>
      </c>
      <c r="J79" s="4">
        <f>'gp_prop (April 03)'!K67</f>
        <v>0</v>
      </c>
      <c r="K79" s="4">
        <f>'gp_prop (April 03)'!L67</f>
        <v>4.687057778</v>
      </c>
      <c r="L79" s="4">
        <f>'gp_prop (April 03)'!M67</f>
        <v>0.030390643</v>
      </c>
      <c r="M79" s="2" t="str">
        <f>'gp_prop (April 03)'!N67</f>
        <v>*</v>
      </c>
      <c r="N79" s="16">
        <f>'gp_prop (April 03)'!O67</f>
        <v>0.20321081800000007</v>
      </c>
      <c r="O79" s="11">
        <f>'gp_prop (April 03)'!P67</f>
      </c>
      <c r="Q79" s="6">
        <f>'gp_prop (April 03)'!F133</f>
        <v>43666</v>
      </c>
      <c r="R79" s="20">
        <f>'gp_prop (April 03)'!G133</f>
        <v>0.941411636</v>
      </c>
      <c r="S79" s="20">
        <f>'gp_prop (April 03)'!I133</f>
        <v>0.947563769</v>
      </c>
      <c r="T79" s="6">
        <f>'gp_prop (April 03)'!J133</f>
        <v>0</v>
      </c>
      <c r="U79" s="4">
        <f>'gp_prop (April 03)'!K133</f>
        <v>0</v>
      </c>
      <c r="V79" s="4">
        <f>'gp_prop (April 03)'!L133</f>
        <v>4.687057778</v>
      </c>
      <c r="W79" s="4">
        <f>'gp_prop (April 03)'!M133</f>
        <v>0.030390643</v>
      </c>
      <c r="X79" s="2" t="str">
        <f>'gp_prop (April 03)'!N133</f>
        <v>*</v>
      </c>
      <c r="Y79" s="16">
        <f>'gp_prop (April 03)'!O133</f>
        <v>0.19642826800000002</v>
      </c>
      <c r="Z79" s="11">
        <f>'gp_prop (April 03)'!P133</f>
      </c>
    </row>
    <row r="80" spans="1:26" ht="12.75">
      <c r="A80" t="s">
        <v>214</v>
      </c>
      <c r="B80" s="4">
        <f>C$19</f>
        <v>0.741534069</v>
      </c>
      <c r="C80" s="8">
        <f>'gp_prop (April 03)'!H68</f>
        <v>0.95385256</v>
      </c>
      <c r="D80" s="17">
        <f>'gp_prop (April 03)'!H134</f>
        <v>0.932998453</v>
      </c>
      <c r="E80" s="11">
        <f t="shared" si="1"/>
        <v>0.744983368</v>
      </c>
      <c r="F80" s="6">
        <f>'gp_prop (April 03)'!F68</f>
        <v>55236</v>
      </c>
      <c r="G80" s="11">
        <f>'gp_prop (April 03)'!G68</f>
        <v>0.95134661</v>
      </c>
      <c r="H80" s="11">
        <f>'gp_prop (April 03)'!I68</f>
        <v>0.95635851</v>
      </c>
      <c r="I80" s="6">
        <f>'gp_prop (April 03)'!J68</f>
        <v>0</v>
      </c>
      <c r="J80" s="4">
        <f>'gp_prop (April 03)'!K68</f>
        <v>0</v>
      </c>
      <c r="K80" s="4">
        <f>'gp_prop (April 03)'!L68</f>
        <v>265.5580225</v>
      </c>
      <c r="L80" s="4">
        <f>'gp_prop (April 03)'!M68</f>
        <v>0</v>
      </c>
      <c r="M80" s="2" t="str">
        <f>'gp_prop (April 03)'!N68</f>
        <v>*</v>
      </c>
      <c r="N80" s="16">
        <f>'gp_prop (April 03)'!O68</f>
        <v>0.20981254100000002</v>
      </c>
      <c r="O80" s="11">
        <f>'gp_prop (April 03)'!P68</f>
      </c>
      <c r="Q80" s="6">
        <f>'gp_prop (April 03)'!F134</f>
        <v>52357</v>
      </c>
      <c r="R80" s="20">
        <f>'gp_prop (April 03)'!G134</f>
        <v>0.929931086</v>
      </c>
      <c r="S80" s="20">
        <f>'gp_prop (April 03)'!I134</f>
        <v>0.93606582</v>
      </c>
      <c r="T80" s="6">
        <f>'gp_prop (April 03)'!J134</f>
        <v>0</v>
      </c>
      <c r="U80" s="4">
        <f>'gp_prop (April 03)'!K134</f>
        <v>0</v>
      </c>
      <c r="V80" s="4">
        <f>'gp_prop (April 03)'!L134</f>
        <v>265.5580225</v>
      </c>
      <c r="W80" s="4">
        <f>'gp_prop (April 03)'!M134</f>
        <v>0</v>
      </c>
      <c r="X80" s="2" t="str">
        <f>'gp_prop (April 03)'!N134</f>
        <v>*</v>
      </c>
      <c r="Y80" s="16">
        <f>'gp_prop (April 03)'!O134</f>
        <v>0.18494771799999998</v>
      </c>
      <c r="Z80" s="11">
        <f>'gp_prop (April 03)'!P134</f>
      </c>
    </row>
    <row r="81" spans="1:26" ht="12.75">
      <c r="A81" t="s">
        <v>215</v>
      </c>
      <c r="B81" s="4">
        <f>C$19</f>
        <v>0.741534069</v>
      </c>
      <c r="C81" s="8">
        <f>'gp_prop (April 03)'!H69</f>
        <v>0.887291926</v>
      </c>
      <c r="D81" s="17">
        <f>'gp_prop (April 03)'!H135</f>
        <v>0.86479768</v>
      </c>
      <c r="E81" s="11">
        <f>D$19</f>
        <v>0.744983368</v>
      </c>
      <c r="F81" s="6">
        <f>'gp_prop (April 03)'!F69</f>
        <v>13637</v>
      </c>
      <c r="G81" s="11">
        <f>'gp_prop (April 03)'!G69</f>
        <v>0.879688915</v>
      </c>
      <c r="H81" s="11">
        <f>'gp_prop (April 03)'!I69</f>
        <v>0.894894938</v>
      </c>
      <c r="I81" s="6">
        <f>'gp_prop (April 03)'!J69</f>
        <v>0</v>
      </c>
      <c r="J81" s="4">
        <f>'gp_prop (April 03)'!K69</f>
        <v>0</v>
      </c>
      <c r="K81" s="4">
        <f>'gp_prop (April 03)'!L69</f>
        <v>35.53341982</v>
      </c>
      <c r="L81" s="4">
        <f>'gp_prop (April 03)'!M69</f>
        <v>2.51E-09</v>
      </c>
      <c r="M81" s="2" t="str">
        <f>'gp_prop (April 03)'!N69</f>
        <v>*</v>
      </c>
      <c r="N81" s="16">
        <f>'gp_prop (April 03)'!O69</f>
        <v>0.13815484600000005</v>
      </c>
      <c r="O81" s="11">
        <f>'gp_prop (April 03)'!P69</f>
      </c>
      <c r="Q81" s="6">
        <f>'gp_prop (April 03)'!F135</f>
        <v>14482</v>
      </c>
      <c r="R81" s="20">
        <f>'gp_prop (April 03)'!G135</f>
        <v>0.856820227</v>
      </c>
      <c r="S81" s="20">
        <f>'gp_prop (April 03)'!I135</f>
        <v>0.872775133</v>
      </c>
      <c r="T81" s="6">
        <f>'gp_prop (April 03)'!J135</f>
        <v>0</v>
      </c>
      <c r="U81" s="4">
        <f>'gp_prop (April 03)'!K135</f>
        <v>0</v>
      </c>
      <c r="V81" s="4">
        <f>'gp_prop (April 03)'!L135</f>
        <v>35.53341982</v>
      </c>
      <c r="W81" s="4">
        <f>'gp_prop (April 03)'!M135</f>
        <v>2.51E-09</v>
      </c>
      <c r="X81" s="2" t="str">
        <f>'gp_prop (April 03)'!N135</f>
        <v>*</v>
      </c>
      <c r="Y81" s="16">
        <f>'gp_prop (April 03)'!O135</f>
        <v>0.11183685900000007</v>
      </c>
      <c r="Z81" s="11">
        <f>'gp_prop (April 03)'!P135</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35"/>
  <sheetViews>
    <sheetView tabSelected="1" workbookViewId="0" topLeftCell="A1">
      <pane xSplit="4" ySplit="3" topLeftCell="E4" activePane="bottomRight" state="frozen"/>
      <selection pane="topLeft" activeCell="A1" sqref="A1"/>
      <selection pane="topRight" activeCell="E1" sqref="E1"/>
      <selection pane="bottomLeft" activeCell="A4" sqref="A4"/>
      <selection pane="bottomRight" activeCell="E4" sqref="E4"/>
    </sheetView>
  </sheetViews>
  <sheetFormatPr defaultColWidth="9.140625" defaultRowHeight="12.75"/>
  <cols>
    <col min="1" max="1" width="7.140625" style="0" customWidth="1"/>
    <col min="2" max="2" width="5.421875" style="0" customWidth="1"/>
    <col min="3" max="3" width="7.421875" style="0" customWidth="1"/>
    <col min="14" max="14" width="9.140625" style="2" customWidth="1"/>
    <col min="15" max="16" width="9.140625" style="4" customWidth="1"/>
  </cols>
  <sheetData>
    <row r="1" spans="5:16" ht="12.75">
      <c r="E1" t="s">
        <v>216</v>
      </c>
      <c r="N1"/>
      <c r="O1"/>
      <c r="P1"/>
    </row>
    <row r="2" spans="1:16" ht="12.75">
      <c r="A2" t="s">
        <v>0</v>
      </c>
      <c r="B2" t="s">
        <v>1</v>
      </c>
      <c r="C2" t="s">
        <v>2</v>
      </c>
      <c r="D2" t="s">
        <v>3</v>
      </c>
      <c r="E2" t="s">
        <v>142</v>
      </c>
      <c r="F2" t="s">
        <v>4</v>
      </c>
      <c r="G2" t="s">
        <v>143</v>
      </c>
      <c r="H2" t="s">
        <v>144</v>
      </c>
      <c r="I2" t="s">
        <v>145</v>
      </c>
      <c r="K2" s="11"/>
      <c r="L2" t="s">
        <v>5</v>
      </c>
      <c r="M2" t="s">
        <v>6</v>
      </c>
      <c r="N2" t="s">
        <v>146</v>
      </c>
      <c r="O2" s="4" t="s">
        <v>135</v>
      </c>
      <c r="P2" s="4" t="s">
        <v>136</v>
      </c>
    </row>
    <row r="4" spans="1:16" ht="12.75">
      <c r="A4" t="s">
        <v>8</v>
      </c>
      <c r="B4" t="s">
        <v>9</v>
      </c>
      <c r="C4" t="s">
        <v>9</v>
      </c>
      <c r="D4" t="s">
        <v>10</v>
      </c>
      <c r="E4">
        <v>1995</v>
      </c>
      <c r="F4">
        <v>203347</v>
      </c>
      <c r="G4">
        <v>0.819349371</v>
      </c>
      <c r="H4">
        <v>0.821536585</v>
      </c>
      <c r="I4">
        <v>0.8237238</v>
      </c>
      <c r="K4" s="11"/>
      <c r="L4">
        <v>15.06436998</v>
      </c>
      <c r="M4">
        <v>0.000103906</v>
      </c>
      <c r="N4" t="s">
        <v>139</v>
      </c>
      <c r="O4" s="4">
        <f>IF(G4&gt;H$18,G4-H$18,"")</f>
        <v>0.07781530200000009</v>
      </c>
      <c r="P4" s="4">
        <f>IF(I4&lt;H$18,H$18-I4,"")</f>
      </c>
    </row>
    <row r="5" spans="1:16" ht="12.75">
      <c r="A5" t="s">
        <v>11</v>
      </c>
      <c r="B5" t="s">
        <v>9</v>
      </c>
      <c r="C5" t="s">
        <v>9</v>
      </c>
      <c r="D5" t="s">
        <v>12</v>
      </c>
      <c r="E5">
        <v>1995</v>
      </c>
      <c r="F5">
        <v>155863</v>
      </c>
      <c r="G5">
        <v>0.859853639</v>
      </c>
      <c r="H5">
        <v>0.862103257</v>
      </c>
      <c r="I5">
        <v>0.864352876</v>
      </c>
      <c r="K5" s="11"/>
      <c r="L5">
        <v>91.68577183</v>
      </c>
      <c r="M5">
        <v>0</v>
      </c>
      <c r="N5" t="s">
        <v>139</v>
      </c>
      <c r="O5" s="4">
        <f aca="true" t="shared" si="0" ref="O5:O68">IF(G5&gt;H$18,G5-H$18,"")</f>
        <v>0.11831957000000004</v>
      </c>
      <c r="P5" s="4">
        <f aca="true" t="shared" si="1" ref="P5:P68">IF(I5&lt;H$18,H$18-I5,"")</f>
      </c>
    </row>
    <row r="6" spans="1:16" ht="12.75">
      <c r="A6" t="s">
        <v>13</v>
      </c>
      <c r="B6" t="s">
        <v>9</v>
      </c>
      <c r="C6" t="s">
        <v>9</v>
      </c>
      <c r="D6" t="s">
        <v>14</v>
      </c>
      <c r="E6">
        <v>1995</v>
      </c>
      <c r="F6">
        <v>232758</v>
      </c>
      <c r="G6">
        <v>0.754249742</v>
      </c>
      <c r="H6">
        <v>0.756541129</v>
      </c>
      <c r="I6">
        <v>0.758832515</v>
      </c>
      <c r="K6" s="11"/>
      <c r="L6">
        <v>2181.313862</v>
      </c>
      <c r="M6">
        <v>0</v>
      </c>
      <c r="N6" t="s">
        <v>139</v>
      </c>
      <c r="O6" s="4">
        <f t="shared" si="0"/>
        <v>0.012715672999999983</v>
      </c>
      <c r="P6" s="4">
        <f t="shared" si="1"/>
      </c>
    </row>
    <row r="7" spans="1:16" ht="12.75">
      <c r="A7" t="s">
        <v>15</v>
      </c>
      <c r="B7" t="s">
        <v>9</v>
      </c>
      <c r="C7" t="s">
        <v>9</v>
      </c>
      <c r="D7" t="s">
        <v>16</v>
      </c>
      <c r="E7">
        <v>1995</v>
      </c>
      <c r="F7">
        <v>387649</v>
      </c>
      <c r="G7">
        <v>0.848508111</v>
      </c>
      <c r="H7">
        <v>0.849985425</v>
      </c>
      <c r="I7">
        <v>0.851462739</v>
      </c>
      <c r="K7" s="11"/>
      <c r="L7">
        <v>64.31925096</v>
      </c>
      <c r="M7" s="1">
        <v>1.11E-15</v>
      </c>
      <c r="N7" t="s">
        <v>139</v>
      </c>
      <c r="O7" s="4">
        <f t="shared" si="0"/>
        <v>0.10697404200000005</v>
      </c>
      <c r="P7" s="4">
        <f t="shared" si="1"/>
      </c>
    </row>
    <row r="8" spans="1:16" ht="12.75">
      <c r="A8" t="s">
        <v>17</v>
      </c>
      <c r="B8" t="s">
        <v>9</v>
      </c>
      <c r="C8" t="s">
        <v>9</v>
      </c>
      <c r="D8" t="s">
        <v>18</v>
      </c>
      <c r="E8">
        <v>1995</v>
      </c>
      <c r="F8">
        <v>185037</v>
      </c>
      <c r="G8">
        <v>0.890909158</v>
      </c>
      <c r="H8">
        <v>0.892761988</v>
      </c>
      <c r="I8">
        <v>0.894614819</v>
      </c>
      <c r="K8" s="11"/>
      <c r="L8">
        <v>3.142952045</v>
      </c>
      <c r="M8">
        <v>0.076255673</v>
      </c>
      <c r="N8" t="s">
        <v>9</v>
      </c>
      <c r="O8" s="4">
        <f t="shared" si="0"/>
        <v>0.14937508900000007</v>
      </c>
      <c r="P8" s="4">
        <f t="shared" si="1"/>
      </c>
    </row>
    <row r="9" spans="1:16" ht="12.75">
      <c r="A9" t="s">
        <v>19</v>
      </c>
      <c r="B9" t="s">
        <v>9</v>
      </c>
      <c r="C9" t="s">
        <v>9</v>
      </c>
      <c r="D9" t="s">
        <v>20</v>
      </c>
      <c r="E9">
        <v>1995</v>
      </c>
      <c r="F9">
        <v>205274</v>
      </c>
      <c r="G9">
        <v>0.919769427</v>
      </c>
      <c r="H9">
        <v>0.921300311</v>
      </c>
      <c r="I9">
        <v>0.922831195</v>
      </c>
      <c r="K9" s="11"/>
      <c r="L9">
        <v>0.86129485</v>
      </c>
      <c r="M9">
        <v>0.353376591</v>
      </c>
      <c r="N9" t="s">
        <v>9</v>
      </c>
      <c r="O9" s="4">
        <f t="shared" si="0"/>
        <v>0.178235358</v>
      </c>
      <c r="P9" s="4">
        <f t="shared" si="1"/>
      </c>
    </row>
    <row r="10" spans="1:16" ht="12.75">
      <c r="A10" t="s">
        <v>21</v>
      </c>
      <c r="B10" t="s">
        <v>9</v>
      </c>
      <c r="C10" t="s">
        <v>9</v>
      </c>
      <c r="D10" t="s">
        <v>22</v>
      </c>
      <c r="E10">
        <v>1995</v>
      </c>
      <c r="F10">
        <v>325936</v>
      </c>
      <c r="G10">
        <v>0.771723822</v>
      </c>
      <c r="H10">
        <v>0.773611997</v>
      </c>
      <c r="I10">
        <v>0.775500173</v>
      </c>
      <c r="K10" s="11"/>
      <c r="L10">
        <v>577.1733712</v>
      </c>
      <c r="M10">
        <v>0</v>
      </c>
      <c r="N10" t="s">
        <v>139</v>
      </c>
      <c r="O10" s="4">
        <f t="shared" si="0"/>
        <v>0.03018975300000004</v>
      </c>
      <c r="P10" s="4">
        <f t="shared" si="1"/>
      </c>
    </row>
    <row r="11" spans="1:16" ht="12.75">
      <c r="A11" t="s">
        <v>23</v>
      </c>
      <c r="B11" t="s">
        <v>9</v>
      </c>
      <c r="C11" t="s">
        <v>9</v>
      </c>
      <c r="D11" t="s">
        <v>24</v>
      </c>
      <c r="E11">
        <v>1995</v>
      </c>
      <c r="F11">
        <v>171898</v>
      </c>
      <c r="G11">
        <v>0.813459515</v>
      </c>
      <c r="H11">
        <v>0.815867549</v>
      </c>
      <c r="I11">
        <v>0.818275584</v>
      </c>
      <c r="K11" s="11"/>
      <c r="L11">
        <v>202.5990983</v>
      </c>
      <c r="M11">
        <v>0</v>
      </c>
      <c r="N11" t="s">
        <v>139</v>
      </c>
      <c r="O11" s="4">
        <f t="shared" si="0"/>
        <v>0.07192544600000006</v>
      </c>
      <c r="P11" s="4">
        <f t="shared" si="1"/>
      </c>
    </row>
    <row r="12" spans="1:16" ht="12.75">
      <c r="A12" t="s">
        <v>25</v>
      </c>
      <c r="B12" t="s">
        <v>9</v>
      </c>
      <c r="C12" t="s">
        <v>9</v>
      </c>
      <c r="D12" t="s">
        <v>26</v>
      </c>
      <c r="E12">
        <v>1995</v>
      </c>
      <c r="F12">
        <v>159684</v>
      </c>
      <c r="G12">
        <v>0.881704491</v>
      </c>
      <c r="H12">
        <v>0.883770447</v>
      </c>
      <c r="I12">
        <v>0.885836402</v>
      </c>
      <c r="K12" s="11"/>
      <c r="L12">
        <v>939.5113447</v>
      </c>
      <c r="M12">
        <v>0</v>
      </c>
      <c r="N12" t="s">
        <v>139</v>
      </c>
      <c r="O12" s="4">
        <f t="shared" si="0"/>
        <v>0.14017042200000007</v>
      </c>
      <c r="P12" s="4">
        <f t="shared" si="1"/>
      </c>
    </row>
    <row r="13" spans="1:16" ht="12.75">
      <c r="A13" t="s">
        <v>27</v>
      </c>
      <c r="B13" t="s">
        <v>9</v>
      </c>
      <c r="C13" t="s">
        <v>9</v>
      </c>
      <c r="D13" t="s">
        <v>28</v>
      </c>
      <c r="E13">
        <v>1995</v>
      </c>
      <c r="F13">
        <v>5179</v>
      </c>
      <c r="G13">
        <v>0.869667151</v>
      </c>
      <c r="H13">
        <v>0.881251207</v>
      </c>
      <c r="I13">
        <v>0.892835263</v>
      </c>
      <c r="K13" s="11"/>
      <c r="L13">
        <v>44.26384562</v>
      </c>
      <c r="M13" s="1">
        <v>2.87E-11</v>
      </c>
      <c r="N13" t="s">
        <v>139</v>
      </c>
      <c r="O13" s="4">
        <f t="shared" si="0"/>
        <v>0.12813308200000006</v>
      </c>
      <c r="P13" s="4">
        <f t="shared" si="1"/>
      </c>
    </row>
    <row r="14" spans="1:16" ht="12.75">
      <c r="A14" t="s">
        <v>29</v>
      </c>
      <c r="B14" t="s">
        <v>9</v>
      </c>
      <c r="C14" t="s">
        <v>9</v>
      </c>
      <c r="D14" t="s">
        <v>30</v>
      </c>
      <c r="E14">
        <v>1995</v>
      </c>
      <c r="F14">
        <v>111660</v>
      </c>
      <c r="G14">
        <v>0.941609225</v>
      </c>
      <c r="H14">
        <v>0.94339065</v>
      </c>
      <c r="I14">
        <v>0.945172075</v>
      </c>
      <c r="K14" s="11"/>
      <c r="L14">
        <v>227.4911609</v>
      </c>
      <c r="M14">
        <v>0</v>
      </c>
      <c r="N14" t="s">
        <v>139</v>
      </c>
      <c r="O14" s="4">
        <f t="shared" si="0"/>
        <v>0.20007515600000003</v>
      </c>
      <c r="P14" s="4">
        <f t="shared" si="1"/>
      </c>
    </row>
    <row r="15" spans="1:16" ht="12.75">
      <c r="A15" t="s">
        <v>9</v>
      </c>
      <c r="B15" t="s">
        <v>31</v>
      </c>
      <c r="C15" t="s">
        <v>9</v>
      </c>
      <c r="D15" t="s">
        <v>32</v>
      </c>
      <c r="E15">
        <v>1995</v>
      </c>
      <c r="F15">
        <v>1635004</v>
      </c>
      <c r="G15">
        <v>0.841851446</v>
      </c>
      <c r="H15">
        <v>0.842585095</v>
      </c>
      <c r="I15">
        <v>0.843318743</v>
      </c>
      <c r="K15" s="11"/>
      <c r="L15">
        <v>241.7615075</v>
      </c>
      <c r="M15">
        <v>0</v>
      </c>
      <c r="N15" t="s">
        <v>139</v>
      </c>
      <c r="O15" s="4">
        <f t="shared" si="0"/>
        <v>0.10031737699999999</v>
      </c>
      <c r="P15" s="4">
        <f t="shared" si="1"/>
      </c>
    </row>
    <row r="16" spans="1:16" ht="12.75">
      <c r="A16" t="s">
        <v>9</v>
      </c>
      <c r="B16" t="s">
        <v>33</v>
      </c>
      <c r="C16" t="s">
        <v>9</v>
      </c>
      <c r="D16" t="s">
        <v>34</v>
      </c>
      <c r="E16">
        <v>1995</v>
      </c>
      <c r="F16">
        <v>276523</v>
      </c>
      <c r="G16">
        <v>0.90638074</v>
      </c>
      <c r="H16">
        <v>0.907797905</v>
      </c>
      <c r="I16">
        <v>0.909215069</v>
      </c>
      <c r="K16" s="11"/>
      <c r="L16">
        <v>1150.760326</v>
      </c>
      <c r="M16">
        <v>0</v>
      </c>
      <c r="N16" t="s">
        <v>139</v>
      </c>
      <c r="O16" s="4">
        <f t="shared" si="0"/>
        <v>0.16484667100000006</v>
      </c>
      <c r="P16" s="4">
        <f t="shared" si="1"/>
      </c>
    </row>
    <row r="17" spans="1:16" ht="12.75">
      <c r="A17" t="s">
        <v>9</v>
      </c>
      <c r="B17" t="s">
        <v>35</v>
      </c>
      <c r="C17" t="s">
        <v>9</v>
      </c>
      <c r="D17" t="s">
        <v>36</v>
      </c>
      <c r="E17">
        <v>1995</v>
      </c>
      <c r="F17">
        <v>3385113</v>
      </c>
      <c r="G17">
        <v>0.677458877</v>
      </c>
      <c r="H17">
        <v>0.678112961</v>
      </c>
      <c r="I17">
        <v>0.678767045</v>
      </c>
      <c r="K17" s="11"/>
      <c r="L17">
        <v>237.0324269</v>
      </c>
      <c r="M17">
        <v>0</v>
      </c>
      <c r="N17" t="s">
        <v>139</v>
      </c>
      <c r="O17" s="4">
        <f t="shared" si="0"/>
      </c>
      <c r="P17" s="4">
        <f t="shared" si="1"/>
        <v>0.062767024</v>
      </c>
    </row>
    <row r="18" spans="1:16" ht="12.75">
      <c r="A18" t="s">
        <v>9</v>
      </c>
      <c r="B18" t="s">
        <v>37</v>
      </c>
      <c r="C18" t="s">
        <v>9</v>
      </c>
      <c r="D18" t="s">
        <v>38</v>
      </c>
      <c r="E18">
        <v>1995</v>
      </c>
      <c r="F18">
        <v>5529398</v>
      </c>
      <c r="G18">
        <v>0.741169167</v>
      </c>
      <c r="H18">
        <v>0.741534069</v>
      </c>
      <c r="I18">
        <v>0.741898972</v>
      </c>
      <c r="K18" s="11"/>
      <c r="L18">
        <v>171.9217259</v>
      </c>
      <c r="M18">
        <v>0</v>
      </c>
      <c r="N18" t="s">
        <v>139</v>
      </c>
      <c r="O18" s="4">
        <f t="shared" si="0"/>
      </c>
      <c r="P18" s="4">
        <f t="shared" si="1"/>
      </c>
    </row>
    <row r="19" spans="1:16" ht="12.75">
      <c r="A19" t="s">
        <v>9</v>
      </c>
      <c r="B19" t="s">
        <v>9</v>
      </c>
      <c r="C19" t="s">
        <v>39</v>
      </c>
      <c r="D19" t="s">
        <v>40</v>
      </c>
      <c r="E19">
        <v>1995</v>
      </c>
      <c r="F19">
        <v>60639</v>
      </c>
      <c r="G19">
        <v>0.788735082</v>
      </c>
      <c r="H19">
        <v>0.793350814</v>
      </c>
      <c r="I19">
        <v>0.797966546</v>
      </c>
      <c r="K19" s="11"/>
      <c r="L19">
        <v>127.8621156</v>
      </c>
      <c r="M19">
        <v>0</v>
      </c>
      <c r="N19" t="s">
        <v>139</v>
      </c>
      <c r="O19" s="4">
        <f t="shared" si="0"/>
        <v>0.047201013000000014</v>
      </c>
      <c r="P19" s="4">
        <f t="shared" si="1"/>
      </c>
    </row>
    <row r="20" spans="1:16" ht="12.75">
      <c r="A20" t="s">
        <v>9</v>
      </c>
      <c r="B20" t="s">
        <v>9</v>
      </c>
      <c r="C20" t="s">
        <v>41</v>
      </c>
      <c r="D20" t="s">
        <v>42</v>
      </c>
      <c r="E20">
        <v>1995</v>
      </c>
      <c r="F20">
        <v>72799</v>
      </c>
      <c r="G20">
        <v>0.855041233</v>
      </c>
      <c r="H20">
        <v>0.858665641</v>
      </c>
      <c r="I20">
        <v>0.862290049</v>
      </c>
      <c r="K20" s="11"/>
      <c r="L20">
        <v>3.452325467</v>
      </c>
      <c r="M20">
        <v>0.063162844</v>
      </c>
      <c r="N20" t="s">
        <v>9</v>
      </c>
      <c r="O20" s="4">
        <f t="shared" si="0"/>
        <v>0.11350716400000005</v>
      </c>
      <c r="P20" s="4">
        <f t="shared" si="1"/>
      </c>
    </row>
    <row r="21" spans="1:16" ht="12.75">
      <c r="A21" t="s">
        <v>9</v>
      </c>
      <c r="B21" t="s">
        <v>9</v>
      </c>
      <c r="C21" t="s">
        <v>43</v>
      </c>
      <c r="D21" t="s">
        <v>44</v>
      </c>
      <c r="E21">
        <v>1995</v>
      </c>
      <c r="F21">
        <v>44242</v>
      </c>
      <c r="G21">
        <v>0.771489374</v>
      </c>
      <c r="H21">
        <v>0.777044437</v>
      </c>
      <c r="I21">
        <v>0.782599501</v>
      </c>
      <c r="K21" s="11"/>
      <c r="L21">
        <v>21.26078767</v>
      </c>
      <c r="M21" s="1">
        <v>4.01E-06</v>
      </c>
      <c r="N21" t="s">
        <v>139</v>
      </c>
      <c r="O21" s="4">
        <f t="shared" si="0"/>
        <v>0.029955304999999988</v>
      </c>
      <c r="P21" s="4">
        <f t="shared" si="1"/>
      </c>
    </row>
    <row r="22" spans="1:16" ht="12.75">
      <c r="A22" t="s">
        <v>9</v>
      </c>
      <c r="B22" t="s">
        <v>9</v>
      </c>
      <c r="C22" t="s">
        <v>45</v>
      </c>
      <c r="D22" t="s">
        <v>46</v>
      </c>
      <c r="E22">
        <v>1995</v>
      </c>
      <c r="F22">
        <v>25667</v>
      </c>
      <c r="G22">
        <v>0.853419171</v>
      </c>
      <c r="H22">
        <v>0.859508318</v>
      </c>
      <c r="I22">
        <v>0.865597465</v>
      </c>
      <c r="K22" s="11"/>
      <c r="L22">
        <v>191.6528267</v>
      </c>
      <c r="M22">
        <v>0</v>
      </c>
      <c r="N22" t="s">
        <v>139</v>
      </c>
      <c r="O22" s="4">
        <f t="shared" si="0"/>
        <v>0.11188510200000001</v>
      </c>
      <c r="P22" s="4">
        <f t="shared" si="1"/>
      </c>
    </row>
    <row r="23" spans="1:16" ht="12.75">
      <c r="A23" t="s">
        <v>9</v>
      </c>
      <c r="B23" t="s">
        <v>9</v>
      </c>
      <c r="C23" t="s">
        <v>47</v>
      </c>
      <c r="D23" t="s">
        <v>48</v>
      </c>
      <c r="E23">
        <v>1995</v>
      </c>
      <c r="F23">
        <v>37017</v>
      </c>
      <c r="G23">
        <v>0.878254952</v>
      </c>
      <c r="H23">
        <v>0.882945674</v>
      </c>
      <c r="I23">
        <v>0.887636395</v>
      </c>
      <c r="K23" s="11"/>
      <c r="L23">
        <v>62.700385</v>
      </c>
      <c r="M23" s="1">
        <v>2.44E-15</v>
      </c>
      <c r="N23" t="s">
        <v>139</v>
      </c>
      <c r="O23" s="4">
        <f t="shared" si="0"/>
        <v>0.13672088300000007</v>
      </c>
      <c r="P23" s="4">
        <f t="shared" si="1"/>
      </c>
    </row>
    <row r="24" spans="1:16" ht="12.75">
      <c r="A24" t="s">
        <v>9</v>
      </c>
      <c r="B24" t="s">
        <v>9</v>
      </c>
      <c r="C24" t="s">
        <v>49</v>
      </c>
      <c r="D24" t="s">
        <v>50</v>
      </c>
      <c r="E24">
        <v>1995</v>
      </c>
      <c r="F24">
        <v>60647</v>
      </c>
      <c r="G24">
        <v>0.833663682</v>
      </c>
      <c r="H24">
        <v>0.837865022</v>
      </c>
      <c r="I24">
        <v>0.842066362</v>
      </c>
      <c r="K24" s="11"/>
      <c r="L24">
        <v>475.4246397</v>
      </c>
      <c r="M24">
        <v>0</v>
      </c>
      <c r="N24" t="s">
        <v>139</v>
      </c>
      <c r="O24" s="4">
        <f t="shared" si="0"/>
        <v>0.092129613</v>
      </c>
      <c r="P24" s="4">
        <f t="shared" si="1"/>
      </c>
    </row>
    <row r="25" spans="1:16" ht="12.75">
      <c r="A25" t="s">
        <v>9</v>
      </c>
      <c r="B25" t="s">
        <v>9</v>
      </c>
      <c r="C25" t="s">
        <v>51</v>
      </c>
      <c r="D25" t="s">
        <v>52</v>
      </c>
      <c r="E25">
        <v>1995</v>
      </c>
      <c r="F25">
        <v>58199</v>
      </c>
      <c r="G25">
        <v>0.870244279</v>
      </c>
      <c r="H25">
        <v>0.874104366</v>
      </c>
      <c r="I25">
        <v>0.877964454</v>
      </c>
      <c r="K25" s="11"/>
      <c r="L25">
        <v>6.004676455</v>
      </c>
      <c r="M25">
        <v>0.01426801</v>
      </c>
      <c r="N25" t="s">
        <v>139</v>
      </c>
      <c r="O25" s="4">
        <f t="shared" si="0"/>
        <v>0.12871021000000005</v>
      </c>
      <c r="P25" s="4">
        <f t="shared" si="1"/>
      </c>
    </row>
    <row r="26" spans="1:16" ht="12.75">
      <c r="A26" t="s">
        <v>9</v>
      </c>
      <c r="B26" t="s">
        <v>9</v>
      </c>
      <c r="C26" t="s">
        <v>53</v>
      </c>
      <c r="D26" t="s">
        <v>54</v>
      </c>
      <c r="E26">
        <v>1995</v>
      </c>
      <c r="F26">
        <v>96301</v>
      </c>
      <c r="G26">
        <v>0.73893612</v>
      </c>
      <c r="H26">
        <v>0.742889482</v>
      </c>
      <c r="I26">
        <v>0.746842844</v>
      </c>
      <c r="K26" s="11"/>
      <c r="L26">
        <v>1019.678506</v>
      </c>
      <c r="M26">
        <v>0</v>
      </c>
      <c r="N26" t="s">
        <v>139</v>
      </c>
      <c r="O26" s="4">
        <f t="shared" si="0"/>
      </c>
      <c r="P26" s="4">
        <f t="shared" si="1"/>
      </c>
    </row>
    <row r="27" spans="1:16" ht="12.75">
      <c r="A27" t="s">
        <v>9</v>
      </c>
      <c r="B27" t="s">
        <v>9</v>
      </c>
      <c r="C27" t="s">
        <v>55</v>
      </c>
      <c r="D27" t="s">
        <v>56</v>
      </c>
      <c r="E27">
        <v>1995</v>
      </c>
      <c r="F27">
        <v>24541</v>
      </c>
      <c r="G27">
        <v>0.787513863</v>
      </c>
      <c r="H27">
        <v>0.79475164</v>
      </c>
      <c r="I27">
        <v>0.801989417</v>
      </c>
      <c r="K27" s="11"/>
      <c r="L27">
        <v>59.72182294</v>
      </c>
      <c r="M27" s="1">
        <v>1.09E-14</v>
      </c>
      <c r="N27" t="s">
        <v>139</v>
      </c>
      <c r="O27" s="4">
        <f t="shared" si="0"/>
        <v>0.045979794000000074</v>
      </c>
      <c r="P27" s="4">
        <f t="shared" si="1"/>
      </c>
    </row>
    <row r="28" spans="1:16" ht="12.75">
      <c r="A28" t="s">
        <v>9</v>
      </c>
      <c r="B28" t="s">
        <v>9</v>
      </c>
      <c r="C28" t="s">
        <v>57</v>
      </c>
      <c r="D28" t="s">
        <v>58</v>
      </c>
      <c r="E28">
        <v>1995</v>
      </c>
      <c r="F28">
        <v>111916</v>
      </c>
      <c r="G28">
        <v>0.756325113</v>
      </c>
      <c r="H28">
        <v>0.759909218</v>
      </c>
      <c r="I28">
        <v>0.763493322</v>
      </c>
      <c r="K28" s="11"/>
      <c r="L28">
        <v>1179.611095</v>
      </c>
      <c r="M28">
        <v>0</v>
      </c>
      <c r="N28" t="s">
        <v>139</v>
      </c>
      <c r="O28" s="4">
        <f t="shared" si="0"/>
        <v>0.014791044000000086</v>
      </c>
      <c r="P28" s="4">
        <f t="shared" si="1"/>
      </c>
    </row>
    <row r="29" spans="1:16" ht="12.75">
      <c r="A29" t="s">
        <v>9</v>
      </c>
      <c r="B29" t="s">
        <v>9</v>
      </c>
      <c r="C29" t="s">
        <v>59</v>
      </c>
      <c r="D29" t="s">
        <v>60</v>
      </c>
      <c r="E29">
        <v>1995</v>
      </c>
      <c r="F29">
        <v>45044</v>
      </c>
      <c r="G29">
        <v>0.719833782</v>
      </c>
      <c r="H29">
        <v>0.725734837</v>
      </c>
      <c r="I29">
        <v>0.731635893</v>
      </c>
      <c r="K29" s="11"/>
      <c r="L29">
        <v>64.27410673</v>
      </c>
      <c r="M29" s="1">
        <v>1.11E-15</v>
      </c>
      <c r="N29" t="s">
        <v>139</v>
      </c>
      <c r="O29" s="4">
        <f t="shared" si="0"/>
      </c>
      <c r="P29" s="4">
        <f t="shared" si="1"/>
        <v>0.00989817599999998</v>
      </c>
    </row>
    <row r="30" spans="1:16" ht="12.75">
      <c r="A30" t="s">
        <v>9</v>
      </c>
      <c r="B30" t="s">
        <v>9</v>
      </c>
      <c r="C30" t="s">
        <v>61</v>
      </c>
      <c r="D30" t="s">
        <v>62</v>
      </c>
      <c r="E30">
        <v>1995</v>
      </c>
      <c r="F30">
        <v>65942</v>
      </c>
      <c r="G30">
        <v>0.894431351</v>
      </c>
      <c r="H30">
        <v>0.897743472</v>
      </c>
      <c r="I30">
        <v>0.901055592</v>
      </c>
      <c r="K30" s="11"/>
      <c r="L30">
        <v>59.42869019</v>
      </c>
      <c r="M30" s="1">
        <v>1.27E-14</v>
      </c>
      <c r="N30" t="s">
        <v>139</v>
      </c>
      <c r="O30" s="4">
        <f t="shared" si="0"/>
        <v>0.15289728200000008</v>
      </c>
      <c r="P30" s="4">
        <f t="shared" si="1"/>
      </c>
    </row>
    <row r="31" spans="1:16" ht="12.75">
      <c r="A31" t="s">
        <v>9</v>
      </c>
      <c r="B31" t="s">
        <v>9</v>
      </c>
      <c r="C31" t="s">
        <v>63</v>
      </c>
      <c r="D31" t="s">
        <v>64</v>
      </c>
      <c r="E31">
        <v>1995</v>
      </c>
      <c r="F31">
        <v>23263</v>
      </c>
      <c r="G31">
        <v>0.886964652</v>
      </c>
      <c r="H31">
        <v>0.892662167</v>
      </c>
      <c r="I31">
        <v>0.898359683</v>
      </c>
      <c r="K31" s="11"/>
      <c r="L31">
        <v>10.83132077</v>
      </c>
      <c r="M31">
        <v>0.000997974</v>
      </c>
      <c r="N31" t="s">
        <v>139</v>
      </c>
      <c r="O31" s="4">
        <f t="shared" si="0"/>
        <v>0.145430583</v>
      </c>
      <c r="P31" s="4">
        <f t="shared" si="1"/>
      </c>
    </row>
    <row r="32" spans="1:16" ht="12.75">
      <c r="A32" t="s">
        <v>9</v>
      </c>
      <c r="B32" t="s">
        <v>9</v>
      </c>
      <c r="C32" t="s">
        <v>65</v>
      </c>
      <c r="D32" t="s">
        <v>66</v>
      </c>
      <c r="E32">
        <v>1995</v>
      </c>
      <c r="F32">
        <v>42932</v>
      </c>
      <c r="G32">
        <v>0.863461867</v>
      </c>
      <c r="H32">
        <v>0.868047144</v>
      </c>
      <c r="I32">
        <v>0.872632422</v>
      </c>
      <c r="K32" s="11"/>
      <c r="L32">
        <v>7.966669288</v>
      </c>
      <c r="M32">
        <v>0.004764653</v>
      </c>
      <c r="N32" t="s">
        <v>139</v>
      </c>
      <c r="O32" s="4">
        <f t="shared" si="0"/>
        <v>0.12192779800000009</v>
      </c>
      <c r="P32" s="4">
        <f t="shared" si="1"/>
      </c>
    </row>
    <row r="33" spans="1:16" ht="12.75">
      <c r="A33" t="s">
        <v>9</v>
      </c>
      <c r="B33" t="s">
        <v>9</v>
      </c>
      <c r="C33" t="s">
        <v>67</v>
      </c>
      <c r="D33" t="s">
        <v>68</v>
      </c>
      <c r="E33">
        <v>1995</v>
      </c>
      <c r="F33">
        <v>29833</v>
      </c>
      <c r="G33">
        <v>0.824187497</v>
      </c>
      <c r="H33">
        <v>0.830288607</v>
      </c>
      <c r="I33">
        <v>0.836389716</v>
      </c>
      <c r="K33" s="11"/>
      <c r="L33">
        <v>13.49390912</v>
      </c>
      <c r="M33">
        <v>0.000239339</v>
      </c>
      <c r="N33" t="s">
        <v>139</v>
      </c>
      <c r="O33" s="4">
        <f t="shared" si="0"/>
        <v>0.08265342800000008</v>
      </c>
      <c r="P33" s="4">
        <f t="shared" si="1"/>
      </c>
    </row>
    <row r="34" spans="1:16" ht="12.75">
      <c r="A34" t="s">
        <v>9</v>
      </c>
      <c r="B34" t="s">
        <v>9</v>
      </c>
      <c r="C34" t="s">
        <v>69</v>
      </c>
      <c r="D34" t="s">
        <v>138</v>
      </c>
      <c r="E34">
        <v>1995</v>
      </c>
      <c r="F34">
        <v>37092</v>
      </c>
      <c r="G34">
        <v>0.904790518</v>
      </c>
      <c r="H34">
        <v>0.908983069</v>
      </c>
      <c r="I34">
        <v>0.91317562</v>
      </c>
      <c r="K34" s="11"/>
      <c r="L34">
        <v>55.55219502</v>
      </c>
      <c r="M34" s="1">
        <v>9.1E-14</v>
      </c>
      <c r="N34" t="s">
        <v>139</v>
      </c>
      <c r="O34" s="4">
        <f t="shared" si="0"/>
        <v>0.16325644900000003</v>
      </c>
      <c r="P34" s="4">
        <f t="shared" si="1"/>
      </c>
    </row>
    <row r="35" spans="1:16" ht="12.75">
      <c r="A35" t="s">
        <v>9</v>
      </c>
      <c r="B35" t="s">
        <v>9</v>
      </c>
      <c r="C35" t="s">
        <v>70</v>
      </c>
      <c r="D35" t="s">
        <v>71</v>
      </c>
      <c r="E35">
        <v>1995</v>
      </c>
      <c r="F35">
        <v>42269</v>
      </c>
      <c r="G35">
        <v>0.870811651</v>
      </c>
      <c r="H35">
        <v>0.87532234</v>
      </c>
      <c r="I35">
        <v>0.87983303</v>
      </c>
      <c r="K35" s="11"/>
      <c r="L35">
        <v>8.672573896</v>
      </c>
      <c r="M35">
        <v>0.003230346</v>
      </c>
      <c r="N35" t="s">
        <v>139</v>
      </c>
      <c r="O35" s="4">
        <f t="shared" si="0"/>
        <v>0.12927758200000006</v>
      </c>
      <c r="P35" s="4">
        <f t="shared" si="1"/>
      </c>
    </row>
    <row r="36" spans="1:16" ht="12.75">
      <c r="A36" t="s">
        <v>9</v>
      </c>
      <c r="B36" t="s">
        <v>9</v>
      </c>
      <c r="C36" t="s">
        <v>72</v>
      </c>
      <c r="D36" t="s">
        <v>73</v>
      </c>
      <c r="E36">
        <v>1995</v>
      </c>
      <c r="F36">
        <v>101274</v>
      </c>
      <c r="G36">
        <v>0.827000846</v>
      </c>
      <c r="H36">
        <v>0.830311827</v>
      </c>
      <c r="I36">
        <v>0.833622809</v>
      </c>
      <c r="K36" s="11"/>
      <c r="L36">
        <v>0.575437126</v>
      </c>
      <c r="M36">
        <v>0.4481064</v>
      </c>
      <c r="N36" t="s">
        <v>9</v>
      </c>
      <c r="O36" s="4">
        <f t="shared" si="0"/>
        <v>0.08546677700000005</v>
      </c>
      <c r="P36" s="4">
        <f t="shared" si="1"/>
      </c>
    </row>
    <row r="37" spans="1:16" ht="12.75">
      <c r="A37" t="s">
        <v>9</v>
      </c>
      <c r="B37" t="s">
        <v>9</v>
      </c>
      <c r="C37" t="s">
        <v>74</v>
      </c>
      <c r="D37" t="s">
        <v>75</v>
      </c>
      <c r="E37">
        <v>1995</v>
      </c>
      <c r="F37">
        <v>51487</v>
      </c>
      <c r="G37">
        <v>0.899817286</v>
      </c>
      <c r="H37">
        <v>0.903470779</v>
      </c>
      <c r="I37">
        <v>0.907124272</v>
      </c>
      <c r="K37" s="11"/>
      <c r="L37">
        <v>104.4474013</v>
      </c>
      <c r="M37">
        <v>0</v>
      </c>
      <c r="N37" t="s">
        <v>139</v>
      </c>
      <c r="O37" s="4">
        <f t="shared" si="0"/>
        <v>0.15828321700000003</v>
      </c>
      <c r="P37" s="4">
        <f t="shared" si="1"/>
      </c>
    </row>
    <row r="38" spans="1:16" ht="12.75">
      <c r="A38" t="s">
        <v>9</v>
      </c>
      <c r="B38" t="s">
        <v>9</v>
      </c>
      <c r="C38" t="s">
        <v>76</v>
      </c>
      <c r="D38" t="s">
        <v>77</v>
      </c>
      <c r="E38">
        <v>1995</v>
      </c>
      <c r="F38">
        <v>34953</v>
      </c>
      <c r="G38">
        <v>0.860062311</v>
      </c>
      <c r="H38">
        <v>0.865190399</v>
      </c>
      <c r="I38">
        <v>0.870318487</v>
      </c>
      <c r="K38" s="11"/>
      <c r="L38">
        <v>19.96259527</v>
      </c>
      <c r="M38" s="1">
        <v>7.9E-06</v>
      </c>
      <c r="N38" t="s">
        <v>139</v>
      </c>
      <c r="O38" s="4">
        <f t="shared" si="0"/>
        <v>0.118528242</v>
      </c>
      <c r="P38" s="4">
        <f t="shared" si="1"/>
      </c>
    </row>
    <row r="39" spans="1:16" ht="12.75">
      <c r="A39" t="s">
        <v>9</v>
      </c>
      <c r="B39" t="s">
        <v>9</v>
      </c>
      <c r="C39" t="s">
        <v>78</v>
      </c>
      <c r="D39" t="s">
        <v>79</v>
      </c>
      <c r="E39">
        <v>1995</v>
      </c>
      <c r="F39">
        <v>50486</v>
      </c>
      <c r="G39">
        <v>0.868693813</v>
      </c>
      <c r="H39">
        <v>0.872855841</v>
      </c>
      <c r="I39">
        <v>0.877017869</v>
      </c>
      <c r="K39" s="11"/>
      <c r="L39">
        <v>19.44220724</v>
      </c>
      <c r="M39">
        <v>1.0369E-05</v>
      </c>
      <c r="N39" t="s">
        <v>139</v>
      </c>
      <c r="O39" s="4">
        <f t="shared" si="0"/>
        <v>0.12715974400000007</v>
      </c>
      <c r="P39" s="4">
        <f t="shared" si="1"/>
      </c>
    </row>
    <row r="40" spans="1:16" ht="12.75">
      <c r="A40" t="s">
        <v>9</v>
      </c>
      <c r="B40" t="s">
        <v>9</v>
      </c>
      <c r="C40" t="s">
        <v>80</v>
      </c>
      <c r="D40" t="s">
        <v>81</v>
      </c>
      <c r="E40">
        <v>1995</v>
      </c>
      <c r="F40">
        <v>48111</v>
      </c>
      <c r="G40">
        <v>0.918793873</v>
      </c>
      <c r="H40">
        <v>0.922221529</v>
      </c>
      <c r="I40">
        <v>0.925649186</v>
      </c>
      <c r="K40" s="11"/>
      <c r="L40">
        <v>4.725529207</v>
      </c>
      <c r="M40">
        <v>0.029718037</v>
      </c>
      <c r="N40" t="s">
        <v>139</v>
      </c>
      <c r="O40" s="4">
        <f t="shared" si="0"/>
        <v>0.17725980400000008</v>
      </c>
      <c r="P40" s="4">
        <f t="shared" si="1"/>
      </c>
    </row>
    <row r="41" spans="1:16" ht="12.75">
      <c r="A41" t="s">
        <v>9</v>
      </c>
      <c r="B41" t="s">
        <v>9</v>
      </c>
      <c r="C41" s="1">
        <v>230000</v>
      </c>
      <c r="D41" t="s">
        <v>82</v>
      </c>
      <c r="E41">
        <v>1995</v>
      </c>
      <c r="F41">
        <v>26744</v>
      </c>
      <c r="G41">
        <v>0.920240282</v>
      </c>
      <c r="H41">
        <v>0.924768172</v>
      </c>
      <c r="I41">
        <v>0.929296062</v>
      </c>
      <c r="K41" s="11"/>
      <c r="L41">
        <v>14.0056397</v>
      </c>
      <c r="M41">
        <v>0.000182263</v>
      </c>
      <c r="N41" t="s">
        <v>139</v>
      </c>
      <c r="O41" s="4">
        <f t="shared" si="0"/>
        <v>0.178706213</v>
      </c>
      <c r="P41" s="4">
        <f t="shared" si="1"/>
      </c>
    </row>
    <row r="42" spans="1:16" ht="12.75">
      <c r="A42" t="s">
        <v>9</v>
      </c>
      <c r="B42" t="s">
        <v>9</v>
      </c>
      <c r="C42" s="1">
        <v>240</v>
      </c>
      <c r="D42" t="s">
        <v>83</v>
      </c>
      <c r="E42">
        <v>1995</v>
      </c>
      <c r="F42">
        <v>68168</v>
      </c>
      <c r="G42">
        <v>0.902635933</v>
      </c>
      <c r="H42">
        <v>0.905776904</v>
      </c>
      <c r="I42">
        <v>0.908917876</v>
      </c>
      <c r="K42" s="11"/>
      <c r="L42">
        <v>3.367134272</v>
      </c>
      <c r="M42">
        <v>0.066509353</v>
      </c>
      <c r="N42" t="s">
        <v>9</v>
      </c>
      <c r="O42" s="4">
        <f t="shared" si="0"/>
        <v>0.16110186400000004</v>
      </c>
      <c r="P42" s="4">
        <f t="shared" si="1"/>
      </c>
    </row>
    <row r="43" spans="1:16" ht="12.75">
      <c r="A43" t="s">
        <v>9</v>
      </c>
      <c r="B43" t="s">
        <v>9</v>
      </c>
      <c r="C43" s="1">
        <v>2500</v>
      </c>
      <c r="D43" t="s">
        <v>84</v>
      </c>
      <c r="E43">
        <v>1995</v>
      </c>
      <c r="F43">
        <v>33422</v>
      </c>
      <c r="G43">
        <v>0.902211556</v>
      </c>
      <c r="H43">
        <v>0.906678236</v>
      </c>
      <c r="I43">
        <v>0.911144916</v>
      </c>
      <c r="K43" s="11"/>
      <c r="L43">
        <v>9.550700861</v>
      </c>
      <c r="M43">
        <v>0.001998731</v>
      </c>
      <c r="N43" t="s">
        <v>139</v>
      </c>
      <c r="O43" s="4">
        <f t="shared" si="0"/>
        <v>0.16067748700000006</v>
      </c>
      <c r="P43" s="4">
        <f t="shared" si="1"/>
      </c>
    </row>
    <row r="44" spans="1:16" ht="12.75">
      <c r="A44" t="s">
        <v>9</v>
      </c>
      <c r="B44" t="s">
        <v>9</v>
      </c>
      <c r="C44" s="1">
        <v>26000</v>
      </c>
      <c r="D44" t="s">
        <v>85</v>
      </c>
      <c r="E44">
        <v>1995</v>
      </c>
      <c r="F44">
        <v>76940</v>
      </c>
      <c r="G44">
        <v>0.937800511</v>
      </c>
      <c r="H44">
        <v>0.940200156</v>
      </c>
      <c r="I44">
        <v>0.942599801</v>
      </c>
      <c r="K44" s="11"/>
      <c r="L44">
        <v>1.227882866</v>
      </c>
      <c r="M44">
        <v>0.267819166</v>
      </c>
      <c r="N44" t="s">
        <v>9</v>
      </c>
      <c r="O44" s="4">
        <f t="shared" si="0"/>
        <v>0.19626644199999999</v>
      </c>
      <c r="P44" s="4">
        <f t="shared" si="1"/>
      </c>
    </row>
    <row r="45" spans="1:16" ht="12.75">
      <c r="A45" t="s">
        <v>9</v>
      </c>
      <c r="B45" t="s">
        <v>9</v>
      </c>
      <c r="C45" t="s">
        <v>86</v>
      </c>
      <c r="D45" t="s">
        <v>87</v>
      </c>
      <c r="E45">
        <v>1995</v>
      </c>
      <c r="F45">
        <v>78164</v>
      </c>
      <c r="G45">
        <v>0.782785159</v>
      </c>
      <c r="H45">
        <v>0.786896781</v>
      </c>
      <c r="I45">
        <v>0.791008404</v>
      </c>
      <c r="K45" s="11"/>
      <c r="L45">
        <v>457.5918773</v>
      </c>
      <c r="M45">
        <v>0</v>
      </c>
      <c r="N45" t="s">
        <v>139</v>
      </c>
      <c r="O45" s="4">
        <f t="shared" si="0"/>
        <v>0.041251090000000046</v>
      </c>
      <c r="P45" s="4">
        <f t="shared" si="1"/>
      </c>
    </row>
    <row r="46" spans="1:16" ht="12.75">
      <c r="A46" t="s">
        <v>9</v>
      </c>
      <c r="B46" t="s">
        <v>9</v>
      </c>
      <c r="C46" t="s">
        <v>88</v>
      </c>
      <c r="D46" t="s">
        <v>89</v>
      </c>
      <c r="E46">
        <v>1995</v>
      </c>
      <c r="F46">
        <v>126693</v>
      </c>
      <c r="G46">
        <v>0.685773172</v>
      </c>
      <c r="H46">
        <v>0.689422462</v>
      </c>
      <c r="I46">
        <v>0.693071752</v>
      </c>
      <c r="K46" s="11"/>
      <c r="L46">
        <v>95.35980293</v>
      </c>
      <c r="M46">
        <v>0</v>
      </c>
      <c r="N46" t="s">
        <v>139</v>
      </c>
      <c r="O46" s="4">
        <f t="shared" si="0"/>
      </c>
      <c r="P46" s="4">
        <f t="shared" si="1"/>
        <v>0.04846231699999992</v>
      </c>
    </row>
    <row r="47" spans="1:16" ht="12.75">
      <c r="A47" t="s">
        <v>9</v>
      </c>
      <c r="B47" t="s">
        <v>9</v>
      </c>
      <c r="C47" t="s">
        <v>90</v>
      </c>
      <c r="D47" t="s">
        <v>91</v>
      </c>
      <c r="E47">
        <v>1995</v>
      </c>
      <c r="F47">
        <v>80289</v>
      </c>
      <c r="G47">
        <v>0.851573502</v>
      </c>
      <c r="H47">
        <v>0.855061092</v>
      </c>
      <c r="I47">
        <v>0.858548682</v>
      </c>
      <c r="K47" s="11"/>
      <c r="L47">
        <v>317.2127281</v>
      </c>
      <c r="M47">
        <v>0</v>
      </c>
      <c r="N47" t="s">
        <v>139</v>
      </c>
      <c r="O47" s="4">
        <f t="shared" si="0"/>
        <v>0.11003943300000008</v>
      </c>
      <c r="P47" s="4">
        <f t="shared" si="1"/>
      </c>
    </row>
    <row r="48" spans="1:16" ht="12.75">
      <c r="A48" t="s">
        <v>9</v>
      </c>
      <c r="B48" t="s">
        <v>9</v>
      </c>
      <c r="C48" t="s">
        <v>92</v>
      </c>
      <c r="D48" t="s">
        <v>93</v>
      </c>
      <c r="E48">
        <v>1995</v>
      </c>
      <c r="F48">
        <v>40790</v>
      </c>
      <c r="G48">
        <v>0.844353527</v>
      </c>
      <c r="H48">
        <v>0.849325815</v>
      </c>
      <c r="I48">
        <v>0.854298104</v>
      </c>
      <c r="K48" s="11"/>
      <c r="L48">
        <v>82.71765161</v>
      </c>
      <c r="M48">
        <v>0</v>
      </c>
      <c r="N48" t="s">
        <v>139</v>
      </c>
      <c r="O48" s="4">
        <f t="shared" si="0"/>
        <v>0.10281945800000003</v>
      </c>
      <c r="P48" s="4">
        <f t="shared" si="1"/>
      </c>
    </row>
    <row r="49" spans="1:16" ht="12.75">
      <c r="A49" t="s">
        <v>9</v>
      </c>
      <c r="B49" t="s">
        <v>9</v>
      </c>
      <c r="C49" t="s">
        <v>94</v>
      </c>
      <c r="D49" t="s">
        <v>95</v>
      </c>
      <c r="E49">
        <v>1995</v>
      </c>
      <c r="F49">
        <v>45624</v>
      </c>
      <c r="G49">
        <v>0.719255257</v>
      </c>
      <c r="H49">
        <v>0.725122742</v>
      </c>
      <c r="I49">
        <v>0.730990228</v>
      </c>
      <c r="K49" s="11"/>
      <c r="L49">
        <v>36.44103805</v>
      </c>
      <c r="M49" s="1">
        <v>1.57E-09</v>
      </c>
      <c r="N49" t="s">
        <v>139</v>
      </c>
      <c r="O49" s="4">
        <f t="shared" si="0"/>
      </c>
      <c r="P49" s="4">
        <f t="shared" si="1"/>
        <v>0.010543840999999943</v>
      </c>
    </row>
    <row r="50" spans="1:16" ht="12.75">
      <c r="A50" t="s">
        <v>9</v>
      </c>
      <c r="B50" t="s">
        <v>9</v>
      </c>
      <c r="C50" t="s">
        <v>96</v>
      </c>
      <c r="D50" t="s">
        <v>97</v>
      </c>
      <c r="E50">
        <v>1995</v>
      </c>
      <c r="F50">
        <v>28547</v>
      </c>
      <c r="G50">
        <v>0.854647346</v>
      </c>
      <c r="H50">
        <v>0.860405647</v>
      </c>
      <c r="I50">
        <v>0.866163947</v>
      </c>
      <c r="K50" s="11"/>
      <c r="L50">
        <v>18.93458077</v>
      </c>
      <c r="M50" s="1">
        <v>1.35278E-05</v>
      </c>
      <c r="N50" t="s">
        <v>139</v>
      </c>
      <c r="O50" s="4">
        <f t="shared" si="0"/>
        <v>0.11311327700000007</v>
      </c>
      <c r="P50" s="4">
        <f t="shared" si="1"/>
      </c>
    </row>
    <row r="51" spans="1:16" ht="12.75">
      <c r="A51" t="s">
        <v>9</v>
      </c>
      <c r="B51" t="s">
        <v>9</v>
      </c>
      <c r="C51" t="s">
        <v>98</v>
      </c>
      <c r="D51" t="s">
        <v>99</v>
      </c>
      <c r="E51">
        <v>1995</v>
      </c>
      <c r="F51">
        <v>32598</v>
      </c>
      <c r="G51">
        <v>0.831209443</v>
      </c>
      <c r="H51">
        <v>0.836953187</v>
      </c>
      <c r="I51">
        <v>0.842696932</v>
      </c>
      <c r="K51" s="11"/>
      <c r="L51">
        <v>44.31758815</v>
      </c>
      <c r="M51" s="1">
        <v>2.79E-11</v>
      </c>
      <c r="N51" t="s">
        <v>139</v>
      </c>
      <c r="O51" s="4">
        <f t="shared" si="0"/>
        <v>0.08967537400000003</v>
      </c>
      <c r="P51" s="4">
        <f t="shared" si="1"/>
      </c>
    </row>
    <row r="52" spans="1:16" ht="12.75">
      <c r="A52" t="s">
        <v>9</v>
      </c>
      <c r="B52" t="s">
        <v>9</v>
      </c>
      <c r="C52" t="s">
        <v>100</v>
      </c>
      <c r="D52" t="s">
        <v>101</v>
      </c>
      <c r="E52">
        <v>1995</v>
      </c>
      <c r="F52">
        <v>13266</v>
      </c>
      <c r="G52">
        <v>0.859989674</v>
      </c>
      <c r="H52">
        <v>0.868234585</v>
      </c>
      <c r="I52">
        <v>0.876479495</v>
      </c>
      <c r="K52" s="11"/>
      <c r="L52">
        <v>80.99820638</v>
      </c>
      <c r="M52">
        <v>0</v>
      </c>
      <c r="N52" t="s">
        <v>139</v>
      </c>
      <c r="O52" s="4">
        <f t="shared" si="0"/>
        <v>0.11845560500000007</v>
      </c>
      <c r="P52" s="4">
        <f t="shared" si="1"/>
      </c>
    </row>
    <row r="53" spans="1:16" ht="12.75">
      <c r="A53" t="s">
        <v>9</v>
      </c>
      <c r="B53" t="s">
        <v>9</v>
      </c>
      <c r="C53" t="s">
        <v>102</v>
      </c>
      <c r="D53" t="s">
        <v>103</v>
      </c>
      <c r="E53">
        <v>1995</v>
      </c>
      <c r="F53">
        <v>44642</v>
      </c>
      <c r="G53">
        <v>0.868065313</v>
      </c>
      <c r="H53">
        <v>0.872496752</v>
      </c>
      <c r="I53">
        <v>0.876928191</v>
      </c>
      <c r="K53" s="11"/>
      <c r="L53">
        <v>114.6350404</v>
      </c>
      <c r="M53">
        <v>0</v>
      </c>
      <c r="N53" t="s">
        <v>139</v>
      </c>
      <c r="O53" s="4">
        <f t="shared" si="0"/>
        <v>0.12653124400000004</v>
      </c>
      <c r="P53" s="4">
        <f t="shared" si="1"/>
      </c>
    </row>
    <row r="54" spans="1:16" ht="12.75">
      <c r="A54" t="s">
        <v>9</v>
      </c>
      <c r="B54" t="s">
        <v>9</v>
      </c>
      <c r="C54" t="s">
        <v>104</v>
      </c>
      <c r="D54" t="s">
        <v>105</v>
      </c>
      <c r="E54">
        <v>1995</v>
      </c>
      <c r="F54">
        <v>7221</v>
      </c>
      <c r="G54">
        <v>0.656133549</v>
      </c>
      <c r="H54">
        <v>0.671652126</v>
      </c>
      <c r="I54">
        <v>0.687170702</v>
      </c>
      <c r="K54" s="11"/>
      <c r="L54">
        <v>29.07253752</v>
      </c>
      <c r="M54" s="1">
        <v>6.97E-08</v>
      </c>
      <c r="N54" t="s">
        <v>139</v>
      </c>
      <c r="O54" s="4">
        <f t="shared" si="0"/>
      </c>
      <c r="P54" s="4">
        <f t="shared" si="1"/>
        <v>0.054363366999999996</v>
      </c>
    </row>
    <row r="55" spans="1:16" ht="12.75">
      <c r="A55" t="s">
        <v>9</v>
      </c>
      <c r="B55" t="s">
        <v>9</v>
      </c>
      <c r="C55" t="s">
        <v>106</v>
      </c>
      <c r="D55" t="s">
        <v>107</v>
      </c>
      <c r="E55">
        <v>1995</v>
      </c>
      <c r="F55">
        <v>69565</v>
      </c>
      <c r="G55">
        <v>0.937925365</v>
      </c>
      <c r="H55">
        <v>0.940444189</v>
      </c>
      <c r="I55">
        <v>0.942963013</v>
      </c>
      <c r="K55" s="11"/>
      <c r="L55">
        <v>794.0341626</v>
      </c>
      <c r="M55">
        <v>0</v>
      </c>
      <c r="N55" t="s">
        <v>139</v>
      </c>
      <c r="O55" s="4">
        <f t="shared" si="0"/>
        <v>0.19639129600000005</v>
      </c>
      <c r="P55" s="4">
        <f t="shared" si="1"/>
      </c>
    </row>
    <row r="56" spans="1:16" ht="12.75">
      <c r="A56" t="s">
        <v>9</v>
      </c>
      <c r="B56" t="s">
        <v>9</v>
      </c>
      <c r="C56" t="s">
        <v>108</v>
      </c>
      <c r="D56" t="s">
        <v>109</v>
      </c>
      <c r="E56">
        <v>1995</v>
      </c>
      <c r="F56">
        <v>7886</v>
      </c>
      <c r="G56">
        <v>0.742830586</v>
      </c>
      <c r="H56">
        <v>0.756403754</v>
      </c>
      <c r="I56">
        <v>0.769976921</v>
      </c>
      <c r="K56" s="11"/>
      <c r="L56">
        <v>27.97255591</v>
      </c>
      <c r="M56" s="1">
        <v>1.23E-07</v>
      </c>
      <c r="N56" t="s">
        <v>139</v>
      </c>
      <c r="O56" s="4">
        <f t="shared" si="0"/>
        <v>0.001296516999999997</v>
      </c>
      <c r="P56" s="4">
        <f t="shared" si="1"/>
      </c>
    </row>
    <row r="57" spans="1:16" ht="12.75">
      <c r="A57" t="s">
        <v>9</v>
      </c>
      <c r="B57" t="s">
        <v>9</v>
      </c>
      <c r="C57" t="s">
        <v>110</v>
      </c>
      <c r="D57" t="s">
        <v>111</v>
      </c>
      <c r="E57">
        <v>1995</v>
      </c>
      <c r="F57">
        <v>8828</v>
      </c>
      <c r="G57">
        <v>0.782673869</v>
      </c>
      <c r="H57">
        <v>0.794743996</v>
      </c>
      <c r="I57">
        <v>0.806814124</v>
      </c>
      <c r="K57" s="11"/>
      <c r="L57">
        <v>0.031279304</v>
      </c>
      <c r="M57">
        <v>0.859618704</v>
      </c>
      <c r="N57" t="s">
        <v>9</v>
      </c>
      <c r="O57" s="4">
        <f t="shared" si="0"/>
        <v>0.04113980000000006</v>
      </c>
      <c r="P57" s="4">
        <f t="shared" si="1"/>
      </c>
    </row>
    <row r="58" spans="1:16" ht="12.75">
      <c r="A58" t="s">
        <v>9</v>
      </c>
      <c r="B58" t="s">
        <v>9</v>
      </c>
      <c r="C58" t="s">
        <v>112</v>
      </c>
      <c r="D58" t="s">
        <v>113</v>
      </c>
      <c r="E58">
        <v>1995</v>
      </c>
      <c r="F58">
        <v>14636</v>
      </c>
      <c r="G58">
        <v>0.907330808</v>
      </c>
      <c r="H58">
        <v>0.91384258</v>
      </c>
      <c r="I58">
        <v>0.920354352</v>
      </c>
      <c r="K58" s="11"/>
      <c r="L58">
        <v>0.000231246</v>
      </c>
      <c r="M58">
        <v>0.987867219</v>
      </c>
      <c r="N58" t="s">
        <v>9</v>
      </c>
      <c r="O58" s="4">
        <f t="shared" si="0"/>
        <v>0.16579673900000003</v>
      </c>
      <c r="P58" s="4">
        <f t="shared" si="1"/>
      </c>
    </row>
    <row r="59" spans="1:16" ht="12.75">
      <c r="A59" t="s">
        <v>9</v>
      </c>
      <c r="B59" t="s">
        <v>9</v>
      </c>
      <c r="C59" t="s">
        <v>114</v>
      </c>
      <c r="D59" t="s">
        <v>115</v>
      </c>
      <c r="E59">
        <v>1995</v>
      </c>
      <c r="F59">
        <v>11664</v>
      </c>
      <c r="G59">
        <v>0.635474003</v>
      </c>
      <c r="H59">
        <v>0.647890947</v>
      </c>
      <c r="I59">
        <v>0.66030789</v>
      </c>
      <c r="K59" s="11"/>
      <c r="L59">
        <v>92.62455238</v>
      </c>
      <c r="M59">
        <v>0</v>
      </c>
      <c r="N59" t="s">
        <v>139</v>
      </c>
      <c r="O59" s="4">
        <f t="shared" si="0"/>
      </c>
      <c r="P59" s="4">
        <f t="shared" si="1"/>
        <v>0.08122617899999995</v>
      </c>
    </row>
    <row r="60" spans="1:16" ht="12.75">
      <c r="A60" t="s">
        <v>9</v>
      </c>
      <c r="B60" t="s">
        <v>9</v>
      </c>
      <c r="C60" t="s">
        <v>116</v>
      </c>
      <c r="D60" t="s">
        <v>117</v>
      </c>
      <c r="E60">
        <v>1995</v>
      </c>
      <c r="F60">
        <v>3767</v>
      </c>
      <c r="G60">
        <v>0.814020363</v>
      </c>
      <c r="H60">
        <v>0.831165384</v>
      </c>
      <c r="I60">
        <v>0.848310404</v>
      </c>
      <c r="K60" s="11"/>
      <c r="L60">
        <v>0.177510782</v>
      </c>
      <c r="M60">
        <v>0.673521221</v>
      </c>
      <c r="N60" t="s">
        <v>9</v>
      </c>
      <c r="O60" s="4">
        <f t="shared" si="0"/>
        <v>0.07248629400000006</v>
      </c>
      <c r="P60" s="4">
        <f t="shared" si="1"/>
      </c>
    </row>
    <row r="61" spans="1:16" ht="12.75">
      <c r="A61" t="s">
        <v>9</v>
      </c>
      <c r="B61" t="s">
        <v>9</v>
      </c>
      <c r="C61" t="s">
        <v>118</v>
      </c>
      <c r="D61" t="s">
        <v>119</v>
      </c>
      <c r="E61">
        <v>1995</v>
      </c>
      <c r="F61">
        <v>8629</v>
      </c>
      <c r="G61">
        <v>0.848562465</v>
      </c>
      <c r="H61">
        <v>0.859079847</v>
      </c>
      <c r="I61">
        <v>0.869597229</v>
      </c>
      <c r="K61" s="11"/>
      <c r="L61">
        <v>25.12336438</v>
      </c>
      <c r="M61" s="1">
        <v>5.38E-07</v>
      </c>
      <c r="N61" t="s">
        <v>139</v>
      </c>
      <c r="O61" s="4">
        <f t="shared" si="0"/>
        <v>0.10702839600000003</v>
      </c>
      <c r="P61" s="4">
        <f t="shared" si="1"/>
      </c>
    </row>
    <row r="62" spans="1:16" ht="12.75">
      <c r="A62" t="s">
        <v>9</v>
      </c>
      <c r="B62" t="s">
        <v>9</v>
      </c>
      <c r="C62" t="s">
        <v>120</v>
      </c>
      <c r="D62" t="s">
        <v>121</v>
      </c>
      <c r="E62">
        <v>1995</v>
      </c>
      <c r="F62">
        <v>3823</v>
      </c>
      <c r="G62">
        <v>0.935287748</v>
      </c>
      <c r="H62">
        <v>0.945592467</v>
      </c>
      <c r="I62">
        <v>0.955897185</v>
      </c>
      <c r="K62" s="11"/>
      <c r="L62">
        <v>24.89441916</v>
      </c>
      <c r="M62" s="1">
        <v>6.06E-07</v>
      </c>
      <c r="N62" t="s">
        <v>139</v>
      </c>
      <c r="O62" s="4">
        <f t="shared" si="0"/>
        <v>0.19375367900000007</v>
      </c>
      <c r="P62" s="4">
        <f t="shared" si="1"/>
      </c>
    </row>
    <row r="63" spans="1:16" ht="12.75">
      <c r="A63" t="s">
        <v>9</v>
      </c>
      <c r="B63" t="s">
        <v>9</v>
      </c>
      <c r="C63" t="s">
        <v>122</v>
      </c>
      <c r="D63" t="s">
        <v>123</v>
      </c>
      <c r="E63">
        <v>1995</v>
      </c>
      <c r="F63">
        <v>17903</v>
      </c>
      <c r="G63">
        <v>0.905506985</v>
      </c>
      <c r="H63">
        <v>0.911467352</v>
      </c>
      <c r="I63">
        <v>0.917427719</v>
      </c>
      <c r="K63" s="11"/>
      <c r="L63">
        <v>594.0600937</v>
      </c>
      <c r="M63">
        <v>0</v>
      </c>
      <c r="N63" t="s">
        <v>139</v>
      </c>
      <c r="O63" s="4">
        <f t="shared" si="0"/>
        <v>0.16397291600000008</v>
      </c>
      <c r="P63" s="4">
        <f t="shared" si="1"/>
      </c>
    </row>
    <row r="64" spans="1:16" ht="12.75">
      <c r="A64" t="s">
        <v>9</v>
      </c>
      <c r="B64" t="s">
        <v>9</v>
      </c>
      <c r="C64" t="s">
        <v>124</v>
      </c>
      <c r="D64" t="s">
        <v>125</v>
      </c>
      <c r="E64">
        <v>1995</v>
      </c>
      <c r="F64">
        <v>6762</v>
      </c>
      <c r="G64">
        <v>0.836323866</v>
      </c>
      <c r="H64">
        <v>0.848565513</v>
      </c>
      <c r="I64">
        <v>0.860807161</v>
      </c>
      <c r="K64" s="11"/>
      <c r="L64">
        <v>0.459720769</v>
      </c>
      <c r="M64">
        <v>0.497754501</v>
      </c>
      <c r="N64" t="s">
        <v>9</v>
      </c>
      <c r="O64" s="4">
        <f t="shared" si="0"/>
        <v>0.09478979700000001</v>
      </c>
      <c r="P64" s="4">
        <f t="shared" si="1"/>
      </c>
    </row>
    <row r="65" spans="1:16" ht="12.75">
      <c r="A65" t="s">
        <v>9</v>
      </c>
      <c r="B65" t="s">
        <v>9</v>
      </c>
      <c r="C65" t="s">
        <v>126</v>
      </c>
      <c r="D65" t="s">
        <v>127</v>
      </c>
      <c r="E65">
        <v>1995</v>
      </c>
      <c r="F65">
        <v>6221</v>
      </c>
      <c r="G65">
        <v>0.885128596</v>
      </c>
      <c r="H65">
        <v>0.895997428</v>
      </c>
      <c r="I65">
        <v>0.90686626</v>
      </c>
      <c r="K65" s="11"/>
      <c r="L65">
        <v>6.886284962</v>
      </c>
      <c r="M65">
        <v>0.00868596</v>
      </c>
      <c r="N65" t="s">
        <v>139</v>
      </c>
      <c r="O65" s="4">
        <f t="shared" si="0"/>
        <v>0.14359452700000008</v>
      </c>
      <c r="P65" s="4">
        <f t="shared" si="1"/>
      </c>
    </row>
    <row r="66" spans="1:16" ht="12.75">
      <c r="A66" t="s">
        <v>9</v>
      </c>
      <c r="B66" t="s">
        <v>9</v>
      </c>
      <c r="C66" t="s">
        <v>128</v>
      </c>
      <c r="D66" t="s">
        <v>28</v>
      </c>
      <c r="E66">
        <v>1995</v>
      </c>
      <c r="F66">
        <v>5179</v>
      </c>
      <c r="G66">
        <v>0.868626616</v>
      </c>
      <c r="H66">
        <v>0.881251207</v>
      </c>
      <c r="I66">
        <v>0.893875797</v>
      </c>
      <c r="K66" s="11"/>
      <c r="L66">
        <v>44.26384562</v>
      </c>
      <c r="M66" s="1">
        <v>2.87E-11</v>
      </c>
      <c r="N66" t="s">
        <v>139</v>
      </c>
      <c r="O66" s="4">
        <f t="shared" si="0"/>
        <v>0.12709254700000006</v>
      </c>
      <c r="P66" s="4">
        <f t="shared" si="1"/>
      </c>
    </row>
    <row r="67" spans="1:16" ht="12.75">
      <c r="A67" t="s">
        <v>9</v>
      </c>
      <c r="B67" t="s">
        <v>9</v>
      </c>
      <c r="C67" t="s">
        <v>129</v>
      </c>
      <c r="D67" t="s">
        <v>130</v>
      </c>
      <c r="E67">
        <v>1995</v>
      </c>
      <c r="F67">
        <v>42787</v>
      </c>
      <c r="G67">
        <v>0.944744887</v>
      </c>
      <c r="H67">
        <v>0.947764508</v>
      </c>
      <c r="I67">
        <v>0.950784129</v>
      </c>
      <c r="K67" s="11"/>
      <c r="L67">
        <v>4.687057778</v>
      </c>
      <c r="M67">
        <v>0.030390643</v>
      </c>
      <c r="N67" t="s">
        <v>139</v>
      </c>
      <c r="O67" s="4">
        <f t="shared" si="0"/>
        <v>0.20321081800000007</v>
      </c>
      <c r="P67" s="4">
        <f t="shared" si="1"/>
      </c>
    </row>
    <row r="68" spans="1:16" ht="12.75">
      <c r="A68" t="s">
        <v>9</v>
      </c>
      <c r="B68" t="s">
        <v>9</v>
      </c>
      <c r="C68" t="s">
        <v>131</v>
      </c>
      <c r="D68" t="s">
        <v>132</v>
      </c>
      <c r="E68">
        <v>1995</v>
      </c>
      <c r="F68">
        <v>55236</v>
      </c>
      <c r="G68">
        <v>0.95134661</v>
      </c>
      <c r="H68">
        <v>0.95385256</v>
      </c>
      <c r="I68">
        <v>0.95635851</v>
      </c>
      <c r="K68" s="11"/>
      <c r="L68">
        <v>265.5580225</v>
      </c>
      <c r="M68">
        <v>0</v>
      </c>
      <c r="N68" t="s">
        <v>139</v>
      </c>
      <c r="O68" s="4">
        <f t="shared" si="0"/>
        <v>0.20981254100000002</v>
      </c>
      <c r="P68" s="4">
        <f t="shared" si="1"/>
      </c>
    </row>
    <row r="69" spans="1:16" ht="12.75">
      <c r="A69" t="s">
        <v>9</v>
      </c>
      <c r="B69" t="s">
        <v>9</v>
      </c>
      <c r="C69" t="s">
        <v>133</v>
      </c>
      <c r="D69" t="s">
        <v>134</v>
      </c>
      <c r="E69">
        <v>1995</v>
      </c>
      <c r="F69">
        <v>13637</v>
      </c>
      <c r="G69">
        <v>0.879688915</v>
      </c>
      <c r="H69">
        <v>0.887291926</v>
      </c>
      <c r="I69">
        <v>0.894894938</v>
      </c>
      <c r="K69" s="11"/>
      <c r="L69">
        <v>35.53341982</v>
      </c>
      <c r="M69" s="1">
        <v>2.51E-09</v>
      </c>
      <c r="N69" t="s">
        <v>139</v>
      </c>
      <c r="O69" s="4">
        <f>IF(G69&gt;H$18,G69-H$18,"")</f>
        <v>0.13815484600000005</v>
      </c>
      <c r="P69" s="4">
        <f>IF(I69&lt;H$18,H$18-I69,"")</f>
      </c>
    </row>
    <row r="70" spans="1:16" ht="12.75">
      <c r="A70" t="s">
        <v>8</v>
      </c>
      <c r="B70" t="s">
        <v>9</v>
      </c>
      <c r="C70" t="s">
        <v>9</v>
      </c>
      <c r="D70" t="s">
        <v>10</v>
      </c>
      <c r="E70">
        <v>2000</v>
      </c>
      <c r="F70">
        <v>225965</v>
      </c>
      <c r="G70">
        <v>0.824025321</v>
      </c>
      <c r="H70">
        <v>0.82607926</v>
      </c>
      <c r="I70">
        <v>0.8281332</v>
      </c>
      <c r="K70" s="11"/>
      <c r="L70">
        <v>15.06436998</v>
      </c>
      <c r="M70">
        <v>0.000103906</v>
      </c>
      <c r="N70" t="s">
        <v>139</v>
      </c>
      <c r="O70" s="4">
        <f>IF(G70&gt;H$84,G70-H$84,"")</f>
        <v>0.07904195300000005</v>
      </c>
      <c r="P70" s="4">
        <f>IF(I70&lt;H$84,H$84-I70,"")</f>
      </c>
    </row>
    <row r="71" spans="1:16" ht="12.75">
      <c r="A71" t="s">
        <v>11</v>
      </c>
      <c r="B71" t="s">
        <v>9</v>
      </c>
      <c r="C71" t="s">
        <v>9</v>
      </c>
      <c r="D71" t="s">
        <v>12</v>
      </c>
      <c r="E71">
        <v>2000</v>
      </c>
      <c r="F71">
        <v>161321</v>
      </c>
      <c r="G71">
        <v>0.871699731</v>
      </c>
      <c r="H71">
        <v>0.873829198</v>
      </c>
      <c r="I71">
        <v>0.875958664</v>
      </c>
      <c r="K71" s="11"/>
      <c r="L71">
        <v>91.68577183</v>
      </c>
      <c r="M71">
        <v>0</v>
      </c>
      <c r="N71" t="s">
        <v>139</v>
      </c>
      <c r="O71" s="4">
        <f aca="true" t="shared" si="2" ref="O71:O134">IF(G71&gt;H$84,G71-H$84,"")</f>
        <v>0.126716363</v>
      </c>
      <c r="P71" s="4">
        <f aca="true" t="shared" si="3" ref="P71:P134">IF(I71&lt;H$84,H$84-I71,"")</f>
      </c>
    </row>
    <row r="72" spans="1:16" ht="12.75">
      <c r="A72" t="s">
        <v>13</v>
      </c>
      <c r="B72" t="s">
        <v>9</v>
      </c>
      <c r="C72" t="s">
        <v>9</v>
      </c>
      <c r="D72" t="s">
        <v>14</v>
      </c>
      <c r="E72">
        <v>2000</v>
      </c>
      <c r="F72">
        <v>244949</v>
      </c>
      <c r="G72">
        <v>0.812538633</v>
      </c>
      <c r="H72">
        <v>0.814561399</v>
      </c>
      <c r="I72">
        <v>0.816584164</v>
      </c>
      <c r="K72" s="11"/>
      <c r="L72">
        <v>2181.313862</v>
      </c>
      <c r="M72">
        <v>0</v>
      </c>
      <c r="N72" t="s">
        <v>139</v>
      </c>
      <c r="O72" s="4">
        <f t="shared" si="2"/>
        <v>0.06755526499999998</v>
      </c>
      <c r="P72" s="4">
        <f t="shared" si="3"/>
      </c>
    </row>
    <row r="73" spans="1:16" ht="12.75">
      <c r="A73" t="s">
        <v>15</v>
      </c>
      <c r="B73" t="s">
        <v>9</v>
      </c>
      <c r="C73" t="s">
        <v>9</v>
      </c>
      <c r="D73" t="s">
        <v>16</v>
      </c>
      <c r="E73">
        <v>2000</v>
      </c>
      <c r="F73">
        <v>391777</v>
      </c>
      <c r="G73">
        <v>0.842002493</v>
      </c>
      <c r="H73">
        <v>0.843497704</v>
      </c>
      <c r="I73">
        <v>0.844992915</v>
      </c>
      <c r="K73" s="11"/>
      <c r="L73">
        <v>64.31925096</v>
      </c>
      <c r="M73" s="1">
        <v>1.11E-15</v>
      </c>
      <c r="N73" t="s">
        <v>139</v>
      </c>
      <c r="O73" s="4">
        <f t="shared" si="2"/>
        <v>0.09701912499999998</v>
      </c>
      <c r="P73" s="4">
        <f t="shared" si="3"/>
      </c>
    </row>
    <row r="74" spans="1:16" ht="12.75">
      <c r="A74" t="s">
        <v>17</v>
      </c>
      <c r="B74" t="s">
        <v>9</v>
      </c>
      <c r="C74" t="s">
        <v>9</v>
      </c>
      <c r="D74" t="s">
        <v>18</v>
      </c>
      <c r="E74">
        <v>2000</v>
      </c>
      <c r="F74">
        <v>177461</v>
      </c>
      <c r="G74">
        <v>0.889033389</v>
      </c>
      <c r="H74">
        <v>0.890939418</v>
      </c>
      <c r="I74">
        <v>0.892845447</v>
      </c>
      <c r="K74" s="11"/>
      <c r="L74">
        <v>3.142952045</v>
      </c>
      <c r="M74">
        <v>0.076255673</v>
      </c>
      <c r="N74" t="s">
        <v>9</v>
      </c>
      <c r="O74" s="4">
        <f t="shared" si="2"/>
        <v>0.14405002099999997</v>
      </c>
      <c r="P74" s="4">
        <f t="shared" si="3"/>
      </c>
    </row>
    <row r="75" spans="1:16" ht="12.75">
      <c r="A75" t="s">
        <v>19</v>
      </c>
      <c r="B75" t="s">
        <v>9</v>
      </c>
      <c r="C75" t="s">
        <v>9</v>
      </c>
      <c r="D75" t="s">
        <v>20</v>
      </c>
      <c r="E75">
        <v>2000</v>
      </c>
      <c r="F75">
        <v>218141</v>
      </c>
      <c r="G75">
        <v>0.920590358</v>
      </c>
      <c r="H75">
        <v>0.922068754</v>
      </c>
      <c r="I75">
        <v>0.923547149</v>
      </c>
      <c r="K75" s="11"/>
      <c r="L75">
        <v>0.86129485</v>
      </c>
      <c r="M75">
        <v>0.353376591</v>
      </c>
      <c r="N75" t="s">
        <v>9</v>
      </c>
      <c r="O75" s="4">
        <f t="shared" si="2"/>
        <v>0.17560699000000002</v>
      </c>
      <c r="P75" s="4">
        <f t="shared" si="3"/>
      </c>
    </row>
    <row r="76" spans="1:16" ht="12.75">
      <c r="A76" t="s">
        <v>21</v>
      </c>
      <c r="B76" t="s">
        <v>9</v>
      </c>
      <c r="C76" t="s">
        <v>9</v>
      </c>
      <c r="D76" t="s">
        <v>22</v>
      </c>
      <c r="E76">
        <v>2000</v>
      </c>
      <c r="F76">
        <v>319177</v>
      </c>
      <c r="G76">
        <v>0.746597242</v>
      </c>
      <c r="H76">
        <v>0.748575242</v>
      </c>
      <c r="I76">
        <v>0.750553242</v>
      </c>
      <c r="K76" s="11"/>
      <c r="L76">
        <v>577.1733712</v>
      </c>
      <c r="M76">
        <v>0</v>
      </c>
      <c r="N76" t="s">
        <v>139</v>
      </c>
      <c r="O76" s="4">
        <f t="shared" si="2"/>
        <v>0.0016138740000000151</v>
      </c>
      <c r="P76" s="4">
        <f t="shared" si="3"/>
      </c>
    </row>
    <row r="77" spans="1:16" ht="12.75">
      <c r="A77" t="s">
        <v>23</v>
      </c>
      <c r="B77" t="s">
        <v>9</v>
      </c>
      <c r="C77" t="s">
        <v>9</v>
      </c>
      <c r="D77" t="s">
        <v>24</v>
      </c>
      <c r="E77">
        <v>2000</v>
      </c>
      <c r="F77">
        <v>175738</v>
      </c>
      <c r="G77">
        <v>0.794681734</v>
      </c>
      <c r="H77">
        <v>0.797152579</v>
      </c>
      <c r="I77">
        <v>0.799623425</v>
      </c>
      <c r="K77" s="11"/>
      <c r="L77">
        <v>202.5990983</v>
      </c>
      <c r="M77">
        <v>0</v>
      </c>
      <c r="N77" t="s">
        <v>139</v>
      </c>
      <c r="O77" s="4">
        <f t="shared" si="2"/>
        <v>0.049698365999999994</v>
      </c>
      <c r="P77" s="4">
        <f t="shared" si="3"/>
      </c>
    </row>
    <row r="78" spans="1:16" ht="12.75">
      <c r="A78" t="s">
        <v>25</v>
      </c>
      <c r="B78" t="s">
        <v>9</v>
      </c>
      <c r="C78" t="s">
        <v>9</v>
      </c>
      <c r="D78" t="s">
        <v>26</v>
      </c>
      <c r="E78">
        <v>2000</v>
      </c>
      <c r="F78">
        <v>154094</v>
      </c>
      <c r="G78">
        <v>0.84633829</v>
      </c>
      <c r="H78">
        <v>0.848689761</v>
      </c>
      <c r="I78">
        <v>0.851041232</v>
      </c>
      <c r="K78" s="11"/>
      <c r="L78">
        <v>939.5113447</v>
      </c>
      <c r="M78">
        <v>0</v>
      </c>
      <c r="N78" t="s">
        <v>139</v>
      </c>
      <c r="O78" s="4">
        <f t="shared" si="2"/>
        <v>0.10135492200000007</v>
      </c>
      <c r="P78" s="4">
        <f t="shared" si="3"/>
      </c>
    </row>
    <row r="79" spans="1:16" ht="12.75">
      <c r="A79" t="s">
        <v>27</v>
      </c>
      <c r="B79" t="s">
        <v>9</v>
      </c>
      <c r="C79" t="s">
        <v>9</v>
      </c>
      <c r="D79" t="s">
        <v>28</v>
      </c>
      <c r="E79">
        <v>2000</v>
      </c>
      <c r="F79">
        <v>5152</v>
      </c>
      <c r="G79">
        <v>0.825698613</v>
      </c>
      <c r="H79">
        <v>0.838897516</v>
      </c>
      <c r="I79">
        <v>0.852096418</v>
      </c>
      <c r="K79" s="11"/>
      <c r="L79">
        <v>44.26384562</v>
      </c>
      <c r="M79" s="1">
        <v>2.87E-11</v>
      </c>
      <c r="N79" t="s">
        <v>139</v>
      </c>
      <c r="O79" s="4">
        <f t="shared" si="2"/>
        <v>0.08071524500000005</v>
      </c>
      <c r="P79" s="4">
        <f t="shared" si="3"/>
      </c>
    </row>
    <row r="80" spans="1:16" ht="12.75">
      <c r="A80" t="s">
        <v>29</v>
      </c>
      <c r="B80" t="s">
        <v>9</v>
      </c>
      <c r="C80" t="s">
        <v>9</v>
      </c>
      <c r="D80" t="s">
        <v>30</v>
      </c>
      <c r="E80">
        <v>2000</v>
      </c>
      <c r="F80">
        <v>110505</v>
      </c>
      <c r="G80">
        <v>0.926605265</v>
      </c>
      <c r="H80">
        <v>0.928600516</v>
      </c>
      <c r="I80">
        <v>0.930595767</v>
      </c>
      <c r="K80" s="11"/>
      <c r="L80">
        <v>227.4911609</v>
      </c>
      <c r="M80">
        <v>0</v>
      </c>
      <c r="N80" t="s">
        <v>139</v>
      </c>
      <c r="O80" s="4">
        <f t="shared" si="2"/>
        <v>0.18162189699999998</v>
      </c>
      <c r="P80" s="4">
        <f t="shared" si="3"/>
      </c>
    </row>
    <row r="81" spans="1:16" ht="12.75">
      <c r="A81" t="s">
        <v>9</v>
      </c>
      <c r="B81" t="s">
        <v>31</v>
      </c>
      <c r="C81" t="s">
        <v>9</v>
      </c>
      <c r="D81" t="s">
        <v>32</v>
      </c>
      <c r="E81">
        <v>2000</v>
      </c>
      <c r="F81">
        <v>1669580</v>
      </c>
      <c r="G81">
        <v>0.835617154</v>
      </c>
      <c r="H81">
        <v>0.836354652</v>
      </c>
      <c r="I81">
        <v>0.837092151</v>
      </c>
      <c r="K81" s="11"/>
      <c r="L81">
        <v>241.7615075</v>
      </c>
      <c r="M81">
        <v>0</v>
      </c>
      <c r="N81" t="s">
        <v>139</v>
      </c>
      <c r="O81" s="4">
        <f t="shared" si="2"/>
        <v>0.09063378600000005</v>
      </c>
      <c r="P81" s="4">
        <f t="shared" si="3"/>
      </c>
    </row>
    <row r="82" spans="1:16" ht="12.75">
      <c r="A82" t="s">
        <v>9</v>
      </c>
      <c r="B82" t="s">
        <v>33</v>
      </c>
      <c r="C82" t="s">
        <v>9</v>
      </c>
      <c r="D82" t="s">
        <v>34</v>
      </c>
      <c r="E82">
        <v>2000</v>
      </c>
      <c r="F82">
        <v>269751</v>
      </c>
      <c r="G82">
        <v>0.879634183</v>
      </c>
      <c r="H82">
        <v>0.881238624</v>
      </c>
      <c r="I82">
        <v>0.882843065</v>
      </c>
      <c r="K82" s="11"/>
      <c r="L82">
        <v>1150.760326</v>
      </c>
      <c r="M82">
        <v>0</v>
      </c>
      <c r="N82" t="s">
        <v>139</v>
      </c>
      <c r="O82" s="4">
        <f t="shared" si="2"/>
        <v>0.13465081499999998</v>
      </c>
      <c r="P82" s="4">
        <f t="shared" si="3"/>
      </c>
    </row>
    <row r="83" spans="1:16" ht="12.75">
      <c r="A83" t="s">
        <v>9</v>
      </c>
      <c r="B83" t="s">
        <v>35</v>
      </c>
      <c r="C83" t="s">
        <v>9</v>
      </c>
      <c r="D83" t="s">
        <v>36</v>
      </c>
      <c r="E83">
        <v>2000</v>
      </c>
      <c r="F83">
        <v>3364413</v>
      </c>
      <c r="G83">
        <v>0.682997237</v>
      </c>
      <c r="H83">
        <v>0.683650313</v>
      </c>
      <c r="I83">
        <v>0.684303388</v>
      </c>
      <c r="K83" s="11"/>
      <c r="L83">
        <v>237.0324269</v>
      </c>
      <c r="M83">
        <v>0</v>
      </c>
      <c r="N83" t="s">
        <v>139</v>
      </c>
      <c r="O83" s="4">
        <f t="shared" si="2"/>
      </c>
      <c r="P83" s="4">
        <f t="shared" si="3"/>
        <v>0.06067997999999997</v>
      </c>
    </row>
    <row r="84" spans="1:16" ht="12.75">
      <c r="A84" t="s">
        <v>9</v>
      </c>
      <c r="B84" t="s">
        <v>37</v>
      </c>
      <c r="C84" t="s">
        <v>9</v>
      </c>
      <c r="D84" t="s">
        <v>38</v>
      </c>
      <c r="E84">
        <v>2000</v>
      </c>
      <c r="F84">
        <v>5548693</v>
      </c>
      <c r="G84">
        <v>0.744620699</v>
      </c>
      <c r="H84">
        <v>0.744983368</v>
      </c>
      <c r="I84">
        <v>0.745346037</v>
      </c>
      <c r="K84" s="11"/>
      <c r="L84">
        <v>171.9217259</v>
      </c>
      <c r="M84">
        <v>0</v>
      </c>
      <c r="N84" t="s">
        <v>139</v>
      </c>
      <c r="O84" s="4">
        <f t="shared" si="2"/>
      </c>
      <c r="P84" s="4">
        <f t="shared" si="3"/>
      </c>
    </row>
    <row r="85" spans="1:16" ht="12.75">
      <c r="A85" t="s">
        <v>9</v>
      </c>
      <c r="B85" t="s">
        <v>9</v>
      </c>
      <c r="C85" t="s">
        <v>39</v>
      </c>
      <c r="D85" t="s">
        <v>40</v>
      </c>
      <c r="E85">
        <v>2000</v>
      </c>
      <c r="F85">
        <v>67844</v>
      </c>
      <c r="G85">
        <v>0.814787555</v>
      </c>
      <c r="H85">
        <v>0.818937563</v>
      </c>
      <c r="I85">
        <v>0.82308757</v>
      </c>
      <c r="K85" s="11"/>
      <c r="L85">
        <v>127.8621156</v>
      </c>
      <c r="M85">
        <v>0</v>
      </c>
      <c r="N85" t="s">
        <v>139</v>
      </c>
      <c r="O85" s="4">
        <f t="shared" si="2"/>
        <v>0.06980418700000002</v>
      </c>
      <c r="P85" s="4">
        <f t="shared" si="3"/>
      </c>
    </row>
    <row r="86" spans="1:16" ht="12.75">
      <c r="A86" t="s">
        <v>9</v>
      </c>
      <c r="B86" t="s">
        <v>9</v>
      </c>
      <c r="C86" t="s">
        <v>41</v>
      </c>
      <c r="D86" t="s">
        <v>42</v>
      </c>
      <c r="E86">
        <v>2000</v>
      </c>
      <c r="F86">
        <v>91594</v>
      </c>
      <c r="G86">
        <v>0.858679384</v>
      </c>
      <c r="H86">
        <v>0.861879599</v>
      </c>
      <c r="I86">
        <v>0.865079815</v>
      </c>
      <c r="K86" s="11"/>
      <c r="L86">
        <v>3.452325467</v>
      </c>
      <c r="M86">
        <v>0.063162844</v>
      </c>
      <c r="N86" t="s">
        <v>9</v>
      </c>
      <c r="O86" s="4">
        <f t="shared" si="2"/>
        <v>0.11369601600000001</v>
      </c>
      <c r="P86" s="4">
        <f t="shared" si="3"/>
      </c>
    </row>
    <row r="87" spans="1:16" ht="12.75">
      <c r="A87" t="s">
        <v>9</v>
      </c>
      <c r="B87" t="s">
        <v>9</v>
      </c>
      <c r="C87" t="s">
        <v>43</v>
      </c>
      <c r="D87" t="s">
        <v>44</v>
      </c>
      <c r="E87">
        <v>2000</v>
      </c>
      <c r="F87">
        <v>41208</v>
      </c>
      <c r="G87">
        <v>0.758032222</v>
      </c>
      <c r="H87">
        <v>0.763905067</v>
      </c>
      <c r="I87">
        <v>0.769777912</v>
      </c>
      <c r="K87" s="11"/>
      <c r="L87">
        <v>21.26078767</v>
      </c>
      <c r="M87" s="1">
        <v>4.01E-06</v>
      </c>
      <c r="N87" t="s">
        <v>139</v>
      </c>
      <c r="O87" s="4">
        <f t="shared" si="2"/>
        <v>0.013048853999999999</v>
      </c>
      <c r="P87" s="4">
        <f t="shared" si="3"/>
      </c>
    </row>
    <row r="88" spans="1:16" ht="12.75">
      <c r="A88" t="s">
        <v>9</v>
      </c>
      <c r="B88" t="s">
        <v>9</v>
      </c>
      <c r="C88" t="s">
        <v>45</v>
      </c>
      <c r="D88" t="s">
        <v>46</v>
      </c>
      <c r="E88">
        <v>2000</v>
      </c>
      <c r="F88">
        <v>25319</v>
      </c>
      <c r="G88">
        <v>0.810072969</v>
      </c>
      <c r="H88">
        <v>0.816896402</v>
      </c>
      <c r="I88">
        <v>0.823719835</v>
      </c>
      <c r="K88" s="11"/>
      <c r="L88">
        <v>191.6528267</v>
      </c>
      <c r="M88">
        <v>0</v>
      </c>
      <c r="N88" t="s">
        <v>139</v>
      </c>
      <c r="O88" s="4">
        <f t="shared" si="2"/>
        <v>0.06508960100000005</v>
      </c>
      <c r="P88" s="4">
        <f t="shared" si="3"/>
      </c>
    </row>
    <row r="89" spans="1:16" ht="12.75">
      <c r="A89" t="s">
        <v>9</v>
      </c>
      <c r="B89" t="s">
        <v>9</v>
      </c>
      <c r="C89" t="s">
        <v>47</v>
      </c>
      <c r="D89" t="s">
        <v>48</v>
      </c>
      <c r="E89">
        <v>2000</v>
      </c>
      <c r="F89">
        <v>34747</v>
      </c>
      <c r="G89">
        <v>0.858767219</v>
      </c>
      <c r="H89">
        <v>0.863930699</v>
      </c>
      <c r="I89">
        <v>0.869094179</v>
      </c>
      <c r="K89" s="11"/>
      <c r="L89">
        <v>62.700385</v>
      </c>
      <c r="M89" s="1">
        <v>2.44E-15</v>
      </c>
      <c r="N89" t="s">
        <v>139</v>
      </c>
      <c r="O89" s="4">
        <f t="shared" si="2"/>
        <v>0.11378385099999999</v>
      </c>
      <c r="P89" s="4">
        <f t="shared" si="3"/>
      </c>
    </row>
    <row r="90" spans="1:16" ht="12.75">
      <c r="A90" t="s">
        <v>9</v>
      </c>
      <c r="B90" t="s">
        <v>9</v>
      </c>
      <c r="C90" t="s">
        <v>49</v>
      </c>
      <c r="D90" t="s">
        <v>50</v>
      </c>
      <c r="E90">
        <v>2000</v>
      </c>
      <c r="F90">
        <v>67891</v>
      </c>
      <c r="G90">
        <v>0.879302151</v>
      </c>
      <c r="H90">
        <v>0.882767966</v>
      </c>
      <c r="I90">
        <v>0.886233781</v>
      </c>
      <c r="K90" s="11"/>
      <c r="L90">
        <v>475.4246397</v>
      </c>
      <c r="M90">
        <v>0</v>
      </c>
      <c r="N90" t="s">
        <v>139</v>
      </c>
      <c r="O90" s="4">
        <f t="shared" si="2"/>
        <v>0.134318783</v>
      </c>
      <c r="P90" s="4">
        <f t="shared" si="3"/>
      </c>
    </row>
    <row r="91" spans="1:16" ht="12.75">
      <c r="A91" t="s">
        <v>9</v>
      </c>
      <c r="B91" t="s">
        <v>9</v>
      </c>
      <c r="C91" t="s">
        <v>51</v>
      </c>
      <c r="D91" t="s">
        <v>52</v>
      </c>
      <c r="E91">
        <v>2000</v>
      </c>
      <c r="F91">
        <v>58683</v>
      </c>
      <c r="G91">
        <v>0.865443477</v>
      </c>
      <c r="H91">
        <v>0.869348875</v>
      </c>
      <c r="I91">
        <v>0.873254272</v>
      </c>
      <c r="K91" s="11"/>
      <c r="L91">
        <v>6.004676455</v>
      </c>
      <c r="M91">
        <v>0.01426801</v>
      </c>
      <c r="N91" t="s">
        <v>139</v>
      </c>
      <c r="O91" s="4">
        <f t="shared" si="2"/>
        <v>0.12046010900000004</v>
      </c>
      <c r="P91" s="4">
        <f t="shared" si="3"/>
      </c>
    </row>
    <row r="92" spans="1:16" ht="12.75">
      <c r="A92" t="s">
        <v>9</v>
      </c>
      <c r="B92" t="s">
        <v>9</v>
      </c>
      <c r="C92" t="s">
        <v>53</v>
      </c>
      <c r="D92" t="s">
        <v>54</v>
      </c>
      <c r="E92">
        <v>2000</v>
      </c>
      <c r="F92">
        <v>105451</v>
      </c>
      <c r="G92">
        <v>0.80167003</v>
      </c>
      <c r="H92">
        <v>0.805094309</v>
      </c>
      <c r="I92">
        <v>0.808518588</v>
      </c>
      <c r="K92" s="11"/>
      <c r="L92">
        <v>1019.678506</v>
      </c>
      <c r="M92">
        <v>0</v>
      </c>
      <c r="N92" t="s">
        <v>139</v>
      </c>
      <c r="O92" s="4">
        <f t="shared" si="2"/>
        <v>0.056686662000000054</v>
      </c>
      <c r="P92" s="4">
        <f t="shared" si="3"/>
      </c>
    </row>
    <row r="93" spans="1:16" ht="12.75">
      <c r="A93" t="s">
        <v>9</v>
      </c>
      <c r="B93" t="s">
        <v>9</v>
      </c>
      <c r="C93" t="s">
        <v>55</v>
      </c>
      <c r="D93" t="s">
        <v>56</v>
      </c>
      <c r="E93">
        <v>2000</v>
      </c>
      <c r="F93">
        <v>23881</v>
      </c>
      <c r="G93">
        <v>0.816191298</v>
      </c>
      <c r="H93">
        <v>0.823122985</v>
      </c>
      <c r="I93">
        <v>0.830054671</v>
      </c>
      <c r="K93" s="11"/>
      <c r="L93">
        <v>59.72182294</v>
      </c>
      <c r="M93" s="1">
        <v>1.09E-14</v>
      </c>
      <c r="N93" t="s">
        <v>139</v>
      </c>
      <c r="O93" s="4">
        <f t="shared" si="2"/>
        <v>0.07120793000000003</v>
      </c>
      <c r="P93" s="4">
        <f t="shared" si="3"/>
      </c>
    </row>
    <row r="94" spans="1:16" ht="12.75">
      <c r="A94" t="s">
        <v>9</v>
      </c>
      <c r="B94" t="s">
        <v>9</v>
      </c>
      <c r="C94" t="s">
        <v>57</v>
      </c>
      <c r="D94" t="s">
        <v>58</v>
      </c>
      <c r="E94">
        <v>2000</v>
      </c>
      <c r="F94">
        <v>115617</v>
      </c>
      <c r="G94">
        <v>0.818265813</v>
      </c>
      <c r="H94">
        <v>0.821427645</v>
      </c>
      <c r="I94">
        <v>0.824589477</v>
      </c>
      <c r="K94" s="11"/>
      <c r="L94">
        <v>1179.611095</v>
      </c>
      <c r="M94">
        <v>0</v>
      </c>
      <c r="N94" t="s">
        <v>139</v>
      </c>
      <c r="O94" s="4">
        <f t="shared" si="2"/>
        <v>0.07328244500000003</v>
      </c>
      <c r="P94" s="4">
        <f t="shared" si="3"/>
      </c>
    </row>
    <row r="95" spans="1:16" ht="12.75">
      <c r="A95" t="s">
        <v>9</v>
      </c>
      <c r="B95" t="s">
        <v>9</v>
      </c>
      <c r="C95" t="s">
        <v>59</v>
      </c>
      <c r="D95" t="s">
        <v>60</v>
      </c>
      <c r="E95">
        <v>2000</v>
      </c>
      <c r="F95">
        <v>44467</v>
      </c>
      <c r="G95">
        <v>0.695733985</v>
      </c>
      <c r="H95">
        <v>0.701823824</v>
      </c>
      <c r="I95">
        <v>0.707913663</v>
      </c>
      <c r="K95" s="11"/>
      <c r="L95">
        <v>64.27410673</v>
      </c>
      <c r="M95" s="1">
        <v>1.11E-15</v>
      </c>
      <c r="N95" t="s">
        <v>139</v>
      </c>
      <c r="O95" s="4">
        <f t="shared" si="2"/>
      </c>
      <c r="P95" s="4">
        <f t="shared" si="3"/>
        <v>0.03706970499999995</v>
      </c>
    </row>
    <row r="96" spans="1:16" ht="12.75">
      <c r="A96" t="s">
        <v>9</v>
      </c>
      <c r="B96" t="s">
        <v>9</v>
      </c>
      <c r="C96" t="s">
        <v>61</v>
      </c>
      <c r="D96" t="s">
        <v>62</v>
      </c>
      <c r="E96">
        <v>2000</v>
      </c>
      <c r="F96">
        <v>71312</v>
      </c>
      <c r="G96">
        <v>0.881772564</v>
      </c>
      <c r="H96">
        <v>0.885124523</v>
      </c>
      <c r="I96">
        <v>0.888476483</v>
      </c>
      <c r="K96" s="11"/>
      <c r="L96">
        <v>59.42869019</v>
      </c>
      <c r="M96" s="1">
        <v>1.27E-14</v>
      </c>
      <c r="N96" t="s">
        <v>139</v>
      </c>
      <c r="O96" s="4">
        <f t="shared" si="2"/>
        <v>0.13678919600000006</v>
      </c>
      <c r="P96" s="4">
        <f t="shared" si="3"/>
      </c>
    </row>
    <row r="97" spans="1:16" ht="12.75">
      <c r="A97" t="s">
        <v>9</v>
      </c>
      <c r="B97" t="s">
        <v>9</v>
      </c>
      <c r="C97" t="s">
        <v>63</v>
      </c>
      <c r="D97" t="s">
        <v>64</v>
      </c>
      <c r="E97">
        <v>2000</v>
      </c>
      <c r="F97">
        <v>26806</v>
      </c>
      <c r="G97">
        <v>0.878033221</v>
      </c>
      <c r="H97">
        <v>0.883533537</v>
      </c>
      <c r="I97">
        <v>0.889033854</v>
      </c>
      <c r="K97" s="11"/>
      <c r="L97">
        <v>10.83132077</v>
      </c>
      <c r="M97">
        <v>0.000997974</v>
      </c>
      <c r="N97" t="s">
        <v>139</v>
      </c>
      <c r="O97" s="4">
        <f t="shared" si="2"/>
        <v>0.13304985300000005</v>
      </c>
      <c r="P97" s="4">
        <f t="shared" si="3"/>
      </c>
    </row>
    <row r="98" spans="1:16" ht="12.75">
      <c r="A98" t="s">
        <v>9</v>
      </c>
      <c r="B98" t="s">
        <v>9</v>
      </c>
      <c r="C98" t="s">
        <v>65</v>
      </c>
      <c r="D98" t="s">
        <v>66</v>
      </c>
      <c r="E98">
        <v>2000</v>
      </c>
      <c r="F98">
        <v>46141</v>
      </c>
      <c r="G98">
        <v>0.857129211</v>
      </c>
      <c r="H98">
        <v>0.86164149</v>
      </c>
      <c r="I98">
        <v>0.86615377</v>
      </c>
      <c r="K98" s="11"/>
      <c r="L98">
        <v>7.966669288</v>
      </c>
      <c r="M98">
        <v>0.004764653</v>
      </c>
      <c r="N98" t="s">
        <v>139</v>
      </c>
      <c r="O98" s="4">
        <f t="shared" si="2"/>
        <v>0.11214584299999997</v>
      </c>
      <c r="P98" s="4">
        <f t="shared" si="3"/>
      </c>
    </row>
    <row r="99" spans="1:16" ht="12.75">
      <c r="A99" t="s">
        <v>9</v>
      </c>
      <c r="B99" t="s">
        <v>9</v>
      </c>
      <c r="C99" t="s">
        <v>67</v>
      </c>
      <c r="D99" t="s">
        <v>68</v>
      </c>
      <c r="E99">
        <v>2000</v>
      </c>
      <c r="F99">
        <v>30049</v>
      </c>
      <c r="G99">
        <v>0.835645238</v>
      </c>
      <c r="H99">
        <v>0.841558787</v>
      </c>
      <c r="I99">
        <v>0.847472337</v>
      </c>
      <c r="K99" s="11"/>
      <c r="L99">
        <v>13.49390912</v>
      </c>
      <c r="M99">
        <v>0.000239339</v>
      </c>
      <c r="N99" t="s">
        <v>139</v>
      </c>
      <c r="O99" s="4">
        <f t="shared" si="2"/>
        <v>0.09066187000000003</v>
      </c>
      <c r="P99" s="4">
        <f t="shared" si="3"/>
      </c>
    </row>
    <row r="100" spans="1:16" ht="12.75">
      <c r="A100" t="s">
        <v>9</v>
      </c>
      <c r="B100" t="s">
        <v>9</v>
      </c>
      <c r="C100" t="s">
        <v>69</v>
      </c>
      <c r="D100" t="s">
        <v>138</v>
      </c>
      <c r="E100">
        <v>2000</v>
      </c>
      <c r="F100">
        <v>34361</v>
      </c>
      <c r="G100">
        <v>0.888248307</v>
      </c>
      <c r="H100">
        <v>0.892930939</v>
      </c>
      <c r="I100">
        <v>0.897613571</v>
      </c>
      <c r="K100" s="11"/>
      <c r="L100">
        <v>55.55219502</v>
      </c>
      <c r="M100" s="1">
        <v>9.1E-14</v>
      </c>
      <c r="N100" t="s">
        <v>139</v>
      </c>
      <c r="O100" s="4">
        <f t="shared" si="2"/>
        <v>0.14326493900000004</v>
      </c>
      <c r="P100" s="4">
        <f t="shared" si="3"/>
      </c>
    </row>
    <row r="101" spans="1:16" ht="12.75">
      <c r="A101" t="s">
        <v>9</v>
      </c>
      <c r="B101" t="s">
        <v>9</v>
      </c>
      <c r="C101" t="s">
        <v>70</v>
      </c>
      <c r="D101" t="s">
        <v>71</v>
      </c>
      <c r="E101">
        <v>2000</v>
      </c>
      <c r="F101">
        <v>38824</v>
      </c>
      <c r="G101">
        <v>0.863668383</v>
      </c>
      <c r="H101">
        <v>0.868483412</v>
      </c>
      <c r="I101">
        <v>0.873298442</v>
      </c>
      <c r="K101" s="11"/>
      <c r="L101">
        <v>8.672573896</v>
      </c>
      <c r="M101">
        <v>0.003230346</v>
      </c>
      <c r="N101" t="s">
        <v>139</v>
      </c>
      <c r="O101" s="4">
        <f t="shared" si="2"/>
        <v>0.11868501500000006</v>
      </c>
      <c r="P101" s="4">
        <f t="shared" si="3"/>
      </c>
    </row>
    <row r="102" spans="1:16" ht="12.75">
      <c r="A102" t="s">
        <v>9</v>
      </c>
      <c r="B102" t="s">
        <v>9</v>
      </c>
      <c r="C102" t="s">
        <v>72</v>
      </c>
      <c r="D102" t="s">
        <v>73</v>
      </c>
      <c r="E102">
        <v>2000</v>
      </c>
      <c r="F102">
        <v>99817</v>
      </c>
      <c r="G102">
        <v>0.828256699</v>
      </c>
      <c r="H102">
        <v>0.831581795</v>
      </c>
      <c r="I102">
        <v>0.834906891</v>
      </c>
      <c r="K102" s="11"/>
      <c r="L102">
        <v>0.575437126</v>
      </c>
      <c r="M102">
        <v>0.4481064</v>
      </c>
      <c r="N102" t="s">
        <v>9</v>
      </c>
      <c r="O102" s="4">
        <f t="shared" si="2"/>
        <v>0.083273331</v>
      </c>
      <c r="P102" s="4">
        <f t="shared" si="3"/>
      </c>
    </row>
    <row r="103" spans="1:16" ht="12.75">
      <c r="A103" t="s">
        <v>9</v>
      </c>
      <c r="B103" t="s">
        <v>9</v>
      </c>
      <c r="C103" t="s">
        <v>74</v>
      </c>
      <c r="D103" t="s">
        <v>75</v>
      </c>
      <c r="E103">
        <v>2000</v>
      </c>
      <c r="F103">
        <v>47453</v>
      </c>
      <c r="G103">
        <v>0.880141887</v>
      </c>
      <c r="H103">
        <v>0.88426443</v>
      </c>
      <c r="I103">
        <v>0.888386973</v>
      </c>
      <c r="K103" s="11"/>
      <c r="L103">
        <v>104.4474013</v>
      </c>
      <c r="M103">
        <v>0</v>
      </c>
      <c r="N103" t="s">
        <v>139</v>
      </c>
      <c r="O103" s="4">
        <f t="shared" si="2"/>
        <v>0.13515851899999998</v>
      </c>
      <c r="P103" s="4">
        <f t="shared" si="3"/>
      </c>
    </row>
    <row r="104" spans="1:16" ht="12.75">
      <c r="A104" t="s">
        <v>9</v>
      </c>
      <c r="B104" t="s">
        <v>9</v>
      </c>
      <c r="C104" t="s">
        <v>76</v>
      </c>
      <c r="D104" t="s">
        <v>77</v>
      </c>
      <c r="E104">
        <v>2000</v>
      </c>
      <c r="F104">
        <v>36090</v>
      </c>
      <c r="G104">
        <v>0.871782335</v>
      </c>
      <c r="H104">
        <v>0.876641729</v>
      </c>
      <c r="I104">
        <v>0.881501123</v>
      </c>
      <c r="K104" s="11"/>
      <c r="L104">
        <v>19.96259527</v>
      </c>
      <c r="M104" s="1">
        <v>7.9E-06</v>
      </c>
      <c r="N104" t="s">
        <v>139</v>
      </c>
      <c r="O104" s="4">
        <f t="shared" si="2"/>
        <v>0.12679896700000004</v>
      </c>
      <c r="P104" s="4">
        <f t="shared" si="3"/>
      </c>
    </row>
    <row r="105" spans="1:16" ht="12.75">
      <c r="A105" t="s">
        <v>9</v>
      </c>
      <c r="B105" t="s">
        <v>9</v>
      </c>
      <c r="C105" t="s">
        <v>78</v>
      </c>
      <c r="D105" t="s">
        <v>79</v>
      </c>
      <c r="E105">
        <v>2000</v>
      </c>
      <c r="F105">
        <v>48271</v>
      </c>
      <c r="G105">
        <v>0.878087873</v>
      </c>
      <c r="H105">
        <v>0.882206708</v>
      </c>
      <c r="I105">
        <v>0.886325543</v>
      </c>
      <c r="K105" s="11"/>
      <c r="L105">
        <v>19.44220724</v>
      </c>
      <c r="M105">
        <v>1.0369E-05</v>
      </c>
      <c r="N105" t="s">
        <v>139</v>
      </c>
      <c r="O105" s="4">
        <f t="shared" si="2"/>
        <v>0.13310450500000004</v>
      </c>
      <c r="P105" s="4">
        <f t="shared" si="3"/>
      </c>
    </row>
    <row r="106" spans="1:16" ht="12.75">
      <c r="A106" t="s">
        <v>9</v>
      </c>
      <c r="B106" t="s">
        <v>9</v>
      </c>
      <c r="C106" t="s">
        <v>80</v>
      </c>
      <c r="D106" t="s">
        <v>81</v>
      </c>
      <c r="E106">
        <v>2000</v>
      </c>
      <c r="F106">
        <v>45647</v>
      </c>
      <c r="G106">
        <v>0.91482087</v>
      </c>
      <c r="H106">
        <v>0.918417421</v>
      </c>
      <c r="I106">
        <v>0.922013971</v>
      </c>
      <c r="K106" s="11"/>
      <c r="L106">
        <v>4.725529207</v>
      </c>
      <c r="M106">
        <v>0.029718037</v>
      </c>
      <c r="N106" t="s">
        <v>139</v>
      </c>
      <c r="O106" s="4">
        <f t="shared" si="2"/>
        <v>0.16983750200000003</v>
      </c>
      <c r="P106" s="4">
        <f t="shared" si="3"/>
      </c>
    </row>
    <row r="107" spans="1:16" ht="12.75">
      <c r="A107" t="s">
        <v>9</v>
      </c>
      <c r="B107" t="s">
        <v>9</v>
      </c>
      <c r="C107" s="1">
        <v>230000</v>
      </c>
      <c r="D107" t="s">
        <v>82</v>
      </c>
      <c r="E107">
        <v>2000</v>
      </c>
      <c r="F107">
        <v>28927</v>
      </c>
      <c r="G107">
        <v>0.929019295</v>
      </c>
      <c r="H107">
        <v>0.933142047</v>
      </c>
      <c r="I107">
        <v>0.937264799</v>
      </c>
      <c r="K107" s="11"/>
      <c r="L107">
        <v>14.0056397</v>
      </c>
      <c r="M107">
        <v>0.000182263</v>
      </c>
      <c r="N107" t="s">
        <v>139</v>
      </c>
      <c r="O107" s="4">
        <f t="shared" si="2"/>
        <v>0.18403592700000004</v>
      </c>
      <c r="P107" s="4">
        <f t="shared" si="3"/>
      </c>
    </row>
    <row r="108" spans="1:16" ht="12.75">
      <c r="A108" t="s">
        <v>9</v>
      </c>
      <c r="B108" t="s">
        <v>9</v>
      </c>
      <c r="C108" s="1">
        <v>240</v>
      </c>
      <c r="D108" t="s">
        <v>83</v>
      </c>
      <c r="E108">
        <v>2000</v>
      </c>
      <c r="F108">
        <v>71758</v>
      </c>
      <c r="G108">
        <v>0.899807087</v>
      </c>
      <c r="H108">
        <v>0.90290978</v>
      </c>
      <c r="I108">
        <v>0.906012474</v>
      </c>
      <c r="K108" s="11"/>
      <c r="L108">
        <v>3.367134272</v>
      </c>
      <c r="M108">
        <v>0.066509353</v>
      </c>
      <c r="N108" t="s">
        <v>9</v>
      </c>
      <c r="O108" s="4">
        <f t="shared" si="2"/>
        <v>0.15482371900000003</v>
      </c>
      <c r="P108" s="4">
        <f t="shared" si="3"/>
      </c>
    </row>
    <row r="109" spans="1:16" ht="12.75">
      <c r="A109" t="s">
        <v>9</v>
      </c>
      <c r="B109" t="s">
        <v>9</v>
      </c>
      <c r="C109" s="1">
        <v>2500</v>
      </c>
      <c r="D109" t="s">
        <v>84</v>
      </c>
      <c r="E109">
        <v>2000</v>
      </c>
      <c r="F109">
        <v>36241</v>
      </c>
      <c r="G109">
        <v>0.909350501</v>
      </c>
      <c r="H109">
        <v>0.913495765</v>
      </c>
      <c r="I109">
        <v>0.917641028</v>
      </c>
      <c r="K109" s="11"/>
      <c r="L109">
        <v>9.550700861</v>
      </c>
      <c r="M109">
        <v>0.001998731</v>
      </c>
      <c r="N109" t="s">
        <v>139</v>
      </c>
      <c r="O109" s="4">
        <f t="shared" si="2"/>
        <v>0.16436713300000005</v>
      </c>
      <c r="P109" s="4">
        <f t="shared" si="3"/>
      </c>
    </row>
    <row r="110" spans="1:16" ht="12.75">
      <c r="A110" t="s">
        <v>9</v>
      </c>
      <c r="B110" t="s">
        <v>9</v>
      </c>
      <c r="C110" s="1">
        <v>26000</v>
      </c>
      <c r="D110" t="s">
        <v>85</v>
      </c>
      <c r="E110">
        <v>2000</v>
      </c>
      <c r="F110">
        <v>81215</v>
      </c>
      <c r="G110">
        <v>0.936518642</v>
      </c>
      <c r="H110">
        <v>0.938878286</v>
      </c>
      <c r="I110">
        <v>0.94123793</v>
      </c>
      <c r="K110" s="11"/>
      <c r="L110">
        <v>1.227882866</v>
      </c>
      <c r="M110">
        <v>0.267819166</v>
      </c>
      <c r="N110" t="s">
        <v>9</v>
      </c>
      <c r="O110" s="4">
        <f t="shared" si="2"/>
        <v>0.19153527400000003</v>
      </c>
      <c r="P110" s="4">
        <f t="shared" si="3"/>
      </c>
    </row>
    <row r="111" spans="1:16" ht="12.75">
      <c r="A111" t="s">
        <v>9</v>
      </c>
      <c r="B111" t="s">
        <v>9</v>
      </c>
      <c r="C111" t="s">
        <v>86</v>
      </c>
      <c r="D111" t="s">
        <v>87</v>
      </c>
      <c r="E111">
        <v>2000</v>
      </c>
      <c r="F111">
        <v>74619</v>
      </c>
      <c r="G111">
        <v>0.737567121</v>
      </c>
      <c r="H111">
        <v>0.742063013</v>
      </c>
      <c r="I111">
        <v>0.746558906</v>
      </c>
      <c r="K111" s="11"/>
      <c r="L111">
        <v>457.5918773</v>
      </c>
      <c r="M111">
        <v>0</v>
      </c>
      <c r="N111" t="s">
        <v>139</v>
      </c>
      <c r="O111" s="4">
        <f t="shared" si="2"/>
      </c>
      <c r="P111" s="4">
        <f t="shared" si="3"/>
      </c>
    </row>
    <row r="112" spans="1:16" ht="12.75">
      <c r="A112" t="s">
        <v>9</v>
      </c>
      <c r="B112" t="s">
        <v>9</v>
      </c>
      <c r="C112" t="s">
        <v>88</v>
      </c>
      <c r="D112" t="s">
        <v>89</v>
      </c>
      <c r="E112">
        <v>2000</v>
      </c>
      <c r="F112">
        <v>118326</v>
      </c>
      <c r="G112">
        <v>0.66732051</v>
      </c>
      <c r="H112">
        <v>0.671154269</v>
      </c>
      <c r="I112">
        <v>0.674988028</v>
      </c>
      <c r="K112" s="11"/>
      <c r="L112">
        <v>95.35980293</v>
      </c>
      <c r="M112">
        <v>0</v>
      </c>
      <c r="N112" t="s">
        <v>139</v>
      </c>
      <c r="O112" s="4">
        <f t="shared" si="2"/>
      </c>
      <c r="P112" s="4">
        <f t="shared" si="3"/>
        <v>0.06999533999999996</v>
      </c>
    </row>
    <row r="113" spans="1:16" ht="12.75">
      <c r="A113" t="s">
        <v>9</v>
      </c>
      <c r="B113" t="s">
        <v>9</v>
      </c>
      <c r="C113" t="s">
        <v>90</v>
      </c>
      <c r="D113" t="s">
        <v>91</v>
      </c>
      <c r="E113">
        <v>2000</v>
      </c>
      <c r="F113">
        <v>83196</v>
      </c>
      <c r="G113">
        <v>0.820336155</v>
      </c>
      <c r="H113">
        <v>0.824042021</v>
      </c>
      <c r="I113">
        <v>0.827747888</v>
      </c>
      <c r="K113" s="11"/>
      <c r="L113">
        <v>317.2127281</v>
      </c>
      <c r="M113">
        <v>0</v>
      </c>
      <c r="N113" t="s">
        <v>139</v>
      </c>
      <c r="O113" s="4">
        <f t="shared" si="2"/>
        <v>0.07535278700000003</v>
      </c>
      <c r="P113" s="4">
        <f t="shared" si="3"/>
      </c>
    </row>
    <row r="114" spans="1:16" ht="12.75">
      <c r="A114" t="s">
        <v>9</v>
      </c>
      <c r="B114" t="s">
        <v>9</v>
      </c>
      <c r="C114" t="s">
        <v>92</v>
      </c>
      <c r="D114" t="s">
        <v>93</v>
      </c>
      <c r="E114">
        <v>2000</v>
      </c>
      <c r="F114">
        <v>43036</v>
      </c>
      <c r="G114">
        <v>0.821722395</v>
      </c>
      <c r="H114">
        <v>0.826842643</v>
      </c>
      <c r="I114">
        <v>0.831962892</v>
      </c>
      <c r="K114" s="11"/>
      <c r="L114">
        <v>82.71765161</v>
      </c>
      <c r="M114">
        <v>0</v>
      </c>
      <c r="N114" t="s">
        <v>139</v>
      </c>
      <c r="O114" s="4">
        <f t="shared" si="2"/>
        <v>0.07673902700000002</v>
      </c>
      <c r="P114" s="4">
        <f t="shared" si="3"/>
      </c>
    </row>
    <row r="115" spans="1:16" ht="12.75">
      <c r="A115" t="s">
        <v>9</v>
      </c>
      <c r="B115" t="s">
        <v>9</v>
      </c>
      <c r="C115" t="s">
        <v>94</v>
      </c>
      <c r="D115" t="s">
        <v>95</v>
      </c>
      <c r="E115">
        <v>2000</v>
      </c>
      <c r="F115">
        <v>45915</v>
      </c>
      <c r="G115">
        <v>0.701346157</v>
      </c>
      <c r="H115">
        <v>0.70730698</v>
      </c>
      <c r="I115">
        <v>0.713267803</v>
      </c>
      <c r="K115" s="11"/>
      <c r="L115">
        <v>36.44103805</v>
      </c>
      <c r="M115" s="1">
        <v>1.57E-09</v>
      </c>
      <c r="N115" t="s">
        <v>139</v>
      </c>
      <c r="O115" s="4">
        <f t="shared" si="2"/>
      </c>
      <c r="P115" s="4">
        <f t="shared" si="3"/>
        <v>0.031715564999999946</v>
      </c>
    </row>
    <row r="116" spans="1:16" ht="12.75">
      <c r="A116" t="s">
        <v>9</v>
      </c>
      <c r="B116" t="s">
        <v>9</v>
      </c>
      <c r="C116" t="s">
        <v>96</v>
      </c>
      <c r="D116" t="s">
        <v>97</v>
      </c>
      <c r="E116">
        <v>2000</v>
      </c>
      <c r="F116">
        <v>27894</v>
      </c>
      <c r="G116">
        <v>0.84166977</v>
      </c>
      <c r="H116">
        <v>0.847709185</v>
      </c>
      <c r="I116">
        <v>0.8537486</v>
      </c>
      <c r="K116" s="11"/>
      <c r="L116">
        <v>18.93458077</v>
      </c>
      <c r="M116" s="1">
        <v>1.35278E-05</v>
      </c>
      <c r="N116" t="s">
        <v>139</v>
      </c>
      <c r="O116" s="4">
        <f t="shared" si="2"/>
        <v>0.096686402</v>
      </c>
      <c r="P116" s="4">
        <f t="shared" si="3"/>
      </c>
    </row>
    <row r="117" spans="1:16" ht="12.75">
      <c r="A117" t="s">
        <v>9</v>
      </c>
      <c r="B117" t="s">
        <v>9</v>
      </c>
      <c r="C117" t="s">
        <v>98</v>
      </c>
      <c r="D117" t="s">
        <v>99</v>
      </c>
      <c r="E117">
        <v>2000</v>
      </c>
      <c r="F117">
        <v>31207</v>
      </c>
      <c r="G117">
        <v>0.811338434</v>
      </c>
      <c r="H117">
        <v>0.817476848</v>
      </c>
      <c r="I117">
        <v>0.823615262</v>
      </c>
      <c r="K117" s="11"/>
      <c r="L117">
        <v>44.31758815</v>
      </c>
      <c r="M117" s="1">
        <v>2.79E-11</v>
      </c>
      <c r="N117" t="s">
        <v>139</v>
      </c>
      <c r="O117" s="4">
        <f t="shared" si="2"/>
        <v>0.06635506600000007</v>
      </c>
      <c r="P117" s="4">
        <f t="shared" si="3"/>
      </c>
    </row>
    <row r="118" spans="1:16" ht="12.75">
      <c r="A118" t="s">
        <v>9</v>
      </c>
      <c r="B118" t="s">
        <v>9</v>
      </c>
      <c r="C118" t="s">
        <v>100</v>
      </c>
      <c r="D118" t="s">
        <v>101</v>
      </c>
      <c r="E118">
        <v>2000</v>
      </c>
      <c r="F118">
        <v>15146</v>
      </c>
      <c r="G118">
        <v>0.823506668</v>
      </c>
      <c r="H118">
        <v>0.832034861</v>
      </c>
      <c r="I118">
        <v>0.840563053</v>
      </c>
      <c r="K118" s="11"/>
      <c r="L118">
        <v>80.99820638</v>
      </c>
      <c r="M118">
        <v>0</v>
      </c>
      <c r="N118" t="s">
        <v>139</v>
      </c>
      <c r="O118" s="4">
        <f t="shared" si="2"/>
        <v>0.07852330000000007</v>
      </c>
      <c r="P118" s="4">
        <f t="shared" si="3"/>
      </c>
    </row>
    <row r="119" spans="1:16" ht="12.75">
      <c r="A119" t="s">
        <v>9</v>
      </c>
      <c r="B119" t="s">
        <v>9</v>
      </c>
      <c r="C119" t="s">
        <v>102</v>
      </c>
      <c r="D119" t="s">
        <v>103</v>
      </c>
      <c r="E119">
        <v>2000</v>
      </c>
      <c r="F119">
        <v>49533</v>
      </c>
      <c r="G119">
        <v>0.844677673</v>
      </c>
      <c r="H119">
        <v>0.849191448</v>
      </c>
      <c r="I119">
        <v>0.853705224</v>
      </c>
      <c r="K119" s="11"/>
      <c r="L119">
        <v>114.6350404</v>
      </c>
      <c r="M119">
        <v>0</v>
      </c>
      <c r="N119" t="s">
        <v>139</v>
      </c>
      <c r="O119" s="4">
        <f t="shared" si="2"/>
        <v>0.09969430499999998</v>
      </c>
      <c r="P119" s="4">
        <f t="shared" si="3"/>
      </c>
    </row>
    <row r="120" spans="1:16" ht="12.75">
      <c r="A120" t="s">
        <v>9</v>
      </c>
      <c r="B120" t="s">
        <v>9</v>
      </c>
      <c r="C120" t="s">
        <v>104</v>
      </c>
      <c r="D120" t="s">
        <v>105</v>
      </c>
      <c r="E120">
        <v>2000</v>
      </c>
      <c r="F120">
        <v>6043</v>
      </c>
      <c r="G120">
        <v>0.610037189</v>
      </c>
      <c r="H120">
        <v>0.627502896</v>
      </c>
      <c r="I120">
        <v>0.644968603</v>
      </c>
      <c r="K120" s="11"/>
      <c r="L120">
        <v>29.07253752</v>
      </c>
      <c r="M120" s="1">
        <v>6.97E-08</v>
      </c>
      <c r="N120" t="s">
        <v>139</v>
      </c>
      <c r="O120" s="4">
        <f t="shared" si="2"/>
      </c>
      <c r="P120" s="4">
        <f t="shared" si="3"/>
        <v>0.10001476499999995</v>
      </c>
    </row>
    <row r="121" spans="1:16" ht="12.75">
      <c r="A121" t="s">
        <v>9</v>
      </c>
      <c r="B121" t="s">
        <v>9</v>
      </c>
      <c r="C121" t="s">
        <v>106</v>
      </c>
      <c r="D121" t="s">
        <v>107</v>
      </c>
      <c r="E121">
        <v>2000</v>
      </c>
      <c r="F121">
        <v>61653</v>
      </c>
      <c r="G121">
        <v>0.900219646</v>
      </c>
      <c r="H121">
        <v>0.903557005</v>
      </c>
      <c r="I121">
        <v>0.906894363</v>
      </c>
      <c r="K121" s="11"/>
      <c r="L121">
        <v>794.0341626</v>
      </c>
      <c r="M121">
        <v>0</v>
      </c>
      <c r="N121" t="s">
        <v>139</v>
      </c>
      <c r="O121" s="4">
        <f t="shared" si="2"/>
        <v>0.15523627800000006</v>
      </c>
      <c r="P121" s="4">
        <f t="shared" si="3"/>
      </c>
    </row>
    <row r="122" spans="1:16" ht="12.75">
      <c r="A122" t="s">
        <v>9</v>
      </c>
      <c r="B122" t="s">
        <v>9</v>
      </c>
      <c r="C122" t="s">
        <v>108</v>
      </c>
      <c r="D122" t="s">
        <v>109</v>
      </c>
      <c r="E122">
        <v>2000</v>
      </c>
      <c r="F122">
        <v>8630</v>
      </c>
      <c r="G122">
        <v>0.77949996</v>
      </c>
      <c r="H122">
        <v>0.791772885</v>
      </c>
      <c r="I122">
        <v>0.804045811</v>
      </c>
      <c r="K122" s="11"/>
      <c r="L122">
        <v>27.97255591</v>
      </c>
      <c r="M122" s="1">
        <v>1.23E-07</v>
      </c>
      <c r="N122" t="s">
        <v>139</v>
      </c>
      <c r="O122" s="4">
        <f t="shared" si="2"/>
        <v>0.03451659200000001</v>
      </c>
      <c r="P122" s="4">
        <f t="shared" si="3"/>
      </c>
    </row>
    <row r="123" spans="1:16" ht="12.75">
      <c r="A123" t="s">
        <v>9</v>
      </c>
      <c r="B123" t="s">
        <v>9</v>
      </c>
      <c r="C123" t="s">
        <v>110</v>
      </c>
      <c r="D123" t="s">
        <v>111</v>
      </c>
      <c r="E123">
        <v>2000</v>
      </c>
      <c r="F123">
        <v>10689</v>
      </c>
      <c r="G123">
        <v>0.784823169</v>
      </c>
      <c r="H123">
        <v>0.795771354</v>
      </c>
      <c r="I123">
        <v>0.806719538</v>
      </c>
      <c r="K123" s="11"/>
      <c r="L123">
        <v>0.031279304</v>
      </c>
      <c r="M123">
        <v>0.859618704</v>
      </c>
      <c r="N123" t="s">
        <v>9</v>
      </c>
      <c r="O123" s="4">
        <f t="shared" si="2"/>
        <v>0.039839801000000064</v>
      </c>
      <c r="P123" s="4">
        <f t="shared" si="3"/>
      </c>
    </row>
    <row r="124" spans="1:16" ht="12.75">
      <c r="A124" t="s">
        <v>9</v>
      </c>
      <c r="B124" t="s">
        <v>9</v>
      </c>
      <c r="C124" t="s">
        <v>112</v>
      </c>
      <c r="D124" t="s">
        <v>113</v>
      </c>
      <c r="E124">
        <v>2000</v>
      </c>
      <c r="F124">
        <v>12984</v>
      </c>
      <c r="G124">
        <v>0.9069821</v>
      </c>
      <c r="H124">
        <v>0.913894023</v>
      </c>
      <c r="I124">
        <v>0.920805947</v>
      </c>
      <c r="K124" s="11"/>
      <c r="L124">
        <v>0.000231246</v>
      </c>
      <c r="M124">
        <v>0.987867219</v>
      </c>
      <c r="N124" t="s">
        <v>9</v>
      </c>
      <c r="O124" s="4">
        <f t="shared" si="2"/>
        <v>0.16199873200000003</v>
      </c>
      <c r="P124" s="4">
        <f t="shared" si="3"/>
      </c>
    </row>
    <row r="125" spans="1:16" ht="12.75">
      <c r="A125" t="s">
        <v>9</v>
      </c>
      <c r="B125" t="s">
        <v>9</v>
      </c>
      <c r="C125" t="s">
        <v>114</v>
      </c>
      <c r="D125" t="s">
        <v>115</v>
      </c>
      <c r="E125">
        <v>2000</v>
      </c>
      <c r="F125">
        <v>14042</v>
      </c>
      <c r="G125">
        <v>0.5786489</v>
      </c>
      <c r="H125">
        <v>0.590300527</v>
      </c>
      <c r="I125">
        <v>0.601952154</v>
      </c>
      <c r="K125" s="11"/>
      <c r="L125">
        <v>92.62455238</v>
      </c>
      <c r="M125">
        <v>0</v>
      </c>
      <c r="N125" t="s">
        <v>139</v>
      </c>
      <c r="O125" s="4">
        <f t="shared" si="2"/>
      </c>
      <c r="P125" s="4">
        <f t="shared" si="3"/>
        <v>0.14303121399999996</v>
      </c>
    </row>
    <row r="126" spans="1:16" ht="12.75">
      <c r="A126" t="s">
        <v>9</v>
      </c>
      <c r="B126" t="s">
        <v>9</v>
      </c>
      <c r="C126" t="s">
        <v>116</v>
      </c>
      <c r="D126" t="s">
        <v>117</v>
      </c>
      <c r="E126">
        <v>2000</v>
      </c>
      <c r="F126">
        <v>4006</v>
      </c>
      <c r="G126">
        <v>0.818264799</v>
      </c>
      <c r="H126">
        <v>0.834747878</v>
      </c>
      <c r="I126">
        <v>0.851230957</v>
      </c>
      <c r="K126" s="11"/>
      <c r="L126">
        <v>0.177510782</v>
      </c>
      <c r="M126">
        <v>0.673521221</v>
      </c>
      <c r="N126" t="s">
        <v>9</v>
      </c>
      <c r="O126" s="4">
        <f t="shared" si="2"/>
        <v>0.07328143100000006</v>
      </c>
      <c r="P126" s="4">
        <f t="shared" si="3"/>
      </c>
    </row>
    <row r="127" spans="1:16" ht="12.75">
      <c r="A127" t="s">
        <v>9</v>
      </c>
      <c r="B127" t="s">
        <v>9</v>
      </c>
      <c r="C127" t="s">
        <v>118</v>
      </c>
      <c r="D127" t="s">
        <v>119</v>
      </c>
      <c r="E127">
        <v>2000</v>
      </c>
      <c r="F127">
        <v>7803</v>
      </c>
      <c r="G127">
        <v>0.876235661</v>
      </c>
      <c r="H127">
        <v>0.886325772</v>
      </c>
      <c r="I127">
        <v>0.896415883</v>
      </c>
      <c r="K127" s="11"/>
      <c r="L127">
        <v>25.12336438</v>
      </c>
      <c r="M127" s="1">
        <v>5.38E-07</v>
      </c>
      <c r="N127" t="s">
        <v>139</v>
      </c>
      <c r="O127" s="4">
        <f t="shared" si="2"/>
        <v>0.13125229300000008</v>
      </c>
      <c r="P127" s="4">
        <f t="shared" si="3"/>
      </c>
    </row>
    <row r="128" spans="1:16" ht="12.75">
      <c r="A128" t="s">
        <v>9</v>
      </c>
      <c r="B128" t="s">
        <v>9</v>
      </c>
      <c r="C128" t="s">
        <v>120</v>
      </c>
      <c r="D128" t="s">
        <v>121</v>
      </c>
      <c r="E128">
        <v>2000</v>
      </c>
      <c r="F128">
        <v>3296</v>
      </c>
      <c r="G128">
        <v>0.905315031</v>
      </c>
      <c r="H128">
        <v>0.91868932</v>
      </c>
      <c r="I128">
        <v>0.93206361</v>
      </c>
      <c r="K128" s="11"/>
      <c r="L128">
        <v>24.89441916</v>
      </c>
      <c r="M128" s="1">
        <v>6.06E-07</v>
      </c>
      <c r="N128" t="s">
        <v>139</v>
      </c>
      <c r="O128" s="4">
        <f t="shared" si="2"/>
        <v>0.160331663</v>
      </c>
      <c r="P128" s="4">
        <f t="shared" si="3"/>
      </c>
    </row>
    <row r="129" spans="1:16" ht="12.75">
      <c r="A129" t="s">
        <v>9</v>
      </c>
      <c r="B129" t="s">
        <v>9</v>
      </c>
      <c r="C129" t="s">
        <v>122</v>
      </c>
      <c r="D129" t="s">
        <v>123</v>
      </c>
      <c r="E129">
        <v>2000</v>
      </c>
      <c r="F129">
        <v>16530</v>
      </c>
      <c r="G129">
        <v>0.828711614</v>
      </c>
      <c r="H129">
        <v>0.836781609</v>
      </c>
      <c r="I129">
        <v>0.844851605</v>
      </c>
      <c r="K129" s="11"/>
      <c r="L129">
        <v>594.0600937</v>
      </c>
      <c r="M129">
        <v>0</v>
      </c>
      <c r="N129" t="s">
        <v>139</v>
      </c>
      <c r="O129" s="4">
        <f t="shared" si="2"/>
        <v>0.08372824600000006</v>
      </c>
      <c r="P129" s="4">
        <f t="shared" si="3"/>
      </c>
    </row>
    <row r="130" spans="1:16" ht="12.75">
      <c r="A130" t="s">
        <v>9</v>
      </c>
      <c r="B130" t="s">
        <v>9</v>
      </c>
      <c r="C130" t="s">
        <v>124</v>
      </c>
      <c r="D130" t="s">
        <v>125</v>
      </c>
      <c r="E130">
        <v>2000</v>
      </c>
      <c r="F130">
        <v>7912</v>
      </c>
      <c r="G130">
        <v>0.833101327</v>
      </c>
      <c r="H130">
        <v>0.844539939</v>
      </c>
      <c r="I130">
        <v>0.855978552</v>
      </c>
      <c r="K130" s="11"/>
      <c r="L130">
        <v>0.459720769</v>
      </c>
      <c r="M130">
        <v>0.497754501</v>
      </c>
      <c r="N130" t="s">
        <v>9</v>
      </c>
      <c r="O130" s="4">
        <f t="shared" si="2"/>
        <v>0.08811795899999997</v>
      </c>
      <c r="P130" s="4">
        <f t="shared" si="3"/>
      </c>
    </row>
    <row r="131" spans="1:16" ht="12.75">
      <c r="A131" t="s">
        <v>9</v>
      </c>
      <c r="B131" t="s">
        <v>9</v>
      </c>
      <c r="C131" t="s">
        <v>126</v>
      </c>
      <c r="D131" t="s">
        <v>127</v>
      </c>
      <c r="E131">
        <v>2000</v>
      </c>
      <c r="F131">
        <v>6549</v>
      </c>
      <c r="G131">
        <v>0.870611593</v>
      </c>
      <c r="H131">
        <v>0.881814017</v>
      </c>
      <c r="I131">
        <v>0.893016442</v>
      </c>
      <c r="K131" s="11"/>
      <c r="L131">
        <v>6.886284962</v>
      </c>
      <c r="M131">
        <v>0.00868596</v>
      </c>
      <c r="N131" t="s">
        <v>139</v>
      </c>
      <c r="O131" s="4">
        <f t="shared" si="2"/>
        <v>0.12562822500000004</v>
      </c>
      <c r="P131" s="4">
        <f t="shared" si="3"/>
      </c>
    </row>
    <row r="132" spans="1:16" ht="12.75">
      <c r="A132" t="s">
        <v>9</v>
      </c>
      <c r="B132" t="s">
        <v>9</v>
      </c>
      <c r="C132" t="s">
        <v>128</v>
      </c>
      <c r="D132" t="s">
        <v>28</v>
      </c>
      <c r="E132">
        <v>2000</v>
      </c>
      <c r="F132">
        <v>5152</v>
      </c>
      <c r="G132">
        <v>0.82451302</v>
      </c>
      <c r="H132">
        <v>0.838897516</v>
      </c>
      <c r="I132">
        <v>0.853282011</v>
      </c>
      <c r="K132" s="11"/>
      <c r="L132">
        <v>44.26384562</v>
      </c>
      <c r="M132" s="1">
        <v>2.87E-11</v>
      </c>
      <c r="N132" t="s">
        <v>139</v>
      </c>
      <c r="O132" s="4">
        <f t="shared" si="2"/>
        <v>0.07952965200000006</v>
      </c>
      <c r="P132" s="4">
        <f t="shared" si="3"/>
      </c>
    </row>
    <row r="133" spans="1:16" ht="12.75">
      <c r="A133" t="s">
        <v>9</v>
      </c>
      <c r="B133" t="s">
        <v>9</v>
      </c>
      <c r="C133" t="s">
        <v>129</v>
      </c>
      <c r="D133" t="s">
        <v>130</v>
      </c>
      <c r="E133">
        <v>2000</v>
      </c>
      <c r="F133">
        <v>43666</v>
      </c>
      <c r="G133">
        <v>0.941411636</v>
      </c>
      <c r="H133">
        <v>0.944487702</v>
      </c>
      <c r="I133">
        <v>0.947563769</v>
      </c>
      <c r="K133" s="11"/>
      <c r="L133">
        <v>4.687057778</v>
      </c>
      <c r="M133">
        <v>0.030390643</v>
      </c>
      <c r="N133" t="s">
        <v>139</v>
      </c>
      <c r="O133" s="4">
        <f t="shared" si="2"/>
        <v>0.19642826800000002</v>
      </c>
      <c r="P133" s="4">
        <f t="shared" si="3"/>
      </c>
    </row>
    <row r="134" spans="1:16" ht="12.75">
      <c r="A134" t="s">
        <v>9</v>
      </c>
      <c r="B134" t="s">
        <v>9</v>
      </c>
      <c r="C134" t="s">
        <v>131</v>
      </c>
      <c r="D134" t="s">
        <v>132</v>
      </c>
      <c r="E134">
        <v>2000</v>
      </c>
      <c r="F134">
        <v>52357</v>
      </c>
      <c r="G134">
        <v>0.929931086</v>
      </c>
      <c r="H134">
        <v>0.932998453</v>
      </c>
      <c r="I134">
        <v>0.93606582</v>
      </c>
      <c r="K134" s="11"/>
      <c r="L134">
        <v>265.5580225</v>
      </c>
      <c r="M134">
        <v>0</v>
      </c>
      <c r="N134" t="s">
        <v>139</v>
      </c>
      <c r="O134" s="4">
        <f t="shared" si="2"/>
        <v>0.18494771799999998</v>
      </c>
      <c r="P134" s="4">
        <f t="shared" si="3"/>
      </c>
    </row>
    <row r="135" spans="1:16" ht="12.75">
      <c r="A135" t="s">
        <v>9</v>
      </c>
      <c r="B135" t="s">
        <v>9</v>
      </c>
      <c r="C135" t="s">
        <v>133</v>
      </c>
      <c r="D135" t="s">
        <v>134</v>
      </c>
      <c r="E135">
        <v>2000</v>
      </c>
      <c r="F135">
        <v>14482</v>
      </c>
      <c r="G135">
        <v>0.856820227</v>
      </c>
      <c r="H135">
        <v>0.86479768</v>
      </c>
      <c r="I135">
        <v>0.872775133</v>
      </c>
      <c r="K135" s="11"/>
      <c r="L135">
        <v>35.53341982</v>
      </c>
      <c r="M135" s="1">
        <v>2.51E-09</v>
      </c>
      <c r="N135" t="s">
        <v>139</v>
      </c>
      <c r="O135" s="4">
        <f>IF(G135&gt;H$84,G135-H$84,"")</f>
        <v>0.11183685900000007</v>
      </c>
      <c r="P135" s="4">
        <f>IF(I135&lt;H$84,H$84-I135,"")</f>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2003-05-22T18:11:11Z</cp:lastPrinted>
  <dcterms:created xsi:type="dcterms:W3CDTF">2002-03-11T20:47:31Z</dcterms:created>
  <dcterms:modified xsi:type="dcterms:W3CDTF">2004-12-17T16:30:59Z</dcterms:modified>
  <cp:category/>
  <cp:version/>
  <cp:contentType/>
  <cp:contentStatus/>
</cp:coreProperties>
</file>