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630" windowWidth="10665" windowHeight="6345" activeTab="1"/>
  </bookViews>
  <sheets>
    <sheet name="hosploc_tc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<sst xmlns="http://schemas.openxmlformats.org/spreadsheetml/2006/main" count="23" uniqueCount="19">
  <si>
    <t>Keewatin Tribal Council</t>
  </si>
  <si>
    <t>Island Lake Tribal Council</t>
  </si>
  <si>
    <t>Interlake Reserves Tribal Council</t>
  </si>
  <si>
    <t>Swampy Cree Tribal Council</t>
  </si>
  <si>
    <t>West Region Tribal Council</t>
  </si>
  <si>
    <t>Dakota Ojibway Tribal Council</t>
  </si>
  <si>
    <t>In RHA</t>
  </si>
  <si>
    <t>Other RHA</t>
  </si>
  <si>
    <t>In Winnipeg</t>
  </si>
  <si>
    <t>Out-of-Province</t>
  </si>
  <si>
    <t>Actual Counts</t>
  </si>
  <si>
    <t>Total</t>
  </si>
  <si>
    <t>Southeast Resource Development Council</t>
  </si>
  <si>
    <t>Manitoba Overall</t>
  </si>
  <si>
    <t>Independent First Nations South</t>
  </si>
  <si>
    <t>Independent First Nations North</t>
  </si>
  <si>
    <t>Tribal Council</t>
  </si>
  <si>
    <t>Per Cent</t>
  </si>
  <si>
    <t xml:space="preserve"> Location of "On-Reserve" Registered First Nations Hospitalizations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</si>
</sst>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Location of Hospitalizations
by Tribal Council
1998/99</a:t>
            </a:r>
          </a:p>
        </c:rich>
      </c:tx>
      <c:layout>
        <c:manualLayout>
          <c:xMode val="factor"/>
          <c:yMode val="factor"/>
          <c:x val="0"/>
          <c:y val="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465"/>
          <c:w val="0.853"/>
          <c:h val="0.79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In RHA</c:v>
                </c:pt>
              </c:strCache>
            </c:strRef>
          </c:tx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Data!$A$4:$A$14</c:f>
              <c:strCache>
                <c:ptCount val="11"/>
                <c:pt idx="0">
                  <c:v>Keewatin Tribal Council</c:v>
                </c:pt>
                <c:pt idx="1">
                  <c:v>Island Lake Tribal Council</c:v>
                </c:pt>
                <c:pt idx="2">
                  <c:v>Interlake Reserves Tribal Council</c:v>
                </c:pt>
                <c:pt idx="3">
                  <c:v>Independent First Nations North</c:v>
                </c:pt>
                <c:pt idx="4">
                  <c:v>Independent First Nations South</c:v>
                </c:pt>
                <c:pt idx="5">
                  <c:v>Swampy Cree Tribal Council</c:v>
                </c:pt>
                <c:pt idx="6">
                  <c:v>West Region Tribal Council</c:v>
                </c:pt>
                <c:pt idx="7">
                  <c:v>Southeast Resource Development Council</c:v>
                </c:pt>
                <c:pt idx="8">
                  <c:v>Dakota Ojibway Tribal Council</c:v>
                </c:pt>
                <c:pt idx="10">
                  <c:v>Manitoba Overall</c:v>
                </c:pt>
              </c:strCache>
            </c:strRef>
          </c:cat>
          <c:val>
            <c:numRef>
              <c:f>Data!$B$4:$B$14</c:f>
              <c:numCache>
                <c:ptCount val="11"/>
                <c:pt idx="0">
                  <c:v>1420</c:v>
                </c:pt>
                <c:pt idx="1">
                  <c:v>315</c:v>
                </c:pt>
                <c:pt idx="2">
                  <c:v>505</c:v>
                </c:pt>
                <c:pt idx="3">
                  <c:v>1571</c:v>
                </c:pt>
                <c:pt idx="4">
                  <c:v>866</c:v>
                </c:pt>
                <c:pt idx="5">
                  <c:v>1478</c:v>
                </c:pt>
                <c:pt idx="6">
                  <c:v>785</c:v>
                </c:pt>
                <c:pt idx="7">
                  <c:v>343</c:v>
                </c:pt>
                <c:pt idx="8">
                  <c:v>1072</c:v>
                </c:pt>
                <c:pt idx="10">
                  <c:v>8355</c:v>
                </c:pt>
              </c:numCache>
            </c:numRef>
          </c:val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Other RHA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Data!$A$4:$A$14</c:f>
              <c:strCache>
                <c:ptCount val="11"/>
                <c:pt idx="0">
                  <c:v>Keewatin Tribal Council</c:v>
                </c:pt>
                <c:pt idx="1">
                  <c:v>Island Lake Tribal Council</c:v>
                </c:pt>
                <c:pt idx="2">
                  <c:v>Interlake Reserves Tribal Council</c:v>
                </c:pt>
                <c:pt idx="3">
                  <c:v>Independent First Nations North</c:v>
                </c:pt>
                <c:pt idx="4">
                  <c:v>Independent First Nations South</c:v>
                </c:pt>
                <c:pt idx="5">
                  <c:v>Swampy Cree Tribal Council</c:v>
                </c:pt>
                <c:pt idx="6">
                  <c:v>West Region Tribal Council</c:v>
                </c:pt>
                <c:pt idx="7">
                  <c:v>Southeast Resource Development Council</c:v>
                </c:pt>
                <c:pt idx="8">
                  <c:v>Dakota Ojibway Tribal Council</c:v>
                </c:pt>
                <c:pt idx="10">
                  <c:v>Manitoba Overall</c:v>
                </c:pt>
              </c:strCache>
            </c:strRef>
          </c:cat>
          <c:val>
            <c:numRef>
              <c:f>Data!$C$4:$C$14</c:f>
              <c:numCache>
                <c:ptCount val="11"/>
                <c:pt idx="0">
                  <c:v>32</c:v>
                </c:pt>
                <c:pt idx="1">
                  <c:v>17</c:v>
                </c:pt>
                <c:pt idx="2">
                  <c:v>27</c:v>
                </c:pt>
                <c:pt idx="3">
                  <c:v>20</c:v>
                </c:pt>
                <c:pt idx="4">
                  <c:v>77</c:v>
                </c:pt>
                <c:pt idx="5">
                  <c:v>94</c:v>
                </c:pt>
                <c:pt idx="6">
                  <c:v>65</c:v>
                </c:pt>
                <c:pt idx="7">
                  <c:v>33</c:v>
                </c:pt>
                <c:pt idx="8">
                  <c:v>237</c:v>
                </c:pt>
                <c:pt idx="10">
                  <c:v>602</c:v>
                </c:pt>
              </c:numCache>
            </c:numRef>
          </c:val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In Winnipeg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Data!$A$4:$A$14</c:f>
              <c:strCache>
                <c:ptCount val="11"/>
                <c:pt idx="0">
                  <c:v>Keewatin Tribal Council</c:v>
                </c:pt>
                <c:pt idx="1">
                  <c:v>Island Lake Tribal Council</c:v>
                </c:pt>
                <c:pt idx="2">
                  <c:v>Interlake Reserves Tribal Council</c:v>
                </c:pt>
                <c:pt idx="3">
                  <c:v>Independent First Nations North</c:v>
                </c:pt>
                <c:pt idx="4">
                  <c:v>Independent First Nations South</c:v>
                </c:pt>
                <c:pt idx="5">
                  <c:v>Swampy Cree Tribal Council</c:v>
                </c:pt>
                <c:pt idx="6">
                  <c:v>West Region Tribal Council</c:v>
                </c:pt>
                <c:pt idx="7">
                  <c:v>Southeast Resource Development Council</c:v>
                </c:pt>
                <c:pt idx="8">
                  <c:v>Dakota Ojibway Tribal Council</c:v>
                </c:pt>
                <c:pt idx="10">
                  <c:v>Manitoba Overall</c:v>
                </c:pt>
              </c:strCache>
            </c:strRef>
          </c:cat>
          <c:val>
            <c:numRef>
              <c:f>Data!$D$4:$D$14</c:f>
              <c:numCache>
                <c:ptCount val="11"/>
                <c:pt idx="0">
                  <c:v>478</c:v>
                </c:pt>
                <c:pt idx="1">
                  <c:v>1038</c:v>
                </c:pt>
                <c:pt idx="2">
                  <c:v>419</c:v>
                </c:pt>
                <c:pt idx="3">
                  <c:v>813</c:v>
                </c:pt>
                <c:pt idx="4">
                  <c:v>354</c:v>
                </c:pt>
                <c:pt idx="5">
                  <c:v>395</c:v>
                </c:pt>
                <c:pt idx="6">
                  <c:v>110</c:v>
                </c:pt>
                <c:pt idx="7">
                  <c:v>544</c:v>
                </c:pt>
                <c:pt idx="8">
                  <c:v>230</c:v>
                </c:pt>
                <c:pt idx="10">
                  <c:v>4381</c:v>
                </c:pt>
              </c:numCache>
            </c:numRef>
          </c:val>
        </c:ser>
        <c:ser>
          <c:idx val="3"/>
          <c:order val="3"/>
          <c:tx>
            <c:strRef>
              <c:f>Data!$E$3</c:f>
              <c:strCache>
                <c:ptCount val="1"/>
                <c:pt idx="0">
                  <c:v>Out-of-Province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Data!$A$4:$A$14</c:f>
              <c:strCache>
                <c:ptCount val="11"/>
                <c:pt idx="0">
                  <c:v>Keewatin Tribal Council</c:v>
                </c:pt>
                <c:pt idx="1">
                  <c:v>Island Lake Tribal Council</c:v>
                </c:pt>
                <c:pt idx="2">
                  <c:v>Interlake Reserves Tribal Council</c:v>
                </c:pt>
                <c:pt idx="3">
                  <c:v>Independent First Nations North</c:v>
                </c:pt>
                <c:pt idx="4">
                  <c:v>Independent First Nations South</c:v>
                </c:pt>
                <c:pt idx="5">
                  <c:v>Swampy Cree Tribal Council</c:v>
                </c:pt>
                <c:pt idx="6">
                  <c:v>West Region Tribal Council</c:v>
                </c:pt>
                <c:pt idx="7">
                  <c:v>Southeast Resource Development Council</c:v>
                </c:pt>
                <c:pt idx="8">
                  <c:v>Dakota Ojibway Tribal Council</c:v>
                </c:pt>
                <c:pt idx="10">
                  <c:v>Manitoba Overall</c:v>
                </c:pt>
              </c:strCache>
            </c:strRef>
          </c:cat>
          <c:val>
            <c:numRef>
              <c:f>Data!$E$4:$E$14</c:f>
              <c:numCache>
                <c:ptCount val="11"/>
                <c:pt idx="0">
                  <c:v>7</c:v>
                </c:pt>
                <c:pt idx="1">
                  <c:v>7</c:v>
                </c:pt>
                <c:pt idx="2">
                  <c:v>3</c:v>
                </c:pt>
                <c:pt idx="3">
                  <c:v>17</c:v>
                </c:pt>
                <c:pt idx="4">
                  <c:v>46</c:v>
                </c:pt>
                <c:pt idx="5">
                  <c:v>36</c:v>
                </c:pt>
                <c:pt idx="6">
                  <c:v>10</c:v>
                </c:pt>
                <c:pt idx="7">
                  <c:v>7</c:v>
                </c:pt>
                <c:pt idx="8">
                  <c:v>11</c:v>
                </c:pt>
                <c:pt idx="10">
                  <c:v>144</c:v>
                </c:pt>
              </c:numCache>
            </c:numRef>
          </c:val>
        </c:ser>
        <c:overlap val="100"/>
        <c:axId val="14132182"/>
        <c:axId val="60080775"/>
      </c:barChart>
      <c:catAx>
        <c:axId val="1413218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60080775"/>
        <c:crosses val="autoZero"/>
        <c:auto val="1"/>
        <c:lblOffset val="100"/>
        <c:noMultiLvlLbl val="0"/>
      </c:catAx>
      <c:valAx>
        <c:axId val="6008077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 Cent of Hospitalizations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132182"/>
        <c:crosses val="max"/>
        <c:crossBetween val="between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/>
  <headerFooter>
    <oddFooter>&amp;C&amp;F;&amp;A&amp;R&amp;D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>
      <selection activeCell="H18" sqref="H18"/>
    </sheetView>
  </sheetViews>
  <sheetFormatPr defaultColWidth="9.140625" defaultRowHeight="12.75"/>
  <cols>
    <col min="1" max="1" width="35.421875" style="0" customWidth="1"/>
    <col min="2" max="2" width="7.7109375" style="0" customWidth="1"/>
    <col min="3" max="3" width="10.8515625" style="0" customWidth="1"/>
    <col min="4" max="4" width="12.57421875" style="0" customWidth="1"/>
    <col min="5" max="5" width="15.8515625" style="0" customWidth="1"/>
    <col min="6" max="6" width="7.28125" style="0" customWidth="1"/>
    <col min="7" max="7" width="10.57421875" style="0" customWidth="1"/>
    <col min="8" max="8" width="10.7109375" style="0" customWidth="1"/>
    <col min="9" max="9" width="12.00390625" style="0" customWidth="1"/>
    <col min="10" max="10" width="15.421875" style="0" customWidth="1"/>
  </cols>
  <sheetData>
    <row r="1" spans="1:10" ht="12.75">
      <c r="A1" s="3" t="s">
        <v>16</v>
      </c>
      <c r="B1" s="4" t="s">
        <v>18</v>
      </c>
      <c r="C1" s="4"/>
      <c r="D1" s="4"/>
      <c r="E1" s="4"/>
      <c r="F1" s="4"/>
      <c r="G1" s="4"/>
      <c r="H1" s="4"/>
      <c r="I1" s="4"/>
      <c r="J1" s="4"/>
    </row>
    <row r="2" spans="1:10" ht="12.75">
      <c r="A2" s="3"/>
      <c r="B2" s="4" t="s">
        <v>10</v>
      </c>
      <c r="C2" s="5"/>
      <c r="D2" s="5"/>
      <c r="E2" s="5"/>
      <c r="F2" s="5"/>
      <c r="G2" s="4" t="s">
        <v>17</v>
      </c>
      <c r="H2" s="5"/>
      <c r="I2" s="5"/>
      <c r="J2" s="5"/>
    </row>
    <row r="3" spans="1:10" ht="12.75">
      <c r="A3" s="3"/>
      <c r="B3" s="2" t="s">
        <v>6</v>
      </c>
      <c r="C3" s="2" t="s">
        <v>7</v>
      </c>
      <c r="D3" s="2" t="s">
        <v>8</v>
      </c>
      <c r="E3" s="2" t="s">
        <v>9</v>
      </c>
      <c r="F3" s="2" t="s">
        <v>11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ht="12.75">
      <c r="A4" t="s">
        <v>0</v>
      </c>
      <c r="B4">
        <v>1420</v>
      </c>
      <c r="C4">
        <v>32</v>
      </c>
      <c r="D4">
        <v>478</v>
      </c>
      <c r="E4">
        <v>7</v>
      </c>
      <c r="F4">
        <f aca="true" t="shared" si="0" ref="F4:F12">SUM(B4:E4)</f>
        <v>1937</v>
      </c>
      <c r="G4" s="1">
        <f aca="true" t="shared" si="1" ref="G4:G12">B4*100/F4</f>
        <v>73.309241094476</v>
      </c>
      <c r="H4" s="1">
        <f aca="true" t="shared" si="2" ref="H4:H12">C4*100/F4</f>
        <v>1.6520392359318534</v>
      </c>
      <c r="I4" s="1">
        <f aca="true" t="shared" si="3" ref="I4:I12">D4*100/F4</f>
        <v>24.67733608673206</v>
      </c>
      <c r="J4" s="1">
        <f aca="true" t="shared" si="4" ref="J4:J12">E4*100/F4</f>
        <v>0.3613835828600929</v>
      </c>
    </row>
    <row r="5" spans="1:10" ht="12.75">
      <c r="A5" t="s">
        <v>1</v>
      </c>
      <c r="B5">
        <v>315</v>
      </c>
      <c r="C5">
        <v>17</v>
      </c>
      <c r="D5">
        <v>1038</v>
      </c>
      <c r="E5">
        <v>7</v>
      </c>
      <c r="F5">
        <f t="shared" si="0"/>
        <v>1377</v>
      </c>
      <c r="G5" s="1">
        <f t="shared" si="1"/>
        <v>22.875816993464053</v>
      </c>
      <c r="H5" s="1">
        <f t="shared" si="2"/>
        <v>1.2345679012345678</v>
      </c>
      <c r="I5" s="1">
        <f t="shared" si="3"/>
        <v>75.38126361655773</v>
      </c>
      <c r="J5" s="1">
        <f t="shared" si="4"/>
        <v>0.5083514887436456</v>
      </c>
    </row>
    <row r="6" spans="1:10" ht="12.75">
      <c r="A6" t="s">
        <v>2</v>
      </c>
      <c r="B6">
        <v>505</v>
      </c>
      <c r="C6">
        <v>27</v>
      </c>
      <c r="D6">
        <v>419</v>
      </c>
      <c r="E6">
        <v>3</v>
      </c>
      <c r="F6">
        <f t="shared" si="0"/>
        <v>954</v>
      </c>
      <c r="G6" s="1">
        <f t="shared" si="1"/>
        <v>52.935010482180296</v>
      </c>
      <c r="H6" s="1">
        <f t="shared" si="2"/>
        <v>2.830188679245283</v>
      </c>
      <c r="I6" s="1">
        <f t="shared" si="3"/>
        <v>43.920335429769395</v>
      </c>
      <c r="J6" s="1">
        <f t="shared" si="4"/>
        <v>0.31446540880503143</v>
      </c>
    </row>
    <row r="7" spans="1:10" ht="12.75">
      <c r="A7" t="s">
        <v>15</v>
      </c>
      <c r="B7">
        <v>1571</v>
      </c>
      <c r="C7">
        <v>20</v>
      </c>
      <c r="D7">
        <v>813</v>
      </c>
      <c r="E7">
        <v>17</v>
      </c>
      <c r="F7">
        <f t="shared" si="0"/>
        <v>2421</v>
      </c>
      <c r="G7" s="1">
        <f t="shared" si="1"/>
        <v>64.89054109871954</v>
      </c>
      <c r="H7" s="1">
        <f t="shared" si="2"/>
        <v>0.8261049153242461</v>
      </c>
      <c r="I7" s="1">
        <f t="shared" si="3"/>
        <v>33.581164807930605</v>
      </c>
      <c r="J7" s="1">
        <f t="shared" si="4"/>
        <v>0.7021891780256092</v>
      </c>
    </row>
    <row r="8" spans="1:10" ht="12.75">
      <c r="A8" t="s">
        <v>14</v>
      </c>
      <c r="B8">
        <v>866</v>
      </c>
      <c r="C8">
        <v>77</v>
      </c>
      <c r="D8">
        <v>354</v>
      </c>
      <c r="E8">
        <v>46</v>
      </c>
      <c r="F8">
        <f t="shared" si="0"/>
        <v>1343</v>
      </c>
      <c r="G8" s="1">
        <f t="shared" si="1"/>
        <v>64.48250186150409</v>
      </c>
      <c r="H8" s="1">
        <f t="shared" si="2"/>
        <v>5.7334326135517495</v>
      </c>
      <c r="I8" s="1">
        <f t="shared" si="3"/>
        <v>26.358897989575578</v>
      </c>
      <c r="J8" s="1">
        <f t="shared" si="4"/>
        <v>3.425167535368578</v>
      </c>
    </row>
    <row r="9" spans="1:10" ht="12.75">
      <c r="A9" t="s">
        <v>3</v>
      </c>
      <c r="B9">
        <v>1478</v>
      </c>
      <c r="C9">
        <v>94</v>
      </c>
      <c r="D9">
        <v>395</v>
      </c>
      <c r="E9">
        <v>36</v>
      </c>
      <c r="F9">
        <f t="shared" si="0"/>
        <v>2003</v>
      </c>
      <c r="G9" s="1">
        <f t="shared" si="1"/>
        <v>73.78931602596106</v>
      </c>
      <c r="H9" s="1">
        <f t="shared" si="2"/>
        <v>4.692960559161258</v>
      </c>
      <c r="I9" s="1">
        <f t="shared" si="3"/>
        <v>19.720419370943585</v>
      </c>
      <c r="J9" s="1">
        <f t="shared" si="4"/>
        <v>1.7973040439340988</v>
      </c>
    </row>
    <row r="10" spans="1:10" ht="12.75">
      <c r="A10" t="s">
        <v>4</v>
      </c>
      <c r="B10">
        <v>785</v>
      </c>
      <c r="C10">
        <v>65</v>
      </c>
      <c r="D10">
        <v>110</v>
      </c>
      <c r="E10">
        <v>10</v>
      </c>
      <c r="F10">
        <f t="shared" si="0"/>
        <v>970</v>
      </c>
      <c r="G10" s="1">
        <f t="shared" si="1"/>
        <v>80.9278350515464</v>
      </c>
      <c r="H10" s="1">
        <f t="shared" si="2"/>
        <v>6.701030927835052</v>
      </c>
      <c r="I10" s="1">
        <f t="shared" si="3"/>
        <v>11.34020618556701</v>
      </c>
      <c r="J10" s="1">
        <f t="shared" si="4"/>
        <v>1.0309278350515463</v>
      </c>
    </row>
    <row r="11" spans="1:10" ht="12.75">
      <c r="A11" t="s">
        <v>12</v>
      </c>
      <c r="B11">
        <v>343</v>
      </c>
      <c r="C11">
        <v>33</v>
      </c>
      <c r="D11">
        <v>544</v>
      </c>
      <c r="E11">
        <v>7</v>
      </c>
      <c r="F11">
        <f t="shared" si="0"/>
        <v>927</v>
      </c>
      <c r="G11" s="1">
        <f t="shared" si="1"/>
        <v>37.001078748651565</v>
      </c>
      <c r="H11" s="1">
        <f t="shared" si="2"/>
        <v>3.559870550161812</v>
      </c>
      <c r="I11" s="1">
        <f t="shared" si="3"/>
        <v>58.683926645091695</v>
      </c>
      <c r="J11" s="1">
        <f t="shared" si="4"/>
        <v>0.7551240560949298</v>
      </c>
    </row>
    <row r="12" spans="1:10" ht="12.75">
      <c r="A12" t="s">
        <v>5</v>
      </c>
      <c r="B12">
        <v>1072</v>
      </c>
      <c r="C12">
        <v>237</v>
      </c>
      <c r="D12">
        <v>230</v>
      </c>
      <c r="E12">
        <v>11</v>
      </c>
      <c r="F12">
        <f t="shared" si="0"/>
        <v>1550</v>
      </c>
      <c r="G12" s="1">
        <f t="shared" si="1"/>
        <v>69.16129032258064</v>
      </c>
      <c r="H12" s="1">
        <f t="shared" si="2"/>
        <v>15.290322580645162</v>
      </c>
      <c r="I12" s="1">
        <f t="shared" si="3"/>
        <v>14.838709677419354</v>
      </c>
      <c r="J12" s="1">
        <f t="shared" si="4"/>
        <v>0.7096774193548387</v>
      </c>
    </row>
    <row r="13" ht="12.75"/>
    <row r="14" spans="1:10" ht="12.75">
      <c r="A14" t="s">
        <v>13</v>
      </c>
      <c r="B14">
        <v>8355</v>
      </c>
      <c r="C14">
        <v>602</v>
      </c>
      <c r="D14">
        <v>4381</v>
      </c>
      <c r="E14">
        <v>144</v>
      </c>
      <c r="F14">
        <f>SUM(B14:E14)</f>
        <v>13482</v>
      </c>
      <c r="G14" s="1">
        <f>B14*100/F14</f>
        <v>61.97151757899422</v>
      </c>
      <c r="H14" s="1">
        <f>C14*100/F14</f>
        <v>4.46521287642783</v>
      </c>
      <c r="I14" s="1">
        <f>D14*100/F14</f>
        <v>32.495178756861</v>
      </c>
      <c r="J14" s="1">
        <f>E14*100/F14</f>
        <v>1.0680907877169559</v>
      </c>
    </row>
  </sheetData>
  <mergeCells count="4">
    <mergeCell ref="A1:A3"/>
    <mergeCell ref="G2:J2"/>
    <mergeCell ref="B2:F2"/>
    <mergeCell ref="B1:J1"/>
  </mergeCells>
  <printOptions/>
  <pageMargins left="0.1" right="0.1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MCHPE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Laurel</dc:creator>
  <cp:keywords/>
  <dc:description/>
  <cp:lastModifiedBy>SamK</cp:lastModifiedBy>
  <cp:lastPrinted>2002-07-05T14:42:11Z</cp:lastPrinted>
  <dcterms:created xsi:type="dcterms:W3CDTF">2001-09-18T15:26:45Z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