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255" windowWidth="7260" windowHeight="12105" tabRatio="883" activeTab="0"/>
  </bookViews>
  <sheets>
    <sheet name="mb 00" sheetId="1" r:id="rId1"/>
    <sheet name="mb 05" sheetId="2" r:id="rId2"/>
    <sheet name="sth 00" sheetId="3" r:id="rId3"/>
    <sheet name="sth 05" sheetId="4" r:id="rId4"/>
    <sheet name="mid 00" sheetId="5" r:id="rId5"/>
    <sheet name="mid 05" sheetId="6" r:id="rId6"/>
    <sheet name="nth 00" sheetId="7" r:id="rId7"/>
    <sheet name="nth 05" sheetId="8" r:id="rId8"/>
    <sheet name="wpg 00" sheetId="9" r:id="rId9"/>
    <sheet name="wpg 05" sheetId="10" r:id="rId10"/>
    <sheet name="ordered data" sheetId="11" r:id="rId11"/>
    <sheet name="orig. hops seps data" sheetId="12" r:id="rId12"/>
  </sheets>
  <definedNames/>
  <calcPr fullCalcOnLoad="1"/>
</workbook>
</file>

<file path=xl/sharedStrings.xml><?xml version="1.0" encoding="utf-8"?>
<sst xmlns="http://schemas.openxmlformats.org/spreadsheetml/2006/main" count="769" uniqueCount="50">
  <si>
    <t>area</t>
  </si>
  <si>
    <t>cause</t>
  </si>
  <si>
    <t>COUNT</t>
  </si>
  <si>
    <t>PERCENT</t>
  </si>
  <si>
    <t>K-10 Winnipeg</t>
  </si>
  <si>
    <t>Circulatory</t>
  </si>
  <si>
    <t>Neoplasms</t>
  </si>
  <si>
    <t>Respiratory</t>
  </si>
  <si>
    <t>Digestive</t>
  </si>
  <si>
    <t>Endocrine &amp; Metab</t>
  </si>
  <si>
    <t>Mental</t>
  </si>
  <si>
    <t>Nervous</t>
  </si>
  <si>
    <t>Genitourinary</t>
  </si>
  <si>
    <t>Ill-Defined</t>
  </si>
  <si>
    <t>Infectious and Parasitic</t>
  </si>
  <si>
    <t>Musculoskeletal</t>
  </si>
  <si>
    <t>Congenital Anomalies</t>
  </si>
  <si>
    <t>Conditions Originating in Perinatal</t>
  </si>
  <si>
    <t>Disorders of Blood</t>
  </si>
  <si>
    <t>Disorders of Skin</t>
  </si>
  <si>
    <t>Other</t>
  </si>
  <si>
    <t>Pregnancy &amp; Birth</t>
  </si>
  <si>
    <t>SB South + Brandon</t>
  </si>
  <si>
    <t>M Mid</t>
  </si>
  <si>
    <t>N North</t>
  </si>
  <si>
    <t>Z Manitoba</t>
  </si>
  <si>
    <t>PT Public Trustee</t>
  </si>
  <si>
    <t>percent</t>
  </si>
  <si>
    <t>time period</t>
  </si>
  <si>
    <t>year</t>
  </si>
  <si>
    <t>2000/01</t>
  </si>
  <si>
    <t>Factors Influen Health Status &amp; Contact</t>
  </si>
  <si>
    <t>Injury &amp; Poison</t>
  </si>
  <si>
    <t>2005/06</t>
  </si>
  <si>
    <t>Cause of Hospital Separations 2000/01 &amp; 2005/06</t>
  </si>
  <si>
    <t>Manitoba 2000/01</t>
  </si>
  <si>
    <t>Rural South &amp; Brandon 2000/01</t>
  </si>
  <si>
    <t>North 2000/01</t>
  </si>
  <si>
    <t>Mid 2000/01</t>
  </si>
  <si>
    <t>Winnipeg 2000/01</t>
  </si>
  <si>
    <t>Manitoba 2005/06</t>
  </si>
  <si>
    <t>Rural South &amp; Brandon 2005/06</t>
  </si>
  <si>
    <t>North 2005/06</t>
  </si>
  <si>
    <t>Mid 2005/06</t>
  </si>
  <si>
    <t>Winnipeg 2005/06</t>
  </si>
  <si>
    <t>Health Status &amp; Contact</t>
  </si>
  <si>
    <t>Percentage of Hospital INPATIENT Separations in each ICD-9 CM Chapter by Aggregate Region, 2000/01 and 2005/06</t>
  </si>
  <si>
    <t>Endocrine &amp; Metabolism</t>
  </si>
  <si>
    <t xml:space="preserve">Mental </t>
  </si>
  <si>
    <t>Cancer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</si>
</sst>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%"/>
    <numFmt numFmtId="173" formatCode="0.0"/>
    <numFmt numFmtId="174" formatCode="0.000"/>
    <numFmt numFmtId="175" formatCode="0.000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Univers 45 Light"/>
      <family val="0"/>
    </font>
    <font>
      <sz val="11"/>
      <color indexed="8"/>
      <name val="Univers 45 Light"/>
      <family val="2"/>
    </font>
    <font>
      <sz val="11"/>
      <color indexed="9"/>
      <name val="Univers 45 Light"/>
      <family val="2"/>
    </font>
    <font>
      <sz val="11"/>
      <color indexed="20"/>
      <name val="Univers 45 Light"/>
      <family val="2"/>
    </font>
    <font>
      <b/>
      <sz val="11"/>
      <color indexed="52"/>
      <name val="Univers 45 Light"/>
      <family val="2"/>
    </font>
    <font>
      <b/>
      <sz val="11"/>
      <color indexed="9"/>
      <name val="Univers 45 Light"/>
      <family val="2"/>
    </font>
    <font>
      <i/>
      <sz val="11"/>
      <color indexed="23"/>
      <name val="Univers 45 Light"/>
      <family val="2"/>
    </font>
    <font>
      <sz val="11"/>
      <color indexed="17"/>
      <name val="Univers 45 Light"/>
      <family val="2"/>
    </font>
    <font>
      <b/>
      <sz val="15"/>
      <color indexed="56"/>
      <name val="Univers 45 Light"/>
      <family val="2"/>
    </font>
    <font>
      <b/>
      <sz val="13"/>
      <color indexed="56"/>
      <name val="Univers 45 Light"/>
      <family val="2"/>
    </font>
    <font>
      <b/>
      <sz val="11"/>
      <color indexed="56"/>
      <name val="Univers 45 Light"/>
      <family val="2"/>
    </font>
    <font>
      <sz val="11"/>
      <color indexed="62"/>
      <name val="Univers 45 Light"/>
      <family val="2"/>
    </font>
    <font>
      <sz val="11"/>
      <color indexed="52"/>
      <name val="Univers 45 Light"/>
      <family val="2"/>
    </font>
    <font>
      <sz val="11"/>
      <color indexed="60"/>
      <name val="Univers 45 Light"/>
      <family val="2"/>
    </font>
    <font>
      <b/>
      <sz val="11"/>
      <color indexed="63"/>
      <name val="Univers 45 Light"/>
      <family val="2"/>
    </font>
    <font>
      <b/>
      <sz val="18"/>
      <color indexed="56"/>
      <name val="Cambria"/>
      <family val="2"/>
    </font>
    <font>
      <b/>
      <sz val="11"/>
      <color indexed="8"/>
      <name val="Univers 45 Light"/>
      <family val="2"/>
    </font>
    <font>
      <sz val="11"/>
      <color indexed="10"/>
      <name val="Univers 45 Light"/>
      <family val="2"/>
    </font>
    <font>
      <sz val="7"/>
      <color indexed="8"/>
      <name val="Univers 45 Light"/>
      <family val="0"/>
    </font>
    <font>
      <sz val="11"/>
      <color theme="1"/>
      <name val="Univers 45 Light"/>
      <family val="2"/>
    </font>
    <font>
      <sz val="11"/>
      <color theme="0"/>
      <name val="Univers 45 Light"/>
      <family val="2"/>
    </font>
    <font>
      <sz val="11"/>
      <color rgb="FF9C0006"/>
      <name val="Univers 45 Light"/>
      <family val="2"/>
    </font>
    <font>
      <b/>
      <sz val="11"/>
      <color rgb="FFFA7D00"/>
      <name val="Univers 45 Light"/>
      <family val="2"/>
    </font>
    <font>
      <b/>
      <sz val="11"/>
      <color theme="0"/>
      <name val="Univers 45 Light"/>
      <family val="2"/>
    </font>
    <font>
      <i/>
      <sz val="11"/>
      <color rgb="FF7F7F7F"/>
      <name val="Univers 45 Light"/>
      <family val="2"/>
    </font>
    <font>
      <sz val="11"/>
      <color rgb="FF006100"/>
      <name val="Univers 45 Light"/>
      <family val="2"/>
    </font>
    <font>
      <b/>
      <sz val="15"/>
      <color theme="3"/>
      <name val="Univers 45 Light"/>
      <family val="2"/>
    </font>
    <font>
      <b/>
      <sz val="13"/>
      <color theme="3"/>
      <name val="Univers 45 Light"/>
      <family val="2"/>
    </font>
    <font>
      <b/>
      <sz val="11"/>
      <color theme="3"/>
      <name val="Univers 45 Light"/>
      <family val="2"/>
    </font>
    <font>
      <sz val="11"/>
      <color rgb="FF3F3F76"/>
      <name val="Univers 45 Light"/>
      <family val="2"/>
    </font>
    <font>
      <sz val="11"/>
      <color rgb="FFFA7D00"/>
      <name val="Univers 45 Light"/>
      <family val="2"/>
    </font>
    <font>
      <sz val="11"/>
      <color rgb="FF9C6500"/>
      <name val="Univers 45 Light"/>
      <family val="2"/>
    </font>
    <font>
      <b/>
      <sz val="11"/>
      <color rgb="FF3F3F3F"/>
      <name val="Univers 45 Light"/>
      <family val="2"/>
    </font>
    <font>
      <b/>
      <sz val="18"/>
      <color theme="3"/>
      <name val="Cambria"/>
      <family val="2"/>
    </font>
    <font>
      <b/>
      <sz val="11"/>
      <color theme="1"/>
      <name val="Univers 45 Light"/>
      <family val="2"/>
    </font>
    <font>
      <sz val="11"/>
      <color rgb="FFFF0000"/>
      <name val="Univers 45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75" fontId="0" fillId="0" borderId="0" xfId="0" applyNumberFormat="1" applyAlignment="1">
      <alignment/>
    </xf>
    <xf numFmtId="175" fontId="2" fillId="0" borderId="0" xfId="0" applyNumberFormat="1" applyFont="1" applyAlignment="1">
      <alignment horizontal="center"/>
    </xf>
    <xf numFmtId="175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175" fontId="0" fillId="0" borderId="0" xfId="0" applyNumberFormat="1" applyBorder="1" applyAlignment="1">
      <alignment/>
    </xf>
    <xf numFmtId="0" fontId="0" fillId="33" borderId="0" xfId="0" applyFill="1" applyBorder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worksheet" Target="worksheets/sheet1.xml" /><Relationship Id="rId12" Type="http://schemas.openxmlformats.org/officeDocument/2006/relationships/worksheet" Target="worksheets/sheet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7.6.1: Causes of Hospitalization, Manitoba, 2000/01</a:t>
            </a:r>
          </a:p>
        </c:rich>
      </c:tx>
      <c:layout>
        <c:manualLayout>
          <c:xMode val="factor"/>
          <c:yMode val="factor"/>
          <c:x val="-0.007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75"/>
          <c:y val="0.181"/>
          <c:w val="0.41125"/>
          <c:h val="0.60075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'ordered data'!$B$4:$B$14</c:f>
              <c:strCache>
                <c:ptCount val="11"/>
                <c:pt idx="0">
                  <c:v>Pregnancy &amp; Birth</c:v>
                </c:pt>
                <c:pt idx="1">
                  <c:v>Circulatory</c:v>
                </c:pt>
                <c:pt idx="2">
                  <c:v>Digestive</c:v>
                </c:pt>
                <c:pt idx="3">
                  <c:v>Respiratory</c:v>
                </c:pt>
                <c:pt idx="4">
                  <c:v>Injury &amp; Poison</c:v>
                </c:pt>
                <c:pt idx="5">
                  <c:v>Cancer</c:v>
                </c:pt>
                <c:pt idx="6">
                  <c:v>Health Status &amp; Contact</c:v>
                </c:pt>
                <c:pt idx="7">
                  <c:v>Ill-Defined</c:v>
                </c:pt>
                <c:pt idx="8">
                  <c:v>Genitourinary</c:v>
                </c:pt>
                <c:pt idx="9">
                  <c:v>Mental</c:v>
                </c:pt>
                <c:pt idx="10">
                  <c:v>Other</c:v>
                </c:pt>
              </c:strCache>
            </c:strRef>
          </c:cat>
          <c:val>
            <c:numRef>
              <c:f>'ordered data'!$C$4:$C$14</c:f>
              <c:numCache>
                <c:ptCount val="11"/>
                <c:pt idx="0">
                  <c:v>0.15411306635</c:v>
                </c:pt>
                <c:pt idx="1">
                  <c:v>0.1414488675</c:v>
                </c:pt>
                <c:pt idx="2">
                  <c:v>0.10802945386</c:v>
                </c:pt>
                <c:pt idx="3">
                  <c:v>0.09283881129199999</c:v>
                </c:pt>
                <c:pt idx="4">
                  <c:v>0.082988878851</c:v>
                </c:pt>
                <c:pt idx="5">
                  <c:v>0.064664166873</c:v>
                </c:pt>
                <c:pt idx="6">
                  <c:v>0.062345595112999995</c:v>
                </c:pt>
                <c:pt idx="7">
                  <c:v>0.061721979261</c:v>
                </c:pt>
                <c:pt idx="8">
                  <c:v>0.053854825428</c:v>
                </c:pt>
                <c:pt idx="9">
                  <c:v>0.051967987720000004</c:v>
                </c:pt>
                <c:pt idx="10">
                  <c:v>0.126026367758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7.6.10: Causes of Hospitalization, Winnipeg, 2005/06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1"/>
          <c:y val="0.189"/>
          <c:w val="0.41125"/>
          <c:h val="0.60075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'ordered data'!$B$112:$B$122</c:f>
              <c:strCache>
                <c:ptCount val="11"/>
                <c:pt idx="0">
                  <c:v>Pregnancy &amp; Birth</c:v>
                </c:pt>
                <c:pt idx="1">
                  <c:v>Circulatory</c:v>
                </c:pt>
                <c:pt idx="2">
                  <c:v>Digestive</c:v>
                </c:pt>
                <c:pt idx="3">
                  <c:v>Injury &amp; Poison</c:v>
                </c:pt>
                <c:pt idx="4">
                  <c:v>Respiratory</c:v>
                </c:pt>
                <c:pt idx="5">
                  <c:v>Cancer</c:v>
                </c:pt>
                <c:pt idx="6">
                  <c:v>Mental </c:v>
                </c:pt>
                <c:pt idx="7">
                  <c:v>Health Status &amp; Contact</c:v>
                </c:pt>
                <c:pt idx="8">
                  <c:v>Genitourinary</c:v>
                </c:pt>
                <c:pt idx="9">
                  <c:v>Musculoskeletal</c:v>
                </c:pt>
                <c:pt idx="10">
                  <c:v>Other</c:v>
                </c:pt>
              </c:strCache>
            </c:strRef>
          </c:cat>
          <c:val>
            <c:numRef>
              <c:f>'ordered data'!$C$112:$C$122</c:f>
              <c:numCache>
                <c:ptCount val="11"/>
                <c:pt idx="0">
                  <c:v>0.16946874209</c:v>
                </c:pt>
                <c:pt idx="1">
                  <c:v>0.12953186183999998</c:v>
                </c:pt>
                <c:pt idx="2">
                  <c:v>0.10106952913</c:v>
                </c:pt>
                <c:pt idx="3">
                  <c:v>0.086926029105</c:v>
                </c:pt>
                <c:pt idx="4">
                  <c:v>0.078685394791</c:v>
                </c:pt>
                <c:pt idx="5">
                  <c:v>0.075470962966</c:v>
                </c:pt>
                <c:pt idx="6">
                  <c:v>0.072509789406</c:v>
                </c:pt>
                <c:pt idx="7">
                  <c:v>0.058346807972</c:v>
                </c:pt>
                <c:pt idx="8">
                  <c:v>0.052112758371999995</c:v>
                </c:pt>
                <c:pt idx="9">
                  <c:v>0.050476320352000004</c:v>
                </c:pt>
                <c:pt idx="10">
                  <c:v>0.125401803979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7.6.2: Causes of Hospitalization, Manitoba, 2005/06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95"/>
          <c:y val="0.18425"/>
          <c:w val="0.41175"/>
          <c:h val="0.6005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'ordered data'!$B$16:$B$26</c:f>
              <c:strCache>
                <c:ptCount val="11"/>
                <c:pt idx="0">
                  <c:v>Pregnancy &amp; Birth</c:v>
                </c:pt>
                <c:pt idx="1">
                  <c:v>Circulatory</c:v>
                </c:pt>
                <c:pt idx="2">
                  <c:v>Digestive</c:v>
                </c:pt>
                <c:pt idx="3">
                  <c:v>Injury &amp; Poison</c:v>
                </c:pt>
                <c:pt idx="4">
                  <c:v>Respiratory</c:v>
                </c:pt>
                <c:pt idx="5">
                  <c:v>Health Status &amp; Contact</c:v>
                </c:pt>
                <c:pt idx="6">
                  <c:v>Cancer</c:v>
                </c:pt>
                <c:pt idx="7">
                  <c:v>Mental</c:v>
                </c:pt>
                <c:pt idx="8">
                  <c:v>Ill-Defined</c:v>
                </c:pt>
                <c:pt idx="9">
                  <c:v>Genitourinary</c:v>
                </c:pt>
                <c:pt idx="10">
                  <c:v>Other</c:v>
                </c:pt>
              </c:strCache>
            </c:strRef>
          </c:cat>
          <c:val>
            <c:numRef>
              <c:f>'ordered data'!$C$16:$C$26</c:f>
              <c:numCache>
                <c:ptCount val="11"/>
                <c:pt idx="0">
                  <c:v>0.15648960739</c:v>
                </c:pt>
                <c:pt idx="1">
                  <c:v>0.12399748058</c:v>
                </c:pt>
                <c:pt idx="2">
                  <c:v>0.1042704178</c:v>
                </c:pt>
                <c:pt idx="3">
                  <c:v>0.09116103296200001</c:v>
                </c:pt>
                <c:pt idx="4">
                  <c:v>0.086827629645</c:v>
                </c:pt>
                <c:pt idx="5">
                  <c:v>0.071005668696</c:v>
                </c:pt>
                <c:pt idx="6">
                  <c:v>0.060373714046</c:v>
                </c:pt>
                <c:pt idx="7">
                  <c:v>0.060121771992</c:v>
                </c:pt>
                <c:pt idx="8">
                  <c:v>0.059080411505</c:v>
                </c:pt>
                <c:pt idx="9">
                  <c:v>0.048566029813</c:v>
                </c:pt>
                <c:pt idx="10">
                  <c:v>0.138106235566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7.6.3: Causes of Hospitalization, Rural South and Brandon, 2000/01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3"/>
          <c:y val="0.16125"/>
          <c:w val="0.41125"/>
          <c:h val="0.601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'ordered data'!$B$28:$B$38</c:f>
              <c:strCache>
                <c:ptCount val="11"/>
                <c:pt idx="0">
                  <c:v>Circulatory</c:v>
                </c:pt>
                <c:pt idx="1">
                  <c:v>Pregnancy &amp; Birth</c:v>
                </c:pt>
                <c:pt idx="2">
                  <c:v>Digestive</c:v>
                </c:pt>
                <c:pt idx="3">
                  <c:v>Respiratory</c:v>
                </c:pt>
                <c:pt idx="4">
                  <c:v>Injury &amp; Poison</c:v>
                </c:pt>
                <c:pt idx="5">
                  <c:v>Ill-Defined</c:v>
                </c:pt>
                <c:pt idx="6">
                  <c:v>Health Status &amp; Contact</c:v>
                </c:pt>
                <c:pt idx="7">
                  <c:v>Cancer</c:v>
                </c:pt>
                <c:pt idx="8">
                  <c:v>Genitourinary</c:v>
                </c:pt>
                <c:pt idx="9">
                  <c:v>Mental</c:v>
                </c:pt>
                <c:pt idx="10">
                  <c:v>Other</c:v>
                </c:pt>
              </c:strCache>
            </c:strRef>
          </c:cat>
          <c:val>
            <c:numRef>
              <c:f>'ordered data'!$C$28:$C$38</c:f>
              <c:numCache>
                <c:ptCount val="11"/>
                <c:pt idx="0">
                  <c:v>0.15086844556</c:v>
                </c:pt>
                <c:pt idx="1">
                  <c:v>0.12686976056000002</c:v>
                </c:pt>
                <c:pt idx="2">
                  <c:v>0.11903457345</c:v>
                </c:pt>
                <c:pt idx="3">
                  <c:v>0.090789545778</c:v>
                </c:pt>
                <c:pt idx="4">
                  <c:v>0.078872390554</c:v>
                </c:pt>
                <c:pt idx="5">
                  <c:v>0.071448139828</c:v>
                </c:pt>
                <c:pt idx="6">
                  <c:v>0.064900553394</c:v>
                </c:pt>
                <c:pt idx="7">
                  <c:v>0.059448797325999996</c:v>
                </c:pt>
                <c:pt idx="8">
                  <c:v>0.054188811572000006</c:v>
                </c:pt>
                <c:pt idx="9">
                  <c:v>0.047504246342999996</c:v>
                </c:pt>
                <c:pt idx="10">
                  <c:v>0.136074735631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7.6.4: Causes of Hospitalization, Rural South and Brandon, 2005/06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85"/>
          <c:y val="0.20825"/>
          <c:w val="0.41175"/>
          <c:h val="0.601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'ordered data'!$B$40:$B$50</c:f>
              <c:strCache>
                <c:ptCount val="11"/>
                <c:pt idx="0">
                  <c:v>Pregnancy &amp; Birth</c:v>
                </c:pt>
                <c:pt idx="1">
                  <c:v>Circulatory</c:v>
                </c:pt>
                <c:pt idx="2">
                  <c:v>Digestive</c:v>
                </c:pt>
                <c:pt idx="3">
                  <c:v>Health Status &amp; Contact</c:v>
                </c:pt>
                <c:pt idx="4">
                  <c:v>Respiratory</c:v>
                </c:pt>
                <c:pt idx="5">
                  <c:v>Injury &amp; Poison</c:v>
                </c:pt>
                <c:pt idx="6">
                  <c:v>Ill-Defined</c:v>
                </c:pt>
                <c:pt idx="7">
                  <c:v>Cancer</c:v>
                </c:pt>
                <c:pt idx="8">
                  <c:v>Mental</c:v>
                </c:pt>
                <c:pt idx="9">
                  <c:v>Musculoskeletal</c:v>
                </c:pt>
                <c:pt idx="10">
                  <c:v>Other</c:v>
                </c:pt>
              </c:strCache>
            </c:strRef>
          </c:cat>
          <c:val>
            <c:numRef>
              <c:f>'ordered data'!$C$40:$C$50</c:f>
              <c:numCache>
                <c:ptCount val="11"/>
                <c:pt idx="0">
                  <c:v>0.14208299084</c:v>
                </c:pt>
                <c:pt idx="1">
                  <c:v>0.12500380551999998</c:v>
                </c:pt>
                <c:pt idx="2">
                  <c:v>0.10978171523000001</c:v>
                </c:pt>
                <c:pt idx="3">
                  <c:v>0.10204889335</c:v>
                </c:pt>
                <c:pt idx="4">
                  <c:v>0.085669924194</c:v>
                </c:pt>
                <c:pt idx="5">
                  <c:v>0.081620848175</c:v>
                </c:pt>
                <c:pt idx="6">
                  <c:v>0.064328553597</c:v>
                </c:pt>
                <c:pt idx="7">
                  <c:v>0.051146223399000004</c:v>
                </c:pt>
                <c:pt idx="8">
                  <c:v>0.050202453801000003</c:v>
                </c:pt>
                <c:pt idx="9">
                  <c:v>0.046944926477</c:v>
                </c:pt>
                <c:pt idx="10">
                  <c:v>0.141169665418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7.6.5: Causes of Hospitalization, Mid, 2000/01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4"/>
          <c:y val="0.1985"/>
          <c:w val="0.41175"/>
          <c:h val="0.601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'ordered data'!$B$76:$B$86</c:f>
              <c:strCache>
                <c:ptCount val="11"/>
                <c:pt idx="0">
                  <c:v>Circulatory</c:v>
                </c:pt>
                <c:pt idx="1">
                  <c:v>Respiratory</c:v>
                </c:pt>
                <c:pt idx="2">
                  <c:v>Pregnancy &amp; Birth</c:v>
                </c:pt>
                <c:pt idx="3">
                  <c:v>Digestive</c:v>
                </c:pt>
                <c:pt idx="4">
                  <c:v>Injury &amp; Poison</c:v>
                </c:pt>
                <c:pt idx="5">
                  <c:v>Ill-Defined</c:v>
                </c:pt>
                <c:pt idx="6">
                  <c:v>Cancer</c:v>
                </c:pt>
                <c:pt idx="7">
                  <c:v>Health Status &amp; Contact</c:v>
                </c:pt>
                <c:pt idx="8">
                  <c:v>Genitourinary</c:v>
                </c:pt>
                <c:pt idx="9">
                  <c:v>Musculoskeletal</c:v>
                </c:pt>
                <c:pt idx="10">
                  <c:v>Other</c:v>
                </c:pt>
              </c:strCache>
            </c:strRef>
          </c:cat>
          <c:val>
            <c:numRef>
              <c:f>'ordered data'!$C$76:$C$86</c:f>
              <c:numCache>
                <c:ptCount val="11"/>
                <c:pt idx="0">
                  <c:v>0.15572590011999998</c:v>
                </c:pt>
                <c:pt idx="1">
                  <c:v>0.11837398374</c:v>
                </c:pt>
                <c:pt idx="2">
                  <c:v>0.11614401858000001</c:v>
                </c:pt>
                <c:pt idx="3">
                  <c:v>0.11488966317999999</c:v>
                </c:pt>
                <c:pt idx="4">
                  <c:v>0.074610917538</c:v>
                </c:pt>
                <c:pt idx="5">
                  <c:v>0.06810685249699999</c:v>
                </c:pt>
                <c:pt idx="6">
                  <c:v>0.061695702671000004</c:v>
                </c:pt>
                <c:pt idx="7">
                  <c:v>0.060023228804</c:v>
                </c:pt>
                <c:pt idx="8">
                  <c:v>0.056724738676</c:v>
                </c:pt>
                <c:pt idx="9">
                  <c:v>0.041672473868</c:v>
                </c:pt>
                <c:pt idx="10">
                  <c:v>0.132032520326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7.6.6: Causes of Hospitalization, Mid, 2005/06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85"/>
          <c:y val="0.173"/>
          <c:w val="0.41175"/>
          <c:h val="0.60075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'ordered data'!$B$88:$B$98</c:f>
              <c:strCache>
                <c:ptCount val="11"/>
                <c:pt idx="0">
                  <c:v>Circulatory</c:v>
                </c:pt>
                <c:pt idx="1">
                  <c:v>Digestive</c:v>
                </c:pt>
                <c:pt idx="2">
                  <c:v>Pregnancy &amp; Birth</c:v>
                </c:pt>
                <c:pt idx="3">
                  <c:v>Respiratory</c:v>
                </c:pt>
                <c:pt idx="4">
                  <c:v>Injury &amp; Poison</c:v>
                </c:pt>
                <c:pt idx="5">
                  <c:v>Ill-Defined</c:v>
                </c:pt>
                <c:pt idx="6">
                  <c:v>Health Status &amp; Contact</c:v>
                </c:pt>
                <c:pt idx="7">
                  <c:v>Cancer</c:v>
                </c:pt>
                <c:pt idx="8">
                  <c:v>Genitourinary</c:v>
                </c:pt>
                <c:pt idx="9">
                  <c:v>Musculoskeletal</c:v>
                </c:pt>
                <c:pt idx="10">
                  <c:v>Other</c:v>
                </c:pt>
              </c:strCache>
            </c:strRef>
          </c:cat>
          <c:val>
            <c:numRef>
              <c:f>'ordered data'!$C$88:$C$98</c:f>
              <c:numCache>
                <c:ptCount val="11"/>
                <c:pt idx="0">
                  <c:v>0.14035422734</c:v>
                </c:pt>
                <c:pt idx="1">
                  <c:v>0.11533871199</c:v>
                </c:pt>
                <c:pt idx="2">
                  <c:v>0.11128085167</c:v>
                </c:pt>
                <c:pt idx="3">
                  <c:v>0.09705447080700001</c:v>
                </c:pt>
                <c:pt idx="4">
                  <c:v>0.089225187378</c:v>
                </c:pt>
                <c:pt idx="5">
                  <c:v>0.074760108846</c:v>
                </c:pt>
                <c:pt idx="6">
                  <c:v>0.07113190433</c:v>
                </c:pt>
                <c:pt idx="7">
                  <c:v>0.060629207046</c:v>
                </c:pt>
                <c:pt idx="8">
                  <c:v>0.047835012174</c:v>
                </c:pt>
                <c:pt idx="9">
                  <c:v>0.044206807657000004</c:v>
                </c:pt>
                <c:pt idx="10">
                  <c:v>0.148183510766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7.6.7: Causes of Hospitalization, North, 2000/01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725"/>
          <c:y val="0.18425"/>
          <c:w val="0.41175"/>
          <c:h val="0.6005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'ordered data'!$B$52:$B$62</c:f>
              <c:strCache>
                <c:ptCount val="11"/>
                <c:pt idx="0">
                  <c:v>Pregnancy &amp; Birth</c:v>
                </c:pt>
                <c:pt idx="1">
                  <c:v>Injury &amp; Poison</c:v>
                </c:pt>
                <c:pt idx="2">
                  <c:v>Respiratory</c:v>
                </c:pt>
                <c:pt idx="3">
                  <c:v>Digestive</c:v>
                </c:pt>
                <c:pt idx="4">
                  <c:v>Circulatory</c:v>
                </c:pt>
                <c:pt idx="5">
                  <c:v>Ill-Defined</c:v>
                </c:pt>
                <c:pt idx="6">
                  <c:v>Mental</c:v>
                </c:pt>
                <c:pt idx="7">
                  <c:v>Genitourinary</c:v>
                </c:pt>
                <c:pt idx="8">
                  <c:v>Health Status &amp; Contact</c:v>
                </c:pt>
                <c:pt idx="9">
                  <c:v>Endocrine &amp; Metabolism</c:v>
                </c:pt>
                <c:pt idx="10">
                  <c:v>Other</c:v>
                </c:pt>
              </c:strCache>
            </c:strRef>
          </c:cat>
          <c:val>
            <c:numRef>
              <c:f>'ordered data'!$C$52:$C$62</c:f>
              <c:numCache>
                <c:ptCount val="11"/>
                <c:pt idx="0">
                  <c:v>0.21763506626</c:v>
                </c:pt>
                <c:pt idx="1">
                  <c:v>0.12512742100000002</c:v>
                </c:pt>
                <c:pt idx="2">
                  <c:v>0.11943594970999999</c:v>
                </c:pt>
                <c:pt idx="3">
                  <c:v>0.10100237852999999</c:v>
                </c:pt>
                <c:pt idx="4">
                  <c:v>0.086476384642</c:v>
                </c:pt>
                <c:pt idx="5">
                  <c:v>0.072629969419</c:v>
                </c:pt>
                <c:pt idx="6">
                  <c:v>0.048419979613</c:v>
                </c:pt>
                <c:pt idx="7">
                  <c:v>0.043832823649000006</c:v>
                </c:pt>
                <c:pt idx="8">
                  <c:v>0.039670404349</c:v>
                </c:pt>
                <c:pt idx="9">
                  <c:v>0.028372409105999998</c:v>
                </c:pt>
                <c:pt idx="10">
                  <c:v>0.11739721372800002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7.6.8: Causes of Hospitalization, North, 2005/06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725"/>
          <c:y val="0.1905"/>
          <c:w val="0.4115"/>
          <c:h val="0.601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'ordered data'!$B$64:$B$74</c:f>
              <c:strCache>
                <c:ptCount val="11"/>
                <c:pt idx="0">
                  <c:v>Pregnancy &amp; Birth</c:v>
                </c:pt>
                <c:pt idx="1">
                  <c:v>Injury &amp; Poison</c:v>
                </c:pt>
                <c:pt idx="2">
                  <c:v>Respiratory</c:v>
                </c:pt>
                <c:pt idx="3">
                  <c:v>Ill-Defined</c:v>
                </c:pt>
                <c:pt idx="4">
                  <c:v>Digestive</c:v>
                </c:pt>
                <c:pt idx="5">
                  <c:v>Circulatory</c:v>
                </c:pt>
                <c:pt idx="6">
                  <c:v>Mental</c:v>
                </c:pt>
                <c:pt idx="7">
                  <c:v>Genitourinary</c:v>
                </c:pt>
                <c:pt idx="8">
                  <c:v>Health Status &amp; Contact</c:v>
                </c:pt>
                <c:pt idx="9">
                  <c:v>Endocrine &amp; Metabolism</c:v>
                </c:pt>
                <c:pt idx="10">
                  <c:v>Other</c:v>
                </c:pt>
              </c:strCache>
            </c:strRef>
          </c:cat>
          <c:val>
            <c:numRef>
              <c:f>'ordered data'!$C$64:$C$74</c:f>
              <c:numCache>
                <c:ptCount val="11"/>
                <c:pt idx="0">
                  <c:v>0.22706883217</c:v>
                </c:pt>
                <c:pt idx="1">
                  <c:v>0.13495746326000002</c:v>
                </c:pt>
                <c:pt idx="2">
                  <c:v>0.10046403712</c:v>
                </c:pt>
                <c:pt idx="3">
                  <c:v>0.087935034803</c:v>
                </c:pt>
                <c:pt idx="4">
                  <c:v>0.085537509667</c:v>
                </c:pt>
                <c:pt idx="5">
                  <c:v>0.074632637278</c:v>
                </c:pt>
                <c:pt idx="6">
                  <c:v>0.05096674400600001</c:v>
                </c:pt>
                <c:pt idx="7">
                  <c:v>0.042614075793</c:v>
                </c:pt>
                <c:pt idx="8">
                  <c:v>0.041144624903</c:v>
                </c:pt>
                <c:pt idx="9">
                  <c:v>0.030703789637</c:v>
                </c:pt>
                <c:pt idx="10">
                  <c:v>0.12397525135399999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Figure 7.6.9: Causes of Hospitalization, Winnipeg, 2000/01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95"/>
          <c:y val="0.20025"/>
          <c:w val="0.41175"/>
          <c:h val="0.601"/>
        </c:manualLayout>
      </c:layout>
      <c:pieChart>
        <c:varyColors val="1"/>
        <c:ser>
          <c:idx val="0"/>
          <c:order val="0"/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1"/>
              <c:showSerName val="0"/>
              <c:showPercent val="0"/>
              <c:separator>
</c:separator>
            </c:dLbl>
            <c:numFmt formatCode="0.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separator>
</c:separator>
          </c:dLbls>
          <c:cat>
            <c:strRef>
              <c:f>'ordered data'!$B$100:$B$110</c:f>
              <c:strCache>
                <c:ptCount val="11"/>
                <c:pt idx="0">
                  <c:v>Pregnancy &amp; Birth</c:v>
                </c:pt>
                <c:pt idx="1">
                  <c:v>Circulatory</c:v>
                </c:pt>
                <c:pt idx="2">
                  <c:v>Digestive</c:v>
                </c:pt>
                <c:pt idx="3">
                  <c:v>Injury &amp; Poison</c:v>
                </c:pt>
                <c:pt idx="4">
                  <c:v>Cancer</c:v>
                </c:pt>
                <c:pt idx="5">
                  <c:v>Respiratory</c:v>
                </c:pt>
                <c:pt idx="6">
                  <c:v>Health Status &amp; Contact</c:v>
                </c:pt>
                <c:pt idx="7">
                  <c:v>Mental </c:v>
                </c:pt>
                <c:pt idx="8">
                  <c:v>Genitourinary</c:v>
                </c:pt>
                <c:pt idx="9">
                  <c:v>Ill-Defined</c:v>
                </c:pt>
                <c:pt idx="10">
                  <c:v>Other</c:v>
                </c:pt>
              </c:strCache>
            </c:strRef>
          </c:cat>
          <c:val>
            <c:numRef>
              <c:f>'ordered data'!$C$100:$C$110</c:f>
              <c:numCache>
                <c:ptCount val="11"/>
                <c:pt idx="0">
                  <c:v>0.17664411217</c:v>
                </c:pt>
                <c:pt idx="1">
                  <c:v>0.14141116171</c:v>
                </c:pt>
                <c:pt idx="2">
                  <c:v>0.099504046904</c:v>
                </c:pt>
                <c:pt idx="3">
                  <c:v>0.079592175372</c:v>
                </c:pt>
                <c:pt idx="4">
                  <c:v>0.077895978908</c:v>
                </c:pt>
                <c:pt idx="5">
                  <c:v>0.077766920482</c:v>
                </c:pt>
                <c:pt idx="6">
                  <c:v>0.066096351334</c:v>
                </c:pt>
                <c:pt idx="7">
                  <c:v>0.057596932097</c:v>
                </c:pt>
                <c:pt idx="8">
                  <c:v>0.054886705138</c:v>
                </c:pt>
                <c:pt idx="9">
                  <c:v>0.050148417190999994</c:v>
                </c:pt>
                <c:pt idx="10">
                  <c:v>0.11845719869600002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0.75175</cdr:x>
      <cdr:y>0.97425</cdr:y>
    </cdr:from>
    <cdr:to>
      <cdr:x>0.99975</cdr:x>
      <cdr:y>1</cdr:y>
    </cdr:to>
    <cdr:sp>
      <cdr:nvSpPr>
        <cdr:cNvPr id="1" name="mchp"/>
        <cdr:cNvSpPr txBox="1">
          <a:spLocks noChangeArrowheads="1"/>
        </cdr:cNvSpPr>
      </cdr:nvSpPr>
      <cdr:spPr>
        <a:xfrm>
          <a:off x="6505575" y="5772150"/>
          <a:ext cx="21431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0.75225</cdr:x>
      <cdr:y>0.97425</cdr:y>
    </cdr:from>
    <cdr:to>
      <cdr:x>0.99975</cdr:x>
      <cdr:y>1</cdr:y>
    </cdr:to>
    <cdr:sp>
      <cdr:nvSpPr>
        <cdr:cNvPr id="1" name="mchp"/>
        <cdr:cNvSpPr txBox="1">
          <a:spLocks noChangeArrowheads="1"/>
        </cdr:cNvSpPr>
      </cdr:nvSpPr>
      <cdr:spPr>
        <a:xfrm>
          <a:off x="6505575" y="5772150"/>
          <a:ext cx="21431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</cdr:x>
      <cdr:y>0.97425</cdr:y>
    </cdr:from>
    <cdr:to>
      <cdr:x>0.99975</cdr:x>
      <cdr:y>1</cdr:y>
    </cdr:to>
    <cdr:sp>
      <cdr:nvSpPr>
        <cdr:cNvPr id="1" name="mchp"/>
        <cdr:cNvSpPr txBox="1">
          <a:spLocks noChangeArrowheads="1"/>
        </cdr:cNvSpPr>
      </cdr:nvSpPr>
      <cdr:spPr>
        <a:xfrm>
          <a:off x="6505575" y="5772150"/>
          <a:ext cx="21431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</cdr:x>
      <cdr:y>0.974</cdr:y>
    </cdr:from>
    <cdr:to>
      <cdr:x>0.99975</cdr:x>
      <cdr:y>1</cdr:y>
    </cdr:to>
    <cdr:sp>
      <cdr:nvSpPr>
        <cdr:cNvPr id="1" name="mchp"/>
        <cdr:cNvSpPr txBox="1">
          <a:spLocks noChangeArrowheads="1"/>
        </cdr:cNvSpPr>
      </cdr:nvSpPr>
      <cdr:spPr>
        <a:xfrm>
          <a:off x="6505575" y="5772150"/>
          <a:ext cx="21431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</cdr:x>
      <cdr:y>0.974</cdr:y>
    </cdr:from>
    <cdr:to>
      <cdr:x>0.99975</cdr:x>
      <cdr:y>1</cdr:y>
    </cdr:to>
    <cdr:sp>
      <cdr:nvSpPr>
        <cdr:cNvPr id="1" name="mchp"/>
        <cdr:cNvSpPr txBox="1">
          <a:spLocks noChangeArrowheads="1"/>
        </cdr:cNvSpPr>
      </cdr:nvSpPr>
      <cdr:spPr>
        <a:xfrm>
          <a:off x="6505575" y="5772150"/>
          <a:ext cx="21431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</cdr:x>
      <cdr:y>0.974</cdr:y>
    </cdr:from>
    <cdr:to>
      <cdr:x>0.99975</cdr:x>
      <cdr:y>1</cdr:y>
    </cdr:to>
    <cdr:sp>
      <cdr:nvSpPr>
        <cdr:cNvPr id="1" name="mchp"/>
        <cdr:cNvSpPr txBox="1">
          <a:spLocks noChangeArrowheads="1"/>
        </cdr:cNvSpPr>
      </cdr:nvSpPr>
      <cdr:spPr>
        <a:xfrm>
          <a:off x="6505575" y="5772150"/>
          <a:ext cx="21431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</cdr:x>
      <cdr:y>0.97425</cdr:y>
    </cdr:from>
    <cdr:to>
      <cdr:x>0.99975</cdr:x>
      <cdr:y>1</cdr:y>
    </cdr:to>
    <cdr:sp>
      <cdr:nvSpPr>
        <cdr:cNvPr id="1" name="mchp"/>
        <cdr:cNvSpPr txBox="1">
          <a:spLocks noChangeArrowheads="1"/>
        </cdr:cNvSpPr>
      </cdr:nvSpPr>
      <cdr:spPr>
        <a:xfrm>
          <a:off x="6505575" y="5772150"/>
          <a:ext cx="21431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</cdr:x>
      <cdr:y>0.97425</cdr:y>
    </cdr:from>
    <cdr:to>
      <cdr:x>0.99975</cdr:x>
      <cdr:y>1</cdr:y>
    </cdr:to>
    <cdr:sp>
      <cdr:nvSpPr>
        <cdr:cNvPr id="1" name="mchp"/>
        <cdr:cNvSpPr txBox="1">
          <a:spLocks noChangeArrowheads="1"/>
        </cdr:cNvSpPr>
      </cdr:nvSpPr>
      <cdr:spPr>
        <a:xfrm>
          <a:off x="6505575" y="5772150"/>
          <a:ext cx="21431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0.75225</cdr:x>
      <cdr:y>0.974</cdr:y>
    </cdr:from>
    <cdr:to>
      <cdr:x>0.99975</cdr:x>
      <cdr:y>1</cdr:y>
    </cdr:to>
    <cdr:sp>
      <cdr:nvSpPr>
        <cdr:cNvPr id="1" name="mchp"/>
        <cdr:cNvSpPr txBox="1">
          <a:spLocks noChangeArrowheads="1"/>
        </cdr:cNvSpPr>
      </cdr:nvSpPr>
      <cdr:spPr>
        <a:xfrm>
          <a:off x="6505575" y="5772150"/>
          <a:ext cx="21431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0.75325</cdr:x>
      <cdr:y>0.974</cdr:y>
    </cdr:from>
    <cdr:to>
      <cdr:x>0.99975</cdr:x>
      <cdr:y>1</cdr:y>
    </cdr:to>
    <cdr:sp>
      <cdr:nvSpPr>
        <cdr:cNvPr id="1" name="mchp"/>
        <cdr:cNvSpPr txBox="1">
          <a:spLocks noChangeArrowheads="1"/>
        </cdr:cNvSpPr>
      </cdr:nvSpPr>
      <cdr:spPr>
        <a:xfrm>
          <a:off x="6515100" y="5772150"/>
          <a:ext cx="21336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Manitoba Centre for Health Policy, 2009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2"/>
  <sheetViews>
    <sheetView zoomScalePageLayoutView="0" workbookViewId="0" topLeftCell="A1">
      <pane ySplit="3" topLeftCell="A4" activePane="bottomLeft" state="frozen"/>
      <selection pane="topLeft" activeCell="C176" sqref="C176"/>
      <selection pane="bottomLeft" activeCell="C123" sqref="C123"/>
    </sheetView>
  </sheetViews>
  <sheetFormatPr defaultColWidth="9.140625" defaultRowHeight="12.75"/>
  <cols>
    <col min="1" max="1" width="31.57421875" style="0" customWidth="1"/>
    <col min="2" max="2" width="21.140625" style="0" customWidth="1"/>
    <col min="3" max="3" width="9.140625" style="6" customWidth="1"/>
    <col min="4" max="4" width="1.28515625" style="5" customWidth="1"/>
  </cols>
  <sheetData>
    <row r="1" spans="1:3" ht="12.75">
      <c r="A1" s="12" t="s">
        <v>34</v>
      </c>
      <c r="B1" s="12"/>
      <c r="C1" s="12"/>
    </row>
    <row r="3" spans="1:3" ht="12.75">
      <c r="A3" s="3" t="s">
        <v>28</v>
      </c>
      <c r="B3" s="3" t="s">
        <v>1</v>
      </c>
      <c r="C3" s="7" t="s">
        <v>27</v>
      </c>
    </row>
    <row r="4" spans="1:3" ht="12.75">
      <c r="A4" s="1" t="s">
        <v>35</v>
      </c>
      <c r="B4" t="s">
        <v>21</v>
      </c>
      <c r="C4" s="6">
        <f>'orig. hops seps data'!D76/100</f>
        <v>0.15411306635</v>
      </c>
    </row>
    <row r="5" spans="2:3" ht="12.75">
      <c r="B5" t="s">
        <v>5</v>
      </c>
      <c r="C5" s="6">
        <f>'orig. hops seps data'!D77/100</f>
        <v>0.1414488675</v>
      </c>
    </row>
    <row r="6" spans="2:3" ht="12.75">
      <c r="B6" t="s">
        <v>8</v>
      </c>
      <c r="C6" s="6">
        <f>'orig. hops seps data'!D78/100</f>
        <v>0.10802945386</v>
      </c>
    </row>
    <row r="7" spans="2:16" ht="12.75">
      <c r="B7" t="s">
        <v>7</v>
      </c>
      <c r="C7" s="6">
        <f>'orig. hops seps data'!D79/100</f>
        <v>0.09283881129199999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2:3" ht="12.75">
      <c r="B8" t="s">
        <v>32</v>
      </c>
      <c r="C8" s="6">
        <f>'orig. hops seps data'!D80/100</f>
        <v>0.082988878851</v>
      </c>
    </row>
    <row r="9" spans="2:3" ht="12.75">
      <c r="B9" t="s">
        <v>49</v>
      </c>
      <c r="C9" s="6">
        <f>'orig. hops seps data'!D81/100</f>
        <v>0.064664166873</v>
      </c>
    </row>
    <row r="10" spans="2:3" ht="12.75">
      <c r="B10" t="s">
        <v>45</v>
      </c>
      <c r="C10" s="6">
        <f>'orig. hops seps data'!D82/100</f>
        <v>0.062345595112999995</v>
      </c>
    </row>
    <row r="11" spans="2:3" ht="12.75">
      <c r="B11" t="s">
        <v>13</v>
      </c>
      <c r="C11" s="6">
        <f>'orig. hops seps data'!D83/100</f>
        <v>0.061721979261</v>
      </c>
    </row>
    <row r="12" spans="2:3" ht="12.75">
      <c r="B12" t="s">
        <v>12</v>
      </c>
      <c r="C12" s="6">
        <f>'orig. hops seps data'!D84/100</f>
        <v>0.053854825428</v>
      </c>
    </row>
    <row r="13" spans="2:3" ht="12.75">
      <c r="B13" t="s">
        <v>10</v>
      </c>
      <c r="C13" s="6">
        <f>'orig. hops seps data'!D85/100</f>
        <v>0.051967987720000004</v>
      </c>
    </row>
    <row r="14" spans="2:3" ht="12.75">
      <c r="B14" t="s">
        <v>20</v>
      </c>
      <c r="C14" s="6">
        <f>'orig. hops seps data'!F86/100</f>
        <v>0.126026367758</v>
      </c>
    </row>
    <row r="16" spans="1:3" ht="12.75">
      <c r="A16" s="1" t="s">
        <v>40</v>
      </c>
      <c r="B16" t="s">
        <v>21</v>
      </c>
      <c r="C16" s="6">
        <f>'orig. hops seps data'!D183/100</f>
        <v>0.15648960739</v>
      </c>
    </row>
    <row r="17" spans="2:3" ht="12.75">
      <c r="B17" t="s">
        <v>5</v>
      </c>
      <c r="C17" s="6">
        <f>'orig. hops seps data'!D184/100</f>
        <v>0.12399748058</v>
      </c>
    </row>
    <row r="18" spans="2:3" ht="12.75">
      <c r="B18" t="s">
        <v>8</v>
      </c>
      <c r="C18" s="6">
        <f>'orig. hops seps data'!D185/100</f>
        <v>0.1042704178</v>
      </c>
    </row>
    <row r="19" spans="2:3" ht="12.75">
      <c r="B19" t="s">
        <v>32</v>
      </c>
      <c r="C19" s="6">
        <f>'orig. hops seps data'!D186/100</f>
        <v>0.09116103296200001</v>
      </c>
    </row>
    <row r="20" spans="2:3" ht="12.75">
      <c r="B20" t="s">
        <v>7</v>
      </c>
      <c r="C20" s="6">
        <f>'orig. hops seps data'!D187/100</f>
        <v>0.086827629645</v>
      </c>
    </row>
    <row r="21" spans="2:3" ht="12.75">
      <c r="B21" t="s">
        <v>45</v>
      </c>
      <c r="C21" s="6">
        <f>'orig. hops seps data'!D188/100</f>
        <v>0.071005668696</v>
      </c>
    </row>
    <row r="22" spans="2:3" ht="12.75">
      <c r="B22" t="s">
        <v>49</v>
      </c>
      <c r="C22" s="6">
        <f>'orig. hops seps data'!D189/100</f>
        <v>0.060373714046</v>
      </c>
    </row>
    <row r="23" spans="2:3" ht="12.75">
      <c r="B23" t="s">
        <v>10</v>
      </c>
      <c r="C23" s="6">
        <f>'orig. hops seps data'!D190/100</f>
        <v>0.060121771992</v>
      </c>
    </row>
    <row r="24" spans="2:3" ht="12.75">
      <c r="B24" t="s">
        <v>13</v>
      </c>
      <c r="C24" s="6">
        <f>'orig. hops seps data'!D191/100</f>
        <v>0.059080411505</v>
      </c>
    </row>
    <row r="25" spans="2:3" ht="12.75">
      <c r="B25" t="s">
        <v>12</v>
      </c>
      <c r="C25" s="6">
        <f>'orig. hops seps data'!D192/100</f>
        <v>0.048566029813</v>
      </c>
    </row>
    <row r="26" spans="1:3" ht="13.5" thickBot="1">
      <c r="A26" s="2"/>
      <c r="B26" s="2" t="s">
        <v>20</v>
      </c>
      <c r="C26" s="6">
        <f>'orig. hops seps data'!F193/100</f>
        <v>0.138106235566</v>
      </c>
    </row>
    <row r="28" spans="1:3" ht="12.75">
      <c r="A28" s="1" t="s">
        <v>36</v>
      </c>
      <c r="B28" t="s">
        <v>5</v>
      </c>
      <c r="C28" s="6">
        <f>'orig. hops seps data'!D22/100</f>
        <v>0.15086844556</v>
      </c>
    </row>
    <row r="29" spans="2:3" ht="12.75">
      <c r="B29" t="s">
        <v>21</v>
      </c>
      <c r="C29" s="6">
        <f>'orig. hops seps data'!D23/100</f>
        <v>0.12686976056000002</v>
      </c>
    </row>
    <row r="30" spans="2:3" ht="12.75">
      <c r="B30" t="s">
        <v>8</v>
      </c>
      <c r="C30" s="6">
        <f>'orig. hops seps data'!D24/100</f>
        <v>0.11903457345</v>
      </c>
    </row>
    <row r="31" spans="2:3" ht="12.75">
      <c r="B31" t="s">
        <v>7</v>
      </c>
      <c r="C31" s="6">
        <f>'orig. hops seps data'!D25/100</f>
        <v>0.090789545778</v>
      </c>
    </row>
    <row r="32" spans="2:3" ht="12.75">
      <c r="B32" t="s">
        <v>32</v>
      </c>
      <c r="C32" s="6">
        <f>'orig. hops seps data'!D26/100</f>
        <v>0.078872390554</v>
      </c>
    </row>
    <row r="33" spans="2:3" ht="12.75">
      <c r="B33" t="s">
        <v>13</v>
      </c>
      <c r="C33" s="6">
        <f>'orig. hops seps data'!D27/100</f>
        <v>0.071448139828</v>
      </c>
    </row>
    <row r="34" spans="2:3" ht="12.75">
      <c r="B34" t="s">
        <v>45</v>
      </c>
      <c r="C34" s="6">
        <f>'orig. hops seps data'!D28/100</f>
        <v>0.064900553394</v>
      </c>
    </row>
    <row r="35" spans="2:3" ht="12.75">
      <c r="B35" t="s">
        <v>49</v>
      </c>
      <c r="C35" s="6">
        <f>'orig. hops seps data'!D29/100</f>
        <v>0.059448797325999996</v>
      </c>
    </row>
    <row r="36" spans="2:3" ht="12.75">
      <c r="B36" t="s">
        <v>12</v>
      </c>
      <c r="C36" s="6">
        <f>'orig. hops seps data'!D30/100</f>
        <v>0.054188811572000006</v>
      </c>
    </row>
    <row r="37" spans="2:3" ht="12.75">
      <c r="B37" t="s">
        <v>10</v>
      </c>
      <c r="C37" s="6">
        <f>'orig. hops seps data'!D31/100</f>
        <v>0.047504246342999996</v>
      </c>
    </row>
    <row r="38" spans="2:3" ht="12.75">
      <c r="B38" t="s">
        <v>20</v>
      </c>
      <c r="C38" s="6">
        <f>'orig. hops seps data'!F32/100</f>
        <v>0.136074735631</v>
      </c>
    </row>
    <row r="40" spans="1:3" ht="12.75">
      <c r="A40" s="1" t="s">
        <v>41</v>
      </c>
      <c r="B40" t="s">
        <v>21</v>
      </c>
      <c r="C40" s="6">
        <f>'orig. hops seps data'!D129/100</f>
        <v>0.14208299084</v>
      </c>
    </row>
    <row r="41" spans="2:3" ht="12.75">
      <c r="B41" t="s">
        <v>5</v>
      </c>
      <c r="C41" s="6">
        <f>'orig. hops seps data'!D130/100</f>
        <v>0.12500380551999998</v>
      </c>
    </row>
    <row r="42" spans="2:3" ht="12.75">
      <c r="B42" t="s">
        <v>8</v>
      </c>
      <c r="C42" s="6">
        <f>'orig. hops seps data'!D131/100</f>
        <v>0.10978171523000001</v>
      </c>
    </row>
    <row r="43" spans="2:3" ht="12.75">
      <c r="B43" t="s">
        <v>45</v>
      </c>
      <c r="C43" s="6">
        <f>'orig. hops seps data'!D132/100</f>
        <v>0.10204889335</v>
      </c>
    </row>
    <row r="44" spans="2:3" ht="12.75">
      <c r="B44" t="s">
        <v>7</v>
      </c>
      <c r="C44" s="6">
        <f>'orig. hops seps data'!D133/100</f>
        <v>0.085669924194</v>
      </c>
    </row>
    <row r="45" spans="2:3" ht="12.75">
      <c r="B45" t="s">
        <v>32</v>
      </c>
      <c r="C45" s="6">
        <f>'orig. hops seps data'!D134/100</f>
        <v>0.081620848175</v>
      </c>
    </row>
    <row r="46" spans="2:3" ht="12.75">
      <c r="B46" t="s">
        <v>13</v>
      </c>
      <c r="C46" s="6">
        <f>'orig. hops seps data'!D135/100</f>
        <v>0.064328553597</v>
      </c>
    </row>
    <row r="47" spans="2:3" ht="12.75">
      <c r="B47" t="s">
        <v>49</v>
      </c>
      <c r="C47" s="6">
        <f>'orig. hops seps data'!D136/100</f>
        <v>0.051146223399000004</v>
      </c>
    </row>
    <row r="48" spans="2:3" ht="12.75">
      <c r="B48" t="s">
        <v>10</v>
      </c>
      <c r="C48" s="6">
        <f>'orig. hops seps data'!D137/100</f>
        <v>0.050202453801000003</v>
      </c>
    </row>
    <row r="49" spans="2:3" ht="12.75">
      <c r="B49" t="s">
        <v>15</v>
      </c>
      <c r="C49" s="6">
        <f>'orig. hops seps data'!D138/100</f>
        <v>0.046944926477</v>
      </c>
    </row>
    <row r="50" spans="1:3" ht="13.5" thickBot="1">
      <c r="A50" s="2"/>
      <c r="B50" s="2" t="s">
        <v>20</v>
      </c>
      <c r="C50" s="6">
        <f>'orig. hops seps data'!F139/100</f>
        <v>0.141169665418</v>
      </c>
    </row>
    <row r="52" spans="1:3" ht="12.75">
      <c r="A52" s="1" t="s">
        <v>37</v>
      </c>
      <c r="B52" t="s">
        <v>21</v>
      </c>
      <c r="C52" s="6">
        <f>'orig. hops seps data'!D58/100</f>
        <v>0.21763506626</v>
      </c>
    </row>
    <row r="53" spans="2:3" ht="12.75">
      <c r="B53" t="s">
        <v>32</v>
      </c>
      <c r="C53" s="6">
        <f>'orig. hops seps data'!D59/100</f>
        <v>0.12512742100000002</v>
      </c>
    </row>
    <row r="54" spans="2:3" ht="12.75">
      <c r="B54" t="s">
        <v>7</v>
      </c>
      <c r="C54" s="6">
        <f>'orig. hops seps data'!D60/100</f>
        <v>0.11943594970999999</v>
      </c>
    </row>
    <row r="55" spans="2:3" ht="12.75">
      <c r="B55" t="s">
        <v>8</v>
      </c>
      <c r="C55" s="6">
        <f>'orig. hops seps data'!D61/100</f>
        <v>0.10100237852999999</v>
      </c>
    </row>
    <row r="56" spans="2:3" ht="12.75">
      <c r="B56" t="s">
        <v>5</v>
      </c>
      <c r="C56" s="6">
        <f>'orig. hops seps data'!D62/100</f>
        <v>0.086476384642</v>
      </c>
    </row>
    <row r="57" spans="2:3" ht="12.75">
      <c r="B57" t="s">
        <v>13</v>
      </c>
      <c r="C57" s="6">
        <f>'orig. hops seps data'!D63/100</f>
        <v>0.072629969419</v>
      </c>
    </row>
    <row r="58" spans="2:3" ht="12.75">
      <c r="B58" t="s">
        <v>10</v>
      </c>
      <c r="C58" s="6">
        <f>'orig. hops seps data'!D64/100</f>
        <v>0.048419979613</v>
      </c>
    </row>
    <row r="59" spans="2:3" ht="12.75">
      <c r="B59" t="s">
        <v>12</v>
      </c>
      <c r="C59" s="6">
        <f>'orig. hops seps data'!D65/100</f>
        <v>0.043832823649000006</v>
      </c>
    </row>
    <row r="60" spans="2:3" ht="12.75">
      <c r="B60" t="s">
        <v>45</v>
      </c>
      <c r="C60" s="6">
        <f>'orig. hops seps data'!D66/100</f>
        <v>0.039670404349</v>
      </c>
    </row>
    <row r="61" spans="2:3" ht="12.75">
      <c r="B61" t="s">
        <v>47</v>
      </c>
      <c r="C61" s="6">
        <f>'orig. hops seps data'!D67/100</f>
        <v>0.028372409105999998</v>
      </c>
    </row>
    <row r="62" spans="2:3" ht="12.75">
      <c r="B62" t="s">
        <v>20</v>
      </c>
      <c r="C62" s="6">
        <f>'orig. hops seps data'!F68/100</f>
        <v>0.11739721372800002</v>
      </c>
    </row>
    <row r="64" spans="1:3" ht="12.75">
      <c r="A64" s="1" t="s">
        <v>42</v>
      </c>
      <c r="B64" t="s">
        <v>21</v>
      </c>
      <c r="C64" s="6">
        <f>'orig. hops seps data'!D165/100</f>
        <v>0.22706883217</v>
      </c>
    </row>
    <row r="65" spans="2:3" ht="12.75">
      <c r="B65" t="s">
        <v>32</v>
      </c>
      <c r="C65" s="6">
        <f>'orig. hops seps data'!D166/100</f>
        <v>0.13495746326000002</v>
      </c>
    </row>
    <row r="66" spans="2:3" ht="12.75">
      <c r="B66" t="s">
        <v>7</v>
      </c>
      <c r="C66" s="6">
        <f>'orig. hops seps data'!D167/100</f>
        <v>0.10046403712</v>
      </c>
    </row>
    <row r="67" spans="2:3" ht="12.75">
      <c r="B67" t="s">
        <v>13</v>
      </c>
      <c r="C67" s="6">
        <f>'orig. hops seps data'!D168/100</f>
        <v>0.087935034803</v>
      </c>
    </row>
    <row r="68" spans="2:3" ht="12.75">
      <c r="B68" t="s">
        <v>8</v>
      </c>
      <c r="C68" s="6">
        <f>'orig. hops seps data'!D169/100</f>
        <v>0.085537509667</v>
      </c>
    </row>
    <row r="69" spans="2:3" ht="12.75">
      <c r="B69" t="s">
        <v>5</v>
      </c>
      <c r="C69" s="6">
        <f>'orig. hops seps data'!D170/100</f>
        <v>0.074632637278</v>
      </c>
    </row>
    <row r="70" spans="2:3" ht="12.75">
      <c r="B70" t="s">
        <v>10</v>
      </c>
      <c r="C70" s="6">
        <f>'orig. hops seps data'!D171/100</f>
        <v>0.05096674400600001</v>
      </c>
    </row>
    <row r="71" spans="2:3" ht="12.75">
      <c r="B71" t="s">
        <v>12</v>
      </c>
      <c r="C71" s="6">
        <f>'orig. hops seps data'!D172/100</f>
        <v>0.042614075793</v>
      </c>
    </row>
    <row r="72" spans="2:3" ht="12.75">
      <c r="B72" t="s">
        <v>45</v>
      </c>
      <c r="C72" s="6">
        <f>'orig. hops seps data'!D173/100</f>
        <v>0.041144624903</v>
      </c>
    </row>
    <row r="73" spans="2:3" ht="12.75">
      <c r="B73" t="s">
        <v>47</v>
      </c>
      <c r="C73" s="6">
        <f>'orig. hops seps data'!D174/100</f>
        <v>0.030703789637</v>
      </c>
    </row>
    <row r="74" spans="1:3" ht="13.5" thickBot="1">
      <c r="A74" s="2"/>
      <c r="B74" s="2" t="s">
        <v>20</v>
      </c>
      <c r="C74" s="8">
        <f>'orig. hops seps data'!F175/100</f>
        <v>0.12397525135399999</v>
      </c>
    </row>
    <row r="76" spans="1:3" ht="12.75">
      <c r="A76" s="1" t="s">
        <v>38</v>
      </c>
      <c r="B76" t="s">
        <v>5</v>
      </c>
      <c r="C76" s="6">
        <f>'orig. hops seps data'!D40/100</f>
        <v>0.15572590011999998</v>
      </c>
    </row>
    <row r="77" spans="2:3" ht="12.75">
      <c r="B77" t="s">
        <v>7</v>
      </c>
      <c r="C77" s="6">
        <f>'orig. hops seps data'!D41/100</f>
        <v>0.11837398374</v>
      </c>
    </row>
    <row r="78" spans="2:3" ht="12.75">
      <c r="B78" t="s">
        <v>21</v>
      </c>
      <c r="C78" s="6">
        <f>'orig. hops seps data'!D42/100</f>
        <v>0.11614401858000001</v>
      </c>
    </row>
    <row r="79" spans="2:3" ht="12.75">
      <c r="B79" t="s">
        <v>8</v>
      </c>
      <c r="C79" s="6">
        <f>'orig. hops seps data'!D43/100</f>
        <v>0.11488966317999999</v>
      </c>
    </row>
    <row r="80" spans="2:3" ht="12.75">
      <c r="B80" t="s">
        <v>32</v>
      </c>
      <c r="C80" s="6">
        <f>'orig. hops seps data'!D44/100</f>
        <v>0.074610917538</v>
      </c>
    </row>
    <row r="81" spans="2:3" ht="12.75">
      <c r="B81" t="s">
        <v>13</v>
      </c>
      <c r="C81" s="6">
        <f>'orig. hops seps data'!D45/100</f>
        <v>0.06810685249699999</v>
      </c>
    </row>
    <row r="82" spans="2:3" ht="12.75">
      <c r="B82" t="s">
        <v>49</v>
      </c>
      <c r="C82" s="6">
        <f>'orig. hops seps data'!D46/100</f>
        <v>0.061695702671000004</v>
      </c>
    </row>
    <row r="83" spans="2:3" ht="12.75">
      <c r="B83" t="s">
        <v>45</v>
      </c>
      <c r="C83" s="6">
        <f>'orig. hops seps data'!D47/100</f>
        <v>0.060023228804</v>
      </c>
    </row>
    <row r="84" spans="2:3" ht="12.75">
      <c r="B84" t="s">
        <v>12</v>
      </c>
      <c r="C84" s="6">
        <f>'orig. hops seps data'!D48/100</f>
        <v>0.056724738676</v>
      </c>
    </row>
    <row r="85" spans="2:3" ht="12.75">
      <c r="B85" t="s">
        <v>15</v>
      </c>
      <c r="C85" s="6">
        <f>'orig. hops seps data'!D49/100</f>
        <v>0.041672473868</v>
      </c>
    </row>
    <row r="86" spans="2:3" ht="12.75">
      <c r="B86" t="s">
        <v>20</v>
      </c>
      <c r="C86" s="6">
        <f>'orig. hops seps data'!F50/100</f>
        <v>0.132032520326</v>
      </c>
    </row>
    <row r="88" spans="1:3" ht="12.75">
      <c r="A88" s="1" t="s">
        <v>43</v>
      </c>
      <c r="B88" t="s">
        <v>5</v>
      </c>
      <c r="C88" s="6">
        <f>'orig. hops seps data'!D147/100</f>
        <v>0.14035422734</v>
      </c>
    </row>
    <row r="89" spans="2:3" ht="12.75">
      <c r="B89" t="s">
        <v>8</v>
      </c>
      <c r="C89" s="6">
        <f>'orig. hops seps data'!D148/100</f>
        <v>0.11533871199</v>
      </c>
    </row>
    <row r="90" spans="2:3" ht="12.75">
      <c r="B90" t="s">
        <v>21</v>
      </c>
      <c r="C90" s="6">
        <f>'orig. hops seps data'!D149/100</f>
        <v>0.11128085167</v>
      </c>
    </row>
    <row r="91" spans="2:3" ht="12.75">
      <c r="B91" t="s">
        <v>7</v>
      </c>
      <c r="C91" s="6">
        <f>'orig. hops seps data'!D150/100</f>
        <v>0.09705447080700001</v>
      </c>
    </row>
    <row r="92" spans="2:3" ht="12.75">
      <c r="B92" t="s">
        <v>32</v>
      </c>
      <c r="C92" s="6">
        <f>'orig. hops seps data'!D151/100</f>
        <v>0.089225187378</v>
      </c>
    </row>
    <row r="93" spans="2:3" ht="12.75">
      <c r="B93" t="s">
        <v>13</v>
      </c>
      <c r="C93" s="6">
        <f>'orig. hops seps data'!D152/100</f>
        <v>0.074760108846</v>
      </c>
    </row>
    <row r="94" spans="2:3" ht="12.75">
      <c r="B94" t="s">
        <v>45</v>
      </c>
      <c r="C94" s="6">
        <f>'orig. hops seps data'!D153/100</f>
        <v>0.07113190433</v>
      </c>
    </row>
    <row r="95" spans="2:3" ht="12.75">
      <c r="B95" t="s">
        <v>49</v>
      </c>
      <c r="C95" s="6">
        <f>'orig. hops seps data'!D154/100</f>
        <v>0.060629207046</v>
      </c>
    </row>
    <row r="96" spans="2:3" ht="12.75">
      <c r="B96" t="s">
        <v>12</v>
      </c>
      <c r="C96" s="6">
        <f>'orig. hops seps data'!D155/100</f>
        <v>0.047835012174</v>
      </c>
    </row>
    <row r="97" spans="2:3" ht="12.75">
      <c r="B97" t="s">
        <v>15</v>
      </c>
      <c r="C97" s="6">
        <f>'orig. hops seps data'!D156/100</f>
        <v>0.044206807657000004</v>
      </c>
    </row>
    <row r="98" spans="1:3" ht="13.5" thickBot="1">
      <c r="A98" s="2"/>
      <c r="B98" s="2" t="s">
        <v>20</v>
      </c>
      <c r="C98" s="8">
        <f>'orig. hops seps data'!F157/100</f>
        <v>0.148183510766</v>
      </c>
    </row>
    <row r="100" spans="1:3" ht="12.75">
      <c r="A100" s="1" t="s">
        <v>39</v>
      </c>
      <c r="B100" t="s">
        <v>21</v>
      </c>
      <c r="C100" s="6">
        <f>'orig. hops seps data'!D4/100</f>
        <v>0.17664411217</v>
      </c>
    </row>
    <row r="101" spans="2:3" ht="12.75">
      <c r="B101" t="s">
        <v>5</v>
      </c>
      <c r="C101" s="6">
        <f>'orig. hops seps data'!D5/100</f>
        <v>0.14141116171</v>
      </c>
    </row>
    <row r="102" spans="2:3" ht="12.75">
      <c r="B102" t="s">
        <v>8</v>
      </c>
      <c r="C102" s="6">
        <f>'orig. hops seps data'!D6/100</f>
        <v>0.099504046904</v>
      </c>
    </row>
    <row r="103" spans="2:3" ht="12.75">
      <c r="B103" t="s">
        <v>32</v>
      </c>
      <c r="C103" s="6">
        <f>'orig. hops seps data'!D7/100</f>
        <v>0.079592175372</v>
      </c>
    </row>
    <row r="104" spans="2:3" ht="12.75">
      <c r="B104" t="s">
        <v>49</v>
      </c>
      <c r="C104" s="6">
        <f>'orig. hops seps data'!D8/100</f>
        <v>0.077895978908</v>
      </c>
    </row>
    <row r="105" spans="2:3" ht="12.75">
      <c r="B105" t="s">
        <v>7</v>
      </c>
      <c r="C105" s="6">
        <f>'orig. hops seps data'!D9/100</f>
        <v>0.077766920482</v>
      </c>
    </row>
    <row r="106" spans="2:3" ht="12.75">
      <c r="B106" t="s">
        <v>45</v>
      </c>
      <c r="C106" s="6">
        <f>'orig. hops seps data'!D10/100</f>
        <v>0.066096351334</v>
      </c>
    </row>
    <row r="107" spans="2:3" ht="12.75">
      <c r="B107" t="s">
        <v>48</v>
      </c>
      <c r="C107" s="6">
        <f>'orig. hops seps data'!D11/100</f>
        <v>0.057596932097</v>
      </c>
    </row>
    <row r="108" spans="2:3" ht="12.75">
      <c r="B108" t="s">
        <v>12</v>
      </c>
      <c r="C108" s="6">
        <f>'orig. hops seps data'!D12/100</f>
        <v>0.054886705138</v>
      </c>
    </row>
    <row r="109" spans="2:3" ht="12.75">
      <c r="B109" t="s">
        <v>13</v>
      </c>
      <c r="C109" s="6">
        <f>'orig. hops seps data'!D13/100</f>
        <v>0.050148417190999994</v>
      </c>
    </row>
    <row r="110" spans="2:3" ht="12.75">
      <c r="B110" t="s">
        <v>20</v>
      </c>
      <c r="C110" s="6">
        <f>'orig. hops seps data'!F14/100</f>
        <v>0.11845719869600002</v>
      </c>
    </row>
    <row r="112" spans="1:3" ht="12.75">
      <c r="A112" s="1" t="s">
        <v>44</v>
      </c>
      <c r="B112" t="s">
        <v>21</v>
      </c>
      <c r="C112" s="6">
        <f>'orig. hops seps data'!D111/100</f>
        <v>0.16946874209</v>
      </c>
    </row>
    <row r="113" spans="2:3" ht="12.75">
      <c r="B113" t="s">
        <v>5</v>
      </c>
      <c r="C113" s="6">
        <f>'orig. hops seps data'!D112/100</f>
        <v>0.12953186183999998</v>
      </c>
    </row>
    <row r="114" spans="2:3" ht="12.75">
      <c r="B114" t="s">
        <v>8</v>
      </c>
      <c r="C114" s="6">
        <f>'orig. hops seps data'!D113/100</f>
        <v>0.10106952913</v>
      </c>
    </row>
    <row r="115" spans="2:3" ht="12.75">
      <c r="B115" t="s">
        <v>32</v>
      </c>
      <c r="C115" s="6">
        <f>'orig. hops seps data'!D114/100</f>
        <v>0.086926029105</v>
      </c>
    </row>
    <row r="116" spans="2:3" ht="12.75">
      <c r="B116" t="s">
        <v>7</v>
      </c>
      <c r="C116" s="6">
        <f>'orig. hops seps data'!D115/100</f>
        <v>0.078685394791</v>
      </c>
    </row>
    <row r="117" spans="2:3" ht="12.75">
      <c r="B117" t="s">
        <v>49</v>
      </c>
      <c r="C117" s="6">
        <f>'orig. hops seps data'!D116/100</f>
        <v>0.075470962966</v>
      </c>
    </row>
    <row r="118" spans="2:3" ht="12.75">
      <c r="B118" t="s">
        <v>48</v>
      </c>
      <c r="C118" s="6">
        <f>'orig. hops seps data'!D117/100</f>
        <v>0.072509789406</v>
      </c>
    </row>
    <row r="119" spans="2:3" ht="12.75">
      <c r="B119" t="s">
        <v>45</v>
      </c>
      <c r="C119" s="6">
        <f>'orig. hops seps data'!D118/100</f>
        <v>0.058346807972</v>
      </c>
    </row>
    <row r="120" spans="2:3" ht="12.75">
      <c r="B120" t="s">
        <v>12</v>
      </c>
      <c r="C120" s="6">
        <f>'orig. hops seps data'!D119/100</f>
        <v>0.052112758371999995</v>
      </c>
    </row>
    <row r="121" spans="2:3" ht="12.75">
      <c r="B121" t="s">
        <v>15</v>
      </c>
      <c r="C121" s="6">
        <f>'orig. hops seps data'!D120/100</f>
        <v>0.050476320352000004</v>
      </c>
    </row>
    <row r="122" spans="1:4" ht="12.75">
      <c r="A122" s="9"/>
      <c r="B122" s="9" t="s">
        <v>20</v>
      </c>
      <c r="C122" s="10">
        <f>'orig. hops seps data'!F121/100</f>
        <v>0.125401803979</v>
      </c>
      <c r="D122" s="11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140625" defaultRowHeight="12.75"/>
  <sheetData>
    <row r="1" ht="12.75">
      <c r="A1" t="s">
        <v>46</v>
      </c>
    </row>
    <row r="3" spans="1:5" ht="12.75">
      <c r="A3" t="s">
        <v>29</v>
      </c>
      <c r="B3" t="s">
        <v>0</v>
      </c>
      <c r="C3" t="s">
        <v>1</v>
      </c>
      <c r="D3" t="s">
        <v>3</v>
      </c>
      <c r="E3" t="s">
        <v>2</v>
      </c>
    </row>
    <row r="4" spans="1:5" ht="12.75">
      <c r="A4" t="s">
        <v>30</v>
      </c>
      <c r="B4" t="s">
        <v>4</v>
      </c>
      <c r="C4" t="s">
        <v>21</v>
      </c>
      <c r="D4">
        <v>17.664411217</v>
      </c>
      <c r="E4">
        <v>9581</v>
      </c>
    </row>
    <row r="5" spans="1:5" ht="12.75">
      <c r="A5" t="s">
        <v>30</v>
      </c>
      <c r="B5" t="s">
        <v>4</v>
      </c>
      <c r="C5" t="s">
        <v>5</v>
      </c>
      <c r="D5">
        <v>14.141116171</v>
      </c>
      <c r="E5">
        <v>7670</v>
      </c>
    </row>
    <row r="6" spans="1:5" ht="12.75">
      <c r="A6" t="s">
        <v>30</v>
      </c>
      <c r="B6" t="s">
        <v>4</v>
      </c>
      <c r="C6" t="s">
        <v>8</v>
      </c>
      <c r="D6">
        <v>9.9504046904</v>
      </c>
      <c r="E6">
        <v>5397</v>
      </c>
    </row>
    <row r="7" spans="1:5" ht="12.75">
      <c r="A7" t="s">
        <v>30</v>
      </c>
      <c r="B7" t="s">
        <v>4</v>
      </c>
      <c r="C7" t="s">
        <v>32</v>
      </c>
      <c r="D7">
        <v>7.9592175372</v>
      </c>
      <c r="E7">
        <v>4317</v>
      </c>
    </row>
    <row r="8" spans="1:5" ht="12.75">
      <c r="A8" t="s">
        <v>30</v>
      </c>
      <c r="B8" t="s">
        <v>4</v>
      </c>
      <c r="C8" t="s">
        <v>6</v>
      </c>
      <c r="D8">
        <v>7.7895978908</v>
      </c>
      <c r="E8">
        <v>4225</v>
      </c>
    </row>
    <row r="9" spans="1:5" ht="12.75">
      <c r="A9" t="s">
        <v>30</v>
      </c>
      <c r="B9" t="s">
        <v>4</v>
      </c>
      <c r="C9" t="s">
        <v>7</v>
      </c>
      <c r="D9">
        <v>7.7766920482</v>
      </c>
      <c r="E9">
        <v>4218</v>
      </c>
    </row>
    <row r="10" spans="1:5" ht="12.75">
      <c r="A10" t="s">
        <v>30</v>
      </c>
      <c r="B10" t="s">
        <v>4</v>
      </c>
      <c r="C10" t="s">
        <v>31</v>
      </c>
      <c r="D10">
        <v>6.6096351334</v>
      </c>
      <c r="E10">
        <v>3585</v>
      </c>
    </row>
    <row r="11" spans="1:5" ht="12.75">
      <c r="A11" t="s">
        <v>30</v>
      </c>
      <c r="B11" t="s">
        <v>4</v>
      </c>
      <c r="C11" t="s">
        <v>10</v>
      </c>
      <c r="D11">
        <v>5.7596932097</v>
      </c>
      <c r="E11">
        <v>3124</v>
      </c>
    </row>
    <row r="12" spans="1:5" ht="12.75">
      <c r="A12" t="s">
        <v>30</v>
      </c>
      <c r="B12" t="s">
        <v>4</v>
      </c>
      <c r="C12" t="s">
        <v>12</v>
      </c>
      <c r="D12">
        <v>5.4886705138</v>
      </c>
      <c r="E12">
        <v>2977</v>
      </c>
    </row>
    <row r="13" spans="1:5" ht="12.75">
      <c r="A13" t="s">
        <v>30</v>
      </c>
      <c r="B13" t="s">
        <v>4</v>
      </c>
      <c r="C13" t="s">
        <v>13</v>
      </c>
      <c r="D13">
        <v>5.0148417191</v>
      </c>
      <c r="E13">
        <v>2720</v>
      </c>
    </row>
    <row r="14" spans="1:6" ht="12.75">
      <c r="A14" t="s">
        <v>30</v>
      </c>
      <c r="B14" t="s">
        <v>4</v>
      </c>
      <c r="C14" t="s">
        <v>15</v>
      </c>
      <c r="D14">
        <v>4.2681465366</v>
      </c>
      <c r="E14">
        <v>2315</v>
      </c>
      <c r="F14">
        <f>SUM(D14:D21)</f>
        <v>11.845719869600002</v>
      </c>
    </row>
    <row r="15" spans="1:5" ht="12.75">
      <c r="A15" t="s">
        <v>30</v>
      </c>
      <c r="B15" t="s">
        <v>4</v>
      </c>
      <c r="C15" t="s">
        <v>9</v>
      </c>
      <c r="D15">
        <v>1.9321890153</v>
      </c>
      <c r="E15">
        <v>1048</v>
      </c>
    </row>
    <row r="16" spans="1:5" ht="12.75">
      <c r="A16" t="s">
        <v>30</v>
      </c>
      <c r="B16" t="s">
        <v>4</v>
      </c>
      <c r="C16" t="s">
        <v>11</v>
      </c>
      <c r="D16">
        <v>1.8326296576</v>
      </c>
      <c r="E16">
        <v>994</v>
      </c>
    </row>
    <row r="17" spans="1:5" ht="12.75">
      <c r="A17" t="s">
        <v>30</v>
      </c>
      <c r="B17" t="s">
        <v>4</v>
      </c>
      <c r="C17" t="s">
        <v>19</v>
      </c>
      <c r="D17">
        <v>1.2076181346</v>
      </c>
      <c r="E17">
        <v>655</v>
      </c>
    </row>
    <row r="18" spans="1:5" ht="12.75">
      <c r="A18" t="s">
        <v>30</v>
      </c>
      <c r="B18" t="s">
        <v>4</v>
      </c>
      <c r="C18" t="s">
        <v>14</v>
      </c>
      <c r="D18">
        <v>1.165213223</v>
      </c>
      <c r="E18">
        <v>632</v>
      </c>
    </row>
    <row r="19" spans="1:5" ht="12.75">
      <c r="A19" t="s">
        <v>30</v>
      </c>
      <c r="B19" t="s">
        <v>4</v>
      </c>
      <c r="C19" t="s">
        <v>18</v>
      </c>
      <c r="D19">
        <v>0.7171961135</v>
      </c>
      <c r="E19">
        <v>389</v>
      </c>
    </row>
    <row r="20" spans="1:5" ht="12.75">
      <c r="A20" t="s">
        <v>30</v>
      </c>
      <c r="B20" t="s">
        <v>4</v>
      </c>
      <c r="C20" t="s">
        <v>16</v>
      </c>
      <c r="D20">
        <v>0.5770755361</v>
      </c>
      <c r="E20">
        <v>313</v>
      </c>
    </row>
    <row r="21" spans="1:5" s="2" customFormat="1" ht="13.5" thickBot="1">
      <c r="A21" s="2" t="s">
        <v>30</v>
      </c>
      <c r="B21" s="2" t="s">
        <v>4</v>
      </c>
      <c r="C21" s="2" t="s">
        <v>17</v>
      </c>
      <c r="D21" s="2">
        <v>0.1456516529</v>
      </c>
      <c r="E21" s="2">
        <v>79</v>
      </c>
    </row>
    <row r="22" spans="1:5" ht="12.75">
      <c r="A22" t="s">
        <v>30</v>
      </c>
      <c r="B22" t="s">
        <v>22</v>
      </c>
      <c r="C22" t="s">
        <v>5</v>
      </c>
      <c r="D22">
        <v>15.086844556</v>
      </c>
      <c r="E22">
        <v>5507</v>
      </c>
    </row>
    <row r="23" spans="1:5" ht="12.75">
      <c r="A23" t="s">
        <v>30</v>
      </c>
      <c r="B23" t="s">
        <v>22</v>
      </c>
      <c r="C23" t="s">
        <v>21</v>
      </c>
      <c r="D23">
        <v>12.686976056</v>
      </c>
      <c r="E23">
        <v>4631</v>
      </c>
    </row>
    <row r="24" spans="1:5" ht="12.75">
      <c r="A24" t="s">
        <v>30</v>
      </c>
      <c r="B24" t="s">
        <v>22</v>
      </c>
      <c r="C24" t="s">
        <v>8</v>
      </c>
      <c r="D24">
        <v>11.903457345</v>
      </c>
      <c r="E24">
        <v>4345</v>
      </c>
    </row>
    <row r="25" spans="1:5" ht="12.75">
      <c r="A25" t="s">
        <v>30</v>
      </c>
      <c r="B25" t="s">
        <v>22</v>
      </c>
      <c r="C25" t="s">
        <v>7</v>
      </c>
      <c r="D25">
        <v>9.0789545778</v>
      </c>
      <c r="E25">
        <v>3314</v>
      </c>
    </row>
    <row r="26" spans="1:5" ht="12.75">
      <c r="A26" t="s">
        <v>30</v>
      </c>
      <c r="B26" t="s">
        <v>22</v>
      </c>
      <c r="C26" t="s">
        <v>32</v>
      </c>
      <c r="D26">
        <v>7.8872390554</v>
      </c>
      <c r="E26">
        <v>2879</v>
      </c>
    </row>
    <row r="27" spans="1:5" ht="12.75">
      <c r="A27" t="s">
        <v>30</v>
      </c>
      <c r="B27" t="s">
        <v>22</v>
      </c>
      <c r="C27" t="s">
        <v>13</v>
      </c>
      <c r="D27">
        <v>7.1448139828</v>
      </c>
      <c r="E27">
        <v>2608</v>
      </c>
    </row>
    <row r="28" spans="1:5" ht="12.75">
      <c r="A28" t="s">
        <v>30</v>
      </c>
      <c r="B28" t="s">
        <v>22</v>
      </c>
      <c r="C28" t="s">
        <v>31</v>
      </c>
      <c r="D28">
        <v>6.4900553394</v>
      </c>
      <c r="E28">
        <v>2369</v>
      </c>
    </row>
    <row r="29" spans="1:5" ht="12.75">
      <c r="A29" t="s">
        <v>30</v>
      </c>
      <c r="B29" t="s">
        <v>22</v>
      </c>
      <c r="C29" t="s">
        <v>6</v>
      </c>
      <c r="D29">
        <v>5.9448797326</v>
      </c>
      <c r="E29">
        <v>2170</v>
      </c>
    </row>
    <row r="30" spans="1:5" ht="12.75">
      <c r="A30" t="s">
        <v>30</v>
      </c>
      <c r="B30" t="s">
        <v>22</v>
      </c>
      <c r="C30" t="s">
        <v>12</v>
      </c>
      <c r="D30">
        <v>5.4188811572</v>
      </c>
      <c r="E30">
        <v>1978</v>
      </c>
    </row>
    <row r="31" spans="1:5" ht="12.75">
      <c r="A31" t="s">
        <v>30</v>
      </c>
      <c r="B31" t="s">
        <v>22</v>
      </c>
      <c r="C31" t="s">
        <v>10</v>
      </c>
      <c r="D31">
        <v>4.7504246343</v>
      </c>
      <c r="E31">
        <v>1734</v>
      </c>
    </row>
    <row r="32" spans="1:6" ht="12.75">
      <c r="A32" t="s">
        <v>30</v>
      </c>
      <c r="B32" t="s">
        <v>22</v>
      </c>
      <c r="C32" t="s">
        <v>15</v>
      </c>
      <c r="D32">
        <v>4.5970083831</v>
      </c>
      <c r="E32">
        <v>1678</v>
      </c>
      <c r="F32">
        <f>SUM(D32:D39)</f>
        <v>13.607473563100001</v>
      </c>
    </row>
    <row r="33" spans="1:5" ht="12.75">
      <c r="A33" t="s">
        <v>30</v>
      </c>
      <c r="B33" t="s">
        <v>22</v>
      </c>
      <c r="C33" t="s">
        <v>11</v>
      </c>
      <c r="D33">
        <v>2.4601391705</v>
      </c>
      <c r="E33">
        <v>898</v>
      </c>
    </row>
    <row r="34" spans="1:5" ht="12.75">
      <c r="A34" t="s">
        <v>30</v>
      </c>
      <c r="B34" t="s">
        <v>22</v>
      </c>
      <c r="C34" t="s">
        <v>9</v>
      </c>
      <c r="D34">
        <v>2.4300038354</v>
      </c>
      <c r="E34">
        <v>887</v>
      </c>
    </row>
    <row r="35" spans="1:5" ht="12.75">
      <c r="A35" t="s">
        <v>30</v>
      </c>
      <c r="B35" t="s">
        <v>22</v>
      </c>
      <c r="C35" t="s">
        <v>19</v>
      </c>
      <c r="D35">
        <v>1.427319051</v>
      </c>
      <c r="E35">
        <v>521</v>
      </c>
    </row>
    <row r="36" spans="1:5" ht="12.75">
      <c r="A36" t="s">
        <v>30</v>
      </c>
      <c r="B36" t="s">
        <v>22</v>
      </c>
      <c r="C36" t="s">
        <v>14</v>
      </c>
      <c r="D36">
        <v>1.2574653444</v>
      </c>
      <c r="E36">
        <v>459</v>
      </c>
    </row>
    <row r="37" spans="1:5" ht="12.75">
      <c r="A37" t="s">
        <v>30</v>
      </c>
      <c r="B37" t="s">
        <v>22</v>
      </c>
      <c r="C37" t="s">
        <v>18</v>
      </c>
      <c r="D37">
        <v>0.7889978631</v>
      </c>
      <c r="E37">
        <v>288</v>
      </c>
    </row>
    <row r="38" spans="1:5" ht="12.75">
      <c r="A38" t="s">
        <v>30</v>
      </c>
      <c r="B38" t="s">
        <v>22</v>
      </c>
      <c r="C38" t="s">
        <v>16</v>
      </c>
      <c r="D38">
        <v>0.3999780834</v>
      </c>
      <c r="E38">
        <v>146</v>
      </c>
    </row>
    <row r="39" spans="1:5" s="2" customFormat="1" ht="13.5" thickBot="1">
      <c r="A39" s="2" t="s">
        <v>30</v>
      </c>
      <c r="B39" s="2" t="s">
        <v>22</v>
      </c>
      <c r="C39" s="2" t="s">
        <v>17</v>
      </c>
      <c r="D39" s="2">
        <v>0.2465618322</v>
      </c>
      <c r="E39" s="2">
        <v>90</v>
      </c>
    </row>
    <row r="40" spans="1:5" ht="12.75">
      <c r="A40" t="s">
        <v>30</v>
      </c>
      <c r="B40" t="s">
        <v>23</v>
      </c>
      <c r="C40" t="s">
        <v>5</v>
      </c>
      <c r="D40">
        <v>15.572590012</v>
      </c>
      <c r="E40">
        <v>3352</v>
      </c>
    </row>
    <row r="41" spans="1:5" ht="12.75">
      <c r="A41" t="s">
        <v>30</v>
      </c>
      <c r="B41" t="s">
        <v>23</v>
      </c>
      <c r="C41" t="s">
        <v>7</v>
      </c>
      <c r="D41">
        <v>11.837398374</v>
      </c>
      <c r="E41">
        <v>2548</v>
      </c>
    </row>
    <row r="42" spans="1:5" ht="12.75">
      <c r="A42" t="s">
        <v>30</v>
      </c>
      <c r="B42" t="s">
        <v>23</v>
      </c>
      <c r="C42" t="s">
        <v>21</v>
      </c>
      <c r="D42">
        <v>11.614401858</v>
      </c>
      <c r="E42">
        <v>2500</v>
      </c>
    </row>
    <row r="43" spans="1:5" ht="12.75">
      <c r="A43" t="s">
        <v>30</v>
      </c>
      <c r="B43" t="s">
        <v>23</v>
      </c>
      <c r="C43" t="s">
        <v>8</v>
      </c>
      <c r="D43">
        <v>11.488966318</v>
      </c>
      <c r="E43">
        <v>2473</v>
      </c>
    </row>
    <row r="44" spans="1:5" ht="12.75">
      <c r="A44" t="s">
        <v>30</v>
      </c>
      <c r="B44" t="s">
        <v>23</v>
      </c>
      <c r="C44" t="s">
        <v>32</v>
      </c>
      <c r="D44">
        <v>7.4610917538</v>
      </c>
      <c r="E44">
        <v>1606</v>
      </c>
    </row>
    <row r="45" spans="1:5" ht="12.75">
      <c r="A45" t="s">
        <v>30</v>
      </c>
      <c r="B45" t="s">
        <v>23</v>
      </c>
      <c r="C45" t="s">
        <v>13</v>
      </c>
      <c r="D45">
        <v>6.8106852497</v>
      </c>
      <c r="E45">
        <v>1466</v>
      </c>
    </row>
    <row r="46" spans="1:5" ht="12.75">
      <c r="A46" t="s">
        <v>30</v>
      </c>
      <c r="B46" t="s">
        <v>23</v>
      </c>
      <c r="C46" t="s">
        <v>6</v>
      </c>
      <c r="D46">
        <v>6.1695702671</v>
      </c>
      <c r="E46">
        <v>1328</v>
      </c>
    </row>
    <row r="47" spans="1:5" ht="12.75">
      <c r="A47" t="s">
        <v>30</v>
      </c>
      <c r="B47" t="s">
        <v>23</v>
      </c>
      <c r="C47" t="s">
        <v>31</v>
      </c>
      <c r="D47">
        <v>6.0023228804</v>
      </c>
      <c r="E47">
        <v>1292</v>
      </c>
    </row>
    <row r="48" spans="1:5" ht="12.75">
      <c r="A48" t="s">
        <v>30</v>
      </c>
      <c r="B48" t="s">
        <v>23</v>
      </c>
      <c r="C48" t="s">
        <v>12</v>
      </c>
      <c r="D48">
        <v>5.6724738676</v>
      </c>
      <c r="E48">
        <v>1221</v>
      </c>
    </row>
    <row r="49" spans="1:5" ht="12.75">
      <c r="A49" t="s">
        <v>30</v>
      </c>
      <c r="B49" t="s">
        <v>23</v>
      </c>
      <c r="C49" t="s">
        <v>15</v>
      </c>
      <c r="D49">
        <v>4.1672473868</v>
      </c>
      <c r="E49">
        <v>897</v>
      </c>
    </row>
    <row r="50" spans="1:6" ht="12.75">
      <c r="A50" t="s">
        <v>30</v>
      </c>
      <c r="B50" t="s">
        <v>23</v>
      </c>
      <c r="C50" t="s">
        <v>10</v>
      </c>
      <c r="D50">
        <v>4.0464576074</v>
      </c>
      <c r="E50">
        <v>871</v>
      </c>
      <c r="F50">
        <f>SUM(D50:D57)</f>
        <v>13.203252032599998</v>
      </c>
    </row>
    <row r="51" spans="1:5" ht="12.75">
      <c r="A51" t="s">
        <v>30</v>
      </c>
      <c r="B51" t="s">
        <v>23</v>
      </c>
      <c r="C51" t="s">
        <v>9</v>
      </c>
      <c r="D51">
        <v>2.8013937282</v>
      </c>
      <c r="E51">
        <v>603</v>
      </c>
    </row>
    <row r="52" spans="1:5" ht="12.75">
      <c r="A52" t="s">
        <v>30</v>
      </c>
      <c r="B52" t="s">
        <v>23</v>
      </c>
      <c r="C52" t="s">
        <v>11</v>
      </c>
      <c r="D52">
        <v>1.9790940767</v>
      </c>
      <c r="E52">
        <v>426</v>
      </c>
    </row>
    <row r="53" spans="1:5" ht="12.75">
      <c r="A53" t="s">
        <v>30</v>
      </c>
      <c r="B53" t="s">
        <v>23</v>
      </c>
      <c r="C53" t="s">
        <v>19</v>
      </c>
      <c r="D53">
        <v>1.7328687573</v>
      </c>
      <c r="E53">
        <v>373</v>
      </c>
    </row>
    <row r="54" spans="1:5" ht="12.75">
      <c r="A54" t="s">
        <v>30</v>
      </c>
      <c r="B54" t="s">
        <v>23</v>
      </c>
      <c r="C54" t="s">
        <v>14</v>
      </c>
      <c r="D54">
        <v>1.049941928</v>
      </c>
      <c r="E54">
        <v>226</v>
      </c>
    </row>
    <row r="55" spans="1:5" ht="12.75">
      <c r="A55" t="s">
        <v>30</v>
      </c>
      <c r="B55" t="s">
        <v>23</v>
      </c>
      <c r="C55" t="s">
        <v>18</v>
      </c>
      <c r="D55">
        <v>0.9477351916</v>
      </c>
      <c r="E55">
        <v>204</v>
      </c>
    </row>
    <row r="56" spans="1:5" ht="12.75">
      <c r="A56" t="s">
        <v>30</v>
      </c>
      <c r="B56" t="s">
        <v>23</v>
      </c>
      <c r="C56" t="s">
        <v>16</v>
      </c>
      <c r="D56">
        <v>0.3716608595</v>
      </c>
      <c r="E56">
        <v>80</v>
      </c>
    </row>
    <row r="57" spans="1:5" s="2" customFormat="1" ht="13.5" thickBot="1">
      <c r="A57" s="2" t="s">
        <v>30</v>
      </c>
      <c r="B57" s="2" t="s">
        <v>23</v>
      </c>
      <c r="C57" s="2" t="s">
        <v>17</v>
      </c>
      <c r="D57" s="2">
        <v>0.2740998839</v>
      </c>
      <c r="E57" s="2">
        <v>59</v>
      </c>
    </row>
    <row r="58" spans="1:5" ht="12.75">
      <c r="A58" t="s">
        <v>30</v>
      </c>
      <c r="B58" t="s">
        <v>24</v>
      </c>
      <c r="C58" t="s">
        <v>21</v>
      </c>
      <c r="D58">
        <v>21.763506626</v>
      </c>
      <c r="E58">
        <v>2562</v>
      </c>
    </row>
    <row r="59" spans="1:5" ht="12.75">
      <c r="A59" t="s">
        <v>30</v>
      </c>
      <c r="B59" t="s">
        <v>24</v>
      </c>
      <c r="C59" t="s">
        <v>32</v>
      </c>
      <c r="D59">
        <v>12.5127421</v>
      </c>
      <c r="E59">
        <v>1473</v>
      </c>
    </row>
    <row r="60" spans="1:5" ht="12.75">
      <c r="A60" t="s">
        <v>30</v>
      </c>
      <c r="B60" t="s">
        <v>24</v>
      </c>
      <c r="C60" t="s">
        <v>7</v>
      </c>
      <c r="D60">
        <v>11.943594971</v>
      </c>
      <c r="E60">
        <v>1406</v>
      </c>
    </row>
    <row r="61" spans="1:5" ht="12.75">
      <c r="A61" t="s">
        <v>30</v>
      </c>
      <c r="B61" t="s">
        <v>24</v>
      </c>
      <c r="C61" t="s">
        <v>8</v>
      </c>
      <c r="D61">
        <v>10.100237853</v>
      </c>
      <c r="E61">
        <v>1189</v>
      </c>
    </row>
    <row r="62" spans="1:5" ht="12.75">
      <c r="A62" t="s">
        <v>30</v>
      </c>
      <c r="B62" t="s">
        <v>24</v>
      </c>
      <c r="C62" t="s">
        <v>5</v>
      </c>
      <c r="D62">
        <v>8.6476384642</v>
      </c>
      <c r="E62">
        <v>1018</v>
      </c>
    </row>
    <row r="63" spans="1:5" ht="12.75">
      <c r="A63" t="s">
        <v>30</v>
      </c>
      <c r="B63" t="s">
        <v>24</v>
      </c>
      <c r="C63" t="s">
        <v>13</v>
      </c>
      <c r="D63">
        <v>7.2629969419</v>
      </c>
      <c r="E63">
        <v>855</v>
      </c>
    </row>
    <row r="64" spans="1:5" ht="12.75">
      <c r="A64" t="s">
        <v>30</v>
      </c>
      <c r="B64" t="s">
        <v>24</v>
      </c>
      <c r="C64" t="s">
        <v>10</v>
      </c>
      <c r="D64">
        <v>4.8419979613</v>
      </c>
      <c r="E64">
        <v>570</v>
      </c>
    </row>
    <row r="65" spans="1:5" ht="12.75">
      <c r="A65" t="s">
        <v>30</v>
      </c>
      <c r="B65" t="s">
        <v>24</v>
      </c>
      <c r="C65" t="s">
        <v>12</v>
      </c>
      <c r="D65">
        <v>4.3832823649</v>
      </c>
      <c r="E65">
        <v>516</v>
      </c>
    </row>
    <row r="66" spans="1:5" ht="12.75">
      <c r="A66" t="s">
        <v>30</v>
      </c>
      <c r="B66" t="s">
        <v>24</v>
      </c>
      <c r="C66" t="s">
        <v>31</v>
      </c>
      <c r="D66">
        <v>3.9670404349</v>
      </c>
      <c r="E66">
        <v>467</v>
      </c>
    </row>
    <row r="67" spans="1:5" ht="12.75">
      <c r="A67" t="s">
        <v>30</v>
      </c>
      <c r="B67" t="s">
        <v>24</v>
      </c>
      <c r="C67" t="s">
        <v>9</v>
      </c>
      <c r="D67">
        <v>2.8372409106</v>
      </c>
      <c r="E67">
        <v>334</v>
      </c>
    </row>
    <row r="68" spans="1:6" ht="12.75">
      <c r="A68" t="s">
        <v>30</v>
      </c>
      <c r="B68" t="s">
        <v>24</v>
      </c>
      <c r="C68" t="s">
        <v>6</v>
      </c>
      <c r="D68">
        <v>2.8117567108</v>
      </c>
      <c r="E68">
        <v>331</v>
      </c>
      <c r="F68">
        <f>SUM(D68:D75)</f>
        <v>11.739721372800002</v>
      </c>
    </row>
    <row r="69" spans="1:5" ht="12.75">
      <c r="A69" t="s">
        <v>30</v>
      </c>
      <c r="B69" t="s">
        <v>24</v>
      </c>
      <c r="C69" t="s">
        <v>15</v>
      </c>
      <c r="D69">
        <v>2.5059463133</v>
      </c>
      <c r="E69">
        <v>295</v>
      </c>
    </row>
    <row r="70" spans="1:5" ht="12.75">
      <c r="A70" t="s">
        <v>30</v>
      </c>
      <c r="B70" t="s">
        <v>24</v>
      </c>
      <c r="C70" t="s">
        <v>19</v>
      </c>
      <c r="D70">
        <v>2.0557254502</v>
      </c>
      <c r="E70">
        <v>242</v>
      </c>
    </row>
    <row r="71" spans="1:5" ht="12.75">
      <c r="A71" t="s">
        <v>30</v>
      </c>
      <c r="B71" t="s">
        <v>24</v>
      </c>
      <c r="C71" t="s">
        <v>11</v>
      </c>
      <c r="D71">
        <v>1.5460414543</v>
      </c>
      <c r="E71">
        <v>182</v>
      </c>
    </row>
    <row r="72" spans="1:5" ht="12.75">
      <c r="A72" t="s">
        <v>30</v>
      </c>
      <c r="B72" t="s">
        <v>24</v>
      </c>
      <c r="C72" t="s">
        <v>14</v>
      </c>
      <c r="D72">
        <v>0.9683995923</v>
      </c>
      <c r="E72">
        <v>114</v>
      </c>
    </row>
    <row r="73" spans="1:5" ht="12.75">
      <c r="A73" t="s">
        <v>30</v>
      </c>
      <c r="B73" t="s">
        <v>24</v>
      </c>
      <c r="C73" t="s">
        <v>18</v>
      </c>
      <c r="D73">
        <v>0.6880733945</v>
      </c>
      <c r="E73">
        <v>81</v>
      </c>
    </row>
    <row r="74" spans="1:5" ht="12.75">
      <c r="A74" t="s">
        <v>30</v>
      </c>
      <c r="B74" t="s">
        <v>24</v>
      </c>
      <c r="C74" t="s">
        <v>16</v>
      </c>
      <c r="D74">
        <v>0.6625891947</v>
      </c>
      <c r="E74">
        <v>78</v>
      </c>
    </row>
    <row r="75" spans="1:5" s="2" customFormat="1" ht="13.5" thickBot="1">
      <c r="A75" s="2" t="s">
        <v>30</v>
      </c>
      <c r="B75" s="2" t="s">
        <v>24</v>
      </c>
      <c r="C75" s="2" t="s">
        <v>17</v>
      </c>
      <c r="D75" s="2">
        <v>0.5011892627</v>
      </c>
      <c r="E75" s="2">
        <v>59</v>
      </c>
    </row>
    <row r="76" spans="1:5" ht="12.75">
      <c r="A76" t="s">
        <v>30</v>
      </c>
      <c r="B76" t="s">
        <v>25</v>
      </c>
      <c r="C76" t="s">
        <v>21</v>
      </c>
      <c r="D76">
        <v>15.411306635</v>
      </c>
      <c r="E76">
        <v>19276</v>
      </c>
    </row>
    <row r="77" spans="1:5" ht="12.75">
      <c r="A77" t="s">
        <v>30</v>
      </c>
      <c r="B77" t="s">
        <v>25</v>
      </c>
      <c r="C77" t="s">
        <v>5</v>
      </c>
      <c r="D77">
        <v>14.14488675</v>
      </c>
      <c r="E77">
        <v>17692</v>
      </c>
    </row>
    <row r="78" spans="1:5" ht="12.75">
      <c r="A78" t="s">
        <v>30</v>
      </c>
      <c r="B78" t="s">
        <v>25</v>
      </c>
      <c r="C78" t="s">
        <v>8</v>
      </c>
      <c r="D78">
        <v>10.802945386</v>
      </c>
      <c r="E78">
        <v>13512</v>
      </c>
    </row>
    <row r="79" spans="1:5" ht="12.75">
      <c r="A79" t="s">
        <v>30</v>
      </c>
      <c r="B79" t="s">
        <v>25</v>
      </c>
      <c r="C79" t="s">
        <v>7</v>
      </c>
      <c r="D79">
        <v>9.2838811292</v>
      </c>
      <c r="E79">
        <v>11612</v>
      </c>
    </row>
    <row r="80" spans="1:5" ht="12.75">
      <c r="A80" t="s">
        <v>30</v>
      </c>
      <c r="B80" t="s">
        <v>25</v>
      </c>
      <c r="C80" t="s">
        <v>32</v>
      </c>
      <c r="D80">
        <v>8.2988878851</v>
      </c>
      <c r="E80">
        <v>10380</v>
      </c>
    </row>
    <row r="81" spans="1:5" ht="12.75">
      <c r="A81" t="s">
        <v>30</v>
      </c>
      <c r="B81" t="s">
        <v>25</v>
      </c>
      <c r="C81" t="s">
        <v>6</v>
      </c>
      <c r="D81">
        <v>6.4664166873</v>
      </c>
      <c r="E81">
        <v>8088</v>
      </c>
    </row>
    <row r="82" spans="1:5" ht="12.75">
      <c r="A82" t="s">
        <v>30</v>
      </c>
      <c r="B82" t="s">
        <v>25</v>
      </c>
      <c r="C82" t="s">
        <v>31</v>
      </c>
      <c r="D82">
        <v>6.2345595113</v>
      </c>
      <c r="E82">
        <v>7798</v>
      </c>
    </row>
    <row r="83" spans="1:5" ht="12.75">
      <c r="A83" t="s">
        <v>30</v>
      </c>
      <c r="B83" t="s">
        <v>25</v>
      </c>
      <c r="C83" t="s">
        <v>13</v>
      </c>
      <c r="D83">
        <v>6.1721979261</v>
      </c>
      <c r="E83">
        <v>7720</v>
      </c>
    </row>
    <row r="84" spans="1:5" ht="12.75">
      <c r="A84" t="s">
        <v>30</v>
      </c>
      <c r="B84" t="s">
        <v>25</v>
      </c>
      <c r="C84" t="s">
        <v>12</v>
      </c>
      <c r="D84">
        <v>5.3854825428</v>
      </c>
      <c r="E84">
        <v>6736</v>
      </c>
    </row>
    <row r="85" spans="1:5" ht="12.75">
      <c r="A85" t="s">
        <v>30</v>
      </c>
      <c r="B85" t="s">
        <v>25</v>
      </c>
      <c r="C85" t="s">
        <v>10</v>
      </c>
      <c r="D85">
        <v>5.196798772</v>
      </c>
      <c r="E85">
        <v>6500</v>
      </c>
    </row>
    <row r="86" spans="1:6" ht="12.75">
      <c r="A86" t="s">
        <v>30</v>
      </c>
      <c r="B86" t="s">
        <v>25</v>
      </c>
      <c r="C86" t="s">
        <v>15</v>
      </c>
      <c r="D86">
        <v>4.1574390176</v>
      </c>
      <c r="E86">
        <v>5200</v>
      </c>
      <c r="F86">
        <f>SUM(D86:D93)</f>
        <v>12.602636775799999</v>
      </c>
    </row>
    <row r="87" spans="1:5" ht="12.75">
      <c r="A87" t="s">
        <v>30</v>
      </c>
      <c r="B87" t="s">
        <v>25</v>
      </c>
      <c r="C87" t="s">
        <v>9</v>
      </c>
      <c r="D87">
        <v>2.3201707748</v>
      </c>
      <c r="E87">
        <v>2902</v>
      </c>
    </row>
    <row r="88" spans="1:5" ht="12.75">
      <c r="A88" t="s">
        <v>30</v>
      </c>
      <c r="B88" t="s">
        <v>25</v>
      </c>
      <c r="C88" t="s">
        <v>11</v>
      </c>
      <c r="D88">
        <v>2.021954476</v>
      </c>
      <c r="E88">
        <v>2529</v>
      </c>
    </row>
    <row r="89" spans="1:5" ht="12.75">
      <c r="A89" t="s">
        <v>30</v>
      </c>
      <c r="B89" t="s">
        <v>25</v>
      </c>
      <c r="C89" t="s">
        <v>19</v>
      </c>
      <c r="D89">
        <v>1.4495071036</v>
      </c>
      <c r="E89">
        <v>1813</v>
      </c>
    </row>
    <row r="90" spans="1:5" ht="12.75">
      <c r="A90" t="s">
        <v>30</v>
      </c>
      <c r="B90" t="s">
        <v>25</v>
      </c>
      <c r="C90" t="s">
        <v>14</v>
      </c>
      <c r="D90">
        <v>1.1536893274</v>
      </c>
      <c r="E90">
        <v>1443</v>
      </c>
    </row>
    <row r="91" spans="1:5" ht="12.75">
      <c r="A91" t="s">
        <v>30</v>
      </c>
      <c r="B91" t="s">
        <v>25</v>
      </c>
      <c r="C91" t="s">
        <v>18</v>
      </c>
      <c r="D91">
        <v>0.7747227708</v>
      </c>
      <c r="E91">
        <v>969</v>
      </c>
    </row>
    <row r="92" spans="1:5" ht="12.75">
      <c r="A92" t="s">
        <v>30</v>
      </c>
      <c r="B92" t="s">
        <v>25</v>
      </c>
      <c r="C92" t="s">
        <v>16</v>
      </c>
      <c r="D92">
        <v>0.4956946521</v>
      </c>
      <c r="E92">
        <v>620</v>
      </c>
    </row>
    <row r="93" spans="1:5" s="2" customFormat="1" ht="13.5" thickBot="1">
      <c r="A93" s="2" t="s">
        <v>30</v>
      </c>
      <c r="B93" s="2" t="s">
        <v>25</v>
      </c>
      <c r="C93" s="2" t="s">
        <v>17</v>
      </c>
      <c r="D93" s="2">
        <v>0.2294586535</v>
      </c>
      <c r="E93" s="2">
        <v>287</v>
      </c>
    </row>
    <row r="94" spans="1:5" ht="12.75">
      <c r="A94" t="s">
        <v>30</v>
      </c>
      <c r="B94" t="s">
        <v>26</v>
      </c>
      <c r="C94" t="s">
        <v>10</v>
      </c>
      <c r="D94">
        <v>19.345524543</v>
      </c>
      <c r="E94">
        <v>201</v>
      </c>
    </row>
    <row r="95" spans="1:5" ht="12.75">
      <c r="A95" t="s">
        <v>30</v>
      </c>
      <c r="B95" t="s">
        <v>26</v>
      </c>
      <c r="C95" t="s">
        <v>5</v>
      </c>
      <c r="D95">
        <v>13.95572666</v>
      </c>
      <c r="E95">
        <v>145</v>
      </c>
    </row>
    <row r="96" spans="1:5" ht="12.75">
      <c r="A96" t="s">
        <v>30</v>
      </c>
      <c r="B96" t="s">
        <v>26</v>
      </c>
      <c r="C96" t="s">
        <v>7</v>
      </c>
      <c r="D96">
        <v>12.127045236</v>
      </c>
      <c r="E96">
        <v>126</v>
      </c>
    </row>
    <row r="97" spans="1:5" ht="12.75">
      <c r="A97" t="s">
        <v>30</v>
      </c>
      <c r="B97" t="s">
        <v>26</v>
      </c>
      <c r="C97" t="s">
        <v>8</v>
      </c>
      <c r="D97">
        <v>10.394610202</v>
      </c>
      <c r="E97">
        <v>108</v>
      </c>
    </row>
    <row r="98" spans="1:5" ht="12.75">
      <c r="A98" t="s">
        <v>30</v>
      </c>
      <c r="B98" t="s">
        <v>26</v>
      </c>
      <c r="C98" t="s">
        <v>32</v>
      </c>
      <c r="D98">
        <v>10.10587103</v>
      </c>
      <c r="E98">
        <v>105</v>
      </c>
    </row>
    <row r="99" spans="1:5" ht="12.75">
      <c r="A99" t="s">
        <v>30</v>
      </c>
      <c r="B99" t="s">
        <v>26</v>
      </c>
      <c r="C99" t="s">
        <v>31</v>
      </c>
      <c r="D99">
        <v>8.1809432146</v>
      </c>
      <c r="E99">
        <v>85</v>
      </c>
    </row>
    <row r="100" spans="1:5" ht="12.75">
      <c r="A100" t="s">
        <v>30</v>
      </c>
      <c r="B100" t="s">
        <v>26</v>
      </c>
      <c r="C100" t="s">
        <v>13</v>
      </c>
      <c r="D100">
        <v>6.833493744</v>
      </c>
      <c r="E100">
        <v>71</v>
      </c>
    </row>
    <row r="101" spans="1:5" ht="12.75">
      <c r="A101" t="s">
        <v>30</v>
      </c>
      <c r="B101" t="s">
        <v>26</v>
      </c>
      <c r="C101" t="s">
        <v>12</v>
      </c>
      <c r="D101">
        <v>4.2348411935</v>
      </c>
      <c r="E101">
        <v>44</v>
      </c>
    </row>
    <row r="102" spans="1:5" ht="12.75">
      <c r="A102" t="s">
        <v>30</v>
      </c>
      <c r="B102" t="s">
        <v>26</v>
      </c>
      <c r="C102" t="s">
        <v>6</v>
      </c>
      <c r="D102">
        <v>3.2723772859</v>
      </c>
      <c r="E102">
        <v>34</v>
      </c>
    </row>
    <row r="103" spans="1:5" ht="12.75">
      <c r="A103" t="s">
        <v>30</v>
      </c>
      <c r="B103" t="s">
        <v>26</v>
      </c>
      <c r="C103" t="s">
        <v>9</v>
      </c>
      <c r="D103">
        <v>2.8873917228</v>
      </c>
      <c r="E103">
        <v>30</v>
      </c>
    </row>
    <row r="104" spans="1:5" ht="12.75">
      <c r="A104" t="s">
        <v>30</v>
      </c>
      <c r="B104" t="s">
        <v>26</v>
      </c>
      <c r="C104" t="s">
        <v>11</v>
      </c>
      <c r="D104">
        <v>2.7911453321</v>
      </c>
      <c r="E104">
        <v>29</v>
      </c>
    </row>
    <row r="105" spans="1:5" ht="12.75">
      <c r="A105" t="s">
        <v>30</v>
      </c>
      <c r="B105" t="s">
        <v>26</v>
      </c>
      <c r="C105" t="s">
        <v>19</v>
      </c>
      <c r="D105">
        <v>2.1174205967</v>
      </c>
      <c r="E105">
        <v>22</v>
      </c>
    </row>
    <row r="106" spans="1:5" ht="12.75">
      <c r="A106" t="s">
        <v>30</v>
      </c>
      <c r="B106" t="s">
        <v>26</v>
      </c>
      <c r="C106" t="s">
        <v>15</v>
      </c>
      <c r="D106">
        <v>1.4436958614</v>
      </c>
      <c r="E106">
        <v>15</v>
      </c>
    </row>
    <row r="107" spans="1:5" ht="12.75">
      <c r="A107" t="s">
        <v>30</v>
      </c>
      <c r="B107" t="s">
        <v>26</v>
      </c>
      <c r="C107" t="s">
        <v>14</v>
      </c>
      <c r="D107">
        <v>1.1549566891</v>
      </c>
      <c r="E107">
        <v>12</v>
      </c>
    </row>
    <row r="108" spans="1:5" ht="12.75">
      <c r="A108" t="s">
        <v>30</v>
      </c>
      <c r="B108" t="s">
        <v>26</v>
      </c>
      <c r="C108" t="s">
        <v>18</v>
      </c>
      <c r="D108">
        <v>0.6737247353</v>
      </c>
      <c r="E108">
        <v>7</v>
      </c>
    </row>
    <row r="109" spans="1:5" ht="12.75">
      <c r="A109" t="s">
        <v>30</v>
      </c>
      <c r="B109" t="s">
        <v>26</v>
      </c>
      <c r="C109" t="s">
        <v>16</v>
      </c>
      <c r="D109">
        <v>0.2887391723</v>
      </c>
      <c r="E109">
        <v>3</v>
      </c>
    </row>
    <row r="110" spans="1:5" s="2" customFormat="1" ht="13.5" thickBot="1">
      <c r="A110" s="2" t="s">
        <v>30</v>
      </c>
      <c r="B110" s="2" t="s">
        <v>26</v>
      </c>
      <c r="C110" s="2" t="s">
        <v>21</v>
      </c>
      <c r="D110" s="2">
        <v>0.1924927815</v>
      </c>
      <c r="E110" s="2">
        <v>2</v>
      </c>
    </row>
    <row r="111" spans="1:5" ht="12.75">
      <c r="A111" t="s">
        <v>33</v>
      </c>
      <c r="B111" t="s">
        <v>4</v>
      </c>
      <c r="C111" t="s">
        <v>21</v>
      </c>
      <c r="D111">
        <v>16.946874209</v>
      </c>
      <c r="E111">
        <v>8699</v>
      </c>
    </row>
    <row r="112" spans="1:5" ht="12.75">
      <c r="A112" t="s">
        <v>33</v>
      </c>
      <c r="B112" t="s">
        <v>4</v>
      </c>
      <c r="C112" t="s">
        <v>5</v>
      </c>
      <c r="D112">
        <v>12.953186184</v>
      </c>
      <c r="E112">
        <v>6649</v>
      </c>
    </row>
    <row r="113" spans="1:5" ht="12.75">
      <c r="A113" t="s">
        <v>33</v>
      </c>
      <c r="B113" t="s">
        <v>4</v>
      </c>
      <c r="C113" t="s">
        <v>8</v>
      </c>
      <c r="D113">
        <v>10.106952913</v>
      </c>
      <c r="E113">
        <v>5188</v>
      </c>
    </row>
    <row r="114" spans="1:5" ht="12.75">
      <c r="A114" t="s">
        <v>33</v>
      </c>
      <c r="B114" t="s">
        <v>4</v>
      </c>
      <c r="C114" t="s">
        <v>32</v>
      </c>
      <c r="D114">
        <v>8.6926029105</v>
      </c>
      <c r="E114">
        <v>4462</v>
      </c>
    </row>
    <row r="115" spans="1:5" ht="12.75">
      <c r="A115" t="s">
        <v>33</v>
      </c>
      <c r="B115" t="s">
        <v>4</v>
      </c>
      <c r="C115" t="s">
        <v>7</v>
      </c>
      <c r="D115">
        <v>7.8685394791</v>
      </c>
      <c r="E115">
        <v>4039</v>
      </c>
    </row>
    <row r="116" spans="1:5" ht="12.75">
      <c r="A116" t="s">
        <v>33</v>
      </c>
      <c r="B116" t="s">
        <v>4</v>
      </c>
      <c r="C116" t="s">
        <v>6</v>
      </c>
      <c r="D116">
        <v>7.5470962966</v>
      </c>
      <c r="E116">
        <v>3874</v>
      </c>
    </row>
    <row r="117" spans="1:5" ht="12.75">
      <c r="A117" t="s">
        <v>33</v>
      </c>
      <c r="B117" t="s">
        <v>4</v>
      </c>
      <c r="C117" t="s">
        <v>10</v>
      </c>
      <c r="D117">
        <v>7.2509789406</v>
      </c>
      <c r="E117">
        <v>3722</v>
      </c>
    </row>
    <row r="118" spans="1:5" ht="12.75">
      <c r="A118" t="s">
        <v>33</v>
      </c>
      <c r="B118" t="s">
        <v>4</v>
      </c>
      <c r="C118" t="s">
        <v>31</v>
      </c>
      <c r="D118">
        <v>5.8346807972</v>
      </c>
      <c r="E118">
        <v>2995</v>
      </c>
    </row>
    <row r="119" spans="1:5" ht="12.75">
      <c r="A119" t="s">
        <v>33</v>
      </c>
      <c r="B119" t="s">
        <v>4</v>
      </c>
      <c r="C119" t="s">
        <v>12</v>
      </c>
      <c r="D119">
        <v>5.2112758372</v>
      </c>
      <c r="E119">
        <v>2675</v>
      </c>
    </row>
    <row r="120" spans="1:5" ht="12.75">
      <c r="A120" t="s">
        <v>33</v>
      </c>
      <c r="B120" t="s">
        <v>4</v>
      </c>
      <c r="C120" t="s">
        <v>15</v>
      </c>
      <c r="D120">
        <v>5.0476320352</v>
      </c>
      <c r="E120">
        <v>2591</v>
      </c>
    </row>
    <row r="121" spans="1:6" ht="12.75">
      <c r="A121" t="s">
        <v>33</v>
      </c>
      <c r="B121" t="s">
        <v>4</v>
      </c>
      <c r="C121" t="s">
        <v>13</v>
      </c>
      <c r="D121">
        <v>4.2352574468</v>
      </c>
      <c r="E121">
        <v>2174</v>
      </c>
      <c r="F121">
        <f>SUM(D121:D128)</f>
        <v>12.5401803979</v>
      </c>
    </row>
    <row r="122" spans="1:5" ht="12.75">
      <c r="A122" t="s">
        <v>33</v>
      </c>
      <c r="B122" t="s">
        <v>4</v>
      </c>
      <c r="C122" t="s">
        <v>9</v>
      </c>
      <c r="D122">
        <v>2.5773898814</v>
      </c>
      <c r="E122">
        <v>1323</v>
      </c>
    </row>
    <row r="123" spans="1:5" ht="12.75">
      <c r="A123" t="s">
        <v>33</v>
      </c>
      <c r="B123" t="s">
        <v>4</v>
      </c>
      <c r="C123" t="s">
        <v>11</v>
      </c>
      <c r="D123">
        <v>1.7864448384</v>
      </c>
      <c r="E123">
        <v>917</v>
      </c>
    </row>
    <row r="124" spans="1:5" ht="12.75">
      <c r="A124" t="s">
        <v>33</v>
      </c>
      <c r="B124" t="s">
        <v>4</v>
      </c>
      <c r="C124" t="s">
        <v>14</v>
      </c>
      <c r="D124">
        <v>1.4240907054</v>
      </c>
      <c r="E124">
        <v>731</v>
      </c>
    </row>
    <row r="125" spans="1:5" ht="12.75">
      <c r="A125" t="s">
        <v>33</v>
      </c>
      <c r="B125" t="s">
        <v>4</v>
      </c>
      <c r="C125" t="s">
        <v>19</v>
      </c>
      <c r="D125">
        <v>0.9877072334</v>
      </c>
      <c r="E125">
        <v>507</v>
      </c>
    </row>
    <row r="126" spans="1:5" ht="12.75">
      <c r="A126" t="s">
        <v>33</v>
      </c>
      <c r="B126" t="s">
        <v>4</v>
      </c>
      <c r="C126" t="s">
        <v>18</v>
      </c>
      <c r="D126">
        <v>0.6565233485</v>
      </c>
      <c r="E126">
        <v>337</v>
      </c>
    </row>
    <row r="127" spans="1:5" ht="12.75">
      <c r="A127" t="s">
        <v>33</v>
      </c>
      <c r="B127" t="s">
        <v>4</v>
      </c>
      <c r="C127" t="s">
        <v>16</v>
      </c>
      <c r="D127">
        <v>0.5824940095</v>
      </c>
      <c r="E127">
        <v>299</v>
      </c>
    </row>
    <row r="128" spans="1:5" s="2" customFormat="1" ht="13.5" thickBot="1">
      <c r="A128" s="2" t="s">
        <v>33</v>
      </c>
      <c r="B128" s="2" t="s">
        <v>4</v>
      </c>
      <c r="C128" s="2" t="s">
        <v>17</v>
      </c>
      <c r="D128" s="2">
        <v>0.2902729345</v>
      </c>
      <c r="E128" s="2">
        <v>149</v>
      </c>
    </row>
    <row r="129" spans="1:5" ht="12.75">
      <c r="A129" t="s">
        <v>33</v>
      </c>
      <c r="B129" t="s">
        <v>22</v>
      </c>
      <c r="C129" t="s">
        <v>21</v>
      </c>
      <c r="D129">
        <v>14.208299084</v>
      </c>
      <c r="E129">
        <v>4667</v>
      </c>
    </row>
    <row r="130" spans="1:5" ht="12.75">
      <c r="A130" t="s">
        <v>33</v>
      </c>
      <c r="B130" t="s">
        <v>22</v>
      </c>
      <c r="C130" t="s">
        <v>5</v>
      </c>
      <c r="D130">
        <v>12.500380552</v>
      </c>
      <c r="E130">
        <v>4106</v>
      </c>
    </row>
    <row r="131" spans="1:5" ht="12.75">
      <c r="A131" t="s">
        <v>33</v>
      </c>
      <c r="B131" t="s">
        <v>22</v>
      </c>
      <c r="C131" t="s">
        <v>8</v>
      </c>
      <c r="D131">
        <v>10.978171523</v>
      </c>
      <c r="E131">
        <v>3606</v>
      </c>
    </row>
    <row r="132" spans="1:5" ht="12.75">
      <c r="A132" t="s">
        <v>33</v>
      </c>
      <c r="B132" t="s">
        <v>22</v>
      </c>
      <c r="C132" t="s">
        <v>31</v>
      </c>
      <c r="D132">
        <v>10.204889335</v>
      </c>
      <c r="E132">
        <v>3352</v>
      </c>
    </row>
    <row r="133" spans="1:5" ht="12.75">
      <c r="A133" t="s">
        <v>33</v>
      </c>
      <c r="B133" t="s">
        <v>22</v>
      </c>
      <c r="C133" t="s">
        <v>7</v>
      </c>
      <c r="D133">
        <v>8.5669924194</v>
      </c>
      <c r="E133">
        <v>2814</v>
      </c>
    </row>
    <row r="134" spans="1:5" ht="12.75">
      <c r="A134" t="s">
        <v>33</v>
      </c>
      <c r="B134" t="s">
        <v>22</v>
      </c>
      <c r="C134" t="s">
        <v>32</v>
      </c>
      <c r="D134">
        <v>8.1620848175</v>
      </c>
      <c r="E134">
        <v>2681</v>
      </c>
    </row>
    <row r="135" spans="1:5" ht="12.75">
      <c r="A135" t="s">
        <v>33</v>
      </c>
      <c r="B135" t="s">
        <v>22</v>
      </c>
      <c r="C135" t="s">
        <v>13</v>
      </c>
      <c r="D135">
        <v>6.4328553597</v>
      </c>
      <c r="E135">
        <v>2113</v>
      </c>
    </row>
    <row r="136" spans="1:5" ht="12.75">
      <c r="A136" t="s">
        <v>33</v>
      </c>
      <c r="B136" t="s">
        <v>22</v>
      </c>
      <c r="C136" t="s">
        <v>6</v>
      </c>
      <c r="D136">
        <v>5.1146223399</v>
      </c>
      <c r="E136">
        <v>1680</v>
      </c>
    </row>
    <row r="137" spans="1:5" ht="12.75">
      <c r="A137" t="s">
        <v>33</v>
      </c>
      <c r="B137" t="s">
        <v>22</v>
      </c>
      <c r="C137" t="s">
        <v>10</v>
      </c>
      <c r="D137">
        <v>5.0202453801</v>
      </c>
      <c r="E137">
        <v>1649</v>
      </c>
    </row>
    <row r="138" spans="1:5" ht="12.75">
      <c r="A138" t="s">
        <v>33</v>
      </c>
      <c r="B138" t="s">
        <v>22</v>
      </c>
      <c r="C138" t="s">
        <v>15</v>
      </c>
      <c r="D138">
        <v>4.6944926477</v>
      </c>
      <c r="E138">
        <v>1542</v>
      </c>
    </row>
    <row r="139" spans="1:6" ht="12.75">
      <c r="A139" t="s">
        <v>33</v>
      </c>
      <c r="B139" t="s">
        <v>22</v>
      </c>
      <c r="C139" t="s">
        <v>12</v>
      </c>
      <c r="D139">
        <v>4.6153377782</v>
      </c>
      <c r="E139">
        <v>1516</v>
      </c>
      <c r="F139">
        <f>SUM(D139:D146)</f>
        <v>14.1169665418</v>
      </c>
    </row>
    <row r="140" spans="1:5" ht="12.75">
      <c r="A140" t="s">
        <v>33</v>
      </c>
      <c r="B140" t="s">
        <v>22</v>
      </c>
      <c r="C140" t="s">
        <v>9</v>
      </c>
      <c r="D140">
        <v>3.2209943069</v>
      </c>
      <c r="E140">
        <v>1058</v>
      </c>
    </row>
    <row r="141" spans="1:5" ht="12.75">
      <c r="A141" t="s">
        <v>33</v>
      </c>
      <c r="B141" t="s">
        <v>22</v>
      </c>
      <c r="C141" t="s">
        <v>11</v>
      </c>
      <c r="D141">
        <v>2.0306268457</v>
      </c>
      <c r="E141">
        <v>667</v>
      </c>
    </row>
    <row r="142" spans="1:5" ht="12.75">
      <c r="A142" t="s">
        <v>33</v>
      </c>
      <c r="B142" t="s">
        <v>22</v>
      </c>
      <c r="C142" t="s">
        <v>14</v>
      </c>
      <c r="D142">
        <v>1.4126099796</v>
      </c>
      <c r="E142">
        <v>464</v>
      </c>
    </row>
    <row r="143" spans="1:5" ht="12.75">
      <c r="A143" t="s">
        <v>33</v>
      </c>
      <c r="B143" t="s">
        <v>22</v>
      </c>
      <c r="C143" t="s">
        <v>19</v>
      </c>
      <c r="D143">
        <v>1.1629676987</v>
      </c>
      <c r="E143">
        <v>382</v>
      </c>
    </row>
    <row r="144" spans="1:5" ht="12.75">
      <c r="A144" t="s">
        <v>33</v>
      </c>
      <c r="B144" t="s">
        <v>22</v>
      </c>
      <c r="C144" t="s">
        <v>18</v>
      </c>
      <c r="D144">
        <v>0.8798368192</v>
      </c>
      <c r="E144">
        <v>289</v>
      </c>
    </row>
    <row r="145" spans="1:5" ht="12.75">
      <c r="A145" t="s">
        <v>33</v>
      </c>
      <c r="B145" t="s">
        <v>22</v>
      </c>
      <c r="C145" t="s">
        <v>16</v>
      </c>
      <c r="D145">
        <v>0.4414406186</v>
      </c>
      <c r="E145">
        <v>145</v>
      </c>
    </row>
    <row r="146" spans="1:5" s="2" customFormat="1" ht="13.5" thickBot="1">
      <c r="A146" s="2" t="s">
        <v>33</v>
      </c>
      <c r="B146" s="2" t="s">
        <v>22</v>
      </c>
      <c r="C146" s="2" t="s">
        <v>17</v>
      </c>
      <c r="D146" s="2">
        <v>0.3531524949</v>
      </c>
      <c r="E146" s="2">
        <v>116</v>
      </c>
    </row>
    <row r="147" spans="1:5" ht="12.75">
      <c r="A147" t="s">
        <v>33</v>
      </c>
      <c r="B147" t="s">
        <v>23</v>
      </c>
      <c r="C147" t="s">
        <v>5</v>
      </c>
      <c r="D147">
        <v>14.035422734</v>
      </c>
      <c r="E147">
        <v>2940</v>
      </c>
    </row>
    <row r="148" spans="1:5" ht="12.75">
      <c r="A148" t="s">
        <v>33</v>
      </c>
      <c r="B148" t="s">
        <v>23</v>
      </c>
      <c r="C148" t="s">
        <v>8</v>
      </c>
      <c r="D148">
        <v>11.533871199</v>
      </c>
      <c r="E148">
        <v>2416</v>
      </c>
    </row>
    <row r="149" spans="1:5" ht="12.75">
      <c r="A149" t="s">
        <v>33</v>
      </c>
      <c r="B149" t="s">
        <v>23</v>
      </c>
      <c r="C149" t="s">
        <v>21</v>
      </c>
      <c r="D149">
        <v>11.128085167</v>
      </c>
      <c r="E149">
        <v>2331</v>
      </c>
    </row>
    <row r="150" spans="1:5" ht="12.75">
      <c r="A150" t="s">
        <v>33</v>
      </c>
      <c r="B150" t="s">
        <v>23</v>
      </c>
      <c r="C150" t="s">
        <v>7</v>
      </c>
      <c r="D150">
        <v>9.7054470807</v>
      </c>
      <c r="E150">
        <v>2033</v>
      </c>
    </row>
    <row r="151" spans="1:5" ht="12.75">
      <c r="A151" t="s">
        <v>33</v>
      </c>
      <c r="B151" t="s">
        <v>23</v>
      </c>
      <c r="C151" t="s">
        <v>32</v>
      </c>
      <c r="D151">
        <v>8.9225187378</v>
      </c>
      <c r="E151">
        <v>1869</v>
      </c>
    </row>
    <row r="152" spans="1:5" ht="12.75">
      <c r="A152" t="s">
        <v>33</v>
      </c>
      <c r="B152" t="s">
        <v>23</v>
      </c>
      <c r="C152" t="s">
        <v>13</v>
      </c>
      <c r="D152">
        <v>7.4760108846</v>
      </c>
      <c r="E152">
        <v>1566</v>
      </c>
    </row>
    <row r="153" spans="1:5" ht="12.75">
      <c r="A153" t="s">
        <v>33</v>
      </c>
      <c r="B153" t="s">
        <v>23</v>
      </c>
      <c r="C153" t="s">
        <v>31</v>
      </c>
      <c r="D153">
        <v>7.113190433</v>
      </c>
      <c r="E153">
        <v>1490</v>
      </c>
    </row>
    <row r="154" spans="1:5" ht="12.75">
      <c r="A154" t="s">
        <v>33</v>
      </c>
      <c r="B154" t="s">
        <v>23</v>
      </c>
      <c r="C154" t="s">
        <v>6</v>
      </c>
      <c r="D154">
        <v>6.0629207046</v>
      </c>
      <c r="E154">
        <v>1270</v>
      </c>
    </row>
    <row r="155" spans="1:5" ht="12.75">
      <c r="A155" t="s">
        <v>33</v>
      </c>
      <c r="B155" t="s">
        <v>23</v>
      </c>
      <c r="C155" t="s">
        <v>12</v>
      </c>
      <c r="D155">
        <v>4.7835012174</v>
      </c>
      <c r="E155">
        <v>1002</v>
      </c>
    </row>
    <row r="156" spans="1:5" ht="12.75">
      <c r="A156" t="s">
        <v>33</v>
      </c>
      <c r="B156" t="s">
        <v>23</v>
      </c>
      <c r="C156" t="s">
        <v>15</v>
      </c>
      <c r="D156">
        <v>4.4206807657</v>
      </c>
      <c r="E156">
        <v>926</v>
      </c>
    </row>
    <row r="157" spans="1:6" ht="12.75">
      <c r="A157" t="s">
        <v>33</v>
      </c>
      <c r="B157" t="s">
        <v>23</v>
      </c>
      <c r="C157" t="s">
        <v>10</v>
      </c>
      <c r="D157">
        <v>4.2917840264</v>
      </c>
      <c r="E157">
        <v>899</v>
      </c>
      <c r="F157">
        <f>SUM(D157:D164)</f>
        <v>14.818351076599999</v>
      </c>
    </row>
    <row r="158" spans="1:5" ht="12.75">
      <c r="A158" t="s">
        <v>33</v>
      </c>
      <c r="B158" t="s">
        <v>23</v>
      </c>
      <c r="C158" t="s">
        <v>9</v>
      </c>
      <c r="D158">
        <v>3.733231489</v>
      </c>
      <c r="E158">
        <v>782</v>
      </c>
    </row>
    <row r="159" spans="1:5" ht="12.75">
      <c r="A159" t="s">
        <v>33</v>
      </c>
      <c r="B159" t="s">
        <v>23</v>
      </c>
      <c r="C159" t="s">
        <v>11</v>
      </c>
      <c r="D159">
        <v>2.0718957369</v>
      </c>
      <c r="E159">
        <v>434</v>
      </c>
    </row>
    <row r="160" spans="1:5" ht="12.75">
      <c r="A160" t="s">
        <v>33</v>
      </c>
      <c r="B160" t="s">
        <v>23</v>
      </c>
      <c r="C160" t="s">
        <v>14</v>
      </c>
      <c r="D160">
        <v>1.5992743591</v>
      </c>
      <c r="E160">
        <v>335</v>
      </c>
    </row>
    <row r="161" spans="1:5" ht="12.75">
      <c r="A161" t="s">
        <v>33</v>
      </c>
      <c r="B161" t="s">
        <v>23</v>
      </c>
      <c r="C161" t="s">
        <v>19</v>
      </c>
      <c r="D161">
        <v>1.4178641333</v>
      </c>
      <c r="E161">
        <v>297</v>
      </c>
    </row>
    <row r="162" spans="1:5" ht="12.75">
      <c r="A162" t="s">
        <v>33</v>
      </c>
      <c r="B162" t="s">
        <v>23</v>
      </c>
      <c r="C162" t="s">
        <v>18</v>
      </c>
      <c r="D162">
        <v>1.0073041486</v>
      </c>
      <c r="E162">
        <v>211</v>
      </c>
    </row>
    <row r="163" spans="1:5" ht="12.75">
      <c r="A163" t="s">
        <v>33</v>
      </c>
      <c r="B163" t="s">
        <v>23</v>
      </c>
      <c r="C163" t="s">
        <v>16</v>
      </c>
      <c r="D163">
        <v>0.4535255645</v>
      </c>
      <c r="E163">
        <v>95</v>
      </c>
    </row>
    <row r="164" spans="1:5" s="2" customFormat="1" ht="13.5" thickBot="1">
      <c r="A164" s="2" t="s">
        <v>33</v>
      </c>
      <c r="B164" s="2" t="s">
        <v>23</v>
      </c>
      <c r="C164" s="2" t="s">
        <v>17</v>
      </c>
      <c r="D164" s="2">
        <v>0.2434716188</v>
      </c>
      <c r="E164" s="2">
        <v>51</v>
      </c>
    </row>
    <row r="165" spans="1:5" ht="12.75">
      <c r="A165" t="s">
        <v>33</v>
      </c>
      <c r="B165" t="s">
        <v>24</v>
      </c>
      <c r="C165" t="s">
        <v>21</v>
      </c>
      <c r="D165">
        <v>22.706883217</v>
      </c>
      <c r="E165">
        <v>2936</v>
      </c>
    </row>
    <row r="166" spans="1:5" ht="12.75">
      <c r="A166" t="s">
        <v>33</v>
      </c>
      <c r="B166" t="s">
        <v>24</v>
      </c>
      <c r="C166" t="s">
        <v>32</v>
      </c>
      <c r="D166">
        <v>13.495746326</v>
      </c>
      <c r="E166">
        <v>1745</v>
      </c>
    </row>
    <row r="167" spans="1:5" ht="12.75">
      <c r="A167" t="s">
        <v>33</v>
      </c>
      <c r="B167" t="s">
        <v>24</v>
      </c>
      <c r="C167" t="s">
        <v>7</v>
      </c>
      <c r="D167">
        <v>10.046403712</v>
      </c>
      <c r="E167">
        <v>1299</v>
      </c>
    </row>
    <row r="168" spans="1:5" ht="12.75">
      <c r="A168" t="s">
        <v>33</v>
      </c>
      <c r="B168" t="s">
        <v>24</v>
      </c>
      <c r="C168" t="s">
        <v>13</v>
      </c>
      <c r="D168">
        <v>8.7935034803</v>
      </c>
      <c r="E168">
        <v>1137</v>
      </c>
    </row>
    <row r="169" spans="1:5" ht="12.75">
      <c r="A169" t="s">
        <v>33</v>
      </c>
      <c r="B169" t="s">
        <v>24</v>
      </c>
      <c r="C169" t="s">
        <v>8</v>
      </c>
      <c r="D169">
        <v>8.5537509667</v>
      </c>
      <c r="E169">
        <v>1106</v>
      </c>
    </row>
    <row r="170" spans="1:5" ht="12.75">
      <c r="A170" t="s">
        <v>33</v>
      </c>
      <c r="B170" t="s">
        <v>24</v>
      </c>
      <c r="C170" t="s">
        <v>5</v>
      </c>
      <c r="D170">
        <v>7.4632637278</v>
      </c>
      <c r="E170">
        <v>965</v>
      </c>
    </row>
    <row r="171" spans="1:5" ht="12.75">
      <c r="A171" t="s">
        <v>33</v>
      </c>
      <c r="B171" t="s">
        <v>24</v>
      </c>
      <c r="C171" t="s">
        <v>10</v>
      </c>
      <c r="D171">
        <v>5.0966744006</v>
      </c>
      <c r="E171">
        <v>659</v>
      </c>
    </row>
    <row r="172" spans="1:5" ht="12.75">
      <c r="A172" t="s">
        <v>33</v>
      </c>
      <c r="B172" t="s">
        <v>24</v>
      </c>
      <c r="C172" t="s">
        <v>12</v>
      </c>
      <c r="D172">
        <v>4.2614075793</v>
      </c>
      <c r="E172">
        <v>551</v>
      </c>
    </row>
    <row r="173" spans="1:5" ht="12.75">
      <c r="A173" t="s">
        <v>33</v>
      </c>
      <c r="B173" t="s">
        <v>24</v>
      </c>
      <c r="C173" t="s">
        <v>31</v>
      </c>
      <c r="D173">
        <v>4.1144624903</v>
      </c>
      <c r="E173">
        <v>532</v>
      </c>
    </row>
    <row r="174" spans="1:5" ht="12.75">
      <c r="A174" t="s">
        <v>33</v>
      </c>
      <c r="B174" t="s">
        <v>24</v>
      </c>
      <c r="C174" t="s">
        <v>9</v>
      </c>
      <c r="D174">
        <v>3.0703789637</v>
      </c>
      <c r="E174">
        <v>397</v>
      </c>
    </row>
    <row r="175" spans="1:6" ht="12.75">
      <c r="A175" t="s">
        <v>33</v>
      </c>
      <c r="B175" t="s">
        <v>24</v>
      </c>
      <c r="C175" t="s">
        <v>6</v>
      </c>
      <c r="D175">
        <v>2.5986078886</v>
      </c>
      <c r="E175">
        <v>336</v>
      </c>
      <c r="F175">
        <f>SUM(D175:D182)</f>
        <v>12.397525135399999</v>
      </c>
    </row>
    <row r="176" spans="1:5" ht="12.75">
      <c r="A176" t="s">
        <v>33</v>
      </c>
      <c r="B176" t="s">
        <v>24</v>
      </c>
      <c r="C176" t="s">
        <v>15</v>
      </c>
      <c r="D176">
        <v>2.3897911833</v>
      </c>
      <c r="E176">
        <v>309</v>
      </c>
    </row>
    <row r="177" spans="1:5" ht="12.75">
      <c r="A177" t="s">
        <v>33</v>
      </c>
      <c r="B177" t="s">
        <v>24</v>
      </c>
      <c r="C177" t="s">
        <v>19</v>
      </c>
      <c r="D177">
        <v>2.0108275329</v>
      </c>
      <c r="E177">
        <v>260</v>
      </c>
    </row>
    <row r="178" spans="1:5" ht="12.75">
      <c r="A178" t="s">
        <v>33</v>
      </c>
      <c r="B178" t="s">
        <v>24</v>
      </c>
      <c r="C178" t="s">
        <v>14</v>
      </c>
      <c r="D178">
        <v>1.9025522042</v>
      </c>
      <c r="E178">
        <v>246</v>
      </c>
    </row>
    <row r="179" spans="1:5" ht="12.75">
      <c r="A179" t="s">
        <v>33</v>
      </c>
      <c r="B179" t="s">
        <v>24</v>
      </c>
      <c r="C179" t="s">
        <v>11</v>
      </c>
      <c r="D179">
        <v>1.7556071152</v>
      </c>
      <c r="E179">
        <v>227</v>
      </c>
    </row>
    <row r="180" spans="1:5" ht="12.75">
      <c r="A180" t="s">
        <v>33</v>
      </c>
      <c r="B180" t="s">
        <v>24</v>
      </c>
      <c r="C180" t="s">
        <v>17</v>
      </c>
      <c r="D180">
        <v>0.6341840681</v>
      </c>
      <c r="E180">
        <v>82</v>
      </c>
    </row>
    <row r="181" spans="1:5" ht="12.75">
      <c r="A181" t="s">
        <v>33</v>
      </c>
      <c r="B181" t="s">
        <v>24</v>
      </c>
      <c r="C181" t="s">
        <v>16</v>
      </c>
      <c r="D181">
        <v>0.5645784996</v>
      </c>
      <c r="E181">
        <v>73</v>
      </c>
    </row>
    <row r="182" spans="1:5" s="2" customFormat="1" ht="13.5" thickBot="1">
      <c r="A182" s="2" t="s">
        <v>33</v>
      </c>
      <c r="B182" s="2" t="s">
        <v>24</v>
      </c>
      <c r="C182" s="2" t="s">
        <v>18</v>
      </c>
      <c r="D182" s="2">
        <v>0.5413766435</v>
      </c>
      <c r="E182" s="2">
        <v>70</v>
      </c>
    </row>
    <row r="183" spans="1:5" ht="12.75">
      <c r="A183" t="s">
        <v>33</v>
      </c>
      <c r="B183" t="s">
        <v>25</v>
      </c>
      <c r="C183" t="s">
        <v>21</v>
      </c>
      <c r="D183">
        <v>15.648960739</v>
      </c>
      <c r="E183">
        <v>18634</v>
      </c>
    </row>
    <row r="184" spans="1:5" ht="12.75">
      <c r="A184" t="s">
        <v>33</v>
      </c>
      <c r="B184" t="s">
        <v>25</v>
      </c>
      <c r="C184" t="s">
        <v>5</v>
      </c>
      <c r="D184">
        <v>12.399748058</v>
      </c>
      <c r="E184">
        <v>14765</v>
      </c>
    </row>
    <row r="185" spans="1:5" ht="12.75">
      <c r="A185" t="s">
        <v>33</v>
      </c>
      <c r="B185" t="s">
        <v>25</v>
      </c>
      <c r="C185" t="s">
        <v>8</v>
      </c>
      <c r="D185">
        <v>10.42704178</v>
      </c>
      <c r="E185">
        <v>12416</v>
      </c>
    </row>
    <row r="186" spans="1:5" ht="12.75">
      <c r="A186" t="s">
        <v>33</v>
      </c>
      <c r="B186" t="s">
        <v>25</v>
      </c>
      <c r="C186" t="s">
        <v>32</v>
      </c>
      <c r="D186">
        <v>9.1161032962</v>
      </c>
      <c r="E186">
        <v>10855</v>
      </c>
    </row>
    <row r="187" spans="1:5" ht="12.75">
      <c r="A187" t="s">
        <v>33</v>
      </c>
      <c r="B187" t="s">
        <v>25</v>
      </c>
      <c r="C187" t="s">
        <v>7</v>
      </c>
      <c r="D187">
        <v>8.6827629645</v>
      </c>
      <c r="E187">
        <v>10339</v>
      </c>
    </row>
    <row r="188" spans="1:5" ht="12.75">
      <c r="A188" t="s">
        <v>33</v>
      </c>
      <c r="B188" t="s">
        <v>25</v>
      </c>
      <c r="C188" t="s">
        <v>31</v>
      </c>
      <c r="D188">
        <v>7.1005668696</v>
      </c>
      <c r="E188">
        <v>8455</v>
      </c>
    </row>
    <row r="189" spans="1:5" ht="12.75">
      <c r="A189" t="s">
        <v>33</v>
      </c>
      <c r="B189" t="s">
        <v>25</v>
      </c>
      <c r="C189" t="s">
        <v>6</v>
      </c>
      <c r="D189">
        <v>6.0373714046</v>
      </c>
      <c r="E189">
        <v>7189</v>
      </c>
    </row>
    <row r="190" spans="1:5" ht="12.75">
      <c r="A190" t="s">
        <v>33</v>
      </c>
      <c r="B190" t="s">
        <v>25</v>
      </c>
      <c r="C190" t="s">
        <v>10</v>
      </c>
      <c r="D190">
        <v>6.0121771992</v>
      </c>
      <c r="E190">
        <v>7159</v>
      </c>
    </row>
    <row r="191" spans="1:5" ht="12.75">
      <c r="A191" t="s">
        <v>33</v>
      </c>
      <c r="B191" t="s">
        <v>25</v>
      </c>
      <c r="C191" t="s">
        <v>13</v>
      </c>
      <c r="D191">
        <v>5.9080411505</v>
      </c>
      <c r="E191">
        <v>7035</v>
      </c>
    </row>
    <row r="192" spans="1:5" ht="12.75">
      <c r="A192" t="s">
        <v>33</v>
      </c>
      <c r="B192" t="s">
        <v>25</v>
      </c>
      <c r="C192" t="s">
        <v>12</v>
      </c>
      <c r="D192">
        <v>4.8566029813</v>
      </c>
      <c r="E192">
        <v>5783</v>
      </c>
    </row>
    <row r="193" spans="1:6" ht="12.75">
      <c r="A193" t="s">
        <v>33</v>
      </c>
      <c r="B193" t="s">
        <v>25</v>
      </c>
      <c r="C193" t="s">
        <v>15</v>
      </c>
      <c r="D193">
        <v>4.5198404367</v>
      </c>
      <c r="E193">
        <v>5382</v>
      </c>
      <c r="F193">
        <f>SUM(D193:D200)</f>
        <v>13.8106235566</v>
      </c>
    </row>
    <row r="194" spans="1:5" ht="12.75">
      <c r="A194" t="s">
        <v>33</v>
      </c>
      <c r="B194" t="s">
        <v>25</v>
      </c>
      <c r="C194" t="s">
        <v>9</v>
      </c>
      <c r="D194">
        <v>3.0199454126</v>
      </c>
      <c r="E194">
        <v>3596</v>
      </c>
    </row>
    <row r="195" spans="1:5" ht="12.75">
      <c r="A195" t="s">
        <v>33</v>
      </c>
      <c r="B195" t="s">
        <v>25</v>
      </c>
      <c r="C195" t="s">
        <v>11</v>
      </c>
      <c r="D195">
        <v>1.9181188327</v>
      </c>
      <c r="E195">
        <v>2284</v>
      </c>
    </row>
    <row r="196" spans="1:5" ht="12.75">
      <c r="A196" t="s">
        <v>33</v>
      </c>
      <c r="B196" t="s">
        <v>25</v>
      </c>
      <c r="C196" t="s">
        <v>14</v>
      </c>
      <c r="D196">
        <v>1.5091328994</v>
      </c>
      <c r="E196">
        <v>1797</v>
      </c>
    </row>
    <row r="197" spans="1:5" ht="12.75">
      <c r="A197" t="s">
        <v>33</v>
      </c>
      <c r="B197" t="s">
        <v>25</v>
      </c>
      <c r="C197" t="s">
        <v>19</v>
      </c>
      <c r="D197">
        <v>1.225278186</v>
      </c>
      <c r="E197">
        <v>1459</v>
      </c>
    </row>
    <row r="198" spans="1:5" ht="12.75">
      <c r="A198" t="s">
        <v>33</v>
      </c>
      <c r="B198" t="s">
        <v>25</v>
      </c>
      <c r="C198" t="s">
        <v>18</v>
      </c>
      <c r="D198">
        <v>0.7701028763</v>
      </c>
      <c r="E198">
        <v>917</v>
      </c>
    </row>
    <row r="199" spans="1:5" ht="12.75">
      <c r="A199" t="s">
        <v>33</v>
      </c>
      <c r="B199" t="s">
        <v>25</v>
      </c>
      <c r="C199" t="s">
        <v>16</v>
      </c>
      <c r="D199">
        <v>0.5139617888</v>
      </c>
      <c r="E199">
        <v>612</v>
      </c>
    </row>
    <row r="200" spans="1:5" s="2" customFormat="1" ht="13.5" thickBot="1">
      <c r="A200" s="2" t="s">
        <v>33</v>
      </c>
      <c r="B200" s="2" t="s">
        <v>25</v>
      </c>
      <c r="C200" s="2" t="s">
        <v>17</v>
      </c>
      <c r="D200" s="2">
        <v>0.3342431241</v>
      </c>
      <c r="E200" s="2">
        <v>398</v>
      </c>
    </row>
    <row r="201" spans="1:5" ht="12.75">
      <c r="A201" t="s">
        <v>33</v>
      </c>
      <c r="B201" t="s">
        <v>26</v>
      </c>
      <c r="C201" t="s">
        <v>10</v>
      </c>
      <c r="D201">
        <v>22.549019608</v>
      </c>
      <c r="E201">
        <v>230</v>
      </c>
    </row>
    <row r="202" spans="1:5" ht="12.75">
      <c r="A202" t="s">
        <v>33</v>
      </c>
      <c r="B202" t="s">
        <v>26</v>
      </c>
      <c r="C202" t="s">
        <v>7</v>
      </c>
      <c r="D202">
        <v>15.098039216</v>
      </c>
      <c r="E202">
        <v>154</v>
      </c>
    </row>
    <row r="203" spans="1:5" ht="12.75">
      <c r="A203" t="s">
        <v>33</v>
      </c>
      <c r="B203" t="s">
        <v>26</v>
      </c>
      <c r="C203" t="s">
        <v>5</v>
      </c>
      <c r="D203">
        <v>10.294117647</v>
      </c>
      <c r="E203">
        <v>105</v>
      </c>
    </row>
    <row r="204" spans="1:5" ht="12.75">
      <c r="A204" t="s">
        <v>33</v>
      </c>
      <c r="B204" t="s">
        <v>26</v>
      </c>
      <c r="C204" t="s">
        <v>8</v>
      </c>
      <c r="D204">
        <v>9.8039215686</v>
      </c>
      <c r="E204">
        <v>100</v>
      </c>
    </row>
    <row r="205" spans="1:5" ht="12.75">
      <c r="A205" t="s">
        <v>33</v>
      </c>
      <c r="B205" t="s">
        <v>26</v>
      </c>
      <c r="C205" t="s">
        <v>32</v>
      </c>
      <c r="D205">
        <v>9.6078431373</v>
      </c>
      <c r="E205">
        <v>98</v>
      </c>
    </row>
    <row r="206" spans="1:5" ht="12.75">
      <c r="A206" t="s">
        <v>33</v>
      </c>
      <c r="B206" t="s">
        <v>26</v>
      </c>
      <c r="C206" t="s">
        <v>31</v>
      </c>
      <c r="D206">
        <v>8.431372549</v>
      </c>
      <c r="E206">
        <v>86</v>
      </c>
    </row>
    <row r="207" spans="1:5" ht="12.75">
      <c r="A207" t="s">
        <v>33</v>
      </c>
      <c r="B207" t="s">
        <v>26</v>
      </c>
      <c r="C207" t="s">
        <v>13</v>
      </c>
      <c r="D207">
        <v>4.4117647059</v>
      </c>
      <c r="E207">
        <v>45</v>
      </c>
    </row>
    <row r="208" spans="1:5" ht="12.75">
      <c r="A208" t="s">
        <v>33</v>
      </c>
      <c r="B208" t="s">
        <v>26</v>
      </c>
      <c r="C208" t="s">
        <v>11</v>
      </c>
      <c r="D208">
        <v>3.8235294118</v>
      </c>
      <c r="E208">
        <v>39</v>
      </c>
    </row>
    <row r="209" spans="1:5" ht="12.75">
      <c r="A209" t="s">
        <v>33</v>
      </c>
      <c r="B209" t="s">
        <v>26</v>
      </c>
      <c r="C209" t="s">
        <v>12</v>
      </c>
      <c r="D209">
        <v>3.8235294118</v>
      </c>
      <c r="E209">
        <v>39</v>
      </c>
    </row>
    <row r="210" spans="1:5" ht="12.75">
      <c r="A210" t="s">
        <v>33</v>
      </c>
      <c r="B210" t="s">
        <v>26</v>
      </c>
      <c r="C210" t="s">
        <v>9</v>
      </c>
      <c r="D210">
        <v>3.5294117647</v>
      </c>
      <c r="E210">
        <v>36</v>
      </c>
    </row>
    <row r="211" spans="1:5" ht="12.75">
      <c r="A211" t="s">
        <v>33</v>
      </c>
      <c r="B211" t="s">
        <v>26</v>
      </c>
      <c r="C211" t="s">
        <v>6</v>
      </c>
      <c r="D211">
        <v>2.8431372549</v>
      </c>
      <c r="E211">
        <v>29</v>
      </c>
    </row>
    <row r="212" spans="1:5" ht="12.75">
      <c r="A212" t="s">
        <v>33</v>
      </c>
      <c r="B212" t="s">
        <v>26</v>
      </c>
      <c r="C212" t="s">
        <v>14</v>
      </c>
      <c r="D212">
        <v>2.0588235294</v>
      </c>
      <c r="E212">
        <v>21</v>
      </c>
    </row>
    <row r="213" spans="1:5" ht="12.75">
      <c r="A213" t="s">
        <v>33</v>
      </c>
      <c r="B213" t="s">
        <v>26</v>
      </c>
      <c r="C213" t="s">
        <v>15</v>
      </c>
      <c r="D213">
        <v>1.3725490196</v>
      </c>
      <c r="E213">
        <v>14</v>
      </c>
    </row>
    <row r="214" spans="1:5" ht="12.75">
      <c r="A214" t="s">
        <v>33</v>
      </c>
      <c r="B214" t="s">
        <v>26</v>
      </c>
      <c r="C214" t="s">
        <v>19</v>
      </c>
      <c r="D214">
        <v>1.2745098039</v>
      </c>
      <c r="E214">
        <v>13</v>
      </c>
    </row>
    <row r="215" spans="1:5" ht="12.75">
      <c r="A215" t="s">
        <v>33</v>
      </c>
      <c r="B215" t="s">
        <v>26</v>
      </c>
      <c r="C215" t="s">
        <v>18</v>
      </c>
      <c r="D215">
        <v>0.9803921569</v>
      </c>
      <c r="E215">
        <v>10</v>
      </c>
    </row>
    <row r="216" spans="1:5" ht="12.75">
      <c r="A216" t="s">
        <v>33</v>
      </c>
      <c r="B216" t="s">
        <v>26</v>
      </c>
      <c r="C216" t="s">
        <v>21</v>
      </c>
      <c r="D216">
        <v>0.0980392157</v>
      </c>
      <c r="E216"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Jack Rach</cp:lastModifiedBy>
  <cp:lastPrinted>2009-03-20T14:46:54Z</cp:lastPrinted>
  <dcterms:created xsi:type="dcterms:W3CDTF">2008-01-11T19:09:18Z</dcterms:created>
  <dcterms:modified xsi:type="dcterms:W3CDTF">2009-10-09T21:05:03Z</dcterms:modified>
  <cp:category/>
  <cp:version/>
  <cp:contentType/>
  <cp:contentStatus/>
</cp:coreProperties>
</file>