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Ordered data" sheetId="1" r:id="rId1"/>
    <sheet name="tprg.2five" sheetId="2" r:id="rId2"/>
  </sheets>
  <definedNames/>
  <calcPr fullCalcOnLoad="1"/>
</workbook>
</file>

<file path=xl/sharedStrings.xml><?xml version="1.0" encoding="utf-8"?>
<sst xmlns="http://schemas.openxmlformats.org/spreadsheetml/2006/main" count="919" uniqueCount="219">
  <si>
    <t>region</t>
  </si>
  <si>
    <t>regionl</t>
  </si>
  <si>
    <t>time</t>
  </si>
  <si>
    <t>pop</t>
  </si>
  <si>
    <t>t2</t>
  </si>
  <si>
    <t>prob</t>
  </si>
  <si>
    <t>signif</t>
  </si>
  <si>
    <t>01.BS</t>
  </si>
  <si>
    <t xml:space="preserve"> </t>
  </si>
  <si>
    <t>South Eastman</t>
  </si>
  <si>
    <t>02.GS</t>
  </si>
  <si>
    <t>South Westman</t>
  </si>
  <si>
    <t>03.G</t>
  </si>
  <si>
    <t>Brandon</t>
  </si>
  <si>
    <t>04.A</t>
  </si>
  <si>
    <t>Central</t>
  </si>
  <si>
    <t>05.GM</t>
  </si>
  <si>
    <t>Marquette</t>
  </si>
  <si>
    <t>06.E</t>
  </si>
  <si>
    <t>Parkland</t>
  </si>
  <si>
    <t>07.C</t>
  </si>
  <si>
    <t>Interlake</t>
  </si>
  <si>
    <t>08.BN</t>
  </si>
  <si>
    <t>North Eastman</t>
  </si>
  <si>
    <t>09.FB</t>
  </si>
  <si>
    <t>Burntwood</t>
  </si>
  <si>
    <t>10.FC</t>
  </si>
  <si>
    <t>Churchill</t>
  </si>
  <si>
    <t>11.D</t>
  </si>
  <si>
    <t>Nor-Man</t>
  </si>
  <si>
    <t>1.RS</t>
  </si>
  <si>
    <t>Rural South</t>
  </si>
  <si>
    <t>2.RN</t>
  </si>
  <si>
    <t>North</t>
  </si>
  <si>
    <t>3.WP</t>
  </si>
  <si>
    <t>Winnipeg</t>
  </si>
  <si>
    <t>Z</t>
  </si>
  <si>
    <t>Manitoba</t>
  </si>
  <si>
    <t>01.BS2</t>
  </si>
  <si>
    <t>SE Northern</t>
  </si>
  <si>
    <t>02.BS1</t>
  </si>
  <si>
    <t>SE Central</t>
  </si>
  <si>
    <t>03.BS4</t>
  </si>
  <si>
    <t>SE Western</t>
  </si>
  <si>
    <t>04.BS3</t>
  </si>
  <si>
    <t>SE Southern</t>
  </si>
  <si>
    <t>05.GS3</t>
  </si>
  <si>
    <t>SW District 3</t>
  </si>
  <si>
    <t>06.GS1</t>
  </si>
  <si>
    <t>SW District 1</t>
  </si>
  <si>
    <t>07.GS2</t>
  </si>
  <si>
    <t>SW District 2</t>
  </si>
  <si>
    <t>08.G2W</t>
  </si>
  <si>
    <t>Bdn West</t>
  </si>
  <si>
    <t>09.G1</t>
  </si>
  <si>
    <t>Bdn Rural</t>
  </si>
  <si>
    <t>10.G2E</t>
  </si>
  <si>
    <t>Bdn East</t>
  </si>
  <si>
    <t>11.A4</t>
  </si>
  <si>
    <t>MacDonald/Cartier</t>
  </si>
  <si>
    <t>12.A5</t>
  </si>
  <si>
    <t>Morden/Winkler</t>
  </si>
  <si>
    <t>13.A1</t>
  </si>
  <si>
    <t>Altona</t>
  </si>
  <si>
    <t>14.A2</t>
  </si>
  <si>
    <t>Carman</t>
  </si>
  <si>
    <t>15.A6</t>
  </si>
  <si>
    <t>Morris/Montcalm</t>
  </si>
  <si>
    <t>16.A3</t>
  </si>
  <si>
    <t>17.A8</t>
  </si>
  <si>
    <t>Seven Regions</t>
  </si>
  <si>
    <t>18.A7</t>
  </si>
  <si>
    <t>Portage</t>
  </si>
  <si>
    <t>19.GM4</t>
  </si>
  <si>
    <t>MQ District 4</t>
  </si>
  <si>
    <t>20.GM3</t>
  </si>
  <si>
    <t>MQ District 3</t>
  </si>
  <si>
    <t>21.GM2</t>
  </si>
  <si>
    <t>MQ District 2</t>
  </si>
  <si>
    <t>22.GM1</t>
  </si>
  <si>
    <t>MQ District 1</t>
  </si>
  <si>
    <t>PL West</t>
  </si>
  <si>
    <t>PL Central</t>
  </si>
  <si>
    <t>PL East</t>
  </si>
  <si>
    <t>PL North</t>
  </si>
  <si>
    <t>27.C4</t>
  </si>
  <si>
    <t>IL Southwest</t>
  </si>
  <si>
    <t>28.C3</t>
  </si>
  <si>
    <t>IL Southeast</t>
  </si>
  <si>
    <t>29.C1</t>
  </si>
  <si>
    <t>IL Northeast</t>
  </si>
  <si>
    <t>30.C2</t>
  </si>
  <si>
    <t>IL Northwest</t>
  </si>
  <si>
    <t>31.BN5</t>
  </si>
  <si>
    <t>Springfield</t>
  </si>
  <si>
    <t>32.BN7</t>
  </si>
  <si>
    <t>Winnipeg River</t>
  </si>
  <si>
    <t>33.BN2</t>
  </si>
  <si>
    <t>Brokenhead</t>
  </si>
  <si>
    <t>34.BN4</t>
  </si>
  <si>
    <t>Iron Rose</t>
  </si>
  <si>
    <t>35.BN1</t>
  </si>
  <si>
    <t>Blue Water</t>
  </si>
  <si>
    <t>36.BN6</t>
  </si>
  <si>
    <t>Northern Remote</t>
  </si>
  <si>
    <t>37.FB2</t>
  </si>
  <si>
    <t>Thompson</t>
  </si>
  <si>
    <t>38.FBB</t>
  </si>
  <si>
    <t>Oxford H &amp; Gods</t>
  </si>
  <si>
    <t>39.FB7</t>
  </si>
  <si>
    <t>Cross Lake</t>
  </si>
  <si>
    <t>40.FB3</t>
  </si>
  <si>
    <t>Lynn/Leaf/SIL</t>
  </si>
  <si>
    <t>41.FB8</t>
  </si>
  <si>
    <t>Island Lake</t>
  </si>
  <si>
    <t>42.FBA</t>
  </si>
  <si>
    <t>Tad/Broch/Lac Br</t>
  </si>
  <si>
    <t>43.FB4</t>
  </si>
  <si>
    <t>Gillam/Fox Lake</t>
  </si>
  <si>
    <t>44.FB9</t>
  </si>
  <si>
    <t>Thick Por/Pik/Wab</t>
  </si>
  <si>
    <t>45.FB6</t>
  </si>
  <si>
    <t>Norway House</t>
  </si>
  <si>
    <t>46.FBC</t>
  </si>
  <si>
    <t>Sha/York/Split/War</t>
  </si>
  <si>
    <t>47.FB5</t>
  </si>
  <si>
    <t>Nelson House</t>
  </si>
  <si>
    <t>48.FC</t>
  </si>
  <si>
    <t>49.D1</t>
  </si>
  <si>
    <t>F Flon/Snow L/Cran</t>
  </si>
  <si>
    <t>50.D2</t>
  </si>
  <si>
    <t>The Pas/OCN/Kelsey</t>
  </si>
  <si>
    <t>51.D4</t>
  </si>
  <si>
    <t>Nor-Man Other</t>
  </si>
  <si>
    <t>sig hi?</t>
  </si>
  <si>
    <t>sig lo?</t>
  </si>
  <si>
    <t>Central (1,2,t)</t>
  </si>
  <si>
    <t>Manitoba (t)</t>
  </si>
  <si>
    <t>SE Northern (1,2)</t>
  </si>
  <si>
    <t>Bdn West (1,2)</t>
  </si>
  <si>
    <t>Morden/Winkler (1,2)</t>
  </si>
  <si>
    <t>Northern Remote (1,2)</t>
  </si>
  <si>
    <t>Norway House (1,2,t)</t>
  </si>
  <si>
    <t>Sha/York/Split/War (1,2)</t>
  </si>
  <si>
    <t>Nelson House (1,2)</t>
  </si>
  <si>
    <t>The Pas/OCN/Kelsey (1,2)</t>
  </si>
  <si>
    <t>Nor-Man Other (1,2)</t>
  </si>
  <si>
    <t>MQ District # 2</t>
  </si>
  <si>
    <t>MQ District # 1</t>
  </si>
  <si>
    <t>1991-1995</t>
  </si>
  <si>
    <t>*</t>
  </si>
  <si>
    <t>1996-2000</t>
  </si>
  <si>
    <t>Teen Preg Rate per 1</t>
  </si>
  <si>
    <t>000 popn women aged 15-19</t>
  </si>
  <si>
    <t>ld_tprg Lower CI (99) Direct Rate</t>
  </si>
  <si>
    <t>d_tprg Direct Rate</t>
  </si>
  <si>
    <t>ud_tprg Upper CI (99) Direct Rate</t>
  </si>
  <si>
    <t>o_tprg Total of observed</t>
  </si>
  <si>
    <t>c_tprg Crude Rate</t>
  </si>
  <si>
    <t>TPRG</t>
  </si>
  <si>
    <t>South Eastman (1,2,t)</t>
  </si>
  <si>
    <t>South Westman (1,2)</t>
  </si>
  <si>
    <t>Brandon (2)</t>
  </si>
  <si>
    <t>Marquette (1,2,t)</t>
  </si>
  <si>
    <t>Interlake (1,2)</t>
  </si>
  <si>
    <t xml:space="preserve">North Eastman </t>
  </si>
  <si>
    <t>Burntwood (1,2,t)</t>
  </si>
  <si>
    <t>Churchill (1,2)</t>
  </si>
  <si>
    <t>Nor-Man (1,2)</t>
  </si>
  <si>
    <t>Rural South (1,2,t)</t>
  </si>
  <si>
    <t>North (1,2)</t>
  </si>
  <si>
    <t>Winnipeg (2)</t>
  </si>
  <si>
    <t>SE Central (1,2,t)</t>
  </si>
  <si>
    <t>SE Western (1,2)</t>
  </si>
  <si>
    <t>SE Southern (1,2)</t>
  </si>
  <si>
    <t>SW District # 3 (1,2)</t>
  </si>
  <si>
    <t>SW District # 1 (1,2)</t>
  </si>
  <si>
    <t>SW District # 2 (1,2)</t>
  </si>
  <si>
    <t>Bdn Rural (1,2)</t>
  </si>
  <si>
    <t>Bdn East (1,2)</t>
  </si>
  <si>
    <t>MacDonald/Cartier (1,2,t)</t>
  </si>
  <si>
    <t>Altona (1,2)</t>
  </si>
  <si>
    <t>Carman (1,2)</t>
  </si>
  <si>
    <t>Morris/Montcalm (1,2)</t>
  </si>
  <si>
    <t>Seven Regions (1,2)</t>
  </si>
  <si>
    <t>Portage (1,2)</t>
  </si>
  <si>
    <t>MQ District # 4 (1,2,t)</t>
  </si>
  <si>
    <t>MQ District # 3 (2)</t>
  </si>
  <si>
    <t>PL West (1)</t>
  </si>
  <si>
    <t>PL Central (1,2)</t>
  </si>
  <si>
    <t>PL North (1,2)</t>
  </si>
  <si>
    <t>IL Southwest (1,2)</t>
  </si>
  <si>
    <t>IL Southeast (1,2)</t>
  </si>
  <si>
    <t>IL Northeast (t)</t>
  </si>
  <si>
    <t>IL Northwest (1,2,t)</t>
  </si>
  <si>
    <t>Springfield (1,2)</t>
  </si>
  <si>
    <t>Winnipeg River (1,2)</t>
  </si>
  <si>
    <t>Brokenhead (1,2)</t>
  </si>
  <si>
    <t>Iron Rose (1,2)</t>
  </si>
  <si>
    <t>Blue Water (1,2,t)</t>
  </si>
  <si>
    <t>Thompson (1,2)</t>
  </si>
  <si>
    <t>Oxford H &amp; Gods (1,2)</t>
  </si>
  <si>
    <t>Cross Lake (1,2)</t>
  </si>
  <si>
    <t>Lynn/Leaf/SIL (1,2)</t>
  </si>
  <si>
    <t>Island Lake (1,2,t)</t>
  </si>
  <si>
    <t>Tad/Broch/Lac Br (1,2)</t>
  </si>
  <si>
    <t>Gillam/Fox Lake (1,t)</t>
  </si>
  <si>
    <t>Thick Por/Pik/Wab (1,2)</t>
  </si>
  <si>
    <t xml:space="preserve">F Flon/Snow L/Cran </t>
  </si>
  <si>
    <t>rha_tprg</t>
  </si>
  <si>
    <t>rhaD_tprg</t>
  </si>
  <si>
    <t>'d_tprg Direct Rate</t>
  </si>
  <si>
    <t>Lorne/Louise/Pem</t>
  </si>
  <si>
    <t>Lorne/Louise/Pem (1,2,t)</t>
  </si>
  <si>
    <t>91-95</t>
  </si>
  <si>
    <t>Mb Avg '91-95</t>
  </si>
  <si>
    <t>96-00</t>
  </si>
  <si>
    <t>Mb Avg 96-00</t>
  </si>
  <si>
    <t xml:space="preserve"> 91-95 vs. 96-00. No Std Popn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</si>
</sst>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" fontId="0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4" sqref="B4"/>
    </sheetView>
  </sheetViews>
  <sheetFormatPr defaultColWidth="9.140625" defaultRowHeight="12.75"/>
  <cols>
    <col min="1" max="1" width="22.28125" style="0" customWidth="1"/>
    <col min="2" max="2" width="9.140625" style="5" customWidth="1"/>
    <col min="3" max="4" width="9.140625" style="9" customWidth="1"/>
    <col min="5" max="5" width="9.140625" style="5" customWidth="1"/>
    <col min="6" max="6" width="9.57421875" style="7" customWidth="1"/>
    <col min="7" max="8" width="9.140625" style="5" customWidth="1"/>
    <col min="9" max="9" width="6.7109375" style="7" customWidth="1"/>
    <col min="10" max="12" width="9.140625" style="5" customWidth="1"/>
    <col min="13" max="13" width="9.140625" style="3" customWidth="1"/>
    <col min="14" max="14" width="9.140625" style="13" customWidth="1"/>
    <col min="15" max="15" width="9.140625" style="5" customWidth="1"/>
    <col min="16" max="16" width="3.28125" style="5" customWidth="1"/>
    <col min="17" max="17" width="9.28125" style="0" customWidth="1"/>
    <col min="18" max="18" width="9.140625" style="5" customWidth="1"/>
    <col min="19" max="19" width="6.7109375" style="5" customWidth="1"/>
    <col min="20" max="20" width="9.140625" style="7" customWidth="1"/>
    <col min="21" max="23" width="9.140625" style="5" customWidth="1"/>
    <col min="24" max="24" width="9.140625" style="3" customWidth="1"/>
    <col min="25" max="25" width="9.140625" style="12" customWidth="1"/>
  </cols>
  <sheetData>
    <row r="1" spans="2:26" ht="12.75">
      <c r="B1" s="4" t="s">
        <v>214</v>
      </c>
      <c r="C1" s="9" t="s">
        <v>159</v>
      </c>
      <c r="D1" s="9" t="s">
        <v>159</v>
      </c>
      <c r="E1" s="4" t="s">
        <v>216</v>
      </c>
      <c r="F1" s="6" t="s">
        <v>214</v>
      </c>
      <c r="G1" s="4" t="s">
        <v>214</v>
      </c>
      <c r="H1" s="4" t="s">
        <v>214</v>
      </c>
      <c r="I1" s="6" t="s">
        <v>214</v>
      </c>
      <c r="J1" s="4" t="s">
        <v>214</v>
      </c>
      <c r="K1" s="4" t="s">
        <v>214</v>
      </c>
      <c r="L1" s="4" t="s">
        <v>214</v>
      </c>
      <c r="M1" s="15" t="s">
        <v>214</v>
      </c>
      <c r="N1" s="11" t="s">
        <v>214</v>
      </c>
      <c r="O1" s="4" t="s">
        <v>214</v>
      </c>
      <c r="Q1" s="6" t="s">
        <v>216</v>
      </c>
      <c r="R1" s="4" t="s">
        <v>216</v>
      </c>
      <c r="S1" s="4" t="s">
        <v>216</v>
      </c>
      <c r="T1" s="6" t="s">
        <v>216</v>
      </c>
      <c r="U1" s="4" t="s">
        <v>216</v>
      </c>
      <c r="V1" s="4" t="s">
        <v>216</v>
      </c>
      <c r="W1" s="4" t="s">
        <v>216</v>
      </c>
      <c r="X1" s="15" t="s">
        <v>216</v>
      </c>
      <c r="Y1" s="11" t="s">
        <v>216</v>
      </c>
      <c r="Z1" s="6" t="s">
        <v>216</v>
      </c>
    </row>
    <row r="2" spans="3:26" ht="12.75">
      <c r="C2" s="10" t="s">
        <v>211</v>
      </c>
      <c r="D2" s="10" t="s">
        <v>155</v>
      </c>
      <c r="F2" s="2" t="s">
        <v>3</v>
      </c>
      <c r="G2" s="4" t="s">
        <v>154</v>
      </c>
      <c r="H2" s="4" t="s">
        <v>156</v>
      </c>
      <c r="I2" s="6" t="s">
        <v>157</v>
      </c>
      <c r="J2" s="4" t="s">
        <v>158</v>
      </c>
      <c r="K2" s="4" t="s">
        <v>4</v>
      </c>
      <c r="L2" s="4" t="str">
        <f>'tprg.2five'!M2</f>
        <v>prob</v>
      </c>
      <c r="M2" s="14" t="str">
        <f>'tprg.2five'!N2</f>
        <v>signif</v>
      </c>
      <c r="N2" s="14" t="str">
        <f>'tprg.2five'!O2</f>
        <v>sig hi?</v>
      </c>
      <c r="O2" s="4" t="str">
        <f>'tprg.2five'!P2</f>
        <v>sig lo?</v>
      </c>
      <c r="P2" s="4"/>
      <c r="Q2" s="2" t="s">
        <v>3</v>
      </c>
      <c r="R2" s="4" t="s">
        <v>154</v>
      </c>
      <c r="S2" s="4" t="s">
        <v>156</v>
      </c>
      <c r="T2" s="6" t="s">
        <v>157</v>
      </c>
      <c r="U2" s="4" t="s">
        <v>158</v>
      </c>
      <c r="V2" s="4" t="s">
        <v>4</v>
      </c>
      <c r="W2" s="4" t="s">
        <v>5</v>
      </c>
      <c r="X2" s="14" t="s">
        <v>6</v>
      </c>
      <c r="Y2" s="12" t="s">
        <v>134</v>
      </c>
      <c r="Z2" t="s">
        <v>135</v>
      </c>
    </row>
    <row r="3" spans="2:5" ht="12.75">
      <c r="B3" s="4" t="s">
        <v>215</v>
      </c>
      <c r="C3" s="8" t="s">
        <v>149</v>
      </c>
      <c r="D3" s="8" t="s">
        <v>151</v>
      </c>
      <c r="E3" s="4" t="s">
        <v>217</v>
      </c>
    </row>
    <row r="4" spans="1:26" ht="12.75">
      <c r="A4" t="s">
        <v>160</v>
      </c>
      <c r="B4" s="5">
        <f aca="true" t="shared" si="0" ref="B4:B14">C$19</f>
        <v>63.3251</v>
      </c>
      <c r="C4" s="9">
        <f>'tprg.2five'!H4</f>
        <v>34.965</v>
      </c>
      <c r="D4" s="9">
        <f>'tprg.2five'!H70</f>
        <v>28.0552</v>
      </c>
      <c r="E4" s="5">
        <f>D$19</f>
        <v>61.3888</v>
      </c>
      <c r="F4" s="7">
        <f>'tprg.2five'!F4</f>
        <v>10296</v>
      </c>
      <c r="G4" s="5">
        <f>'tprg.2five'!G4</f>
        <v>30.5993</v>
      </c>
      <c r="H4" s="5">
        <f>'tprg.2five'!I4</f>
        <v>39.9536</v>
      </c>
      <c r="I4" s="7">
        <f>'tprg.2five'!J4</f>
        <v>360</v>
      </c>
      <c r="J4" s="5">
        <f>'tprg.2five'!K4</f>
        <v>34.965</v>
      </c>
      <c r="K4" s="5">
        <f>'tprg.2five'!L4</f>
        <v>10.094652159</v>
      </c>
      <c r="L4" s="5">
        <f>'tprg.2five'!M4</f>
        <v>0.0014870023</v>
      </c>
      <c r="M4" s="3" t="str">
        <f>'tprg.2five'!N4</f>
        <v>*</v>
      </c>
      <c r="N4" s="13">
        <f>'tprg.2five'!O4</f>
      </c>
      <c r="O4" s="5">
        <f>'tprg.2five'!P4</f>
        <v>23.371499999999997</v>
      </c>
      <c r="Q4" s="7">
        <f>'tprg.2five'!F70</f>
        <v>10515</v>
      </c>
      <c r="R4" s="5">
        <f>'tprg.2five'!G70</f>
        <v>24.1991</v>
      </c>
      <c r="S4" s="5">
        <f>'tprg.2five'!I70</f>
        <v>32.5257</v>
      </c>
      <c r="T4" s="7">
        <f>'tprg.2five'!J70</f>
        <v>295</v>
      </c>
      <c r="U4" s="5">
        <f>'tprg.2five'!K70</f>
        <v>28.0552</v>
      </c>
      <c r="V4" s="5">
        <f>'tprg.2five'!L70</f>
        <v>10.094652159</v>
      </c>
      <c r="W4" s="5">
        <f>'tprg.2five'!M70</f>
        <v>0.0014870023</v>
      </c>
      <c r="X4" s="3" t="str">
        <f>'tprg.2five'!N70</f>
        <v>*</v>
      </c>
      <c r="Y4" s="13">
        <f>'tprg.2five'!O70</f>
      </c>
      <c r="Z4">
        <f>'tprg.2five'!P70</f>
        <v>28.863100000000003</v>
      </c>
    </row>
    <row r="5" spans="1:26" ht="12.75">
      <c r="A5" t="s">
        <v>161</v>
      </c>
      <c r="B5" s="5">
        <f t="shared" si="0"/>
        <v>63.3251</v>
      </c>
      <c r="C5" s="9">
        <f>'tprg.2five'!H5</f>
        <v>26.0449</v>
      </c>
      <c r="D5" s="9">
        <f>'tprg.2five'!H71</f>
        <v>26.5797</v>
      </c>
      <c r="E5" s="5">
        <f aca="true" t="shared" si="1" ref="E5:E80">D$19</f>
        <v>61.3888</v>
      </c>
      <c r="F5" s="7">
        <f>'tprg.2five'!F5</f>
        <v>6412</v>
      </c>
      <c r="G5" s="5">
        <f>'tprg.2five'!G5</f>
        <v>21.3937</v>
      </c>
      <c r="H5" s="5">
        <f>'tprg.2five'!I5</f>
        <v>31.7074</v>
      </c>
      <c r="I5" s="7">
        <f>'tprg.2five'!J5</f>
        <v>167</v>
      </c>
      <c r="J5" s="5">
        <f>'tprg.2five'!K5</f>
        <v>26.0449</v>
      </c>
      <c r="K5" s="5">
        <f>'tprg.2five'!L5</f>
        <v>0.034696728</v>
      </c>
      <c r="L5" s="5">
        <f>'tprg.2five'!M5</f>
        <v>0.8522325796</v>
      </c>
      <c r="M5" s="3" t="str">
        <f>'tprg.2five'!N5</f>
        <v> </v>
      </c>
      <c r="N5" s="13">
        <f>'tprg.2five'!O5</f>
      </c>
      <c r="O5" s="5">
        <f>'tprg.2five'!P5</f>
        <v>31.6177</v>
      </c>
      <c r="Q5" s="7">
        <f>'tprg.2five'!F71</f>
        <v>6283</v>
      </c>
      <c r="R5" s="5">
        <f>'tprg.2five'!G71</f>
        <v>21.8341</v>
      </c>
      <c r="S5" s="5">
        <f>'tprg.2five'!I71</f>
        <v>32.3566</v>
      </c>
      <c r="T5" s="7">
        <f>'tprg.2five'!J71</f>
        <v>167</v>
      </c>
      <c r="U5" s="5">
        <f>'tprg.2five'!K71</f>
        <v>26.5797</v>
      </c>
      <c r="V5" s="5">
        <f>'tprg.2five'!L71</f>
        <v>0.034696728</v>
      </c>
      <c r="W5" s="5">
        <f>'tprg.2five'!M71</f>
        <v>0.8522325796</v>
      </c>
      <c r="X5" s="3" t="str">
        <f>'tprg.2five'!N71</f>
        <v> </v>
      </c>
      <c r="Y5" s="13">
        <f>'tprg.2five'!O71</f>
      </c>
      <c r="Z5">
        <f>'tprg.2five'!P71</f>
        <v>29.032200000000003</v>
      </c>
    </row>
    <row r="6" spans="1:26" ht="12.75">
      <c r="A6" t="s">
        <v>162</v>
      </c>
      <c r="B6" s="5">
        <f t="shared" si="0"/>
        <v>63.3251</v>
      </c>
      <c r="C6" s="9">
        <f>'tprg.2five'!H6</f>
        <v>58.8761</v>
      </c>
      <c r="D6" s="9">
        <f>'tprg.2five'!H72</f>
        <v>52.9962</v>
      </c>
      <c r="E6" s="5">
        <f t="shared" si="1"/>
        <v>61.3888</v>
      </c>
      <c r="F6" s="7">
        <f>'tprg.2five'!F6</f>
        <v>7830</v>
      </c>
      <c r="G6" s="5">
        <f>'tprg.2five'!G6</f>
        <v>52.4073</v>
      </c>
      <c r="H6" s="5">
        <f>'tprg.2five'!I6</f>
        <v>66.1435</v>
      </c>
      <c r="I6" s="7">
        <f>'tprg.2five'!J6</f>
        <v>461</v>
      </c>
      <c r="J6" s="5">
        <f>'tprg.2five'!K6</f>
        <v>58.8761</v>
      </c>
      <c r="K6" s="5">
        <f>'tprg.2five'!L6</f>
        <v>2.9118045726</v>
      </c>
      <c r="L6" s="5">
        <f>'tprg.2five'!M6</f>
        <v>0.0879334337</v>
      </c>
      <c r="M6" s="3" t="str">
        <f>'tprg.2five'!N6</f>
        <v> </v>
      </c>
      <c r="N6" s="13">
        <f>'tprg.2five'!O6</f>
      </c>
      <c r="O6" s="5">
        <f>'tprg.2five'!P6</f>
      </c>
      <c r="Q6" s="7">
        <f>'tprg.2five'!F72</f>
        <v>8227</v>
      </c>
      <c r="R6" s="5">
        <f>'tprg.2five'!G72</f>
        <v>47.0009</v>
      </c>
      <c r="S6" s="5">
        <f>'tprg.2five'!I72</f>
        <v>59.7563</v>
      </c>
      <c r="T6" s="7">
        <f>'tprg.2five'!J72</f>
        <v>436</v>
      </c>
      <c r="U6" s="5">
        <f>'tprg.2five'!K72</f>
        <v>52.9962</v>
      </c>
      <c r="V6" s="5">
        <f>'tprg.2five'!L72</f>
        <v>2.9118045726</v>
      </c>
      <c r="W6" s="5">
        <f>'tprg.2five'!M72</f>
        <v>0.0879334337</v>
      </c>
      <c r="X6" s="3" t="str">
        <f>'tprg.2five'!N72</f>
        <v> </v>
      </c>
      <c r="Y6" s="13">
        <f>'tprg.2five'!O72</f>
      </c>
      <c r="Z6">
        <f>'tprg.2five'!P72</f>
        <v>1.6325000000000003</v>
      </c>
    </row>
    <row r="7" spans="1:26" ht="12.75">
      <c r="A7" t="s">
        <v>136</v>
      </c>
      <c r="B7" s="5">
        <f t="shared" si="0"/>
        <v>63.3251</v>
      </c>
      <c r="C7" s="9">
        <f>'tprg.2five'!H7</f>
        <v>47.2541</v>
      </c>
      <c r="D7" s="9">
        <f>'tprg.2five'!H73</f>
        <v>40.6841</v>
      </c>
      <c r="E7" s="5">
        <f t="shared" si="1"/>
        <v>61.3888</v>
      </c>
      <c r="F7" s="7">
        <f>'tprg.2five'!F7</f>
        <v>18136</v>
      </c>
      <c r="G7" s="5">
        <f>'tprg.2five'!G7</f>
        <v>43.365</v>
      </c>
      <c r="H7" s="5">
        <f>'tprg.2five'!I7</f>
        <v>51.492</v>
      </c>
      <c r="I7" s="7">
        <f>'tprg.2five'!J7</f>
        <v>857</v>
      </c>
      <c r="J7" s="5">
        <f>'tprg.2five'!K7</f>
        <v>47.2541</v>
      </c>
      <c r="K7" s="5">
        <f>'tprg.2five'!L7</f>
        <v>11.106970045</v>
      </c>
      <c r="L7" s="5">
        <f>'tprg.2five'!M7</f>
        <v>0.0008600388</v>
      </c>
      <c r="M7" s="3" t="str">
        <f>'tprg.2five'!N7</f>
        <v>*</v>
      </c>
      <c r="N7" s="13">
        <f>'tprg.2five'!O7</f>
      </c>
      <c r="O7" s="5">
        <f>'tprg.2five'!P7</f>
        <v>11.833100000000002</v>
      </c>
      <c r="Q7" s="7">
        <f>'tprg.2five'!F73</f>
        <v>19295</v>
      </c>
      <c r="R7" s="5">
        <f>'tprg.2five'!G73</f>
        <v>37.1807</v>
      </c>
      <c r="S7" s="5">
        <f>'tprg.2five'!I73</f>
        <v>44.5177</v>
      </c>
      <c r="T7" s="7">
        <f>'tprg.2five'!J73</f>
        <v>785</v>
      </c>
      <c r="U7" s="5">
        <f>'tprg.2five'!K73</f>
        <v>40.6841</v>
      </c>
      <c r="V7" s="5">
        <f>'tprg.2five'!L73</f>
        <v>11.106970045</v>
      </c>
      <c r="W7" s="5">
        <f>'tprg.2five'!M73</f>
        <v>0.0008600388</v>
      </c>
      <c r="X7" s="3" t="str">
        <f>'tprg.2five'!N73</f>
        <v>*</v>
      </c>
      <c r="Y7" s="13">
        <f>'tprg.2five'!O73</f>
      </c>
      <c r="Z7">
        <f>'tprg.2five'!P73</f>
        <v>16.871100000000006</v>
      </c>
    </row>
    <row r="8" spans="1:26" ht="12.75">
      <c r="A8" t="s">
        <v>163</v>
      </c>
      <c r="B8" s="5">
        <f t="shared" si="0"/>
        <v>63.3251</v>
      </c>
      <c r="C8" s="9">
        <f>'tprg.2five'!H8</f>
        <v>49.763</v>
      </c>
      <c r="D8" s="9">
        <f>'tprg.2five'!H74</f>
        <v>39.1272</v>
      </c>
      <c r="E8" s="5">
        <f t="shared" si="1"/>
        <v>61.3888</v>
      </c>
      <c r="F8" s="7">
        <f>'tprg.2five'!F8</f>
        <v>6752</v>
      </c>
      <c r="G8" s="5">
        <f>'tprg.2five'!G8</f>
        <v>43.3922</v>
      </c>
      <c r="H8" s="5">
        <f>'tprg.2five'!I8</f>
        <v>57.0692</v>
      </c>
      <c r="I8" s="7">
        <f>'tprg.2five'!J8</f>
        <v>336</v>
      </c>
      <c r="J8" s="5">
        <f>'tprg.2five'!K8</f>
        <v>49.763</v>
      </c>
      <c r="K8" s="5">
        <f>'tprg.2five'!L8</f>
        <v>11.306911871</v>
      </c>
      <c r="L8" s="5">
        <f>'tprg.2five'!M8</f>
        <v>0.000772191</v>
      </c>
      <c r="M8" s="3" t="str">
        <f>'tprg.2five'!N8</f>
        <v>*</v>
      </c>
      <c r="N8" s="13">
        <f>'tprg.2five'!O8</f>
      </c>
      <c r="O8" s="5">
        <f>'tprg.2five'!P8</f>
        <v>6.255899999999997</v>
      </c>
      <c r="Q8" s="7">
        <f>'tprg.2five'!F74</f>
        <v>6645</v>
      </c>
      <c r="R8" s="5">
        <f>'tprg.2five'!G74</f>
        <v>33.4555</v>
      </c>
      <c r="S8" s="5">
        <f>'tprg.2five'!I74</f>
        <v>45.7604</v>
      </c>
      <c r="T8" s="7">
        <f>'tprg.2five'!J74</f>
        <v>260</v>
      </c>
      <c r="U8" s="5">
        <f>'tprg.2five'!K74</f>
        <v>39.1272</v>
      </c>
      <c r="V8" s="5">
        <f>'tprg.2five'!L74</f>
        <v>11.306911871</v>
      </c>
      <c r="W8" s="5">
        <f>'tprg.2five'!M74</f>
        <v>0.000772191</v>
      </c>
      <c r="X8" s="3" t="str">
        <f>'tprg.2five'!N74</f>
        <v>*</v>
      </c>
      <c r="Y8" s="13">
        <f>'tprg.2five'!O74</f>
      </c>
      <c r="Z8">
        <f>'tprg.2five'!P74</f>
        <v>15.628400000000006</v>
      </c>
    </row>
    <row r="9" spans="1:26" ht="12.75">
      <c r="A9" t="s">
        <v>19</v>
      </c>
      <c r="B9" s="5">
        <f t="shared" si="0"/>
        <v>63.3251</v>
      </c>
      <c r="C9" s="9">
        <f>'tprg.2five'!H9</f>
        <v>68.2347</v>
      </c>
      <c r="D9" s="9">
        <f>'tprg.2five'!H75</f>
        <v>66.7678</v>
      </c>
      <c r="E9" s="5">
        <f t="shared" si="1"/>
        <v>61.3888</v>
      </c>
      <c r="F9" s="7">
        <f>'tprg.2five'!F9</f>
        <v>8588</v>
      </c>
      <c r="G9" s="5">
        <f>'tprg.2five'!G9</f>
        <v>61.5738</v>
      </c>
      <c r="H9" s="5">
        <f>'tprg.2five'!I9</f>
        <v>75.6163</v>
      </c>
      <c r="I9" s="7">
        <f>'tprg.2five'!J9</f>
        <v>586</v>
      </c>
      <c r="J9" s="5">
        <f>'tprg.2five'!K9</f>
        <v>68.2347</v>
      </c>
      <c r="K9" s="5">
        <f>'tprg.2five'!L9</f>
        <v>0.1438741963</v>
      </c>
      <c r="L9" s="5">
        <f>'tprg.2five'!M9</f>
        <v>0.7044595145</v>
      </c>
      <c r="M9" s="3" t="str">
        <f>'tprg.2five'!N9</f>
        <v> </v>
      </c>
      <c r="N9" s="13">
        <f>'tprg.2five'!O9</f>
      </c>
      <c r="O9" s="5">
        <f>'tprg.2five'!P9</f>
      </c>
      <c r="Q9" s="7">
        <f>'tprg.2five'!F75</f>
        <v>7908</v>
      </c>
      <c r="R9" s="5">
        <f>'tprg.2five'!G75</f>
        <v>59.9148</v>
      </c>
      <c r="S9" s="5">
        <f>'tprg.2five'!I75</f>
        <v>74.4048</v>
      </c>
      <c r="T9" s="7">
        <f>'tprg.2five'!J75</f>
        <v>528</v>
      </c>
      <c r="U9" s="5">
        <f>'tprg.2five'!K75</f>
        <v>66.7678</v>
      </c>
      <c r="V9" s="5">
        <f>'tprg.2five'!L75</f>
        <v>0.1438741963</v>
      </c>
      <c r="W9" s="5">
        <f>'tprg.2five'!M75</f>
        <v>0.7044595145</v>
      </c>
      <c r="X9" s="3" t="str">
        <f>'tprg.2five'!N75</f>
        <v> </v>
      </c>
      <c r="Y9" s="13">
        <f>'tprg.2five'!O75</f>
      </c>
      <c r="Z9">
        <f>'tprg.2five'!P75</f>
      </c>
    </row>
    <row r="10" spans="1:26" ht="12.75">
      <c r="A10" t="s">
        <v>164</v>
      </c>
      <c r="B10" s="5">
        <f t="shared" si="0"/>
        <v>63.3251</v>
      </c>
      <c r="C10" s="9">
        <f>'tprg.2five'!H10</f>
        <v>53.3727</v>
      </c>
      <c r="D10" s="9">
        <f>'tprg.2five'!H76</f>
        <v>54.5524</v>
      </c>
      <c r="E10" s="5">
        <f t="shared" si="1"/>
        <v>61.3888</v>
      </c>
      <c r="F10" s="7">
        <f>'tprg.2five'!F10</f>
        <v>13209</v>
      </c>
      <c r="G10" s="5">
        <f>'tprg.2five'!G10</f>
        <v>48.5653</v>
      </c>
      <c r="H10" s="5">
        <f>'tprg.2five'!I10</f>
        <v>58.656</v>
      </c>
      <c r="I10" s="7">
        <f>'tprg.2five'!J10</f>
        <v>705</v>
      </c>
      <c r="J10" s="5">
        <f>'tprg.2five'!K10</f>
        <v>53.3727</v>
      </c>
      <c r="K10" s="5">
        <f>'tprg.2five'!L10</f>
        <v>0.1748278301</v>
      </c>
      <c r="L10" s="5">
        <f>'tprg.2five'!M10</f>
        <v>0.6758563267</v>
      </c>
      <c r="M10" s="3" t="str">
        <f>'tprg.2five'!N10</f>
        <v> </v>
      </c>
      <c r="N10" s="13">
        <f>'tprg.2five'!O10</f>
      </c>
      <c r="O10" s="5">
        <f>'tprg.2five'!P10</f>
        <v>4.6691</v>
      </c>
      <c r="Q10" s="7">
        <f>'tprg.2five'!F76</f>
        <v>13015</v>
      </c>
      <c r="R10" s="5">
        <f>'tprg.2five'!G76</f>
        <v>49.6582</v>
      </c>
      <c r="S10" s="5">
        <f>'tprg.2five'!I76</f>
        <v>59.9291</v>
      </c>
      <c r="T10" s="7">
        <f>'tprg.2five'!J76</f>
        <v>710</v>
      </c>
      <c r="U10" s="5">
        <f>'tprg.2five'!K76</f>
        <v>54.5524</v>
      </c>
      <c r="V10" s="5">
        <f>'tprg.2five'!L76</f>
        <v>0.1748278301</v>
      </c>
      <c r="W10" s="5">
        <f>'tprg.2five'!M76</f>
        <v>0.6758563267</v>
      </c>
      <c r="X10" s="3" t="str">
        <f>'tprg.2five'!N76</f>
        <v> </v>
      </c>
      <c r="Y10" s="13">
        <f>'tprg.2five'!O76</f>
      </c>
      <c r="Z10">
        <f>'tprg.2five'!P76</f>
        <v>1.459700000000005</v>
      </c>
    </row>
    <row r="11" spans="1:26" ht="12.75">
      <c r="A11" t="s">
        <v>165</v>
      </c>
      <c r="B11" s="5">
        <f t="shared" si="0"/>
        <v>63.3251</v>
      </c>
      <c r="C11" s="9">
        <f>'tprg.2five'!H11</f>
        <v>68.468</v>
      </c>
      <c r="D11" s="9">
        <f>'tprg.2five'!H77</f>
        <v>65.0741</v>
      </c>
      <c r="E11" s="5">
        <f t="shared" si="1"/>
        <v>61.3888</v>
      </c>
      <c r="F11" s="7">
        <f>'tprg.2five'!F11</f>
        <v>7069</v>
      </c>
      <c r="G11" s="5">
        <f>'tprg.2five'!G11</f>
        <v>61.1515</v>
      </c>
      <c r="H11" s="5">
        <f>'tprg.2five'!I11</f>
        <v>76.6598</v>
      </c>
      <c r="I11" s="7">
        <f>'tprg.2five'!J11</f>
        <v>484</v>
      </c>
      <c r="J11" s="5">
        <f>'tprg.2five'!K11</f>
        <v>68.468</v>
      </c>
      <c r="K11" s="5">
        <f>'tprg.2five'!L11</f>
        <v>0.6972344446</v>
      </c>
      <c r="L11" s="5">
        <f>'tprg.2five'!M11</f>
        <v>0.4037145241</v>
      </c>
      <c r="M11" s="3" t="str">
        <f>'tprg.2five'!N11</f>
        <v> </v>
      </c>
      <c r="N11" s="13">
        <f>'tprg.2five'!O11</f>
      </c>
      <c r="O11" s="5">
        <f>'tprg.2five'!P11</f>
      </c>
      <c r="Q11" s="7">
        <f>'tprg.2five'!F77</f>
        <v>7284</v>
      </c>
      <c r="R11" s="5">
        <f>'tprg.2five'!G77</f>
        <v>58.0394</v>
      </c>
      <c r="S11" s="5">
        <f>'tprg.2five'!I77</f>
        <v>72.9615</v>
      </c>
      <c r="T11" s="7">
        <f>'tprg.2five'!J77</f>
        <v>474</v>
      </c>
      <c r="U11" s="5">
        <f>'tprg.2five'!K77</f>
        <v>65.0741</v>
      </c>
      <c r="V11" s="5">
        <f>'tprg.2five'!L77</f>
        <v>0.6972344446</v>
      </c>
      <c r="W11" s="5">
        <f>'tprg.2five'!M77</f>
        <v>0.4037145241</v>
      </c>
      <c r="X11" s="3" t="str">
        <f>'tprg.2five'!N77</f>
        <v> </v>
      </c>
      <c r="Y11" s="13">
        <f>'tprg.2five'!O77</f>
      </c>
      <c r="Z11">
        <f>'tprg.2five'!P77</f>
      </c>
    </row>
    <row r="12" spans="1:26" ht="12.75">
      <c r="A12" t="s">
        <v>166</v>
      </c>
      <c r="B12" s="5">
        <f t="shared" si="0"/>
        <v>63.3251</v>
      </c>
      <c r="C12" s="9">
        <f>'tprg.2five'!H12</f>
        <v>143.0843</v>
      </c>
      <c r="D12" s="9">
        <f>'tprg.2five'!H78</f>
        <v>131.6053</v>
      </c>
      <c r="E12" s="5">
        <f t="shared" si="1"/>
        <v>61.3888</v>
      </c>
      <c r="F12" s="7">
        <f>'tprg.2five'!F12</f>
        <v>10064</v>
      </c>
      <c r="G12" s="5">
        <f>'tprg.2five'!G12</f>
        <v>134.3697</v>
      </c>
      <c r="H12" s="5">
        <f>'tprg.2five'!I12</f>
        <v>152.364</v>
      </c>
      <c r="I12" s="7">
        <f>'tprg.2five'!J12</f>
        <v>1440</v>
      </c>
      <c r="J12" s="5">
        <f>'tprg.2five'!K12</f>
        <v>143.0843</v>
      </c>
      <c r="K12" s="5">
        <f>'tprg.2five'!L12</f>
        <v>6.060847871</v>
      </c>
      <c r="L12" s="5">
        <f>'tprg.2five'!M12</f>
        <v>0.0138211312</v>
      </c>
      <c r="M12" s="3" t="str">
        <f>'tprg.2five'!N12</f>
        <v>*</v>
      </c>
      <c r="N12" s="13">
        <f>'tprg.2five'!O12</f>
        <v>71.0446</v>
      </c>
      <c r="O12" s="5">
        <f>'tprg.2five'!P12</f>
      </c>
      <c r="Q12" s="7">
        <f>'tprg.2five'!F78</f>
        <v>9992</v>
      </c>
      <c r="R12" s="5">
        <f>'tprg.2five'!G78</f>
        <v>123.1756</v>
      </c>
      <c r="S12" s="5">
        <f>'tprg.2five'!I78</f>
        <v>140.6119</v>
      </c>
      <c r="T12" s="7">
        <f>'tprg.2five'!J78</f>
        <v>1315</v>
      </c>
      <c r="U12" s="5">
        <f>'tprg.2five'!K78</f>
        <v>131.6053</v>
      </c>
      <c r="V12" s="5">
        <f>'tprg.2five'!L78</f>
        <v>6.060847871</v>
      </c>
      <c r="W12" s="5">
        <f>'tprg.2five'!M78</f>
        <v>0.0138211312</v>
      </c>
      <c r="X12" s="3" t="str">
        <f>'tprg.2five'!N78</f>
        <v>*</v>
      </c>
      <c r="Y12" s="13">
        <f>'tprg.2five'!O78</f>
        <v>61.7868</v>
      </c>
      <c r="Z12">
        <f>'tprg.2five'!P78</f>
      </c>
    </row>
    <row r="13" spans="1:26" ht="12.75">
      <c r="A13" t="s">
        <v>167</v>
      </c>
      <c r="B13" s="5">
        <f t="shared" si="0"/>
        <v>63.3251</v>
      </c>
      <c r="C13" s="9">
        <f>'tprg.2five'!H13</f>
        <v>118.4211</v>
      </c>
      <c r="D13" s="9">
        <f>'tprg.2five'!H79</f>
        <v>163.6364</v>
      </c>
      <c r="E13" s="5">
        <f t="shared" si="1"/>
        <v>61.3888</v>
      </c>
      <c r="F13" s="7">
        <f>'tprg.2five'!F13</f>
        <v>228</v>
      </c>
      <c r="G13" s="5">
        <f>'tprg.2five'!G13</f>
        <v>74.2754</v>
      </c>
      <c r="H13" s="5">
        <f>'tprg.2five'!I13</f>
        <v>188.8046</v>
      </c>
      <c r="I13" s="7">
        <f>'tprg.2five'!J13</f>
        <v>27</v>
      </c>
      <c r="J13" s="5">
        <f>'tprg.2five'!K13</f>
        <v>118.4211</v>
      </c>
      <c r="K13" s="5">
        <f>'tprg.2five'!L13</f>
        <v>1.1330951864</v>
      </c>
      <c r="L13" s="5">
        <f>'tprg.2five'!M13</f>
        <v>0.2871160918</v>
      </c>
      <c r="M13" s="3" t="str">
        <f>'tprg.2five'!N13</f>
        <v> </v>
      </c>
      <c r="N13" s="13">
        <f>'tprg.2five'!O13</f>
        <v>10.950300000000006</v>
      </c>
      <c r="O13" s="5">
        <f>'tprg.2five'!P13</f>
      </c>
      <c r="Q13" s="7">
        <f>'tprg.2five'!F79</f>
        <v>165</v>
      </c>
      <c r="R13" s="5">
        <f>'tprg.2five'!G79</f>
        <v>103.8469</v>
      </c>
      <c r="S13" s="5">
        <f>'tprg.2five'!I79</f>
        <v>257.8494</v>
      </c>
      <c r="T13" s="7">
        <f>'tprg.2five'!J79</f>
        <v>27</v>
      </c>
      <c r="U13" s="5">
        <f>'tprg.2five'!K79</f>
        <v>163.6364</v>
      </c>
      <c r="V13" s="5">
        <f>'tprg.2five'!L79</f>
        <v>1.1330951864</v>
      </c>
      <c r="W13" s="5">
        <f>'tprg.2five'!M79</f>
        <v>0.2871160918</v>
      </c>
      <c r="X13" s="3" t="str">
        <f>'tprg.2five'!N79</f>
        <v> </v>
      </c>
      <c r="Y13" s="13">
        <f>'tprg.2five'!O79</f>
        <v>42.4581</v>
      </c>
      <c r="Z13">
        <f>'tprg.2five'!P79</f>
      </c>
    </row>
    <row r="14" spans="1:26" ht="12.75">
      <c r="A14" t="s">
        <v>168</v>
      </c>
      <c r="B14" s="5">
        <f t="shared" si="0"/>
        <v>63.3251</v>
      </c>
      <c r="C14" s="9">
        <f>'tprg.2five'!H14</f>
        <v>96.8265</v>
      </c>
      <c r="D14" s="9">
        <f>'tprg.2five'!H80</f>
        <v>99.8016</v>
      </c>
      <c r="E14" s="5">
        <f t="shared" si="1"/>
        <v>61.3888</v>
      </c>
      <c r="F14" s="7">
        <f>'tprg.2five'!F14</f>
        <v>5546</v>
      </c>
      <c r="G14" s="5">
        <f>'tprg.2five'!G14</f>
        <v>87.119</v>
      </c>
      <c r="H14" s="5">
        <f>'tprg.2five'!I14</f>
        <v>107.6158</v>
      </c>
      <c r="I14" s="7">
        <f>'tprg.2five'!J14</f>
        <v>537</v>
      </c>
      <c r="J14" s="5">
        <f>'tprg.2five'!K14</f>
        <v>96.8265</v>
      </c>
      <c r="K14" s="5">
        <f>'tprg.2five'!L14</f>
        <v>0.2555449217</v>
      </c>
      <c r="L14" s="5">
        <f>'tprg.2five'!M14</f>
        <v>0.6131975085</v>
      </c>
      <c r="M14" s="3" t="str">
        <f>'tprg.2five'!N14</f>
        <v> </v>
      </c>
      <c r="N14" s="13">
        <f>'tprg.2five'!O14</f>
        <v>23.7939</v>
      </c>
      <c r="O14" s="5">
        <f>'tprg.2five'!P14</f>
      </c>
      <c r="Q14" s="7">
        <f>'tprg.2five'!F80</f>
        <v>5040</v>
      </c>
      <c r="R14" s="5">
        <f>'tprg.2five'!G80</f>
        <v>89.4969</v>
      </c>
      <c r="S14" s="5">
        <f>'tprg.2five'!I80</f>
        <v>111.2927</v>
      </c>
      <c r="T14" s="7">
        <f>'tprg.2five'!J80</f>
        <v>503</v>
      </c>
      <c r="U14" s="5">
        <f>'tprg.2five'!K80</f>
        <v>99.8016</v>
      </c>
      <c r="V14" s="5">
        <f>'tprg.2five'!L80</f>
        <v>0.2555449217</v>
      </c>
      <c r="W14" s="5">
        <f>'tprg.2five'!M80</f>
        <v>0.6131975085</v>
      </c>
      <c r="X14" s="3" t="str">
        <f>'tprg.2five'!N80</f>
        <v> </v>
      </c>
      <c r="Y14" s="13">
        <f>'tprg.2five'!O80</f>
        <v>28.108099999999993</v>
      </c>
      <c r="Z14">
        <f>'tprg.2five'!P80</f>
      </c>
    </row>
    <row r="15" spans="17:25" ht="12.75">
      <c r="Q15" s="7"/>
      <c r="Y15" s="13"/>
    </row>
    <row r="16" spans="1:26" ht="12.75">
      <c r="A16" t="s">
        <v>169</v>
      </c>
      <c r="B16" s="5">
        <f>C$19</f>
        <v>63.3251</v>
      </c>
      <c r="C16" s="9">
        <f>'tprg.2five'!H15</f>
        <v>49.6012</v>
      </c>
      <c r="D16" s="9">
        <f>'tprg.2five'!H81</f>
        <v>45.3732</v>
      </c>
      <c r="E16" s="5">
        <f t="shared" si="1"/>
        <v>61.3888</v>
      </c>
      <c r="F16" s="7">
        <f>'tprg.2five'!F15</f>
        <v>70462</v>
      </c>
      <c r="G16" s="5">
        <f>'tprg.2five'!G15</f>
        <v>47.5384</v>
      </c>
      <c r="H16" s="5">
        <f>'tprg.2five'!I15</f>
        <v>51.7535</v>
      </c>
      <c r="I16" s="7">
        <f>'tprg.2five'!J15</f>
        <v>3495</v>
      </c>
      <c r="J16" s="5">
        <f>'tprg.2five'!K15</f>
        <v>49.6012</v>
      </c>
      <c r="K16" s="5">
        <f>'tprg.2five'!L15</f>
        <v>15.262085039</v>
      </c>
      <c r="L16" s="5">
        <f>'tprg.2five'!M15</f>
        <v>9.35761E-05</v>
      </c>
      <c r="M16" s="3" t="str">
        <f>'tprg.2five'!N15</f>
        <v>*</v>
      </c>
      <c r="N16" s="13">
        <f>'tprg.2five'!O15</f>
      </c>
      <c r="O16" s="5">
        <f>'tprg.2five'!P15</f>
        <v>11.571599999999997</v>
      </c>
      <c r="Q16" s="7">
        <f>'tprg.2five'!F81</f>
        <v>70945</v>
      </c>
      <c r="R16" s="5">
        <f>'tprg.2five'!G81</f>
        <v>43.4045</v>
      </c>
      <c r="S16" s="5">
        <f>'tprg.2five'!I81</f>
        <v>47.4312</v>
      </c>
      <c r="T16" s="7">
        <f>'tprg.2five'!J81</f>
        <v>3219</v>
      </c>
      <c r="U16" s="5">
        <f>'tprg.2five'!K81</f>
        <v>45.3732</v>
      </c>
      <c r="V16" s="5">
        <f>'tprg.2five'!L81</f>
        <v>15.262085039</v>
      </c>
      <c r="W16" s="5">
        <f>'tprg.2five'!M81</f>
        <v>9.35761E-05</v>
      </c>
      <c r="X16" s="3" t="str">
        <f>'tprg.2five'!N81</f>
        <v>*</v>
      </c>
      <c r="Y16" s="13">
        <f>'tprg.2five'!O81</f>
      </c>
      <c r="Z16">
        <f>'tprg.2five'!P81</f>
        <v>13.957600000000006</v>
      </c>
    </row>
    <row r="17" spans="1:26" ht="12.75">
      <c r="A17" t="s">
        <v>170</v>
      </c>
      <c r="B17" s="5">
        <f>C$19</f>
        <v>63.3251</v>
      </c>
      <c r="C17" s="9">
        <f>'tprg.2five'!H16</f>
        <v>126.5311</v>
      </c>
      <c r="D17" s="9">
        <f>'tprg.2five'!H82</f>
        <v>121.4055</v>
      </c>
      <c r="E17" s="5">
        <f t="shared" si="1"/>
        <v>61.3888</v>
      </c>
      <c r="F17" s="7">
        <f>'tprg.2five'!F16</f>
        <v>15838</v>
      </c>
      <c r="G17" s="5">
        <f>'tprg.2five'!G16</f>
        <v>119.9063</v>
      </c>
      <c r="H17" s="5">
        <f>'tprg.2five'!I16</f>
        <v>133.522</v>
      </c>
      <c r="I17" s="7">
        <f>'tprg.2five'!J16</f>
        <v>2004</v>
      </c>
      <c r="J17" s="5">
        <f>'tprg.2five'!K16</f>
        <v>126.5311</v>
      </c>
      <c r="K17" s="5">
        <f>'tprg.2five'!L16</f>
        <v>1.9557691983</v>
      </c>
      <c r="L17" s="5">
        <f>'tprg.2five'!M16</f>
        <v>0.1619665188</v>
      </c>
      <c r="M17" s="3" t="str">
        <f>'tprg.2five'!N16</f>
        <v> </v>
      </c>
      <c r="N17" s="13">
        <f>'tprg.2five'!O16</f>
        <v>56.5812</v>
      </c>
      <c r="O17" s="5">
        <f>'tprg.2five'!P16</f>
      </c>
      <c r="Q17" s="7">
        <f>'tprg.2five'!F82</f>
        <v>15197</v>
      </c>
      <c r="R17" s="5">
        <f>'tprg.2five'!G82</f>
        <v>114.7694</v>
      </c>
      <c r="S17" s="5">
        <f>'tprg.2five'!I82</f>
        <v>128.4254</v>
      </c>
      <c r="T17" s="7">
        <f>'tprg.2five'!J82</f>
        <v>1845</v>
      </c>
      <c r="U17" s="5">
        <f>'tprg.2five'!K82</f>
        <v>121.4055</v>
      </c>
      <c r="V17" s="5">
        <f>'tprg.2five'!L82</f>
        <v>1.9557691983</v>
      </c>
      <c r="W17" s="5">
        <f>'tprg.2five'!M82</f>
        <v>0.1619665188</v>
      </c>
      <c r="X17" s="3" t="str">
        <f>'tprg.2five'!N82</f>
        <v> </v>
      </c>
      <c r="Y17" s="13">
        <f>'tprg.2five'!O82</f>
        <v>53.3806</v>
      </c>
      <c r="Z17">
        <f>'tprg.2five'!P82</f>
      </c>
    </row>
    <row r="18" spans="1:26" ht="12.75">
      <c r="A18" t="s">
        <v>171</v>
      </c>
      <c r="B18" s="5">
        <f>C$19</f>
        <v>63.3251</v>
      </c>
      <c r="C18" s="9">
        <f>'tprg.2five'!H17</f>
        <v>63.3329</v>
      </c>
      <c r="D18" s="9">
        <f>'tprg.2five'!H83</f>
        <v>64.3137</v>
      </c>
      <c r="E18" s="5">
        <f t="shared" si="1"/>
        <v>61.3888</v>
      </c>
      <c r="F18" s="7">
        <f>'tprg.2five'!F17</f>
        <v>102048</v>
      </c>
      <c r="G18" s="5">
        <f>'tprg.2five'!G17</f>
        <v>61.3992</v>
      </c>
      <c r="H18" s="5">
        <f>'tprg.2five'!I17</f>
        <v>65.3276</v>
      </c>
      <c r="I18" s="7">
        <f>'tprg.2five'!J17</f>
        <v>6463</v>
      </c>
      <c r="J18" s="5">
        <f>'tprg.2five'!K17</f>
        <v>63.3329</v>
      </c>
      <c r="K18" s="5">
        <f>'tprg.2five'!L17</f>
        <v>0.8016261151</v>
      </c>
      <c r="L18" s="5">
        <f>'tprg.2five'!M17</f>
        <v>0.3706076321</v>
      </c>
      <c r="M18" s="3" t="str">
        <f>'tprg.2five'!N17</f>
        <v> </v>
      </c>
      <c r="N18" s="13">
        <f>'tprg.2five'!O17</f>
      </c>
      <c r="O18" s="5">
        <f>'tprg.2five'!P17</f>
      </c>
      <c r="Q18" s="7">
        <f>'tprg.2five'!F83</f>
        <v>100243</v>
      </c>
      <c r="R18" s="5">
        <f>'tprg.2five'!G83</f>
        <v>62.3486</v>
      </c>
      <c r="S18" s="5">
        <f>'tprg.2five'!I83</f>
        <v>66.3408</v>
      </c>
      <c r="T18" s="7">
        <f>'tprg.2five'!J83</f>
        <v>6447</v>
      </c>
      <c r="U18" s="5">
        <f>'tprg.2five'!K83</f>
        <v>64.3137</v>
      </c>
      <c r="V18" s="5">
        <f>'tprg.2five'!L83</f>
        <v>0.8016261151</v>
      </c>
      <c r="W18" s="5">
        <f>'tprg.2five'!M83</f>
        <v>0.3706076321</v>
      </c>
      <c r="X18" s="3" t="str">
        <f>'tprg.2five'!N83</f>
        <v> </v>
      </c>
      <c r="Y18" s="13">
        <f>'tprg.2five'!O83</f>
        <v>0.9597999999999942</v>
      </c>
      <c r="Z18">
        <f>'tprg.2five'!P83</f>
      </c>
    </row>
    <row r="19" spans="1:26" ht="12.75">
      <c r="A19" t="s">
        <v>137</v>
      </c>
      <c r="B19" s="5">
        <f>C$19</f>
        <v>63.3251</v>
      </c>
      <c r="C19" s="9">
        <f>'tprg.2five'!H18</f>
        <v>63.3251</v>
      </c>
      <c r="D19" s="9">
        <f>'tprg.2five'!H84</f>
        <v>61.3888</v>
      </c>
      <c r="E19" s="5">
        <f t="shared" si="1"/>
        <v>61.3888</v>
      </c>
      <c r="F19" s="7">
        <f>'tprg.2five'!F18</f>
        <v>196178</v>
      </c>
      <c r="G19" s="5">
        <f>'tprg.2five'!G18</f>
        <v>61.9245</v>
      </c>
      <c r="H19" s="5">
        <f>'tprg.2five'!I18</f>
        <v>64.7575</v>
      </c>
      <c r="I19" s="7">
        <f>'tprg.2five'!J18</f>
        <v>12423</v>
      </c>
      <c r="J19" s="5">
        <f>'tprg.2five'!K18</f>
        <v>63.3251</v>
      </c>
      <c r="K19" s="5">
        <f>'tprg.2five'!L18</f>
        <v>6.4624039584</v>
      </c>
      <c r="L19" s="5">
        <f>'tprg.2five'!M18</f>
        <v>0.0110180486</v>
      </c>
      <c r="M19" s="3" t="str">
        <f>'tprg.2five'!N18</f>
        <v>*</v>
      </c>
      <c r="N19" s="13">
        <f>'tprg.2five'!O18</f>
      </c>
      <c r="O19" s="5">
        <f>'tprg.2five'!P18</f>
      </c>
      <c r="Q19" s="7">
        <f>'tprg.2five'!F84</f>
        <v>194612</v>
      </c>
      <c r="R19" s="5">
        <f>'tprg.2five'!G84</f>
        <v>60.0031</v>
      </c>
      <c r="S19" s="5">
        <f>'tprg.2five'!I84</f>
        <v>62.8065</v>
      </c>
      <c r="T19" s="7">
        <f>'tprg.2five'!J84</f>
        <v>11947</v>
      </c>
      <c r="U19" s="5">
        <f>'tprg.2five'!K84</f>
        <v>61.3888</v>
      </c>
      <c r="V19" s="5">
        <f>'tprg.2five'!L84</f>
        <v>6.4624039584</v>
      </c>
      <c r="W19" s="5">
        <f>'tprg.2five'!M84</f>
        <v>0.0110180486</v>
      </c>
      <c r="X19" s="3" t="str">
        <f>'tprg.2five'!N84</f>
        <v>*</v>
      </c>
      <c r="Y19" s="13">
        <f>'tprg.2five'!O84</f>
      </c>
      <c r="Z19">
        <f>'tprg.2five'!P84</f>
      </c>
    </row>
    <row r="20" spans="2:25" ht="12.75">
      <c r="B20" s="4" t="s">
        <v>215</v>
      </c>
      <c r="C20" s="8" t="s">
        <v>149</v>
      </c>
      <c r="D20" s="8" t="s">
        <v>151</v>
      </c>
      <c r="E20" s="4" t="s">
        <v>217</v>
      </c>
      <c r="Q20" s="7"/>
      <c r="Y20" s="13"/>
    </row>
    <row r="21" spans="1:26" ht="12.75">
      <c r="A21" t="s">
        <v>138</v>
      </c>
      <c r="B21" s="5">
        <f>C$19</f>
        <v>63.3251</v>
      </c>
      <c r="C21" s="9">
        <f>'tprg.2five'!H19</f>
        <v>32.8889</v>
      </c>
      <c r="D21" s="9">
        <f>'tprg.2five'!H85</f>
        <v>28.4602</v>
      </c>
      <c r="E21" s="5">
        <f t="shared" si="1"/>
        <v>61.3888</v>
      </c>
      <c r="F21" s="7">
        <f>'tprg.2five'!F19</f>
        <v>3375</v>
      </c>
      <c r="G21" s="5">
        <f>'tprg.2five'!G19</f>
        <v>25.307</v>
      </c>
      <c r="H21" s="5">
        <f>'tprg.2five'!I19</f>
        <v>42.7422</v>
      </c>
      <c r="I21" s="7">
        <f>'tprg.2five'!J19</f>
        <v>111</v>
      </c>
      <c r="J21" s="5">
        <f>'tprg.2five'!K19</f>
        <v>32.8889</v>
      </c>
      <c r="K21" s="5">
        <f>'tprg.2five'!L19</f>
        <v>1.2773788308</v>
      </c>
      <c r="L21" s="5">
        <f>'tprg.2five'!M19</f>
        <v>0.2583869668</v>
      </c>
      <c r="M21" s="3" t="str">
        <f>'tprg.2five'!N19</f>
        <v> </v>
      </c>
      <c r="N21" s="13">
        <f>'tprg.2five'!O19</f>
      </c>
      <c r="O21" s="5">
        <f>'tprg.2five'!P19</f>
        <v>20.582900000000002</v>
      </c>
      <c r="Q21" s="7">
        <f>'tprg.2five'!F85</f>
        <v>3338</v>
      </c>
      <c r="R21" s="5">
        <f>'tprg.2five'!G85</f>
        <v>21.4258</v>
      </c>
      <c r="S21" s="5">
        <f>'tprg.2five'!I85</f>
        <v>37.804</v>
      </c>
      <c r="T21" s="7">
        <f>'tprg.2five'!J85</f>
        <v>95</v>
      </c>
      <c r="U21" s="5">
        <f>'tprg.2five'!K85</f>
        <v>28.4602</v>
      </c>
      <c r="V21" s="5">
        <f>'tprg.2five'!L85</f>
        <v>1.2773788308</v>
      </c>
      <c r="W21" s="5">
        <f>'tprg.2five'!M85</f>
        <v>0.2583869668</v>
      </c>
      <c r="X21" s="3" t="str">
        <f>'tprg.2five'!N85</f>
        <v> </v>
      </c>
      <c r="Y21" s="13">
        <f>'tprg.2five'!O85</f>
      </c>
      <c r="Z21">
        <f>'tprg.2five'!P85</f>
        <v>23.5848</v>
      </c>
    </row>
    <row r="22" spans="1:26" ht="12.75">
      <c r="A22" t="s">
        <v>172</v>
      </c>
      <c r="B22" s="5">
        <f>C$19</f>
        <v>63.3251</v>
      </c>
      <c r="C22" s="9">
        <f>'tprg.2five'!H20</f>
        <v>36.0565</v>
      </c>
      <c r="D22" s="9">
        <f>'tprg.2five'!H86</f>
        <v>27.4922</v>
      </c>
      <c r="E22" s="5">
        <f t="shared" si="1"/>
        <v>61.3888</v>
      </c>
      <c r="F22" s="7">
        <f>'tprg.2five'!F20</f>
        <v>3966</v>
      </c>
      <c r="G22" s="5">
        <f>'tprg.2five'!G20</f>
        <v>28.6339</v>
      </c>
      <c r="H22" s="5">
        <f>'tprg.2five'!I20</f>
        <v>45.4031</v>
      </c>
      <c r="I22" s="7">
        <f>'tprg.2five'!J20</f>
        <v>143</v>
      </c>
      <c r="J22" s="5">
        <f>'tprg.2five'!K20</f>
        <v>36.0565</v>
      </c>
      <c r="K22" s="5">
        <f>'tprg.2five'!L20</f>
        <v>6.3069754911</v>
      </c>
      <c r="L22" s="5">
        <f>'tprg.2five'!M20</f>
        <v>0.0120263829</v>
      </c>
      <c r="M22" s="3" t="str">
        <f>'tprg.2five'!N20</f>
        <v>*</v>
      </c>
      <c r="N22" s="13">
        <f>'tprg.2five'!O20</f>
      </c>
      <c r="O22" s="5">
        <f>'tprg.2five'!P20</f>
        <v>17.921999999999997</v>
      </c>
      <c r="Q22" s="7">
        <f>'tprg.2five'!F86</f>
        <v>4183</v>
      </c>
      <c r="R22" s="5">
        <f>'tprg.2five'!G86</f>
        <v>21.2369</v>
      </c>
      <c r="S22" s="5">
        <f>'tprg.2five'!I86</f>
        <v>35.5901</v>
      </c>
      <c r="T22" s="7">
        <f>'tprg.2five'!J86</f>
        <v>115</v>
      </c>
      <c r="U22" s="5">
        <f>'tprg.2five'!K86</f>
        <v>27.4922</v>
      </c>
      <c r="V22" s="5">
        <f>'tprg.2five'!L86</f>
        <v>6.3069754911</v>
      </c>
      <c r="W22" s="5">
        <f>'tprg.2five'!M86</f>
        <v>0.0120263829</v>
      </c>
      <c r="X22" s="3" t="str">
        <f>'tprg.2five'!N86</f>
        <v>*</v>
      </c>
      <c r="Y22" s="13">
        <f>'tprg.2five'!O86</f>
      </c>
      <c r="Z22">
        <f>'tprg.2five'!P86</f>
        <v>25.798700000000004</v>
      </c>
    </row>
    <row r="23" spans="1:26" ht="12.75">
      <c r="A23" t="s">
        <v>173</v>
      </c>
      <c r="B23" s="5">
        <f>C$19</f>
        <v>63.3251</v>
      </c>
      <c r="C23" s="9">
        <f>'tprg.2five'!H21</f>
        <v>36.1152</v>
      </c>
      <c r="D23" s="9">
        <f>'tprg.2five'!H87</f>
        <v>27.1862</v>
      </c>
      <c r="E23" s="5">
        <f t="shared" si="1"/>
        <v>61.3888</v>
      </c>
      <c r="F23" s="7">
        <f>'tprg.2five'!F21</f>
        <v>2049</v>
      </c>
      <c r="G23" s="5">
        <f>'tprg.2five'!G21</f>
        <v>26.2134</v>
      </c>
      <c r="H23" s="5">
        <f>'tprg.2five'!I21</f>
        <v>49.7572</v>
      </c>
      <c r="I23" s="7">
        <f>'tprg.2five'!J21</f>
        <v>74</v>
      </c>
      <c r="J23" s="5">
        <f>'tprg.2five'!K21</f>
        <v>36.1152</v>
      </c>
      <c r="K23" s="5">
        <f>'tprg.2five'!L21</f>
        <v>3.6293853457</v>
      </c>
      <c r="L23" s="5">
        <f>'tprg.2five'!M21</f>
        <v>0.0567677783</v>
      </c>
      <c r="M23" s="3" t="str">
        <f>'tprg.2five'!N21</f>
        <v> </v>
      </c>
      <c r="N23" s="13">
        <f>'tprg.2five'!O21</f>
      </c>
      <c r="O23" s="5">
        <f>'tprg.2five'!P21</f>
        <v>13.567900000000002</v>
      </c>
      <c r="Q23" s="7">
        <f>'tprg.2five'!F87</f>
        <v>2207</v>
      </c>
      <c r="R23" s="5">
        <f>'tprg.2five'!G87</f>
        <v>19.0145</v>
      </c>
      <c r="S23" s="5">
        <f>'tprg.2five'!I87</f>
        <v>38.8698</v>
      </c>
      <c r="T23" s="7">
        <f>'tprg.2five'!J87</f>
        <v>60</v>
      </c>
      <c r="U23" s="5">
        <f>'tprg.2five'!K87</f>
        <v>27.1862</v>
      </c>
      <c r="V23" s="5">
        <f>'tprg.2five'!L87</f>
        <v>3.6293853457</v>
      </c>
      <c r="W23" s="5">
        <f>'tprg.2five'!M87</f>
        <v>0.0567677783</v>
      </c>
      <c r="X23" s="3" t="str">
        <f>'tprg.2five'!N87</f>
        <v> </v>
      </c>
      <c r="Y23" s="13">
        <f>'tprg.2five'!O87</f>
      </c>
      <c r="Z23">
        <f>'tprg.2five'!P87</f>
        <v>22.519000000000005</v>
      </c>
    </row>
    <row r="24" spans="1:26" ht="12.75">
      <c r="A24" t="s">
        <v>174</v>
      </c>
      <c r="B24" s="5">
        <f>C$19</f>
        <v>63.3251</v>
      </c>
      <c r="C24" s="9">
        <f>'tprg.2five'!H22</f>
        <v>35.3201</v>
      </c>
      <c r="D24" s="9">
        <f>'tprg.2five'!H88</f>
        <v>31.7662</v>
      </c>
      <c r="E24" s="5">
        <f t="shared" si="1"/>
        <v>61.3888</v>
      </c>
      <c r="F24" s="7">
        <f>'tprg.2five'!F22</f>
        <v>906</v>
      </c>
      <c r="G24" s="5">
        <f>'tprg.2five'!G22</f>
        <v>21.689</v>
      </c>
      <c r="H24" s="5">
        <f>'tprg.2five'!I22</f>
        <v>57.518</v>
      </c>
      <c r="I24" s="7">
        <f>'tprg.2five'!J22</f>
        <v>32</v>
      </c>
      <c r="J24" s="5">
        <f>'tprg.2five'!K22</f>
        <v>35.3201</v>
      </c>
      <c r="K24" s="5">
        <f>'tprg.2five'!L22</f>
        <v>0.1827284951</v>
      </c>
      <c r="L24" s="5">
        <f>'tprg.2five'!M22</f>
        <v>0.6690388251</v>
      </c>
      <c r="M24" s="3" t="str">
        <f>'tprg.2five'!N22</f>
        <v> </v>
      </c>
      <c r="N24" s="13">
        <f>'tprg.2five'!O22</f>
      </c>
      <c r="O24" s="5">
        <f>'tprg.2five'!P22</f>
        <v>5.807099999999998</v>
      </c>
      <c r="Q24" s="7">
        <f>'tprg.2five'!F88</f>
        <v>787</v>
      </c>
      <c r="R24" s="5">
        <f>'tprg.2five'!G88</f>
        <v>18.2768</v>
      </c>
      <c r="S24" s="5">
        <f>'tprg.2five'!I88</f>
        <v>55.2115</v>
      </c>
      <c r="T24" s="7">
        <f>'tprg.2five'!J88</f>
        <v>25</v>
      </c>
      <c r="U24" s="5">
        <f>'tprg.2five'!K88</f>
        <v>31.7662</v>
      </c>
      <c r="V24" s="5">
        <f>'tprg.2five'!L88</f>
        <v>0.1827284951</v>
      </c>
      <c r="W24" s="5">
        <f>'tprg.2five'!M88</f>
        <v>0.6690388251</v>
      </c>
      <c r="X24" s="3" t="str">
        <f>'tprg.2five'!N88</f>
        <v> </v>
      </c>
      <c r="Y24" s="13">
        <f>'tprg.2five'!O88</f>
      </c>
      <c r="Z24">
        <f>'tprg.2five'!P88</f>
        <v>6.1773000000000025</v>
      </c>
    </row>
    <row r="25" spans="17:25" ht="12.75">
      <c r="Q25" s="7"/>
      <c r="Y25" s="13"/>
    </row>
    <row r="26" spans="1:26" ht="12.75">
      <c r="A26" t="s">
        <v>175</v>
      </c>
      <c r="B26" s="5">
        <f>C$19</f>
        <v>63.3251</v>
      </c>
      <c r="C26" s="9">
        <f>'tprg.2five'!H23</f>
        <v>25.1188</v>
      </c>
      <c r="D26" s="9">
        <f>'tprg.2five'!H89</f>
        <v>19.244</v>
      </c>
      <c r="E26" s="5">
        <f t="shared" si="1"/>
        <v>61.3888</v>
      </c>
      <c r="F26" s="7">
        <f>'tprg.2five'!F23</f>
        <v>1473</v>
      </c>
      <c r="G26" s="5">
        <f>'tprg.2five'!G23</f>
        <v>15.9239</v>
      </c>
      <c r="H26" s="5">
        <f>'tprg.2five'!I23</f>
        <v>39.6231</v>
      </c>
      <c r="I26" s="7">
        <f>'tprg.2five'!J23</f>
        <v>37</v>
      </c>
      <c r="J26" s="5">
        <f>'tprg.2five'!K23</f>
        <v>25.1188</v>
      </c>
      <c r="K26" s="5">
        <f>'tprg.2five'!L23</f>
        <v>1.512151151</v>
      </c>
      <c r="L26" s="5">
        <f>'tprg.2five'!M23</f>
        <v>0.218811133</v>
      </c>
      <c r="M26" s="3" t="str">
        <f>'tprg.2five'!N23</f>
        <v> </v>
      </c>
      <c r="N26" s="13">
        <f>'tprg.2five'!O23</f>
      </c>
      <c r="O26" s="5">
        <f>'tprg.2five'!P23</f>
        <v>23.701999999999998</v>
      </c>
      <c r="Q26" s="7">
        <f>'tprg.2five'!F89</f>
        <v>1455</v>
      </c>
      <c r="R26" s="5">
        <f>'tprg.2five'!G89</f>
        <v>11.3778</v>
      </c>
      <c r="S26" s="5">
        <f>'tprg.2five'!I89</f>
        <v>32.5484</v>
      </c>
      <c r="T26" s="7">
        <f>'tprg.2five'!J89</f>
        <v>28</v>
      </c>
      <c r="U26" s="5">
        <f>'tprg.2five'!K89</f>
        <v>19.244</v>
      </c>
      <c r="V26" s="5">
        <f>'tprg.2five'!L89</f>
        <v>1.512151151</v>
      </c>
      <c r="W26" s="5">
        <f>'tprg.2five'!M89</f>
        <v>0.218811133</v>
      </c>
      <c r="X26" s="3" t="str">
        <f>'tprg.2five'!N89</f>
        <v> </v>
      </c>
      <c r="Y26" s="13">
        <f>'tprg.2five'!O89</f>
      </c>
      <c r="Z26">
        <f>'tprg.2five'!P89</f>
        <v>28.840400000000002</v>
      </c>
    </row>
    <row r="27" spans="1:26" ht="12.75">
      <c r="A27" t="s">
        <v>176</v>
      </c>
      <c r="B27" s="5">
        <f>C$19</f>
        <v>63.3251</v>
      </c>
      <c r="C27" s="9">
        <f>'tprg.2five'!H24</f>
        <v>30.1966</v>
      </c>
      <c r="D27" s="9">
        <f>'tprg.2five'!H90</f>
        <v>35.3071</v>
      </c>
      <c r="E27" s="5">
        <f t="shared" si="1"/>
        <v>61.3888</v>
      </c>
      <c r="F27" s="7">
        <f>'tprg.2five'!F24</f>
        <v>2848</v>
      </c>
      <c r="G27" s="5">
        <f>'tprg.2five'!G24</f>
        <v>22.4119</v>
      </c>
      <c r="H27" s="5">
        <f>'tprg.2five'!I24</f>
        <v>40.6853</v>
      </c>
      <c r="I27" s="7">
        <f>'tprg.2five'!J24</f>
        <v>86</v>
      </c>
      <c r="J27" s="5">
        <f>'tprg.2five'!K24</f>
        <v>30.1966</v>
      </c>
      <c r="K27" s="5">
        <f>'tprg.2five'!L24</f>
        <v>0.9769276814</v>
      </c>
      <c r="L27" s="5">
        <f>'tprg.2five'!M24</f>
        <v>0.322958491</v>
      </c>
      <c r="M27" s="3" t="str">
        <f>'tprg.2five'!N24</f>
        <v> </v>
      </c>
      <c r="N27" s="13">
        <f>'tprg.2five'!O24</f>
      </c>
      <c r="O27" s="5">
        <f>'tprg.2five'!P24</f>
        <v>22.6398</v>
      </c>
      <c r="Q27" s="7">
        <f>'tprg.2five'!F90</f>
        <v>2719</v>
      </c>
      <c r="R27" s="5">
        <f>'tprg.2five'!G90</f>
        <v>26.6461</v>
      </c>
      <c r="S27" s="5">
        <f>'tprg.2five'!I90</f>
        <v>46.7832</v>
      </c>
      <c r="T27" s="7">
        <f>'tprg.2five'!J90</f>
        <v>96</v>
      </c>
      <c r="U27" s="5">
        <f>'tprg.2five'!K90</f>
        <v>35.3071</v>
      </c>
      <c r="V27" s="5">
        <f>'tprg.2five'!L90</f>
        <v>0.9769276814</v>
      </c>
      <c r="W27" s="5">
        <f>'tprg.2five'!M90</f>
        <v>0.322958491</v>
      </c>
      <c r="X27" s="3" t="str">
        <f>'tprg.2five'!N90</f>
        <v> </v>
      </c>
      <c r="Y27" s="13">
        <f>'tprg.2five'!O90</f>
      </c>
      <c r="Z27">
        <f>'tprg.2five'!P90</f>
        <v>14.605600000000003</v>
      </c>
    </row>
    <row r="28" spans="1:26" ht="12.75">
      <c r="A28" t="s">
        <v>177</v>
      </c>
      <c r="B28" s="5">
        <f>C$19</f>
        <v>63.3251</v>
      </c>
      <c r="C28" s="9">
        <f>'tprg.2five'!H25</f>
        <v>21.0426</v>
      </c>
      <c r="D28" s="9">
        <f>'tprg.2five'!H91</f>
        <v>20.3888</v>
      </c>
      <c r="E28" s="5">
        <f t="shared" si="1"/>
        <v>61.3888</v>
      </c>
      <c r="F28" s="7">
        <f>'tprg.2five'!F25</f>
        <v>2091</v>
      </c>
      <c r="G28" s="5">
        <f>'tprg.2five'!G25</f>
        <v>13.8425</v>
      </c>
      <c r="H28" s="5">
        <f>'tprg.2five'!I25</f>
        <v>31.9876</v>
      </c>
      <c r="I28" s="7">
        <f>'tprg.2five'!J25</f>
        <v>44</v>
      </c>
      <c r="J28" s="5">
        <f>'tprg.2five'!K25</f>
        <v>21.0426</v>
      </c>
      <c r="K28" s="5">
        <f>'tprg.2five'!L25</f>
        <v>0.022815954</v>
      </c>
      <c r="L28" s="5">
        <f>'tprg.2five'!M25</f>
        <v>0.8799366618</v>
      </c>
      <c r="M28" s="3" t="str">
        <f>'tprg.2five'!N25</f>
        <v> </v>
      </c>
      <c r="N28" s="13">
        <f>'tprg.2five'!O25</f>
      </c>
      <c r="O28" s="5">
        <f>'tprg.2five'!P25</f>
        <v>31.3375</v>
      </c>
      <c r="Q28" s="7">
        <f>'tprg.2five'!F91</f>
        <v>2109</v>
      </c>
      <c r="R28" s="5">
        <f>'tprg.2five'!G91</f>
        <v>13.3458</v>
      </c>
      <c r="S28" s="5">
        <f>'tprg.2five'!I91</f>
        <v>31.1486</v>
      </c>
      <c r="T28" s="7">
        <f>'tprg.2five'!J91</f>
        <v>43</v>
      </c>
      <c r="U28" s="5">
        <f>'tprg.2five'!K91</f>
        <v>20.3888</v>
      </c>
      <c r="V28" s="5">
        <f>'tprg.2five'!L91</f>
        <v>0.022815954</v>
      </c>
      <c r="W28" s="5">
        <f>'tprg.2five'!M91</f>
        <v>0.8799366618</v>
      </c>
      <c r="X28" s="3" t="str">
        <f>'tprg.2five'!N91</f>
        <v> </v>
      </c>
      <c r="Y28" s="13">
        <f>'tprg.2five'!O91</f>
      </c>
      <c r="Z28">
        <f>'tprg.2five'!P91</f>
        <v>30.240200000000005</v>
      </c>
    </row>
    <row r="29" spans="17:25" ht="12.75">
      <c r="Q29" s="7"/>
      <c r="Y29" s="13"/>
    </row>
    <row r="30" spans="1:26" ht="12.75">
      <c r="A30" t="s">
        <v>139</v>
      </c>
      <c r="B30" s="5">
        <f>C$19</f>
        <v>63.3251</v>
      </c>
      <c r="C30" s="9">
        <f>'tprg.2five'!H26</f>
        <v>41.8446</v>
      </c>
      <c r="D30" s="9">
        <f>'tprg.2five'!H92</f>
        <v>40.4014</v>
      </c>
      <c r="E30" s="5">
        <f t="shared" si="1"/>
        <v>61.3888</v>
      </c>
      <c r="F30" s="7">
        <f>'tprg.2five'!F26</f>
        <v>3513</v>
      </c>
      <c r="G30" s="5">
        <f>'tprg.2five'!G26</f>
        <v>33.3583</v>
      </c>
      <c r="H30" s="5">
        <f>'tprg.2five'!I26</f>
        <v>52.4898</v>
      </c>
      <c r="I30" s="7">
        <f>'tprg.2five'!J26</f>
        <v>147</v>
      </c>
      <c r="J30" s="5">
        <f>'tprg.2five'!K26</f>
        <v>41.8446</v>
      </c>
      <c r="K30" s="5">
        <f>'tprg.2five'!L26</f>
        <v>0.0996024019</v>
      </c>
      <c r="L30" s="5">
        <f>'tprg.2five'!M26</f>
        <v>0.75230729</v>
      </c>
      <c r="M30" s="3" t="str">
        <f>'tprg.2five'!N26</f>
        <v> </v>
      </c>
      <c r="N30" s="13">
        <f>'tprg.2five'!O26</f>
      </c>
      <c r="O30" s="5">
        <f>'tprg.2five'!P26</f>
        <v>10.835299999999997</v>
      </c>
      <c r="Q30" s="7">
        <f>'tprg.2five'!F92</f>
        <v>3787</v>
      </c>
      <c r="R30" s="5">
        <f>'tprg.2five'!G92</f>
        <v>32.3473</v>
      </c>
      <c r="S30" s="5">
        <f>'tprg.2five'!I92</f>
        <v>50.4608</v>
      </c>
      <c r="T30" s="7">
        <f>'tprg.2five'!J92</f>
        <v>153</v>
      </c>
      <c r="U30" s="5">
        <f>'tprg.2five'!K92</f>
        <v>40.4014</v>
      </c>
      <c r="V30" s="5">
        <f>'tprg.2five'!L92</f>
        <v>0.0996024019</v>
      </c>
      <c r="W30" s="5">
        <f>'tprg.2five'!M92</f>
        <v>0.75230729</v>
      </c>
      <c r="X30" s="3" t="str">
        <f>'tprg.2five'!N92</f>
        <v> </v>
      </c>
      <c r="Y30" s="13">
        <f>'tprg.2five'!O92</f>
      </c>
      <c r="Z30">
        <f>'tprg.2five'!P92</f>
        <v>10.928000000000004</v>
      </c>
    </row>
    <row r="31" spans="1:26" ht="12.75">
      <c r="A31" t="s">
        <v>178</v>
      </c>
      <c r="B31" s="5">
        <f>C$19</f>
        <v>63.3251</v>
      </c>
      <c r="C31" s="9">
        <f>'tprg.2five'!H27</f>
        <v>36.3798</v>
      </c>
      <c r="D31" s="9">
        <f>'tprg.2five'!H93</f>
        <v>33.8518</v>
      </c>
      <c r="E31" s="5">
        <f t="shared" si="1"/>
        <v>61.3888</v>
      </c>
      <c r="F31" s="7">
        <f>'tprg.2five'!F27</f>
        <v>1127</v>
      </c>
      <c r="G31" s="5">
        <f>'tprg.2five'!G27</f>
        <v>23.6529</v>
      </c>
      <c r="H31" s="5">
        <f>'tprg.2five'!I27</f>
        <v>55.9546</v>
      </c>
      <c r="I31" s="7">
        <f>'tprg.2five'!J27</f>
        <v>41</v>
      </c>
      <c r="J31" s="5">
        <f>'tprg.2five'!K27</f>
        <v>36.3798</v>
      </c>
      <c r="K31" s="5">
        <f>'tprg.2five'!L27</f>
        <v>0.1123862516</v>
      </c>
      <c r="L31" s="5">
        <f>'tprg.2five'!M27</f>
        <v>0.7374436072</v>
      </c>
      <c r="M31" s="3" t="str">
        <f>'tprg.2five'!N27</f>
        <v> </v>
      </c>
      <c r="N31" s="13">
        <f>'tprg.2five'!O27</f>
      </c>
      <c r="O31" s="5">
        <f>'tprg.2five'!P27</f>
        <v>7.3705</v>
      </c>
      <c r="Q31" s="7">
        <f>'tprg.2five'!F93</f>
        <v>1093</v>
      </c>
      <c r="R31" s="5">
        <f>'tprg.2five'!G93</f>
        <v>21.5029</v>
      </c>
      <c r="S31" s="5">
        <f>'tprg.2five'!I93</f>
        <v>53.2925</v>
      </c>
      <c r="T31" s="7">
        <f>'tprg.2five'!J93</f>
        <v>37</v>
      </c>
      <c r="U31" s="5">
        <f>'tprg.2five'!K93</f>
        <v>33.8518</v>
      </c>
      <c r="V31" s="5">
        <f>'tprg.2five'!L93</f>
        <v>0.1123862516</v>
      </c>
      <c r="W31" s="5">
        <f>'tprg.2five'!M93</f>
        <v>0.7374436072</v>
      </c>
      <c r="X31" s="3" t="str">
        <f>'tprg.2five'!N93</f>
        <v> </v>
      </c>
      <c r="Y31" s="13">
        <f>'tprg.2five'!O93</f>
      </c>
      <c r="Z31">
        <f>'tprg.2five'!P93</f>
        <v>8.096300000000006</v>
      </c>
    </row>
    <row r="32" spans="1:26" ht="12.75">
      <c r="A32" t="s">
        <v>179</v>
      </c>
      <c r="B32" s="5">
        <f>C$19</f>
        <v>63.3251</v>
      </c>
      <c r="C32" s="9">
        <f>'tprg.2five'!H28</f>
        <v>85.5799</v>
      </c>
      <c r="D32" s="9">
        <f>'tprg.2five'!H94</f>
        <v>73.4987</v>
      </c>
      <c r="E32" s="5">
        <f t="shared" si="1"/>
        <v>61.3888</v>
      </c>
      <c r="F32" s="7">
        <f>'tprg.2five'!F28</f>
        <v>3190</v>
      </c>
      <c r="G32" s="5">
        <f>'tprg.2five'!G28</f>
        <v>72.7456</v>
      </c>
      <c r="H32" s="5">
        <f>'tprg.2five'!I28</f>
        <v>100.6786</v>
      </c>
      <c r="I32" s="7">
        <f>'tprg.2five'!J28</f>
        <v>273</v>
      </c>
      <c r="J32" s="5">
        <f>'tprg.2five'!K28</f>
        <v>85.5799</v>
      </c>
      <c r="K32" s="5">
        <f>'tprg.2five'!L28</f>
        <v>3.7785160544</v>
      </c>
      <c r="L32" s="5">
        <f>'tprg.2five'!M28</f>
        <v>0.0519146831</v>
      </c>
      <c r="M32" s="3" t="str">
        <f>'tprg.2five'!N28</f>
        <v> </v>
      </c>
      <c r="N32" s="13">
        <f>'tprg.2five'!O28</f>
        <v>9.420499999999997</v>
      </c>
      <c r="O32" s="5">
        <f>'tprg.2five'!P28</f>
      </c>
      <c r="Q32" s="7">
        <f>'tprg.2five'!F94</f>
        <v>3347</v>
      </c>
      <c r="R32" s="5">
        <f>'tprg.2five'!G94</f>
        <v>61.8662</v>
      </c>
      <c r="S32" s="5">
        <f>'tprg.2five'!I94</f>
        <v>87.3183</v>
      </c>
      <c r="T32" s="7">
        <f>'tprg.2five'!J94</f>
        <v>246</v>
      </c>
      <c r="U32" s="5">
        <f>'tprg.2five'!K94</f>
        <v>73.4987</v>
      </c>
      <c r="V32" s="5">
        <f>'tprg.2five'!L94</f>
        <v>3.7785160544</v>
      </c>
      <c r="W32" s="5">
        <f>'tprg.2five'!M94</f>
        <v>0.0519146831</v>
      </c>
      <c r="X32" s="3" t="str">
        <f>'tprg.2five'!N94</f>
        <v> </v>
      </c>
      <c r="Y32" s="13">
        <f>'tprg.2five'!O94</f>
        <v>0.4773999999999958</v>
      </c>
      <c r="Z32">
        <f>'tprg.2five'!P94</f>
      </c>
    </row>
    <row r="33" spans="17:25" ht="12.75">
      <c r="Q33" s="7"/>
      <c r="Y33" s="13"/>
    </row>
    <row r="34" spans="1:26" ht="12.75">
      <c r="A34" t="s">
        <v>180</v>
      </c>
      <c r="B34" s="5">
        <f aca="true" t="shared" si="2" ref="B34:B41">C$19</f>
        <v>63.3251</v>
      </c>
      <c r="C34" s="9">
        <f>'tprg.2five'!H29</f>
        <v>30.0512</v>
      </c>
      <c r="D34" s="9">
        <f>'tprg.2five'!H95</f>
        <v>16.4809</v>
      </c>
      <c r="E34" s="5">
        <f t="shared" si="1"/>
        <v>61.3888</v>
      </c>
      <c r="F34" s="7">
        <f>'tprg.2five'!F29</f>
        <v>1564</v>
      </c>
      <c r="G34" s="5">
        <f>'tprg.2five'!G29</f>
        <v>20.076</v>
      </c>
      <c r="H34" s="5">
        <f>'tprg.2five'!I29</f>
        <v>44.9827</v>
      </c>
      <c r="I34" s="7">
        <f>'tprg.2five'!J29</f>
        <v>47</v>
      </c>
      <c r="J34" s="5">
        <f>'tprg.2five'!K29</f>
        <v>30.0512</v>
      </c>
      <c r="K34" s="5">
        <f>'tprg.2five'!L29</f>
        <v>12.292340022</v>
      </c>
      <c r="L34" s="5">
        <f>'tprg.2five'!M29</f>
        <v>0.0004548211</v>
      </c>
      <c r="M34" s="3" t="str">
        <f>'tprg.2five'!N29</f>
        <v>*</v>
      </c>
      <c r="N34" s="13">
        <f>'tprg.2five'!O29</f>
      </c>
      <c r="O34" s="5">
        <f>'tprg.2five'!P29</f>
        <v>18.342399999999998</v>
      </c>
      <c r="Q34" s="7">
        <f>'tprg.2five'!F95</f>
        <v>2063</v>
      </c>
      <c r="R34" s="5">
        <f>'tprg.2five'!G95</f>
        <v>10.2233</v>
      </c>
      <c r="S34" s="5">
        <f>'tprg.2five'!I95</f>
        <v>26.5687</v>
      </c>
      <c r="T34" s="7">
        <f>'tprg.2five'!J95</f>
        <v>34</v>
      </c>
      <c r="U34" s="5">
        <f>'tprg.2five'!K95</f>
        <v>16.4809</v>
      </c>
      <c r="V34" s="5">
        <f>'tprg.2five'!L95</f>
        <v>12.292340022</v>
      </c>
      <c r="W34" s="5">
        <f>'tprg.2five'!M95</f>
        <v>0.0004548211</v>
      </c>
      <c r="X34" s="3" t="str">
        <f>'tprg.2five'!N95</f>
        <v>*</v>
      </c>
      <c r="Y34" s="13">
        <f>'tprg.2five'!O95</f>
      </c>
      <c r="Z34">
        <f>'tprg.2five'!P95</f>
        <v>34.820100000000004</v>
      </c>
    </row>
    <row r="35" spans="1:26" ht="12.75">
      <c r="A35" t="s">
        <v>140</v>
      </c>
      <c r="B35" s="5">
        <f t="shared" si="2"/>
        <v>63.3251</v>
      </c>
      <c r="C35" s="9">
        <f>'tprg.2five'!H30</f>
        <v>28.3272</v>
      </c>
      <c r="D35" s="9">
        <f>'tprg.2five'!H96</f>
        <v>24.6569</v>
      </c>
      <c r="E35" s="5">
        <f t="shared" si="1"/>
        <v>61.3888</v>
      </c>
      <c r="F35" s="7">
        <f>'tprg.2five'!F30</f>
        <v>4095</v>
      </c>
      <c r="G35" s="5">
        <f>'tprg.2five'!G30</f>
        <v>21.9087</v>
      </c>
      <c r="H35" s="5">
        <f>'tprg.2five'!I30</f>
        <v>36.6262</v>
      </c>
      <c r="I35" s="7">
        <f>'tprg.2five'!J30</f>
        <v>116</v>
      </c>
      <c r="J35" s="5">
        <f>'tprg.2five'!K30</f>
        <v>28.3272</v>
      </c>
      <c r="K35" s="5">
        <f>'tprg.2five'!L30</f>
        <v>1.2543499312</v>
      </c>
      <c r="L35" s="5">
        <f>'tprg.2five'!M30</f>
        <v>0.2627232874</v>
      </c>
      <c r="M35" s="3" t="str">
        <f>'tprg.2five'!N30</f>
        <v> </v>
      </c>
      <c r="N35" s="13">
        <f>'tprg.2five'!O30</f>
      </c>
      <c r="O35" s="5">
        <f>'tprg.2five'!P30</f>
        <v>26.698900000000002</v>
      </c>
      <c r="Q35" s="7">
        <f>'tprg.2five'!F96</f>
        <v>4299</v>
      </c>
      <c r="R35" s="5">
        <f>'tprg.2five'!G96</f>
        <v>18.8359</v>
      </c>
      <c r="S35" s="5">
        <f>'tprg.2five'!I96</f>
        <v>32.2768</v>
      </c>
      <c r="T35" s="7">
        <f>'tprg.2five'!J96</f>
        <v>106</v>
      </c>
      <c r="U35" s="5">
        <f>'tprg.2five'!K96</f>
        <v>24.6569</v>
      </c>
      <c r="V35" s="5">
        <f>'tprg.2five'!L96</f>
        <v>1.2543499312</v>
      </c>
      <c r="W35" s="5">
        <f>'tprg.2five'!M96</f>
        <v>0.2627232874</v>
      </c>
      <c r="X35" s="3" t="str">
        <f>'tprg.2five'!N96</f>
        <v> </v>
      </c>
      <c r="Y35" s="13">
        <f>'tprg.2five'!O96</f>
      </c>
      <c r="Z35">
        <f>'tprg.2five'!P96</f>
        <v>29.112000000000002</v>
      </c>
    </row>
    <row r="36" spans="1:26" ht="12.75">
      <c r="A36" t="s">
        <v>181</v>
      </c>
      <c r="B36" s="5">
        <f t="shared" si="2"/>
        <v>63.3251</v>
      </c>
      <c r="C36" s="9">
        <f>'tprg.2five'!H31</f>
        <v>30.2817</v>
      </c>
      <c r="D36" s="9">
        <f>'tprg.2five'!H97</f>
        <v>26.5201</v>
      </c>
      <c r="E36" s="5">
        <f t="shared" si="1"/>
        <v>61.3888</v>
      </c>
      <c r="F36" s="7">
        <f>'tprg.2five'!F31</f>
        <v>1420</v>
      </c>
      <c r="G36" s="5">
        <f>'tprg.2five'!G31</f>
        <v>19.863</v>
      </c>
      <c r="H36" s="5">
        <f>'tprg.2five'!I31</f>
        <v>46.1653</v>
      </c>
      <c r="I36" s="7">
        <f>'tprg.2five'!J31</f>
        <v>43</v>
      </c>
      <c r="J36" s="5">
        <f>'tprg.2five'!K31</f>
        <v>30.2817</v>
      </c>
      <c r="K36" s="5">
        <f>'tprg.2five'!L31</f>
        <v>0.4313276986</v>
      </c>
      <c r="L36" s="5">
        <f>'tprg.2five'!M31</f>
        <v>0.5113381849</v>
      </c>
      <c r="M36" s="3" t="str">
        <f>'tprg.2five'!N31</f>
        <v> </v>
      </c>
      <c r="N36" s="13">
        <f>'tprg.2five'!O31</f>
      </c>
      <c r="O36" s="5">
        <f>'tprg.2five'!P31</f>
        <v>17.159799999999997</v>
      </c>
      <c r="Q36" s="7">
        <f>'tprg.2five'!F97</f>
        <v>1546</v>
      </c>
      <c r="R36" s="5">
        <f>'tprg.2five'!G97</f>
        <v>17.2055</v>
      </c>
      <c r="S36" s="5">
        <f>'tprg.2five'!I97</f>
        <v>40.8773</v>
      </c>
      <c r="T36" s="7">
        <f>'tprg.2five'!J97</f>
        <v>41</v>
      </c>
      <c r="U36" s="5">
        <f>'tprg.2five'!K97</f>
        <v>26.5201</v>
      </c>
      <c r="V36" s="5">
        <f>'tprg.2five'!L97</f>
        <v>0.4313276986</v>
      </c>
      <c r="W36" s="5">
        <f>'tprg.2five'!M97</f>
        <v>0.5113381849</v>
      </c>
      <c r="X36" s="3" t="str">
        <f>'tprg.2five'!N97</f>
        <v> </v>
      </c>
      <c r="Y36" s="13">
        <f>'tprg.2five'!O97</f>
      </c>
      <c r="Z36">
        <f>'tprg.2five'!P97</f>
        <v>20.511500000000005</v>
      </c>
    </row>
    <row r="37" spans="1:26" ht="12.75">
      <c r="A37" t="s">
        <v>182</v>
      </c>
      <c r="B37" s="5">
        <f t="shared" si="2"/>
        <v>63.3251</v>
      </c>
      <c r="C37" s="9">
        <f>'tprg.2five'!H32</f>
        <v>22.1176</v>
      </c>
      <c r="D37" s="9">
        <f>'tprg.2five'!H98</f>
        <v>25.1142</v>
      </c>
      <c r="E37" s="5">
        <f t="shared" si="1"/>
        <v>61.3888</v>
      </c>
      <c r="F37" s="7">
        <f>'tprg.2five'!F32</f>
        <v>2125</v>
      </c>
      <c r="G37" s="5">
        <f>'tprg.2five'!G32</f>
        <v>14.7521</v>
      </c>
      <c r="H37" s="5">
        <f>'tprg.2five'!I32</f>
        <v>33.1607</v>
      </c>
      <c r="I37" s="7">
        <f>'tprg.2five'!J32</f>
        <v>47</v>
      </c>
      <c r="J37" s="5">
        <f>'tprg.2five'!K32</f>
        <v>22.1176</v>
      </c>
      <c r="K37" s="5">
        <f>'tprg.2five'!L32</f>
        <v>0.3695816729</v>
      </c>
      <c r="L37" s="5">
        <f>'tprg.2five'!M32</f>
        <v>0.5432323806</v>
      </c>
      <c r="M37" s="3" t="str">
        <f>'tprg.2five'!N32</f>
        <v> </v>
      </c>
      <c r="N37" s="13">
        <f>'tprg.2five'!O32</f>
      </c>
      <c r="O37" s="5">
        <f>'tprg.2five'!P32</f>
        <v>30.1644</v>
      </c>
      <c r="Q37" s="7">
        <f>'tprg.2five'!F98</f>
        <v>2190</v>
      </c>
      <c r="R37" s="5">
        <f>'tprg.2five'!G98</f>
        <v>17.2814</v>
      </c>
      <c r="S37" s="5">
        <f>'tprg.2five'!I98</f>
        <v>36.4972</v>
      </c>
      <c r="T37" s="7">
        <f>'tprg.2five'!J98</f>
        <v>55</v>
      </c>
      <c r="U37" s="5">
        <f>'tprg.2five'!K98</f>
        <v>25.1142</v>
      </c>
      <c r="V37" s="5">
        <f>'tprg.2five'!L98</f>
        <v>0.3695816729</v>
      </c>
      <c r="W37" s="5">
        <f>'tprg.2five'!M98</f>
        <v>0.5432323806</v>
      </c>
      <c r="X37" s="3" t="str">
        <f>'tprg.2five'!N98</f>
        <v> </v>
      </c>
      <c r="Y37" s="13">
        <f>'tprg.2five'!O98</f>
      </c>
      <c r="Z37">
        <f>'tprg.2five'!P98</f>
        <v>24.891600000000004</v>
      </c>
    </row>
    <row r="38" spans="1:26" ht="12.75">
      <c r="A38" t="s">
        <v>183</v>
      </c>
      <c r="B38" s="5">
        <f t="shared" si="2"/>
        <v>63.3251</v>
      </c>
      <c r="C38" s="9">
        <f>'tprg.2five'!H33</f>
        <v>36.2797</v>
      </c>
      <c r="D38" s="9">
        <f>'tprg.2five'!H99</f>
        <v>32.4289</v>
      </c>
      <c r="E38" s="5">
        <f t="shared" si="1"/>
        <v>61.3888</v>
      </c>
      <c r="F38" s="7">
        <f>'tprg.2five'!F33</f>
        <v>1516</v>
      </c>
      <c r="G38" s="5">
        <f>'tprg.2five'!G33</f>
        <v>25.0172</v>
      </c>
      <c r="H38" s="5">
        <f>'tprg.2five'!I33</f>
        <v>52.6124</v>
      </c>
      <c r="I38" s="7">
        <f>'tprg.2five'!J33</f>
        <v>55</v>
      </c>
      <c r="J38" s="5">
        <f>'tprg.2five'!K33</f>
        <v>36.2797</v>
      </c>
      <c r="K38" s="5">
        <f>'tprg.2five'!L33</f>
        <v>0.3778657738</v>
      </c>
      <c r="L38" s="5">
        <f>'tprg.2five'!M33</f>
        <v>0.538747657</v>
      </c>
      <c r="M38" s="3" t="str">
        <f>'tprg.2five'!N33</f>
        <v> </v>
      </c>
      <c r="N38" s="13">
        <f>'tprg.2five'!O33</f>
      </c>
      <c r="O38" s="5">
        <f>'tprg.2five'!P33</f>
        <v>10.712699999999998</v>
      </c>
      <c r="Q38" s="7">
        <f>'tprg.2five'!F99</f>
        <v>1511</v>
      </c>
      <c r="R38" s="5">
        <f>'tprg.2five'!G99</f>
        <v>21.8559</v>
      </c>
      <c r="S38" s="5">
        <f>'tprg.2five'!I99</f>
        <v>48.1167</v>
      </c>
      <c r="T38" s="7">
        <f>'tprg.2five'!J99</f>
        <v>49</v>
      </c>
      <c r="U38" s="5">
        <f>'tprg.2five'!K99</f>
        <v>32.4289</v>
      </c>
      <c r="V38" s="5">
        <f>'tprg.2five'!L99</f>
        <v>0.3778657738</v>
      </c>
      <c r="W38" s="5">
        <f>'tprg.2five'!M99</f>
        <v>0.538747657</v>
      </c>
      <c r="X38" s="3" t="str">
        <f>'tprg.2five'!N99</f>
        <v> </v>
      </c>
      <c r="Y38" s="13">
        <f>'tprg.2five'!O99</f>
      </c>
      <c r="Z38">
        <f>'tprg.2five'!P99</f>
        <v>13.272100000000002</v>
      </c>
    </row>
    <row r="39" spans="1:26" ht="12.75">
      <c r="A39" t="s">
        <v>213</v>
      </c>
      <c r="B39" s="5">
        <f t="shared" si="2"/>
        <v>63.3251</v>
      </c>
      <c r="C39" s="9">
        <f>'tprg.2five'!H34</f>
        <v>27.3082</v>
      </c>
      <c r="D39" s="9">
        <f>'tprg.2five'!H100</f>
        <v>17.5109</v>
      </c>
      <c r="E39" s="5">
        <f t="shared" si="1"/>
        <v>61.3888</v>
      </c>
      <c r="F39" s="7">
        <f>'tprg.2five'!F34</f>
        <v>1538</v>
      </c>
      <c r="G39" s="5">
        <f>'tprg.2five'!G34</f>
        <v>17.8119</v>
      </c>
      <c r="H39" s="5">
        <f>'tprg.2five'!I34</f>
        <v>41.8673</v>
      </c>
      <c r="I39" s="7">
        <f>'tprg.2five'!J34</f>
        <v>42</v>
      </c>
      <c r="J39" s="5">
        <f>'tprg.2five'!K34</f>
        <v>27.3082</v>
      </c>
      <c r="K39" s="5">
        <f>'tprg.2five'!L34</f>
        <v>5.2499198132</v>
      </c>
      <c r="L39" s="5">
        <f>'tprg.2five'!M34</f>
        <v>0.0219477824</v>
      </c>
      <c r="M39" s="3" t="str">
        <f>'tprg.2five'!N34</f>
        <v>*</v>
      </c>
      <c r="N39" s="13">
        <f>'tprg.2five'!O34</f>
      </c>
      <c r="O39" s="5">
        <f>'tprg.2five'!P34</f>
        <v>21.4578</v>
      </c>
      <c r="Q39" s="7">
        <f>'tprg.2five'!F100</f>
        <v>1599</v>
      </c>
      <c r="R39" s="5">
        <f>'tprg.2five'!G100</f>
        <v>10.3486</v>
      </c>
      <c r="S39" s="5">
        <f>'tprg.2five'!I100</f>
        <v>29.6305</v>
      </c>
      <c r="T39" s="7">
        <f>'tprg.2five'!J100</f>
        <v>28</v>
      </c>
      <c r="U39" s="5">
        <f>'tprg.2five'!K100</f>
        <v>17.5109</v>
      </c>
      <c r="V39" s="5">
        <f>'tprg.2five'!L100</f>
        <v>5.2499198132</v>
      </c>
      <c r="W39" s="5">
        <f>'tprg.2five'!M100</f>
        <v>0.0219477824</v>
      </c>
      <c r="X39" s="3" t="str">
        <f>'tprg.2five'!N100</f>
        <v>*</v>
      </c>
      <c r="Y39" s="13">
        <f>'tprg.2five'!O100</f>
      </c>
      <c r="Z39">
        <f>'tprg.2five'!P100</f>
        <v>31.758300000000002</v>
      </c>
    </row>
    <row r="40" spans="1:26" ht="12.75">
      <c r="A40" t="s">
        <v>184</v>
      </c>
      <c r="B40" s="5">
        <f t="shared" si="2"/>
        <v>63.3251</v>
      </c>
      <c r="C40" s="9">
        <f>'tprg.2five'!H35</f>
        <v>97.1621</v>
      </c>
      <c r="D40" s="9">
        <f>'tprg.2five'!H101</f>
        <v>85.6602</v>
      </c>
      <c r="E40" s="5">
        <f t="shared" si="1"/>
        <v>61.3888</v>
      </c>
      <c r="F40" s="7">
        <f>'tprg.2five'!F35</f>
        <v>2079</v>
      </c>
      <c r="G40" s="5">
        <f>'tprg.2five'!G35</f>
        <v>80.5335</v>
      </c>
      <c r="H40" s="5">
        <f>'tprg.2five'!I35</f>
        <v>117.2242</v>
      </c>
      <c r="I40" s="7">
        <f>'tprg.2five'!J35</f>
        <v>202</v>
      </c>
      <c r="J40" s="5">
        <f>'tprg.2five'!K35</f>
        <v>97.1621</v>
      </c>
      <c r="K40" s="5">
        <f>'tprg.2five'!L35</f>
        <v>1.8897955929</v>
      </c>
      <c r="L40" s="5">
        <f>'tprg.2five'!M35</f>
        <v>0.1692249785</v>
      </c>
      <c r="M40" s="3" t="str">
        <f>'tprg.2five'!N35</f>
        <v> </v>
      </c>
      <c r="N40" s="13">
        <f>'tprg.2five'!O35</f>
        <v>17.208400000000005</v>
      </c>
      <c r="O40" s="5">
        <f>'tprg.2five'!P35</f>
      </c>
      <c r="Q40" s="7">
        <f>'tprg.2five'!F101</f>
        <v>2113</v>
      </c>
      <c r="R40" s="5">
        <f>'tprg.2five'!G101</f>
        <v>70.1638</v>
      </c>
      <c r="S40" s="5">
        <f>'tprg.2five'!I101</f>
        <v>104.5792</v>
      </c>
      <c r="T40" s="7">
        <f>'tprg.2five'!J101</f>
        <v>181</v>
      </c>
      <c r="U40" s="5">
        <f>'tprg.2five'!K101</f>
        <v>85.6602</v>
      </c>
      <c r="V40" s="5">
        <f>'tprg.2five'!L101</f>
        <v>1.8897955929</v>
      </c>
      <c r="W40" s="5">
        <f>'tprg.2five'!M101</f>
        <v>0.1692249785</v>
      </c>
      <c r="X40" s="3" t="str">
        <f>'tprg.2five'!N101</f>
        <v> </v>
      </c>
      <c r="Y40" s="13">
        <f>'tprg.2five'!O101</f>
        <v>8.774999999999991</v>
      </c>
      <c r="Z40">
        <f>'tprg.2five'!P101</f>
      </c>
    </row>
    <row r="41" spans="1:26" ht="12.75">
      <c r="A41" t="s">
        <v>185</v>
      </c>
      <c r="B41" s="5">
        <f t="shared" si="2"/>
        <v>63.3251</v>
      </c>
      <c r="C41" s="9">
        <f>'tprg.2five'!H36</f>
        <v>80.2843</v>
      </c>
      <c r="D41" s="9">
        <f>'tprg.2five'!H102</f>
        <v>73.226</v>
      </c>
      <c r="E41" s="5">
        <f t="shared" si="1"/>
        <v>61.3888</v>
      </c>
      <c r="F41" s="7">
        <f>'tprg.2five'!F36</f>
        <v>3799</v>
      </c>
      <c r="G41" s="5">
        <f>'tprg.2five'!G36</f>
        <v>68.8142</v>
      </c>
      <c r="H41" s="5">
        <f>'tprg.2five'!I36</f>
        <v>93.6662</v>
      </c>
      <c r="I41" s="7">
        <f>'tprg.2five'!J36</f>
        <v>305</v>
      </c>
      <c r="J41" s="5">
        <f>'tprg.2five'!K36</f>
        <v>80.2843</v>
      </c>
      <c r="K41" s="5">
        <f>'tprg.2five'!L36</f>
        <v>1.4945061276</v>
      </c>
      <c r="L41" s="5">
        <f>'tprg.2five'!M36</f>
        <v>0.2215186228</v>
      </c>
      <c r="M41" s="3" t="str">
        <f>'tprg.2five'!N36</f>
        <v> </v>
      </c>
      <c r="N41" s="13">
        <f>'tprg.2five'!O36</f>
        <v>5.4891000000000005</v>
      </c>
      <c r="O41" s="5">
        <f>'tprg.2five'!P36</f>
      </c>
      <c r="Q41" s="7">
        <f>'tprg.2five'!F102</f>
        <v>3974</v>
      </c>
      <c r="R41" s="5">
        <f>'tprg.2five'!G102</f>
        <v>62.497</v>
      </c>
      <c r="S41" s="5">
        <f>'tprg.2five'!I102</f>
        <v>85.7968</v>
      </c>
      <c r="T41" s="7">
        <f>'tprg.2five'!J102</f>
        <v>291</v>
      </c>
      <c r="U41" s="5">
        <f>'tprg.2five'!K102</f>
        <v>73.226</v>
      </c>
      <c r="V41" s="5">
        <f>'tprg.2five'!L102</f>
        <v>1.4945061276</v>
      </c>
      <c r="W41" s="5">
        <f>'tprg.2five'!M102</f>
        <v>0.2215186228</v>
      </c>
      <c r="X41" s="3" t="str">
        <f>'tprg.2five'!N102</f>
        <v> </v>
      </c>
      <c r="Y41" s="13">
        <f>'tprg.2five'!O102</f>
        <v>1.1081999999999965</v>
      </c>
      <c r="Z41">
        <f>'tprg.2five'!P102</f>
      </c>
    </row>
    <row r="42" spans="17:25" ht="12.75">
      <c r="Q42" s="7"/>
      <c r="Y42" s="13"/>
    </row>
    <row r="43" spans="1:26" ht="12.75">
      <c r="A43" t="s">
        <v>186</v>
      </c>
      <c r="B43" s="5">
        <f>C$19</f>
        <v>63.3251</v>
      </c>
      <c r="C43" s="9">
        <f>'tprg.2five'!H37</f>
        <v>32.5163</v>
      </c>
      <c r="D43" s="9">
        <f>'tprg.2five'!H103</f>
        <v>20.8891</v>
      </c>
      <c r="E43" s="5">
        <f t="shared" si="1"/>
        <v>61.3888</v>
      </c>
      <c r="F43" s="7">
        <f>'tprg.2five'!F37</f>
        <v>1999</v>
      </c>
      <c r="G43" s="5">
        <f>'tprg.2five'!G37</f>
        <v>23.0852</v>
      </c>
      <c r="H43" s="5">
        <f>'tprg.2five'!I37</f>
        <v>45.8002</v>
      </c>
      <c r="I43" s="7">
        <f>'tprg.2five'!J37</f>
        <v>65</v>
      </c>
      <c r="J43" s="5">
        <f>'tprg.2five'!K37</f>
        <v>32.5163</v>
      </c>
      <c r="K43" s="5">
        <f>'tprg.2five'!L37</f>
        <v>7.7524976671</v>
      </c>
      <c r="L43" s="5">
        <f>'tprg.2five'!M37</f>
        <v>0.0053638308</v>
      </c>
      <c r="M43" s="3" t="str">
        <f>'tprg.2five'!N37</f>
        <v>*</v>
      </c>
      <c r="N43" s="13">
        <f>'tprg.2five'!O37</f>
      </c>
      <c r="O43" s="5">
        <f>'tprg.2five'!P37</f>
        <v>17.524900000000002</v>
      </c>
      <c r="Q43" s="7">
        <f>'tprg.2five'!F103</f>
        <v>1867</v>
      </c>
      <c r="R43" s="5">
        <f>'tprg.2five'!G103</f>
        <v>13.3878</v>
      </c>
      <c r="S43" s="5">
        <f>'tprg.2five'!I103</f>
        <v>32.5935</v>
      </c>
      <c r="T43" s="7">
        <f>'tprg.2five'!J103</f>
        <v>39</v>
      </c>
      <c r="U43" s="5">
        <f>'tprg.2five'!K103</f>
        <v>20.8891</v>
      </c>
      <c r="V43" s="5">
        <f>'tprg.2five'!L103</f>
        <v>7.7524976671</v>
      </c>
      <c r="W43" s="5">
        <f>'tprg.2five'!M103</f>
        <v>0.0053638308</v>
      </c>
      <c r="X43" s="3" t="str">
        <f>'tprg.2five'!N103</f>
        <v>*</v>
      </c>
      <c r="Y43" s="13">
        <f>'tprg.2five'!O103</f>
      </c>
      <c r="Z43">
        <f>'tprg.2five'!P103</f>
        <v>28.795300000000005</v>
      </c>
    </row>
    <row r="44" spans="1:26" ht="12.75">
      <c r="A44" t="s">
        <v>187</v>
      </c>
      <c r="B44" s="5">
        <f>C$19</f>
        <v>63.3251</v>
      </c>
      <c r="C44" s="9">
        <f>'tprg.2five'!H38</f>
        <v>46.1201</v>
      </c>
      <c r="D44" s="9">
        <f>'tprg.2five'!H104</f>
        <v>38.1971</v>
      </c>
      <c r="E44" s="5">
        <f t="shared" si="1"/>
        <v>61.3888</v>
      </c>
      <c r="F44" s="7">
        <f>'tprg.2five'!F38</f>
        <v>1366</v>
      </c>
      <c r="G44" s="5">
        <f>'tprg.2five'!G38</f>
        <v>32.6459</v>
      </c>
      <c r="H44" s="5">
        <f>'tprg.2five'!I38</f>
        <v>65.1555</v>
      </c>
      <c r="I44" s="7">
        <f>'tprg.2five'!J38</f>
        <v>63</v>
      </c>
      <c r="J44" s="5">
        <f>'tprg.2five'!K38</f>
        <v>46.1201</v>
      </c>
      <c r="K44" s="5">
        <f>'tprg.2five'!L38</f>
        <v>1.2528898749</v>
      </c>
      <c r="L44" s="5">
        <f>'tprg.2five'!M38</f>
        <v>0.2630012438</v>
      </c>
      <c r="M44" s="3" t="str">
        <f>'tprg.2five'!N38</f>
        <v> </v>
      </c>
      <c r="N44" s="13">
        <f>'tprg.2five'!O38</f>
      </c>
      <c r="O44" s="5">
        <f>'tprg.2five'!P38</f>
      </c>
      <c r="Q44" s="7">
        <f>'tprg.2five'!F104</f>
        <v>1309</v>
      </c>
      <c r="R44" s="5">
        <f>'tprg.2five'!G104</f>
        <v>25.8754</v>
      </c>
      <c r="S44" s="5">
        <f>'tprg.2five'!I104</f>
        <v>56.3864</v>
      </c>
      <c r="T44" s="7">
        <f>'tprg.2five'!J104</f>
        <v>50</v>
      </c>
      <c r="U44" s="5">
        <f>'tprg.2five'!K104</f>
        <v>38.1971</v>
      </c>
      <c r="V44" s="5">
        <f>'tprg.2five'!L104</f>
        <v>1.2528898749</v>
      </c>
      <c r="W44" s="5">
        <f>'tprg.2five'!M104</f>
        <v>0.2630012438</v>
      </c>
      <c r="X44" s="3" t="str">
        <f>'tprg.2five'!N104</f>
        <v> </v>
      </c>
      <c r="Y44" s="13">
        <f>'tprg.2five'!O104</f>
      </c>
      <c r="Z44">
        <f>'tprg.2five'!P104</f>
        <v>5.0024000000000015</v>
      </c>
    </row>
    <row r="45" spans="1:26" ht="12.75">
      <c r="A45" t="s">
        <v>147</v>
      </c>
      <c r="B45" s="5">
        <f>C$19</f>
        <v>63.3251</v>
      </c>
      <c r="C45" s="9">
        <f>'tprg.2five'!H39</f>
        <v>62.5674</v>
      </c>
      <c r="D45" s="9">
        <f>'tprg.2five'!H105</f>
        <v>50.6397</v>
      </c>
      <c r="E45" s="5">
        <f t="shared" si="1"/>
        <v>61.3888</v>
      </c>
      <c r="F45" s="7">
        <f>'tprg.2five'!F39</f>
        <v>1854</v>
      </c>
      <c r="G45" s="5">
        <f>'tprg.2five'!G39</f>
        <v>48.6103</v>
      </c>
      <c r="H45" s="5">
        <f>'tprg.2five'!I39</f>
        <v>80.532</v>
      </c>
      <c r="I45" s="7">
        <f>'tprg.2five'!J39</f>
        <v>116</v>
      </c>
      <c r="J45" s="5">
        <f>'tprg.2five'!K39</f>
        <v>62.5674</v>
      </c>
      <c r="K45" s="5">
        <f>'tprg.2five'!L39</f>
        <v>3.0567183125</v>
      </c>
      <c r="L45" s="5">
        <f>'tprg.2five'!M39</f>
        <v>0.0804039059</v>
      </c>
      <c r="M45" s="3" t="str">
        <f>'tprg.2five'!N39</f>
        <v> </v>
      </c>
      <c r="N45" s="13">
        <f>'tprg.2five'!O39</f>
      </c>
      <c r="O45" s="5">
        <f>'tprg.2five'!P39</f>
      </c>
      <c r="Q45" s="7">
        <f>'tprg.2five'!F105</f>
        <v>1876</v>
      </c>
      <c r="R45" s="5">
        <f>'tprg.2five'!G105</f>
        <v>38.2465</v>
      </c>
      <c r="S45" s="5">
        <f>'tprg.2five'!I105</f>
        <v>67.0487</v>
      </c>
      <c r="T45" s="7">
        <f>'tprg.2five'!J105</f>
        <v>95</v>
      </c>
      <c r="U45" s="5">
        <f>'tprg.2five'!K105</f>
        <v>50.6397</v>
      </c>
      <c r="V45" s="5">
        <f>'tprg.2five'!L105</f>
        <v>3.0567183125</v>
      </c>
      <c r="W45" s="5">
        <f>'tprg.2five'!M105</f>
        <v>0.0804039059</v>
      </c>
      <c r="X45" s="3" t="str">
        <f>'tprg.2five'!N105</f>
        <v> </v>
      </c>
      <c r="Y45" s="13">
        <f>'tprg.2five'!O105</f>
      </c>
      <c r="Z45">
        <f>'tprg.2five'!P105</f>
      </c>
    </row>
    <row r="46" spans="1:26" ht="12.75">
      <c r="A46" t="s">
        <v>148</v>
      </c>
      <c r="B46" s="5">
        <f>C$19</f>
        <v>63.3251</v>
      </c>
      <c r="C46" s="9">
        <f>'tprg.2five'!H40</f>
        <v>60.013</v>
      </c>
      <c r="D46" s="9">
        <f>'tprg.2five'!H106</f>
        <v>47.7087</v>
      </c>
      <c r="E46" s="5">
        <f t="shared" si="1"/>
        <v>61.3888</v>
      </c>
      <c r="F46" s="7">
        <f>'tprg.2five'!F40</f>
        <v>1533</v>
      </c>
      <c r="G46" s="5">
        <f>'tprg.2five'!G40</f>
        <v>45.1836</v>
      </c>
      <c r="H46" s="5">
        <f>'tprg.2five'!I40</f>
        <v>79.7097</v>
      </c>
      <c r="I46" s="7">
        <f>'tprg.2five'!J40</f>
        <v>92</v>
      </c>
      <c r="J46" s="5">
        <f>'tprg.2five'!K40</f>
        <v>60.013</v>
      </c>
      <c r="K46" s="5">
        <f>'tprg.2five'!L40</f>
        <v>2.9009843351</v>
      </c>
      <c r="L46" s="5">
        <f>'tprg.2five'!M40</f>
        <v>0.0885254792</v>
      </c>
      <c r="M46" s="3" t="str">
        <f>'tprg.2five'!N40</f>
        <v> </v>
      </c>
      <c r="N46" s="13">
        <f>'tprg.2five'!O40</f>
      </c>
      <c r="O46" s="5">
        <f>'tprg.2five'!P40</f>
      </c>
      <c r="Q46" s="7">
        <f>'tprg.2five'!F106</f>
        <v>1593</v>
      </c>
      <c r="R46" s="5">
        <f>'tprg.2five'!G106</f>
        <v>34.8412</v>
      </c>
      <c r="S46" s="5">
        <f>'tprg.2five'!I106</f>
        <v>65.3284</v>
      </c>
      <c r="T46" s="7">
        <f>'tprg.2five'!J106</f>
        <v>76</v>
      </c>
      <c r="U46" s="5">
        <f>'tprg.2five'!K106</f>
        <v>47.7087</v>
      </c>
      <c r="V46" s="5">
        <f>'tprg.2five'!L106</f>
        <v>2.9009843351</v>
      </c>
      <c r="W46" s="5">
        <f>'tprg.2five'!M106</f>
        <v>0.0885254792</v>
      </c>
      <c r="X46" s="3" t="str">
        <f>'tprg.2five'!N106</f>
        <v> </v>
      </c>
      <c r="Y46" s="13">
        <f>'tprg.2five'!O106</f>
      </c>
      <c r="Z46">
        <f>'tprg.2five'!P106</f>
      </c>
    </row>
    <row r="47" spans="17:25" ht="12.75">
      <c r="Q47" s="7"/>
      <c r="Y47" s="13"/>
    </row>
    <row r="48" spans="1:26" ht="12.75">
      <c r="A48" t="s">
        <v>188</v>
      </c>
      <c r="B48" s="5">
        <f>C$19</f>
        <v>63.3251</v>
      </c>
      <c r="C48" s="9">
        <f>'tprg.2five'!H41</f>
        <v>32.5468</v>
      </c>
      <c r="D48" s="9">
        <f>'tprg.2five'!H107</f>
        <v>51.8909</v>
      </c>
      <c r="E48" s="5">
        <f t="shared" si="1"/>
        <v>61.3888</v>
      </c>
      <c r="F48" s="7">
        <f>'tprg.2five'!F41</f>
        <v>1229</v>
      </c>
      <c r="G48" s="5">
        <f>'tprg.2five'!G41</f>
        <v>21.03</v>
      </c>
      <c r="H48" s="5">
        <f>'tprg.2five'!I41</f>
        <v>50.3705</v>
      </c>
      <c r="I48" s="7">
        <f>'tprg.2five'!J41</f>
        <v>40</v>
      </c>
      <c r="J48" s="5">
        <f>'tprg.2five'!K41</f>
        <v>32.5468</v>
      </c>
      <c r="K48" s="5">
        <f>'tprg.2five'!L41</f>
        <v>3.3429016958</v>
      </c>
      <c r="L48" s="5">
        <f>'tprg.2five'!M41</f>
        <v>0.0674954828</v>
      </c>
      <c r="M48" s="3" t="str">
        <f>'tprg.2five'!N41</f>
        <v> </v>
      </c>
      <c r="N48" s="13">
        <f>'tprg.2five'!O41</f>
      </c>
      <c r="O48" s="5">
        <f>'tprg.2five'!P41</f>
        <v>12.9546</v>
      </c>
      <c r="Q48" s="7">
        <f>'tprg.2five'!F107</f>
        <v>1137</v>
      </c>
      <c r="R48" s="5">
        <f>'tprg.2five'!G107</f>
        <v>36.3484</v>
      </c>
      <c r="S48" s="5">
        <f>'tprg.2five'!I107</f>
        <v>74.0794</v>
      </c>
      <c r="T48" s="7">
        <f>'tprg.2five'!J107</f>
        <v>59</v>
      </c>
      <c r="U48" s="5">
        <f>'tprg.2five'!K107</f>
        <v>51.8909</v>
      </c>
      <c r="V48" s="5">
        <f>'tprg.2five'!L107</f>
        <v>3.3429016958</v>
      </c>
      <c r="W48" s="5">
        <f>'tprg.2five'!M107</f>
        <v>0.0674954828</v>
      </c>
      <c r="X48" s="3" t="str">
        <f>'tprg.2five'!N107</f>
        <v> </v>
      </c>
      <c r="Y48" s="13">
        <f>'tprg.2five'!O107</f>
      </c>
      <c r="Z48">
        <f>'tprg.2five'!P107</f>
      </c>
    </row>
    <row r="49" spans="1:26" ht="12.75">
      <c r="A49" t="s">
        <v>189</v>
      </c>
      <c r="B49" s="5">
        <f>C$19</f>
        <v>63.3251</v>
      </c>
      <c r="C49" s="9">
        <f>'tprg.2five'!H42</f>
        <v>44.4208</v>
      </c>
      <c r="D49" s="9">
        <f>'tprg.2five'!H108</f>
        <v>42.6829</v>
      </c>
      <c r="E49" s="5">
        <f t="shared" si="1"/>
        <v>61.3888</v>
      </c>
      <c r="F49" s="7">
        <f>'tprg.2five'!F42</f>
        <v>2814</v>
      </c>
      <c r="G49" s="5">
        <f>'tprg.2five'!G42</f>
        <v>34.7519</v>
      </c>
      <c r="H49" s="5">
        <f>'tprg.2five'!I42</f>
        <v>56.7797</v>
      </c>
      <c r="I49" s="7">
        <f>'tprg.2five'!J42</f>
        <v>125</v>
      </c>
      <c r="J49" s="5">
        <f>'tprg.2five'!K42</f>
        <v>44.4208</v>
      </c>
      <c r="K49" s="5">
        <f>'tprg.2five'!L42</f>
        <v>0.1024718571</v>
      </c>
      <c r="L49" s="5">
        <f>'tprg.2five'!M42</f>
        <v>0.7488832344</v>
      </c>
      <c r="M49" s="3" t="str">
        <f>'tprg.2five'!N42</f>
        <v> </v>
      </c>
      <c r="N49" s="13">
        <f>'tprg.2five'!O42</f>
      </c>
      <c r="O49" s="5">
        <f>'tprg.2five'!P42</f>
        <v>6.545400000000001</v>
      </c>
      <c r="Q49" s="7">
        <f>'tprg.2five'!F108</f>
        <v>2624</v>
      </c>
      <c r="R49" s="5">
        <f>'tprg.2five'!G108</f>
        <v>32.925</v>
      </c>
      <c r="S49" s="5">
        <f>'tprg.2five'!I108</f>
        <v>55.3328</v>
      </c>
      <c r="T49" s="7">
        <f>'tprg.2five'!J108</f>
        <v>112</v>
      </c>
      <c r="U49" s="5">
        <f>'tprg.2five'!K108</f>
        <v>42.6829</v>
      </c>
      <c r="V49" s="5">
        <f>'tprg.2five'!L108</f>
        <v>0.1024718571</v>
      </c>
      <c r="W49" s="5">
        <f>'tprg.2five'!M108</f>
        <v>0.7488832344</v>
      </c>
      <c r="X49" s="3" t="str">
        <f>'tprg.2five'!N108</f>
        <v> </v>
      </c>
      <c r="Y49" s="13">
        <f>'tprg.2five'!O108</f>
      </c>
      <c r="Z49">
        <f>'tprg.2five'!P108</f>
        <v>6.0560000000000045</v>
      </c>
    </row>
    <row r="50" spans="1:26" ht="12.75">
      <c r="A50" t="s">
        <v>83</v>
      </c>
      <c r="B50" s="5">
        <f>C$19</f>
        <v>63.3251</v>
      </c>
      <c r="C50" s="9">
        <f>'tprg.2five'!H43</f>
        <v>72.4359</v>
      </c>
      <c r="D50" s="9">
        <f>'tprg.2five'!H109</f>
        <v>76.7004</v>
      </c>
      <c r="E50" s="5">
        <f t="shared" si="1"/>
        <v>61.3888</v>
      </c>
      <c r="F50" s="7">
        <f>'tprg.2five'!F43</f>
        <v>1560</v>
      </c>
      <c r="G50" s="5">
        <f>'tprg.2five'!G43</f>
        <v>56.1654</v>
      </c>
      <c r="H50" s="5">
        <f>'tprg.2five'!I43</f>
        <v>93.4198</v>
      </c>
      <c r="I50" s="7">
        <f>'tprg.2five'!J43</f>
        <v>113</v>
      </c>
      <c r="J50" s="5">
        <f>'tprg.2five'!K43</f>
        <v>72.4359</v>
      </c>
      <c r="K50" s="5">
        <f>'tprg.2five'!L43</f>
        <v>0.1819339311</v>
      </c>
      <c r="L50" s="5">
        <f>'tprg.2five'!M43</f>
        <v>0.6697164917</v>
      </c>
      <c r="M50" s="3" t="str">
        <f>'tprg.2five'!N43</f>
        <v> </v>
      </c>
      <c r="N50" s="13">
        <f>'tprg.2five'!O43</f>
      </c>
      <c r="O50" s="5">
        <f>'tprg.2five'!P43</f>
      </c>
      <c r="Q50" s="7">
        <f>'tprg.2five'!F109</f>
        <v>1382</v>
      </c>
      <c r="R50" s="5">
        <f>'tprg.2five'!G109</f>
        <v>59.0175</v>
      </c>
      <c r="S50" s="5">
        <f>'tprg.2five'!I109</f>
        <v>99.6816</v>
      </c>
      <c r="T50" s="7">
        <f>'tprg.2five'!J109</f>
        <v>106</v>
      </c>
      <c r="U50" s="5">
        <f>'tprg.2five'!K109</f>
        <v>76.7004</v>
      </c>
      <c r="V50" s="5">
        <f>'tprg.2five'!L109</f>
        <v>0.1819339311</v>
      </c>
      <c r="W50" s="5">
        <f>'tprg.2five'!M109</f>
        <v>0.6697164917</v>
      </c>
      <c r="X50" s="3" t="str">
        <f>'tprg.2five'!N109</f>
        <v> </v>
      </c>
      <c r="Y50" s="13">
        <f>'tprg.2five'!O109</f>
      </c>
      <c r="Z50">
        <f>'tprg.2five'!P109</f>
      </c>
    </row>
    <row r="51" spans="1:26" ht="12.75">
      <c r="A51" t="s">
        <v>190</v>
      </c>
      <c r="B51" s="5">
        <f>C$19</f>
        <v>63.3251</v>
      </c>
      <c r="C51" s="9">
        <f>'tprg.2five'!H44</f>
        <v>103.1826</v>
      </c>
      <c r="D51" s="9">
        <f>'tprg.2five'!H110</f>
        <v>90.7776</v>
      </c>
      <c r="E51" s="5">
        <f t="shared" si="1"/>
        <v>61.3888</v>
      </c>
      <c r="F51" s="7">
        <f>'tprg.2five'!F44</f>
        <v>2985</v>
      </c>
      <c r="G51" s="5">
        <f>'tprg.2five'!G44</f>
        <v>88.6774</v>
      </c>
      <c r="H51" s="5">
        <f>'tprg.2five'!I44</f>
        <v>120.0604</v>
      </c>
      <c r="I51" s="7">
        <f>'tprg.2five'!J44</f>
        <v>308</v>
      </c>
      <c r="J51" s="5">
        <f>'tprg.2five'!K44</f>
        <v>103.1826</v>
      </c>
      <c r="K51" s="5">
        <f>'tprg.2five'!L44</f>
        <v>2.8695201553</v>
      </c>
      <c r="L51" s="5">
        <f>'tprg.2five'!M44</f>
        <v>0.0902717807</v>
      </c>
      <c r="M51" s="3" t="str">
        <f>'tprg.2five'!N44</f>
        <v> </v>
      </c>
      <c r="N51" s="13">
        <f>'tprg.2five'!O44</f>
        <v>25.352300000000007</v>
      </c>
      <c r="O51" s="5">
        <f>'tprg.2five'!P44</f>
      </c>
      <c r="Q51" s="7">
        <f>'tprg.2five'!F110</f>
        <v>2765</v>
      </c>
      <c r="R51" s="5">
        <f>'tprg.2five'!G110</f>
        <v>76.6643</v>
      </c>
      <c r="S51" s="5">
        <f>'tprg.2five'!I110</f>
        <v>107.489</v>
      </c>
      <c r="T51" s="7">
        <f>'tprg.2five'!J110</f>
        <v>251</v>
      </c>
      <c r="U51" s="5">
        <f>'tprg.2five'!K110</f>
        <v>90.7776</v>
      </c>
      <c r="V51" s="5">
        <f>'tprg.2five'!L110</f>
        <v>2.8695201553</v>
      </c>
      <c r="W51" s="5">
        <f>'tprg.2five'!M110</f>
        <v>0.0902717807</v>
      </c>
      <c r="X51" s="3" t="str">
        <f>'tprg.2five'!N110</f>
        <v> </v>
      </c>
      <c r="Y51" s="13">
        <f>'tprg.2five'!O110</f>
        <v>15.275499999999994</v>
      </c>
      <c r="Z51">
        <f>'tprg.2five'!P110</f>
      </c>
    </row>
    <row r="52" spans="17:25" ht="12.75">
      <c r="Q52" s="7"/>
      <c r="Y52" s="13"/>
    </row>
    <row r="53" spans="1:26" ht="12.75">
      <c r="A53" t="s">
        <v>191</v>
      </c>
      <c r="B53" s="5">
        <f>C$19</f>
        <v>63.3251</v>
      </c>
      <c r="C53" s="9">
        <f>'tprg.2five'!H45</f>
        <v>37.3715</v>
      </c>
      <c r="D53" s="9">
        <f>'tprg.2five'!H111</f>
        <v>29.8329</v>
      </c>
      <c r="E53" s="5">
        <f t="shared" si="1"/>
        <v>61.3888</v>
      </c>
      <c r="F53" s="7">
        <f>'tprg.2five'!F45</f>
        <v>3211</v>
      </c>
      <c r="G53" s="5">
        <f>'tprg.2five'!G45</f>
        <v>29.0628</v>
      </c>
      <c r="H53" s="5">
        <f>'tprg.2five'!I45</f>
        <v>48.0557</v>
      </c>
      <c r="I53" s="7">
        <f>'tprg.2five'!J45</f>
        <v>120</v>
      </c>
      <c r="J53" s="5">
        <f>'tprg.2five'!K45</f>
        <v>37.3715</v>
      </c>
      <c r="K53" s="5">
        <f>'tprg.2five'!L45</f>
        <v>3.572363705</v>
      </c>
      <c r="L53" s="5">
        <f>'tprg.2five'!M45</f>
        <v>0.0587486306</v>
      </c>
      <c r="M53" s="3" t="str">
        <f>'tprg.2five'!N45</f>
        <v> </v>
      </c>
      <c r="N53" s="13">
        <f>'tprg.2five'!O45</f>
      </c>
      <c r="O53" s="5">
        <f>'tprg.2five'!P45</f>
        <v>15.269399999999997</v>
      </c>
      <c r="Q53" s="7">
        <f>'tprg.2five'!F111</f>
        <v>3352</v>
      </c>
      <c r="R53" s="5">
        <f>'tprg.2five'!G111</f>
        <v>22.6257</v>
      </c>
      <c r="S53" s="5">
        <f>'tprg.2five'!I111</f>
        <v>39.3359</v>
      </c>
      <c r="T53" s="7">
        <f>'tprg.2five'!J111</f>
        <v>100</v>
      </c>
      <c r="U53" s="5">
        <f>'tprg.2five'!K111</f>
        <v>29.8329</v>
      </c>
      <c r="V53" s="5">
        <f>'tprg.2five'!L111</f>
        <v>3.572363705</v>
      </c>
      <c r="W53" s="5">
        <f>'tprg.2five'!M111</f>
        <v>0.0587486306</v>
      </c>
      <c r="X53" s="3" t="str">
        <f>'tprg.2five'!N111</f>
        <v> </v>
      </c>
      <c r="Y53" s="13">
        <f>'tprg.2five'!O111</f>
      </c>
      <c r="Z53">
        <f>'tprg.2five'!P111</f>
        <v>22.0529</v>
      </c>
    </row>
    <row r="54" spans="1:26" ht="12.75">
      <c r="A54" t="s">
        <v>192</v>
      </c>
      <c r="B54" s="5">
        <f>C$19</f>
        <v>63.3251</v>
      </c>
      <c r="C54" s="9">
        <f>'tprg.2five'!H46</f>
        <v>44.351</v>
      </c>
      <c r="D54" s="9">
        <f>'tprg.2five'!H112</f>
        <v>49.6614</v>
      </c>
      <c r="E54" s="5">
        <f t="shared" si="1"/>
        <v>61.3888</v>
      </c>
      <c r="F54" s="7">
        <f>'tprg.2five'!F46</f>
        <v>5231</v>
      </c>
      <c r="G54" s="5">
        <f>'tprg.2five'!G46</f>
        <v>37.0386</v>
      </c>
      <c r="H54" s="5">
        <f>'tprg.2five'!I46</f>
        <v>53.1071</v>
      </c>
      <c r="I54" s="7">
        <f>'tprg.2five'!J46</f>
        <v>232</v>
      </c>
      <c r="J54" s="5">
        <f>'tprg.2five'!K46</f>
        <v>44.351</v>
      </c>
      <c r="K54" s="5">
        <f>'tprg.2five'!L46</f>
        <v>1.4140910747</v>
      </c>
      <c r="L54" s="5">
        <f>'tprg.2five'!M46</f>
        <v>0.2343784371</v>
      </c>
      <c r="M54" s="3" t="str">
        <f>'tprg.2five'!N46</f>
        <v> </v>
      </c>
      <c r="N54" s="13">
        <f>'tprg.2five'!O46</f>
      </c>
      <c r="O54" s="5">
        <f>'tprg.2five'!P46</f>
        <v>10.217999999999996</v>
      </c>
      <c r="Q54" s="7">
        <f>'tprg.2five'!F112</f>
        <v>4873</v>
      </c>
      <c r="R54" s="5">
        <f>'tprg.2five'!G112</f>
        <v>41.6501</v>
      </c>
      <c r="S54" s="5">
        <f>'tprg.2five'!I112</f>
        <v>59.2136</v>
      </c>
      <c r="T54" s="7">
        <f>'tprg.2five'!J112</f>
        <v>242</v>
      </c>
      <c r="U54" s="5">
        <f>'tprg.2five'!K112</f>
        <v>49.6614</v>
      </c>
      <c r="V54" s="5">
        <f>'tprg.2five'!L112</f>
        <v>1.4140910747</v>
      </c>
      <c r="W54" s="5">
        <f>'tprg.2five'!M112</f>
        <v>0.2343784371</v>
      </c>
      <c r="X54" s="3" t="str">
        <f>'tprg.2five'!N112</f>
        <v> </v>
      </c>
      <c r="Y54" s="13">
        <f>'tprg.2five'!O112</f>
      </c>
      <c r="Z54">
        <f>'tprg.2five'!P112</f>
        <v>2.175200000000004</v>
      </c>
    </row>
    <row r="55" spans="1:26" ht="12.75">
      <c r="A55" t="s">
        <v>193</v>
      </c>
      <c r="B55" s="5">
        <f>C$19</f>
        <v>63.3251</v>
      </c>
      <c r="C55" s="9">
        <f>'tprg.2five'!H47</f>
        <v>52.0173</v>
      </c>
      <c r="D55" s="9">
        <f>'tprg.2five'!H113</f>
        <v>68.1587</v>
      </c>
      <c r="E55" s="5">
        <f t="shared" si="1"/>
        <v>61.3888</v>
      </c>
      <c r="F55" s="7">
        <f>'tprg.2five'!F47</f>
        <v>2999</v>
      </c>
      <c r="G55" s="5">
        <f>'tprg.2five'!G47</f>
        <v>41.7927</v>
      </c>
      <c r="H55" s="5">
        <f>'tprg.2five'!I47</f>
        <v>64.7435</v>
      </c>
      <c r="I55" s="7">
        <f>'tprg.2five'!J47</f>
        <v>156</v>
      </c>
      <c r="J55" s="5">
        <f>'tprg.2five'!K47</f>
        <v>52.0173</v>
      </c>
      <c r="K55" s="5">
        <f>'tprg.2five'!L47</f>
        <v>5.2019483431</v>
      </c>
      <c r="L55" s="5">
        <f>'tprg.2five'!M47</f>
        <v>0.0225615861</v>
      </c>
      <c r="M55" s="3" t="str">
        <f>'tprg.2five'!N47</f>
        <v>*</v>
      </c>
      <c r="N55" s="13">
        <f>'tprg.2five'!O47</f>
      </c>
      <c r="O55" s="5">
        <f>'tprg.2five'!P47</f>
      </c>
      <c r="Q55" s="7">
        <f>'tprg.2five'!F113</f>
        <v>2949</v>
      </c>
      <c r="R55" s="5">
        <f>'tprg.2five'!G113</f>
        <v>56.2992</v>
      </c>
      <c r="S55" s="5">
        <f>'tprg.2five'!I113</f>
        <v>82.5164</v>
      </c>
      <c r="T55" s="7">
        <f>'tprg.2five'!J113</f>
        <v>201</v>
      </c>
      <c r="U55" s="5">
        <f>'tprg.2five'!K113</f>
        <v>68.1587</v>
      </c>
      <c r="V55" s="5">
        <f>'tprg.2five'!L113</f>
        <v>5.2019483431</v>
      </c>
      <c r="W55" s="5">
        <f>'tprg.2five'!M113</f>
        <v>0.0225615861</v>
      </c>
      <c r="X55" s="3" t="str">
        <f>'tprg.2five'!N113</f>
        <v>*</v>
      </c>
      <c r="Y55" s="13">
        <f>'tprg.2five'!O113</f>
      </c>
      <c r="Z55">
        <f>'tprg.2five'!P113</f>
      </c>
    </row>
    <row r="56" spans="1:26" ht="12.75">
      <c r="A56" t="s">
        <v>194</v>
      </c>
      <c r="B56" s="5">
        <f>C$19</f>
        <v>63.3251</v>
      </c>
      <c r="C56" s="9">
        <f>'tprg.2five'!H48</f>
        <v>111.4253</v>
      </c>
      <c r="D56" s="9">
        <f>'tprg.2five'!H114</f>
        <v>90.7116</v>
      </c>
      <c r="E56" s="5">
        <f t="shared" si="1"/>
        <v>61.3888</v>
      </c>
      <c r="F56" s="7">
        <f>'tprg.2five'!F48</f>
        <v>1768</v>
      </c>
      <c r="G56" s="5">
        <f>'tprg.2five'!G48</f>
        <v>92.2756</v>
      </c>
      <c r="H56" s="5">
        <f>'tprg.2five'!I48</f>
        <v>134.5492</v>
      </c>
      <c r="I56" s="7">
        <f>'tprg.2five'!J48</f>
        <v>197</v>
      </c>
      <c r="J56" s="5">
        <f>'tprg.2five'!K48</f>
        <v>111.4253</v>
      </c>
      <c r="K56" s="5">
        <f>'tprg.2five'!L48</f>
        <v>5.2070124021</v>
      </c>
      <c r="L56" s="5">
        <f>'tprg.2five'!M48</f>
        <v>0.0224959592</v>
      </c>
      <c r="M56" s="3" t="str">
        <f>'tprg.2five'!N48</f>
        <v>*</v>
      </c>
      <c r="N56" s="13">
        <f>'tprg.2five'!O48</f>
        <v>28.950499999999998</v>
      </c>
      <c r="O56" s="5">
        <f>'tprg.2five'!P48</f>
      </c>
      <c r="Q56" s="7">
        <f>'tprg.2five'!F114</f>
        <v>1841</v>
      </c>
      <c r="R56" s="5">
        <f>'tprg.2five'!G114</f>
        <v>73.7366</v>
      </c>
      <c r="S56" s="5">
        <f>'tprg.2five'!I114</f>
        <v>111.5943</v>
      </c>
      <c r="T56" s="7">
        <f>'tprg.2five'!J114</f>
        <v>167</v>
      </c>
      <c r="U56" s="5">
        <f>'tprg.2five'!K114</f>
        <v>90.7116</v>
      </c>
      <c r="V56" s="5">
        <f>'tprg.2five'!L114</f>
        <v>5.2070124021</v>
      </c>
      <c r="W56" s="5">
        <f>'tprg.2five'!M114</f>
        <v>0.0224959592</v>
      </c>
      <c r="X56" s="3" t="str">
        <f>'tprg.2five'!N114</f>
        <v>*</v>
      </c>
      <c r="Y56" s="13">
        <f>'tprg.2five'!O114</f>
        <v>12.347799999999992</v>
      </c>
      <c r="Z56">
        <f>'tprg.2five'!P114</f>
      </c>
    </row>
    <row r="57" spans="17:25" ht="12.75">
      <c r="Q57" s="7"/>
      <c r="Y57" s="13"/>
    </row>
    <row r="58" spans="1:26" ht="12.75">
      <c r="A58" t="s">
        <v>195</v>
      </c>
      <c r="B58" s="5">
        <f aca="true" t="shared" si="3" ref="B58:B63">C$19</f>
        <v>63.3251</v>
      </c>
      <c r="C58" s="9">
        <f>'tprg.2five'!H49</f>
        <v>24.032</v>
      </c>
      <c r="D58" s="9">
        <f>'tprg.2five'!H115</f>
        <v>29.2576</v>
      </c>
      <c r="E58" s="5">
        <f t="shared" si="1"/>
        <v>61.3888</v>
      </c>
      <c r="F58" s="7">
        <f>'tprg.2five'!F49</f>
        <v>2247</v>
      </c>
      <c r="G58" s="5">
        <f>'tprg.2five'!G49</f>
        <v>16.4765</v>
      </c>
      <c r="H58" s="5">
        <f>'tprg.2five'!I49</f>
        <v>35.0524</v>
      </c>
      <c r="I58" s="7">
        <f>'tprg.2five'!J49</f>
        <v>54</v>
      </c>
      <c r="J58" s="5">
        <f>'tprg.2five'!K49</f>
        <v>24.032</v>
      </c>
      <c r="K58" s="5">
        <f>'tprg.2five'!L49</f>
        <v>0.9784172847</v>
      </c>
      <c r="L58" s="5">
        <f>'tprg.2five'!M49</f>
        <v>0.3225898657</v>
      </c>
      <c r="M58" s="3" t="str">
        <f>'tprg.2five'!N49</f>
        <v> </v>
      </c>
      <c r="N58" s="13">
        <f>'tprg.2five'!O49</f>
      </c>
      <c r="O58" s="5">
        <f>'tprg.2five'!P49</f>
        <v>28.2727</v>
      </c>
      <c r="Q58" s="7">
        <f>'tprg.2five'!F115</f>
        <v>2290</v>
      </c>
      <c r="R58" s="5">
        <f>'tprg.2five'!G115</f>
        <v>20.8674</v>
      </c>
      <c r="S58" s="5">
        <f>'tprg.2five'!I115</f>
        <v>41.0214</v>
      </c>
      <c r="T58" s="7">
        <f>'tprg.2five'!J115</f>
        <v>67</v>
      </c>
      <c r="U58" s="5">
        <f>'tprg.2five'!K115</f>
        <v>29.2576</v>
      </c>
      <c r="V58" s="5">
        <f>'tprg.2five'!L115</f>
        <v>0.9784172847</v>
      </c>
      <c r="W58" s="5">
        <f>'tprg.2five'!M115</f>
        <v>0.3225898657</v>
      </c>
      <c r="X58" s="3" t="str">
        <f>'tprg.2five'!N115</f>
        <v> </v>
      </c>
      <c r="Y58" s="13">
        <f>'tprg.2five'!O115</f>
      </c>
      <c r="Z58">
        <f>'tprg.2five'!P115</f>
        <v>20.367400000000004</v>
      </c>
    </row>
    <row r="59" spans="1:26" ht="12.75">
      <c r="A59" t="s">
        <v>196</v>
      </c>
      <c r="B59" s="5">
        <f t="shared" si="3"/>
        <v>63.3251</v>
      </c>
      <c r="C59" s="9">
        <f>'tprg.2five'!H50</f>
        <v>22.1328</v>
      </c>
      <c r="D59" s="9">
        <f>'tprg.2five'!H116</f>
        <v>20.8575</v>
      </c>
      <c r="E59" s="5">
        <f t="shared" si="1"/>
        <v>61.3888</v>
      </c>
      <c r="F59" s="7">
        <f>'tprg.2five'!F50</f>
        <v>994</v>
      </c>
      <c r="G59" s="5">
        <f>'tprg.2five'!G50</f>
        <v>12.2431</v>
      </c>
      <c r="H59" s="5">
        <f>'tprg.2five'!I50</f>
        <v>40.0112</v>
      </c>
      <c r="I59" s="7">
        <f>'tprg.2five'!J50</f>
        <v>22</v>
      </c>
      <c r="J59" s="5">
        <f>'tprg.2five'!K50</f>
        <v>22.1328</v>
      </c>
      <c r="K59" s="5">
        <f>'tprg.2five'!L50</f>
        <v>0.0379311492</v>
      </c>
      <c r="L59" s="5">
        <f>'tprg.2five'!M50</f>
        <v>0.8455814578</v>
      </c>
      <c r="M59" s="3" t="str">
        <f>'tprg.2five'!N50</f>
        <v> </v>
      </c>
      <c r="N59" s="13">
        <f>'tprg.2five'!O50</f>
      </c>
      <c r="O59" s="5">
        <f>'tprg.2five'!P50</f>
        <v>23.313899999999997</v>
      </c>
      <c r="Q59" s="7">
        <f>'tprg.2five'!F116</f>
        <v>863</v>
      </c>
      <c r="R59" s="5">
        <f>'tprg.2five'!G116</f>
        <v>10.8335</v>
      </c>
      <c r="S59" s="5">
        <f>'tprg.2five'!I116</f>
        <v>40.1563</v>
      </c>
      <c r="T59" s="7">
        <f>'tprg.2five'!J116</f>
        <v>18</v>
      </c>
      <c r="U59" s="5">
        <f>'tprg.2five'!K116</f>
        <v>20.8575</v>
      </c>
      <c r="V59" s="5">
        <f>'tprg.2five'!L116</f>
        <v>0.0379311492</v>
      </c>
      <c r="W59" s="5">
        <f>'tprg.2five'!M116</f>
        <v>0.8455814578</v>
      </c>
      <c r="X59" s="3" t="str">
        <f>'tprg.2five'!N116</f>
        <v> </v>
      </c>
      <c r="Y59" s="13">
        <f>'tprg.2five'!O116</f>
      </c>
      <c r="Z59">
        <f>'tprg.2five'!P116</f>
        <v>21.2325</v>
      </c>
    </row>
    <row r="60" spans="1:26" ht="12.75">
      <c r="A60" t="s">
        <v>197</v>
      </c>
      <c r="B60" s="5">
        <f t="shared" si="3"/>
        <v>63.3251</v>
      </c>
      <c r="C60" s="9">
        <f>'tprg.2five'!H51</f>
        <v>33.6788</v>
      </c>
      <c r="D60" s="9">
        <f>'tprg.2five'!H117</f>
        <v>33.3876</v>
      </c>
      <c r="E60" s="5">
        <f t="shared" si="1"/>
        <v>61.3888</v>
      </c>
      <c r="F60" s="7">
        <f>'tprg.2five'!F51</f>
        <v>1158</v>
      </c>
      <c r="G60" s="5">
        <f>'tprg.2five'!G51</f>
        <v>21.6461</v>
      </c>
      <c r="H60" s="5">
        <f>'tprg.2five'!I51</f>
        <v>52.4001</v>
      </c>
      <c r="I60" s="7">
        <f>'tprg.2five'!J51</f>
        <v>39</v>
      </c>
      <c r="J60" s="5">
        <f>'tprg.2five'!K51</f>
        <v>33.6788</v>
      </c>
      <c r="K60" s="5">
        <f>'tprg.2five'!L51</f>
        <v>0.0015707656</v>
      </c>
      <c r="L60" s="5">
        <f>'tprg.2five'!M51</f>
        <v>0.9683858095</v>
      </c>
      <c r="M60" s="3" t="str">
        <f>'tprg.2five'!N51</f>
        <v> </v>
      </c>
      <c r="N60" s="13">
        <f>'tprg.2five'!O51</f>
      </c>
      <c r="O60" s="5">
        <f>'tprg.2five'!P51</f>
        <v>10.924999999999997</v>
      </c>
      <c r="Q60" s="7">
        <f>'tprg.2five'!F117</f>
        <v>1228</v>
      </c>
      <c r="R60" s="5">
        <f>'tprg.2five'!G117</f>
        <v>21.6933</v>
      </c>
      <c r="S60" s="5">
        <f>'tprg.2five'!I117</f>
        <v>51.386</v>
      </c>
      <c r="T60" s="7">
        <f>'tprg.2five'!J117</f>
        <v>41</v>
      </c>
      <c r="U60" s="5">
        <f>'tprg.2five'!K117</f>
        <v>33.3876</v>
      </c>
      <c r="V60" s="5">
        <f>'tprg.2five'!L117</f>
        <v>0.0015707656</v>
      </c>
      <c r="W60" s="5">
        <f>'tprg.2five'!M117</f>
        <v>0.9683858095</v>
      </c>
      <c r="X60" s="3" t="str">
        <f>'tprg.2five'!N117</f>
        <v> </v>
      </c>
      <c r="Y60" s="13">
        <f>'tprg.2five'!O117</f>
      </c>
      <c r="Z60">
        <f>'tprg.2five'!P117</f>
        <v>10.0028</v>
      </c>
    </row>
    <row r="61" spans="1:26" ht="12.75">
      <c r="A61" t="s">
        <v>198</v>
      </c>
      <c r="B61" s="5">
        <f t="shared" si="3"/>
        <v>63.3251</v>
      </c>
      <c r="C61" s="9">
        <f>'tprg.2five'!H52</f>
        <v>27.2904</v>
      </c>
      <c r="D61" s="9">
        <f>'tprg.2five'!H118</f>
        <v>28.2187</v>
      </c>
      <c r="E61" s="5">
        <f t="shared" si="1"/>
        <v>61.3888</v>
      </c>
      <c r="F61" s="7">
        <f>'tprg.2five'!F52</f>
        <v>513</v>
      </c>
      <c r="G61" s="5">
        <f>'tprg.2five'!G52</f>
        <v>13.0125</v>
      </c>
      <c r="H61" s="5">
        <f>'tprg.2five'!I52</f>
        <v>57.2348</v>
      </c>
      <c r="I61" s="7">
        <f>'tprg.2five'!J52</f>
        <v>14</v>
      </c>
      <c r="J61" s="5">
        <f>'tprg.2five'!K52</f>
        <v>27.2904</v>
      </c>
      <c r="K61" s="5">
        <f>'tprg.2five'!L52</f>
        <v>0.0083075728</v>
      </c>
      <c r="L61" s="5">
        <f>'tprg.2five'!M52</f>
        <v>0.9273766714</v>
      </c>
      <c r="M61" s="3" t="str">
        <f>'tprg.2five'!N52</f>
        <v> </v>
      </c>
      <c r="N61" s="13">
        <f>'tprg.2five'!O52</f>
      </c>
      <c r="O61" s="5">
        <f>'tprg.2five'!P52</f>
        <v>6.090299999999999</v>
      </c>
      <c r="Q61" s="7">
        <f>'tprg.2five'!F118</f>
        <v>567</v>
      </c>
      <c r="R61" s="5">
        <f>'tprg.2five'!G118</f>
        <v>14.1199</v>
      </c>
      <c r="S61" s="5">
        <f>'tprg.2five'!I118</f>
        <v>56.3951</v>
      </c>
      <c r="T61" s="7">
        <f>'tprg.2five'!J118</f>
        <v>16</v>
      </c>
      <c r="U61" s="5">
        <f>'tprg.2five'!K118</f>
        <v>28.2187</v>
      </c>
      <c r="V61" s="5">
        <f>'tprg.2five'!L118</f>
        <v>0.0083075728</v>
      </c>
      <c r="W61" s="5">
        <f>'tprg.2five'!M118</f>
        <v>0.9273766714</v>
      </c>
      <c r="X61" s="3" t="str">
        <f>'tprg.2five'!N118</f>
        <v> </v>
      </c>
      <c r="Y61" s="13">
        <f>'tprg.2five'!O118</f>
      </c>
      <c r="Z61">
        <f>'tprg.2five'!P118</f>
        <v>4.993700000000004</v>
      </c>
    </row>
    <row r="62" spans="1:26" ht="12.75">
      <c r="A62" t="s">
        <v>199</v>
      </c>
      <c r="B62" s="5">
        <f t="shared" si="3"/>
        <v>63.3251</v>
      </c>
      <c r="C62" s="9">
        <f>'tprg.2five'!H53</f>
        <v>141.0256</v>
      </c>
      <c r="D62" s="9">
        <f>'tprg.2five'!H119</f>
        <v>118.0086</v>
      </c>
      <c r="E62" s="5">
        <f t="shared" si="1"/>
        <v>61.3888</v>
      </c>
      <c r="F62" s="7">
        <f>'tprg.2five'!F53</f>
        <v>1482</v>
      </c>
      <c r="G62" s="5">
        <f>'tprg.2five'!G53</f>
        <v>117.7926</v>
      </c>
      <c r="H62" s="5">
        <f>'tprg.2five'!I53</f>
        <v>168.8411</v>
      </c>
      <c r="I62" s="7">
        <f>'tprg.2five'!J53</f>
        <v>209</v>
      </c>
      <c r="J62" s="5">
        <f>'tprg.2five'!K53</f>
        <v>141.0256</v>
      </c>
      <c r="K62" s="5">
        <f>'tprg.2five'!L53</f>
        <v>4.3307167787</v>
      </c>
      <c r="L62" s="5">
        <f>'tprg.2five'!M53</f>
        <v>0.0374304803</v>
      </c>
      <c r="M62" s="3" t="str">
        <f>'tprg.2five'!N53</f>
        <v>*</v>
      </c>
      <c r="N62" s="13">
        <f>'tprg.2five'!O53</f>
        <v>54.467499999999994</v>
      </c>
      <c r="O62" s="5">
        <f>'tprg.2five'!P53</f>
      </c>
      <c r="Q62" s="7">
        <f>'tprg.2five'!F119</f>
        <v>1627</v>
      </c>
      <c r="R62" s="5">
        <f>'tprg.2five'!G119</f>
        <v>97.558</v>
      </c>
      <c r="S62" s="5">
        <f>'tprg.2five'!I119</f>
        <v>142.7462</v>
      </c>
      <c r="T62" s="7">
        <f>'tprg.2five'!J119</f>
        <v>192</v>
      </c>
      <c r="U62" s="5">
        <f>'tprg.2five'!K119</f>
        <v>118.0086</v>
      </c>
      <c r="V62" s="5">
        <f>'tprg.2five'!L119</f>
        <v>4.3307167787</v>
      </c>
      <c r="W62" s="5">
        <f>'tprg.2five'!M119</f>
        <v>0.0374304803</v>
      </c>
      <c r="X62" s="3" t="str">
        <f>'tprg.2five'!N119</f>
        <v>*</v>
      </c>
      <c r="Y62" s="13">
        <f>'tprg.2five'!O119</f>
        <v>36.169200000000004</v>
      </c>
      <c r="Z62">
        <f>'tprg.2five'!P119</f>
      </c>
    </row>
    <row r="63" spans="1:26" ht="12.75">
      <c r="A63" t="s">
        <v>141</v>
      </c>
      <c r="B63" s="5">
        <f t="shared" si="3"/>
        <v>63.3251</v>
      </c>
      <c r="C63" s="9">
        <f>'tprg.2five'!H54</f>
        <v>216.2963</v>
      </c>
      <c r="D63" s="9">
        <f>'tprg.2five'!H120</f>
        <v>197.4612</v>
      </c>
      <c r="E63" s="5">
        <f t="shared" si="1"/>
        <v>61.3888</v>
      </c>
      <c r="F63" s="7">
        <f>'tprg.2five'!F54</f>
        <v>675</v>
      </c>
      <c r="G63" s="5">
        <f>'tprg.2five'!G54</f>
        <v>176.0623</v>
      </c>
      <c r="H63" s="5">
        <f>'tprg.2five'!I54</f>
        <v>265.7246</v>
      </c>
      <c r="I63" s="7">
        <f>'tprg.2five'!J54</f>
        <v>146</v>
      </c>
      <c r="J63" s="5">
        <f>'tprg.2five'!K54</f>
        <v>216.2963</v>
      </c>
      <c r="K63" s="5">
        <f>'tprg.2five'!L54</f>
        <v>0.8169714473</v>
      </c>
      <c r="L63" s="5">
        <f>'tprg.2five'!M54</f>
        <v>0.3660671341</v>
      </c>
      <c r="M63" s="3" t="str">
        <f>'tprg.2five'!N54</f>
        <v> </v>
      </c>
      <c r="N63" s="13">
        <f>'tprg.2five'!O54</f>
        <v>112.7372</v>
      </c>
      <c r="O63" s="5">
        <f>'tprg.2five'!P54</f>
      </c>
      <c r="Q63" s="7">
        <f>'tprg.2five'!F120</f>
        <v>709</v>
      </c>
      <c r="R63" s="5">
        <f>'tprg.2five'!G120</f>
        <v>159.6308</v>
      </c>
      <c r="S63" s="5">
        <f>'tprg.2five'!I120</f>
        <v>244.2569</v>
      </c>
      <c r="T63" s="7">
        <f>'tprg.2five'!J120</f>
        <v>140</v>
      </c>
      <c r="U63" s="5">
        <f>'tprg.2five'!K120</f>
        <v>197.4612</v>
      </c>
      <c r="V63" s="5">
        <f>'tprg.2five'!L120</f>
        <v>0.8169714473</v>
      </c>
      <c r="W63" s="5">
        <f>'tprg.2five'!M120</f>
        <v>0.3660671341</v>
      </c>
      <c r="X63" s="3" t="str">
        <f>'tprg.2five'!N120</f>
        <v> </v>
      </c>
      <c r="Y63" s="13">
        <f>'tprg.2five'!O120</f>
        <v>98.24199999999999</v>
      </c>
      <c r="Z63">
        <f>'tprg.2five'!P120</f>
      </c>
    </row>
    <row r="64" spans="17:25" ht="12.75">
      <c r="Q64" s="7"/>
      <c r="Y64" s="13"/>
    </row>
    <row r="65" spans="1:26" ht="12.75">
      <c r="A65" t="s">
        <v>200</v>
      </c>
      <c r="B65" s="5">
        <f aca="true" t="shared" si="4" ref="B65:B75">C$19</f>
        <v>63.3251</v>
      </c>
      <c r="C65" s="9">
        <f>'tprg.2five'!H55</f>
        <v>82.8713</v>
      </c>
      <c r="D65" s="9">
        <f>'tprg.2five'!H121</f>
        <v>89.2463</v>
      </c>
      <c r="E65" s="5">
        <f t="shared" si="1"/>
        <v>61.3888</v>
      </c>
      <c r="F65" s="7">
        <f>'tprg.2five'!F55</f>
        <v>3427</v>
      </c>
      <c r="G65" s="5">
        <f>'tprg.2five'!G55</f>
        <v>70.6508</v>
      </c>
      <c r="H65" s="5">
        <f>'tprg.2five'!I55</f>
        <v>97.2056</v>
      </c>
      <c r="I65" s="7">
        <f>'tprg.2five'!J55</f>
        <v>284</v>
      </c>
      <c r="J65" s="5">
        <f>'tprg.2five'!K55</f>
        <v>82.8713</v>
      </c>
      <c r="K65" s="5">
        <f>'tprg.2five'!L55</f>
        <v>0.7887075786</v>
      </c>
      <c r="L65" s="5">
        <f>'tprg.2five'!M55</f>
        <v>0.3744912116</v>
      </c>
      <c r="M65" s="3" t="str">
        <f>'tprg.2five'!N55</f>
        <v> </v>
      </c>
      <c r="N65" s="13">
        <f>'tprg.2five'!O55</f>
        <v>7.325700000000005</v>
      </c>
      <c r="O65" s="5">
        <f>'tprg.2five'!P55</f>
      </c>
      <c r="Q65" s="7">
        <f>'tprg.2five'!F121</f>
        <v>3171</v>
      </c>
      <c r="R65" s="5">
        <f>'tprg.2five'!G121</f>
        <v>76.1065</v>
      </c>
      <c r="S65" s="5">
        <f>'tprg.2five'!I121</f>
        <v>104.6547</v>
      </c>
      <c r="T65" s="7">
        <f>'tprg.2five'!J121</f>
        <v>283</v>
      </c>
      <c r="U65" s="5">
        <f>'tprg.2five'!K121</f>
        <v>89.2463</v>
      </c>
      <c r="V65" s="5">
        <f>'tprg.2five'!L121</f>
        <v>0.7887075786</v>
      </c>
      <c r="W65" s="5">
        <f>'tprg.2five'!M121</f>
        <v>0.3744912116</v>
      </c>
      <c r="X65" s="3" t="str">
        <f>'tprg.2five'!N121</f>
        <v> </v>
      </c>
      <c r="Y65" s="13">
        <f>'tprg.2five'!O121</f>
        <v>14.717699999999994</v>
      </c>
      <c r="Z65">
        <f>'tprg.2five'!P121</f>
      </c>
    </row>
    <row r="66" spans="1:26" ht="12.75">
      <c r="A66" t="s">
        <v>201</v>
      </c>
      <c r="B66" s="5">
        <f t="shared" si="4"/>
        <v>63.3251</v>
      </c>
      <c r="C66" s="9">
        <f>'tprg.2five'!H56</f>
        <v>234.957</v>
      </c>
      <c r="D66" s="9">
        <f>'tprg.2five'!H122</f>
        <v>204.6936</v>
      </c>
      <c r="E66" s="5">
        <f t="shared" si="1"/>
        <v>61.3888</v>
      </c>
      <c r="F66" s="7">
        <f>'tprg.2five'!F56</f>
        <v>698</v>
      </c>
      <c r="G66" s="5">
        <f>'tprg.2five'!G56</f>
        <v>193.9392</v>
      </c>
      <c r="H66" s="5">
        <f>'tprg.2five'!I56</f>
        <v>284.6501</v>
      </c>
      <c r="I66" s="7">
        <f>'tprg.2five'!J56</f>
        <v>164</v>
      </c>
      <c r="J66" s="5">
        <f>'tprg.2five'!K56</f>
        <v>234.957</v>
      </c>
      <c r="K66" s="5">
        <f>'tprg.2five'!L56</f>
        <v>2.2312428726</v>
      </c>
      <c r="L66" s="5">
        <f>'tprg.2five'!M56</f>
        <v>0.1352450172</v>
      </c>
      <c r="M66" s="3" t="str">
        <f>'tprg.2five'!N56</f>
        <v> </v>
      </c>
      <c r="N66" s="13">
        <f>'tprg.2five'!O56</f>
        <v>130.6141</v>
      </c>
      <c r="O66" s="5">
        <f>'tprg.2five'!P56</f>
      </c>
      <c r="Q66" s="7">
        <f>'tprg.2five'!F122</f>
        <v>767</v>
      </c>
      <c r="R66" s="5">
        <f>'tprg.2five'!G122</f>
        <v>167.603</v>
      </c>
      <c r="S66" s="5">
        <f>'tprg.2five'!I122</f>
        <v>249.9924</v>
      </c>
      <c r="T66" s="7">
        <f>'tprg.2five'!J122</f>
        <v>157</v>
      </c>
      <c r="U66" s="5">
        <f>'tprg.2five'!K122</f>
        <v>204.6936</v>
      </c>
      <c r="V66" s="5">
        <f>'tprg.2five'!L122</f>
        <v>2.2312428726</v>
      </c>
      <c r="W66" s="5">
        <f>'tprg.2five'!M122</f>
        <v>0.1352450172</v>
      </c>
      <c r="X66" s="3" t="str">
        <f>'tprg.2five'!N122</f>
        <v> </v>
      </c>
      <c r="Y66" s="13">
        <f>'tprg.2five'!O122</f>
        <v>106.2142</v>
      </c>
      <c r="Z66">
        <f>'tprg.2five'!P122</f>
      </c>
    </row>
    <row r="67" spans="1:26" ht="12.75">
      <c r="A67" t="s">
        <v>202</v>
      </c>
      <c r="B67" s="5">
        <f t="shared" si="4"/>
        <v>63.3251</v>
      </c>
      <c r="C67" s="9">
        <f>'tprg.2five'!H57</f>
        <v>149.5449</v>
      </c>
      <c r="D67" s="9">
        <f>'tprg.2five'!H123</f>
        <v>156.2156</v>
      </c>
      <c r="E67" s="5">
        <f t="shared" si="1"/>
        <v>61.3888</v>
      </c>
      <c r="F67" s="7">
        <f>'tprg.2five'!F57</f>
        <v>769</v>
      </c>
      <c r="G67" s="5">
        <f>'tprg.2five'!G57</f>
        <v>117.454</v>
      </c>
      <c r="H67" s="5">
        <f>'tprg.2five'!I57</f>
        <v>190.4037</v>
      </c>
      <c r="I67" s="7">
        <f>'tprg.2five'!J57</f>
        <v>115</v>
      </c>
      <c r="J67" s="5">
        <f>'tprg.2five'!K57</f>
        <v>149.5449</v>
      </c>
      <c r="K67" s="5">
        <f>'tprg.2five'!L57</f>
        <v>0.1370540446</v>
      </c>
      <c r="L67" s="5">
        <f>'tprg.2five'!M57</f>
        <v>0.7112274344</v>
      </c>
      <c r="M67" s="3" t="str">
        <f>'tprg.2five'!N57</f>
        <v> </v>
      </c>
      <c r="N67" s="13">
        <f>'tprg.2five'!O57</f>
        <v>54.128899999999994</v>
      </c>
      <c r="O67" s="5">
        <f>'tprg.2five'!P57</f>
      </c>
      <c r="Q67" s="7">
        <f>'tprg.2five'!F123</f>
        <v>909</v>
      </c>
      <c r="R67" s="5">
        <f>'tprg.2five'!G123</f>
        <v>125.8055</v>
      </c>
      <c r="S67" s="5">
        <f>'tprg.2five'!I123</f>
        <v>193.9766</v>
      </c>
      <c r="T67" s="7">
        <f>'tprg.2five'!J123</f>
        <v>142</v>
      </c>
      <c r="U67" s="5">
        <f>'tprg.2five'!K123</f>
        <v>156.2156</v>
      </c>
      <c r="V67" s="5">
        <f>'tprg.2five'!L123</f>
        <v>0.1370540446</v>
      </c>
      <c r="W67" s="5">
        <f>'tprg.2five'!M123</f>
        <v>0.7112274344</v>
      </c>
      <c r="X67" s="3" t="str">
        <f>'tprg.2five'!N123</f>
        <v> </v>
      </c>
      <c r="Y67" s="13">
        <f>'tprg.2five'!O123</f>
        <v>64.41669999999999</v>
      </c>
      <c r="Z67">
        <f>'tprg.2five'!P123</f>
      </c>
    </row>
    <row r="68" spans="1:26" ht="12.75">
      <c r="A68" t="s">
        <v>203</v>
      </c>
      <c r="B68" s="5">
        <f t="shared" si="4"/>
        <v>63.3251</v>
      </c>
      <c r="C68" s="9">
        <f>'tprg.2five'!H58</f>
        <v>123.8825</v>
      </c>
      <c r="D68" s="9">
        <f>'tprg.2five'!H124</f>
        <v>110.7955</v>
      </c>
      <c r="E68" s="5">
        <f t="shared" si="1"/>
        <v>61.3888</v>
      </c>
      <c r="F68" s="7">
        <f>'tprg.2five'!F58</f>
        <v>783</v>
      </c>
      <c r="G68" s="5">
        <f>'tprg.2five'!G58</f>
        <v>94.8588</v>
      </c>
      <c r="H68" s="5">
        <f>'tprg.2five'!I58</f>
        <v>161.7865</v>
      </c>
      <c r="I68" s="7">
        <f>'tprg.2five'!J58</f>
        <v>97</v>
      </c>
      <c r="J68" s="5">
        <f>'tprg.2five'!K58</f>
        <v>123.8825</v>
      </c>
      <c r="K68" s="5">
        <f>'tprg.2five'!L58</f>
        <v>0.6858329795</v>
      </c>
      <c r="L68" s="5">
        <f>'tprg.2five'!M58</f>
        <v>0.4075853657</v>
      </c>
      <c r="M68" s="3" t="str">
        <f>'tprg.2five'!N58</f>
        <v> </v>
      </c>
      <c r="N68" s="13">
        <f>'tprg.2five'!O58</f>
        <v>31.533700000000003</v>
      </c>
      <c r="O68" s="5">
        <f>'tprg.2five'!P58</f>
      </c>
      <c r="Q68" s="7">
        <f>'tprg.2five'!F124</f>
        <v>704</v>
      </c>
      <c r="R68" s="5">
        <f>'tprg.2five'!G124</f>
        <v>82.0856</v>
      </c>
      <c r="S68" s="5">
        <f>'tprg.2five'!I124</f>
        <v>149.5467</v>
      </c>
      <c r="T68" s="7">
        <f>'tprg.2five'!J124</f>
        <v>78</v>
      </c>
      <c r="U68" s="5">
        <f>'tprg.2five'!K124</f>
        <v>110.7955</v>
      </c>
      <c r="V68" s="5">
        <f>'tprg.2five'!L124</f>
        <v>0.6858329795</v>
      </c>
      <c r="W68" s="5">
        <f>'tprg.2five'!M124</f>
        <v>0.4075853657</v>
      </c>
      <c r="X68" s="3" t="str">
        <f>'tprg.2five'!N124</f>
        <v> </v>
      </c>
      <c r="Y68" s="13">
        <f>'tprg.2five'!O124</f>
        <v>20.696799999999996</v>
      </c>
      <c r="Z68">
        <f>'tprg.2five'!P124</f>
      </c>
    </row>
    <row r="69" spans="1:26" ht="12.75">
      <c r="A69" t="s">
        <v>204</v>
      </c>
      <c r="B69" s="5">
        <f t="shared" si="4"/>
        <v>63.3251</v>
      </c>
      <c r="C69" s="9">
        <f>'tprg.2five'!H59</f>
        <v>198.0128</v>
      </c>
      <c r="D69" s="9">
        <f>'tprg.2five'!H125</f>
        <v>165.6328</v>
      </c>
      <c r="E69" s="5">
        <f t="shared" si="1"/>
        <v>61.3888</v>
      </c>
      <c r="F69" s="7">
        <f>'tprg.2five'!F59</f>
        <v>1409</v>
      </c>
      <c r="G69" s="5">
        <f>'tprg.2five'!G59</f>
        <v>170.3373</v>
      </c>
      <c r="H69" s="5">
        <f>'tprg.2five'!I59</f>
        <v>230.1848</v>
      </c>
      <c r="I69" s="7">
        <f>'tprg.2five'!J59</f>
        <v>279</v>
      </c>
      <c r="J69" s="5">
        <f>'tprg.2five'!K59</f>
        <v>198.0128</v>
      </c>
      <c r="K69" s="5">
        <f>'tprg.2five'!L59</f>
        <v>6.2955214289</v>
      </c>
      <c r="L69" s="5">
        <f>'tprg.2five'!M59</f>
        <v>0.0121043405</v>
      </c>
      <c r="M69" s="3" t="str">
        <f>'tprg.2five'!N59</f>
        <v>*</v>
      </c>
      <c r="N69" s="13">
        <f>'tprg.2five'!O59</f>
        <v>107.0122</v>
      </c>
      <c r="O69" s="5">
        <f>'tprg.2five'!P59</f>
      </c>
      <c r="Q69" s="7">
        <f>'tprg.2five'!F125</f>
        <v>1612</v>
      </c>
      <c r="R69" s="5">
        <f>'tprg.2five'!G125</f>
        <v>141.5718</v>
      </c>
      <c r="S69" s="5">
        <f>'tprg.2five'!I125</f>
        <v>193.783</v>
      </c>
      <c r="T69" s="7">
        <f>'tprg.2five'!J125</f>
        <v>267</v>
      </c>
      <c r="U69" s="5">
        <f>'tprg.2five'!K125</f>
        <v>165.6328</v>
      </c>
      <c r="V69" s="5">
        <f>'tprg.2five'!L125</f>
        <v>6.2955214289</v>
      </c>
      <c r="W69" s="5">
        <f>'tprg.2five'!M125</f>
        <v>0.0121043405</v>
      </c>
      <c r="X69" s="3" t="str">
        <f>'tprg.2five'!N125</f>
        <v>*</v>
      </c>
      <c r="Y69" s="13">
        <f>'tprg.2five'!O125</f>
        <v>80.18299999999999</v>
      </c>
      <c r="Z69">
        <f>'tprg.2five'!P125</f>
      </c>
    </row>
    <row r="70" spans="1:26" ht="12.75">
      <c r="A70" t="s">
        <v>205</v>
      </c>
      <c r="B70" s="5">
        <f t="shared" si="4"/>
        <v>63.3251</v>
      </c>
      <c r="C70" s="9">
        <f>'tprg.2five'!H60</f>
        <v>197.1429</v>
      </c>
      <c r="D70" s="9">
        <f>'tprg.2five'!H126</f>
        <v>156.3342</v>
      </c>
      <c r="E70" s="5">
        <f t="shared" si="1"/>
        <v>61.3888</v>
      </c>
      <c r="F70" s="7">
        <f>'tprg.2five'!F60</f>
        <v>350</v>
      </c>
      <c r="G70" s="5">
        <f>'tprg.2five'!G60</f>
        <v>145.5769</v>
      </c>
      <c r="H70" s="5">
        <f>'tprg.2five'!I60</f>
        <v>266.9744</v>
      </c>
      <c r="I70" s="7">
        <f>'tprg.2five'!J60</f>
        <v>69</v>
      </c>
      <c r="J70" s="5">
        <f>'tprg.2five'!K60</f>
        <v>197.1429</v>
      </c>
      <c r="K70" s="5">
        <f>'tprg.2five'!L60</f>
        <v>2.5811117167</v>
      </c>
      <c r="L70" s="5">
        <f>'tprg.2five'!M60</f>
        <v>0.1081456842</v>
      </c>
      <c r="M70" s="3" t="str">
        <f>'tprg.2five'!N60</f>
        <v> </v>
      </c>
      <c r="N70" s="13">
        <f>'tprg.2five'!O60</f>
        <v>82.2518</v>
      </c>
      <c r="O70" s="5">
        <f>'tprg.2five'!P60</f>
      </c>
      <c r="Q70" s="7">
        <f>'tprg.2five'!F126</f>
        <v>371</v>
      </c>
      <c r="R70" s="5">
        <f>'tprg.2five'!G126</f>
        <v>111.3849</v>
      </c>
      <c r="S70" s="5">
        <f>'tprg.2five'!I126</f>
        <v>219.4228</v>
      </c>
      <c r="T70" s="7">
        <f>'tprg.2five'!J126</f>
        <v>58</v>
      </c>
      <c r="U70" s="5">
        <f>'tprg.2five'!K126</f>
        <v>156.3342</v>
      </c>
      <c r="V70" s="5">
        <f>'tprg.2five'!L126</f>
        <v>2.5811117167</v>
      </c>
      <c r="W70" s="5">
        <f>'tprg.2five'!M126</f>
        <v>0.1081456842</v>
      </c>
      <c r="X70" s="3" t="str">
        <f>'tprg.2five'!N126</f>
        <v> </v>
      </c>
      <c r="Y70" s="13">
        <f>'tprg.2five'!O126</f>
        <v>49.9961</v>
      </c>
      <c r="Z70">
        <f>'tprg.2five'!P126</f>
      </c>
    </row>
    <row r="71" spans="1:26" ht="12.75">
      <c r="A71" t="s">
        <v>206</v>
      </c>
      <c r="B71" s="5">
        <f t="shared" si="4"/>
        <v>63.3251</v>
      </c>
      <c r="C71" s="9">
        <f>'tprg.2five'!H61</f>
        <v>119.7411</v>
      </c>
      <c r="D71" s="9">
        <f>'tprg.2five'!H127</f>
        <v>75.9494</v>
      </c>
      <c r="E71" s="5">
        <f t="shared" si="1"/>
        <v>61.3888</v>
      </c>
      <c r="F71" s="7">
        <f>'tprg.2five'!F61</f>
        <v>309</v>
      </c>
      <c r="G71" s="5">
        <f>'tprg.2five'!G61</f>
        <v>77.6076</v>
      </c>
      <c r="H71" s="5">
        <f>'tprg.2five'!I61</f>
        <v>184.749</v>
      </c>
      <c r="I71" s="7">
        <f>'tprg.2five'!J61</f>
        <v>37</v>
      </c>
      <c r="J71" s="5">
        <f>'tprg.2five'!K61</f>
        <v>119.7411</v>
      </c>
      <c r="K71" s="5">
        <f>'tprg.2five'!L61</f>
        <v>4.6463260453</v>
      </c>
      <c r="L71" s="5">
        <f>'tprg.2five'!M61</f>
        <v>0.0311200851</v>
      </c>
      <c r="M71" s="3" t="str">
        <f>'tprg.2five'!N61</f>
        <v>*</v>
      </c>
      <c r="N71" s="13">
        <f>'tprg.2five'!O61</f>
        <v>14.282500000000006</v>
      </c>
      <c r="O71" s="5">
        <f>'tprg.2five'!P61</f>
      </c>
      <c r="Q71" s="7">
        <f>'tprg.2five'!F127</f>
        <v>237</v>
      </c>
      <c r="R71" s="5">
        <f>'tprg.2five'!G127</f>
        <v>40.1538</v>
      </c>
      <c r="S71" s="5">
        <f>'tprg.2five'!I127</f>
        <v>143.6552</v>
      </c>
      <c r="T71" s="7">
        <f>'tprg.2five'!J127</f>
        <v>18</v>
      </c>
      <c r="U71" s="5">
        <f>'tprg.2five'!K127</f>
        <v>75.9494</v>
      </c>
      <c r="V71" s="5">
        <f>'tprg.2five'!L127</f>
        <v>4.6463260453</v>
      </c>
      <c r="W71" s="5">
        <f>'tprg.2five'!M127</f>
        <v>0.0311200851</v>
      </c>
      <c r="X71" s="3" t="str">
        <f>'tprg.2five'!N127</f>
        <v>*</v>
      </c>
      <c r="Y71" s="13">
        <f>'tprg.2five'!O127</f>
      </c>
      <c r="Z71">
        <f>'tprg.2five'!P127</f>
      </c>
    </row>
    <row r="72" spans="1:26" ht="12.75">
      <c r="A72" t="s">
        <v>207</v>
      </c>
      <c r="B72" s="5">
        <f t="shared" si="4"/>
        <v>63.3251</v>
      </c>
      <c r="C72" s="9">
        <f>'tprg.2five'!H62</f>
        <v>156.25</v>
      </c>
      <c r="D72" s="9">
        <f>'tprg.2five'!H128</f>
        <v>164.3836</v>
      </c>
      <c r="E72" s="5">
        <f t="shared" si="1"/>
        <v>61.3888</v>
      </c>
      <c r="F72" s="7">
        <f>'tprg.2five'!F62</f>
        <v>224</v>
      </c>
      <c r="G72" s="5">
        <f>'tprg.2five'!G62</f>
        <v>100.9523</v>
      </c>
      <c r="H72" s="5">
        <f>'tprg.2five'!I62</f>
        <v>241.8377</v>
      </c>
      <c r="I72" s="7">
        <f>'tprg.2five'!J62</f>
        <v>35</v>
      </c>
      <c r="J72" s="5">
        <f>'tprg.2five'!K62</f>
        <v>156.25</v>
      </c>
      <c r="K72" s="5">
        <f>'tprg.2five'!L62</f>
        <v>0.0514766863</v>
      </c>
      <c r="L72" s="5">
        <f>'tprg.2five'!M62</f>
        <v>0.8205133666</v>
      </c>
      <c r="M72" s="3" t="str">
        <f>'tprg.2five'!N62</f>
        <v> </v>
      </c>
      <c r="N72" s="13">
        <f>'tprg.2five'!O62</f>
        <v>37.627199999999995</v>
      </c>
      <c r="O72" s="5">
        <f>'tprg.2five'!P62</f>
      </c>
      <c r="Q72" s="7">
        <f>'tprg.2five'!F128</f>
        <v>219</v>
      </c>
      <c r="R72" s="5">
        <f>'tprg.2five'!G128</f>
        <v>107.0784</v>
      </c>
      <c r="S72" s="5">
        <f>'tprg.2five'!I128</f>
        <v>252.3567</v>
      </c>
      <c r="T72" s="7">
        <f>'tprg.2five'!J128</f>
        <v>36</v>
      </c>
      <c r="U72" s="5">
        <f>'tprg.2five'!K128</f>
        <v>164.3836</v>
      </c>
      <c r="V72" s="5">
        <f>'tprg.2five'!L128</f>
        <v>0.0514766863</v>
      </c>
      <c r="W72" s="5">
        <f>'tprg.2five'!M128</f>
        <v>0.8205133666</v>
      </c>
      <c r="X72" s="3" t="str">
        <f>'tprg.2five'!N128</f>
        <v> </v>
      </c>
      <c r="Y72" s="13">
        <f>'tprg.2five'!O128</f>
        <v>45.6896</v>
      </c>
      <c r="Z72">
        <f>'tprg.2five'!P128</f>
      </c>
    </row>
    <row r="73" spans="1:26" ht="12.75">
      <c r="A73" t="s">
        <v>142</v>
      </c>
      <c r="B73" s="5">
        <f t="shared" si="4"/>
        <v>63.3251</v>
      </c>
      <c r="C73" s="9">
        <f>'tprg.2five'!H63</f>
        <v>159.3023</v>
      </c>
      <c r="D73" s="9">
        <f>'tprg.2five'!H129</f>
        <v>114.9897</v>
      </c>
      <c r="E73" s="5">
        <f t="shared" si="1"/>
        <v>61.3888</v>
      </c>
      <c r="F73" s="7">
        <f>'tprg.2five'!F63</f>
        <v>860</v>
      </c>
      <c r="G73" s="5">
        <f>'tprg.2five'!G63</f>
        <v>127.8407</v>
      </c>
      <c r="H73" s="5">
        <f>'tprg.2five'!I63</f>
        <v>198.5067</v>
      </c>
      <c r="I73" s="7">
        <f>'tprg.2five'!J63</f>
        <v>137</v>
      </c>
      <c r="J73" s="5">
        <f>'tprg.2five'!K63</f>
        <v>159.3023</v>
      </c>
      <c r="K73" s="5">
        <f>'tprg.2five'!L63</f>
        <v>10.350683892</v>
      </c>
      <c r="L73" s="5">
        <f>'tprg.2five'!M63</f>
        <v>0.0012942673</v>
      </c>
      <c r="M73" s="3" t="str">
        <f>'tprg.2five'!N63</f>
        <v>*</v>
      </c>
      <c r="N73" s="13">
        <f>'tprg.2five'!O63</f>
        <v>64.5156</v>
      </c>
      <c r="O73" s="5">
        <f>'tprg.2five'!P63</f>
      </c>
      <c r="Q73" s="7">
        <f>'tprg.2five'!F129</f>
        <v>974</v>
      </c>
      <c r="R73" s="5">
        <f>'tprg.2five'!G129</f>
        <v>89.5852</v>
      </c>
      <c r="S73" s="5">
        <f>'tprg.2five'!I129</f>
        <v>147.5984</v>
      </c>
      <c r="T73" s="7">
        <f>'tprg.2five'!J129</f>
        <v>112</v>
      </c>
      <c r="U73" s="5">
        <f>'tprg.2five'!K129</f>
        <v>114.9897</v>
      </c>
      <c r="V73" s="5">
        <f>'tprg.2five'!L129</f>
        <v>10.350683892</v>
      </c>
      <c r="W73" s="5">
        <f>'tprg.2five'!M129</f>
        <v>0.0012942673</v>
      </c>
      <c r="X73" s="3" t="str">
        <f>'tprg.2five'!N129</f>
        <v>*</v>
      </c>
      <c r="Y73" s="13">
        <f>'tprg.2five'!O129</f>
        <v>28.196399999999997</v>
      </c>
      <c r="Z73">
        <f>'tprg.2five'!P129</f>
      </c>
    </row>
    <row r="74" spans="1:26" ht="12.75">
      <c r="A74" t="s">
        <v>143</v>
      </c>
      <c r="B74" s="5">
        <f t="shared" si="4"/>
        <v>63.3251</v>
      </c>
      <c r="C74" s="9">
        <f>'tprg.2five'!H64</f>
        <v>158.7927</v>
      </c>
      <c r="D74" s="9">
        <f>'tprg.2five'!H130</f>
        <v>136.8421</v>
      </c>
      <c r="E74" s="5">
        <f t="shared" si="1"/>
        <v>61.3888</v>
      </c>
      <c r="F74" s="7">
        <f>'tprg.2five'!F64</f>
        <v>762</v>
      </c>
      <c r="G74" s="5">
        <f>'tprg.2five'!G64</f>
        <v>125.637</v>
      </c>
      <c r="H74" s="5">
        <f>'tprg.2five'!I64</f>
        <v>200.6981</v>
      </c>
      <c r="I74" s="7">
        <f>'tprg.2five'!J64</f>
        <v>121</v>
      </c>
      <c r="J74" s="5">
        <f>'tprg.2five'!K64</f>
        <v>158.7927</v>
      </c>
      <c r="K74" s="5">
        <f>'tprg.2five'!L64</f>
        <v>1.5791210016</v>
      </c>
      <c r="L74" s="5">
        <f>'tprg.2five'!M64</f>
        <v>0.2088873516</v>
      </c>
      <c r="M74" s="3" t="str">
        <f>'tprg.2five'!N64</f>
        <v> </v>
      </c>
      <c r="N74" s="13">
        <f>'tprg.2five'!O64</f>
        <v>62.3119</v>
      </c>
      <c r="O74" s="5">
        <f>'tprg.2five'!P64</f>
      </c>
      <c r="Q74" s="7">
        <f>'tprg.2five'!F130</f>
        <v>665</v>
      </c>
      <c r="R74" s="5">
        <f>'tprg.2five'!G130</f>
        <v>104.0882</v>
      </c>
      <c r="S74" s="5">
        <f>'tprg.2five'!I130</f>
        <v>179.9028</v>
      </c>
      <c r="T74" s="7">
        <f>'tprg.2five'!J130</f>
        <v>91</v>
      </c>
      <c r="U74" s="5">
        <f>'tprg.2five'!K130</f>
        <v>136.8421</v>
      </c>
      <c r="V74" s="5">
        <f>'tprg.2five'!L130</f>
        <v>1.5791210016</v>
      </c>
      <c r="W74" s="5">
        <f>'tprg.2five'!M130</f>
        <v>0.2088873516</v>
      </c>
      <c r="X74" s="3" t="str">
        <f>'tprg.2five'!N130</f>
        <v> </v>
      </c>
      <c r="Y74" s="13">
        <f>'tprg.2five'!O130</f>
        <v>42.6994</v>
      </c>
      <c r="Z74">
        <f>'tprg.2five'!P130</f>
      </c>
    </row>
    <row r="75" spans="1:26" ht="12.75">
      <c r="A75" t="s">
        <v>144</v>
      </c>
      <c r="B75" s="5">
        <f t="shared" si="4"/>
        <v>63.3251</v>
      </c>
      <c r="C75" s="9">
        <f>'tprg.2five'!H65</f>
        <v>215.6448</v>
      </c>
      <c r="D75" s="9">
        <f>'tprg.2five'!H131</f>
        <v>201.1019</v>
      </c>
      <c r="E75" s="5">
        <f t="shared" si="1"/>
        <v>61.3888</v>
      </c>
      <c r="F75" s="7">
        <f>'tprg.2five'!F65</f>
        <v>473</v>
      </c>
      <c r="G75" s="5">
        <f>'tprg.2five'!G65</f>
        <v>168.5479</v>
      </c>
      <c r="H75" s="5">
        <f>'tprg.2five'!I65</f>
        <v>275.902</v>
      </c>
      <c r="I75" s="7">
        <f>'tprg.2five'!J65</f>
        <v>102</v>
      </c>
      <c r="J75" s="5">
        <f>'tprg.2five'!K65</f>
        <v>215.6448</v>
      </c>
      <c r="K75" s="5">
        <f>'tprg.2five'!L65</f>
        <v>0.28260821</v>
      </c>
      <c r="L75" s="5">
        <f>'tprg.2five'!M65</f>
        <v>0.5949967772</v>
      </c>
      <c r="M75" s="3" t="str">
        <f>'tprg.2five'!N65</f>
        <v> </v>
      </c>
      <c r="N75" s="13">
        <f>'tprg.2five'!O65</f>
        <v>105.2228</v>
      </c>
      <c r="O75" s="5">
        <f>'tprg.2five'!P65</f>
      </c>
      <c r="Q75" s="7">
        <f>'tprg.2five'!F131</f>
        <v>363</v>
      </c>
      <c r="R75" s="5">
        <f>'tprg.2five'!G131</f>
        <v>149.8681</v>
      </c>
      <c r="S75" s="5">
        <f>'tprg.2five'!I131</f>
        <v>269.8506</v>
      </c>
      <c r="T75" s="7">
        <f>'tprg.2five'!J131</f>
        <v>73</v>
      </c>
      <c r="U75" s="5">
        <f>'tprg.2five'!K131</f>
        <v>201.1019</v>
      </c>
      <c r="V75" s="5">
        <f>'tprg.2five'!L131</f>
        <v>0.28260821</v>
      </c>
      <c r="W75" s="5">
        <f>'tprg.2five'!M131</f>
        <v>0.5949967772</v>
      </c>
      <c r="X75" s="3" t="str">
        <f>'tprg.2five'!N131</f>
        <v> </v>
      </c>
      <c r="Y75" s="13">
        <f>'tprg.2five'!O131</f>
        <v>88.4793</v>
      </c>
      <c r="Z75">
        <f>'tprg.2five'!P131</f>
      </c>
    </row>
    <row r="76" spans="17:25" ht="12.75">
      <c r="Q76" s="7"/>
      <c r="Y76" s="13"/>
    </row>
    <row r="77" spans="1:26" ht="12.75">
      <c r="A77" t="s">
        <v>167</v>
      </c>
      <c r="B77" s="5">
        <f>C$19</f>
        <v>63.3251</v>
      </c>
      <c r="C77" s="9">
        <f>'tprg.2five'!H66</f>
        <v>118.4211</v>
      </c>
      <c r="D77" s="9">
        <f>'tprg.2five'!H132</f>
        <v>163.6364</v>
      </c>
      <c r="E77" s="5">
        <f t="shared" si="1"/>
        <v>61.3888</v>
      </c>
      <c r="F77" s="7">
        <f>'tprg.2five'!F66</f>
        <v>228</v>
      </c>
      <c r="G77" s="5">
        <f>'tprg.2five'!G66</f>
        <v>71.2297</v>
      </c>
      <c r="H77" s="5">
        <f>'tprg.2five'!I66</f>
        <v>196.8777</v>
      </c>
      <c r="I77" s="7">
        <f>'tprg.2five'!J66</f>
        <v>27</v>
      </c>
      <c r="J77" s="5">
        <f>'tprg.2five'!K66</f>
        <v>118.4211</v>
      </c>
      <c r="K77" s="5">
        <f>'tprg.2five'!L66</f>
        <v>1.1330951864</v>
      </c>
      <c r="L77" s="5">
        <f>'tprg.2five'!M66</f>
        <v>0.2871160918</v>
      </c>
      <c r="M77" s="3" t="str">
        <f>'tprg.2five'!N66</f>
        <v> </v>
      </c>
      <c r="N77" s="13">
        <f>'tprg.2five'!O66</f>
        <v>7.904599999999995</v>
      </c>
      <c r="O77" s="5">
        <f>'tprg.2five'!P66</f>
      </c>
      <c r="Q77" s="7">
        <f>'tprg.2five'!F132</f>
        <v>165</v>
      </c>
      <c r="R77" s="5">
        <f>'tprg.2five'!G132</f>
        <v>99.6936</v>
      </c>
      <c r="S77" s="5">
        <f>'tprg.2five'!I132</f>
        <v>268.5916</v>
      </c>
      <c r="T77" s="7">
        <f>'tprg.2five'!J132</f>
        <v>27</v>
      </c>
      <c r="U77" s="5">
        <f>'tprg.2five'!K132</f>
        <v>163.6364</v>
      </c>
      <c r="V77" s="5">
        <f>'tprg.2five'!L132</f>
        <v>1.1330951864</v>
      </c>
      <c r="W77" s="5">
        <f>'tprg.2five'!M132</f>
        <v>0.2871160918</v>
      </c>
      <c r="X77" s="3" t="str">
        <f>'tprg.2five'!N132</f>
        <v> </v>
      </c>
      <c r="Y77" s="13">
        <f>'tprg.2five'!O132</f>
        <v>38.3048</v>
      </c>
      <c r="Z77">
        <f>'tprg.2five'!P132</f>
      </c>
    </row>
    <row r="78" spans="17:25" ht="12.75">
      <c r="Q78" s="7"/>
      <c r="Y78" s="13"/>
    </row>
    <row r="79" spans="1:26" ht="12.75">
      <c r="A79" t="s">
        <v>208</v>
      </c>
      <c r="B79" s="5">
        <f>C$19</f>
        <v>63.3251</v>
      </c>
      <c r="C79" s="9">
        <f>'tprg.2five'!H67</f>
        <v>56.2085</v>
      </c>
      <c r="D79" s="9">
        <f>'tprg.2five'!H133</f>
        <v>54.9133</v>
      </c>
      <c r="E79" s="5">
        <f t="shared" si="1"/>
        <v>61.3888</v>
      </c>
      <c r="F79" s="7">
        <f>'tprg.2five'!F67</f>
        <v>1957</v>
      </c>
      <c r="G79" s="5">
        <f>'tprg.2five'!G67</f>
        <v>43.3363</v>
      </c>
      <c r="H79" s="5">
        <f>'tprg.2five'!I67</f>
        <v>72.904</v>
      </c>
      <c r="I79" s="7">
        <f>'tprg.2five'!J67</f>
        <v>110</v>
      </c>
      <c r="J79" s="5">
        <f>'tprg.2five'!K67</f>
        <v>56.2085</v>
      </c>
      <c r="K79" s="5">
        <f>'tprg.2five'!L67</f>
        <v>0.0300504017</v>
      </c>
      <c r="L79" s="5">
        <f>'tprg.2five'!M67</f>
        <v>0.862375918</v>
      </c>
      <c r="M79" s="3" t="str">
        <f>'tprg.2five'!N67</f>
        <v> </v>
      </c>
      <c r="N79" s="13">
        <f>'tprg.2five'!O67</f>
      </c>
      <c r="O79" s="5">
        <f>'tprg.2five'!P67</f>
      </c>
      <c r="Q79" s="7">
        <f>'tprg.2five'!F133</f>
        <v>1730</v>
      </c>
      <c r="R79" s="5">
        <f>'tprg.2five'!G133</f>
        <v>41.5002</v>
      </c>
      <c r="S79" s="5">
        <f>'tprg.2five'!I133</f>
        <v>72.6616</v>
      </c>
      <c r="T79" s="7">
        <f>'tprg.2five'!J133</f>
        <v>95</v>
      </c>
      <c r="U79" s="5">
        <f>'tprg.2five'!K133</f>
        <v>54.9133</v>
      </c>
      <c r="V79" s="5">
        <f>'tprg.2five'!L133</f>
        <v>0.0300504017</v>
      </c>
      <c r="W79" s="5">
        <f>'tprg.2five'!M133</f>
        <v>0.862375918</v>
      </c>
      <c r="X79" s="3" t="str">
        <f>'tprg.2five'!N133</f>
        <v> </v>
      </c>
      <c r="Y79" s="13">
        <f>'tprg.2five'!O133</f>
      </c>
      <c r="Z79">
        <f>'tprg.2five'!P133</f>
      </c>
    </row>
    <row r="80" spans="1:26" ht="12.75">
      <c r="A80" t="s">
        <v>145</v>
      </c>
      <c r="B80" s="5">
        <f>C$19</f>
        <v>63.3251</v>
      </c>
      <c r="C80" s="9">
        <f>'tprg.2five'!H68</f>
        <v>83.5022</v>
      </c>
      <c r="D80" s="9">
        <f>'tprg.2five'!H134</f>
        <v>100.365</v>
      </c>
      <c r="E80" s="5">
        <f t="shared" si="1"/>
        <v>61.3888</v>
      </c>
      <c r="F80" s="7">
        <f>'tprg.2five'!F68</f>
        <v>2467</v>
      </c>
      <c r="G80" s="5">
        <f>'tprg.2five'!G68</f>
        <v>69.2417</v>
      </c>
      <c r="H80" s="5">
        <f>'tprg.2five'!I68</f>
        <v>100.6997</v>
      </c>
      <c r="I80" s="7">
        <f>'tprg.2five'!J68</f>
        <v>206</v>
      </c>
      <c r="J80" s="5">
        <f>'tprg.2five'!K68</f>
        <v>83.5022</v>
      </c>
      <c r="K80" s="5">
        <f>'tprg.2five'!L68</f>
        <v>3.265461563</v>
      </c>
      <c r="L80" s="5">
        <f>'tprg.2five'!M68</f>
        <v>0.0707531092</v>
      </c>
      <c r="M80" s="3" t="str">
        <f>'tprg.2five'!N68</f>
        <v> </v>
      </c>
      <c r="N80" s="13">
        <f>'tprg.2five'!O68</f>
        <v>5.916599999999995</v>
      </c>
      <c r="O80" s="5">
        <f>'tprg.2five'!P68</f>
      </c>
      <c r="Q80" s="7">
        <f>'tprg.2five'!F134</f>
        <v>2192</v>
      </c>
      <c r="R80" s="5">
        <f>'tprg.2five'!G134</f>
        <v>83.8702</v>
      </c>
      <c r="S80" s="5">
        <f>'tprg.2five'!I134</f>
        <v>120.1038</v>
      </c>
      <c r="T80" s="7">
        <f>'tprg.2five'!J134</f>
        <v>220</v>
      </c>
      <c r="U80" s="5">
        <f>'tprg.2five'!K134</f>
        <v>100.365</v>
      </c>
      <c r="V80" s="5">
        <f>'tprg.2five'!L134</f>
        <v>3.265461563</v>
      </c>
      <c r="W80" s="5">
        <f>'tprg.2five'!M134</f>
        <v>0.0707531092</v>
      </c>
      <c r="X80" s="3" t="str">
        <f>'tprg.2five'!N134</f>
        <v> </v>
      </c>
      <c r="Y80" s="13">
        <f>'tprg.2five'!O134</f>
        <v>22.481399999999994</v>
      </c>
      <c r="Z80">
        <f>'tprg.2five'!P134</f>
      </c>
    </row>
    <row r="81" spans="1:26" ht="12.75">
      <c r="A81" t="s">
        <v>146</v>
      </c>
      <c r="B81" s="5">
        <f>C$19</f>
        <v>63.3251</v>
      </c>
      <c r="C81" s="9">
        <f>'tprg.2five'!H69</f>
        <v>196.9697</v>
      </c>
      <c r="D81" s="9">
        <f>'tprg.2five'!H135</f>
        <v>168.1574</v>
      </c>
      <c r="E81" s="5">
        <f>D$19</f>
        <v>61.3888</v>
      </c>
      <c r="F81" s="7">
        <f>'tprg.2five'!F69</f>
        <v>1122</v>
      </c>
      <c r="G81" s="5">
        <f>'tprg.2five'!G69</f>
        <v>166.2957</v>
      </c>
      <c r="H81" s="5">
        <f>'tprg.2five'!I69</f>
        <v>233.3016</v>
      </c>
      <c r="I81" s="7">
        <f>'tprg.2five'!J69</f>
        <v>221</v>
      </c>
      <c r="J81" s="5">
        <f>'tprg.2five'!K69</f>
        <v>196.9697</v>
      </c>
      <c r="K81" s="5">
        <f>'tprg.2five'!L69</f>
        <v>3.6434771851</v>
      </c>
      <c r="L81" s="5">
        <f>'tprg.2five'!M69</f>
        <v>0.0562892577</v>
      </c>
      <c r="M81" s="3" t="str">
        <f>'tprg.2five'!N69</f>
        <v> </v>
      </c>
      <c r="N81" s="13">
        <f>'tprg.2five'!O69</f>
        <v>102.97060000000002</v>
      </c>
      <c r="O81" s="5">
        <f>'tprg.2five'!P69</f>
      </c>
      <c r="Q81" s="7">
        <f>'tprg.2five'!F135</f>
        <v>1118</v>
      </c>
      <c r="R81" s="5">
        <f>'tprg.2five'!G135</f>
        <v>139.5046</v>
      </c>
      <c r="S81" s="5">
        <f>'tprg.2five'!I135</f>
        <v>202.6952</v>
      </c>
      <c r="T81" s="7">
        <f>'tprg.2five'!J135</f>
        <v>188</v>
      </c>
      <c r="U81" s="5">
        <f>'tprg.2five'!K135</f>
        <v>168.1574</v>
      </c>
      <c r="V81" s="5">
        <f>'tprg.2five'!L135</f>
        <v>3.6434771851</v>
      </c>
      <c r="W81" s="5">
        <f>'tprg.2five'!M135</f>
        <v>0.0562892577</v>
      </c>
      <c r="X81" s="3" t="str">
        <f>'tprg.2five'!N135</f>
        <v> </v>
      </c>
      <c r="Y81" s="13">
        <f>'tprg.2five'!O135</f>
        <v>78.11580000000001</v>
      </c>
      <c r="Z81">
        <f>'tprg.2five'!P135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" sqref="C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7.421875" style="0" customWidth="1"/>
    <col min="14" max="14" width="9.140625" style="3" customWidth="1"/>
    <col min="15" max="16" width="9.140625" style="5" customWidth="1"/>
  </cols>
  <sheetData>
    <row r="1" spans="1:8" ht="12.75">
      <c r="A1" t="s">
        <v>152</v>
      </c>
      <c r="B1" t="s">
        <v>153</v>
      </c>
      <c r="C1" t="s">
        <v>218</v>
      </c>
      <c r="H1" s="16"/>
    </row>
    <row r="2" spans="1:16" ht="12.75">
      <c r="A2" t="s">
        <v>209</v>
      </c>
      <c r="B2" t="s">
        <v>0</v>
      </c>
      <c r="C2" t="s">
        <v>210</v>
      </c>
      <c r="D2" t="s">
        <v>1</v>
      </c>
      <c r="E2" t="s">
        <v>2</v>
      </c>
      <c r="F2" t="s">
        <v>3</v>
      </c>
      <c r="G2" t="s">
        <v>154</v>
      </c>
      <c r="H2" s="16" t="s">
        <v>155</v>
      </c>
      <c r="I2" t="s">
        <v>156</v>
      </c>
      <c r="J2" t="s">
        <v>157</v>
      </c>
      <c r="K2" t="s">
        <v>158</v>
      </c>
      <c r="L2" t="s">
        <v>4</v>
      </c>
      <c r="M2" t="s">
        <v>5</v>
      </c>
      <c r="N2" t="s">
        <v>6</v>
      </c>
      <c r="O2" s="5" t="s">
        <v>134</v>
      </c>
      <c r="P2" s="5" t="s">
        <v>135</v>
      </c>
    </row>
    <row r="4" spans="1:16" ht="12.75">
      <c r="A4" t="s">
        <v>7</v>
      </c>
      <c r="B4" t="s">
        <v>8</v>
      </c>
      <c r="C4" t="s">
        <v>8</v>
      </c>
      <c r="D4" t="s">
        <v>9</v>
      </c>
      <c r="E4" t="s">
        <v>149</v>
      </c>
      <c r="F4">
        <v>10296</v>
      </c>
      <c r="G4">
        <v>30.5993</v>
      </c>
      <c r="H4" s="16">
        <v>34.965</v>
      </c>
      <c r="I4">
        <v>39.9536</v>
      </c>
      <c r="J4">
        <v>360</v>
      </c>
      <c r="K4">
        <v>34.965</v>
      </c>
      <c r="L4">
        <v>10.094652159</v>
      </c>
      <c r="M4">
        <v>0.0014870023</v>
      </c>
      <c r="N4" t="s">
        <v>150</v>
      </c>
      <c r="O4" s="5">
        <f>IF(G4&gt;H$18,G4-H$18,"")</f>
      </c>
      <c r="P4" s="5">
        <f>IF(I4&lt;H$18,H$18-I4,"")</f>
        <v>23.371499999999997</v>
      </c>
    </row>
    <row r="5" spans="1:16" ht="12.75">
      <c r="A5" t="s">
        <v>10</v>
      </c>
      <c r="B5" t="s">
        <v>8</v>
      </c>
      <c r="C5" t="s">
        <v>8</v>
      </c>
      <c r="D5" t="s">
        <v>11</v>
      </c>
      <c r="E5" t="s">
        <v>149</v>
      </c>
      <c r="F5">
        <v>6412</v>
      </c>
      <c r="G5">
        <v>21.3937</v>
      </c>
      <c r="H5" s="16">
        <v>26.0449</v>
      </c>
      <c r="I5">
        <v>31.7074</v>
      </c>
      <c r="J5">
        <v>167</v>
      </c>
      <c r="K5">
        <v>26.0449</v>
      </c>
      <c r="L5">
        <v>0.034696728</v>
      </c>
      <c r="M5">
        <v>0.8522325796</v>
      </c>
      <c r="N5" t="s">
        <v>8</v>
      </c>
      <c r="O5" s="5">
        <f aca="true" t="shared" si="0" ref="O5:O68">IF(G5&gt;H$18,G5-H$18,"")</f>
      </c>
      <c r="P5" s="5">
        <f aca="true" t="shared" si="1" ref="P5:P68">IF(I5&lt;H$18,H$18-I5,"")</f>
        <v>31.6177</v>
      </c>
    </row>
    <row r="6" spans="1:16" ht="12.75">
      <c r="A6" t="s">
        <v>12</v>
      </c>
      <c r="B6" t="s">
        <v>8</v>
      </c>
      <c r="C6" t="s">
        <v>8</v>
      </c>
      <c r="D6" t="s">
        <v>13</v>
      </c>
      <c r="E6" t="s">
        <v>149</v>
      </c>
      <c r="F6">
        <v>7830</v>
      </c>
      <c r="G6">
        <v>52.4073</v>
      </c>
      <c r="H6" s="16">
        <v>58.8761</v>
      </c>
      <c r="I6">
        <v>66.1435</v>
      </c>
      <c r="J6">
        <v>461</v>
      </c>
      <c r="K6">
        <v>58.8761</v>
      </c>
      <c r="L6">
        <v>2.9118045726</v>
      </c>
      <c r="M6">
        <v>0.0879334337</v>
      </c>
      <c r="N6" t="s">
        <v>8</v>
      </c>
      <c r="O6" s="5">
        <f t="shared" si="0"/>
      </c>
      <c r="P6" s="5">
        <f t="shared" si="1"/>
      </c>
    </row>
    <row r="7" spans="1:16" ht="12.75">
      <c r="A7" t="s">
        <v>14</v>
      </c>
      <c r="B7" t="s">
        <v>8</v>
      </c>
      <c r="C7" t="s">
        <v>8</v>
      </c>
      <c r="D7" t="s">
        <v>15</v>
      </c>
      <c r="E7" t="s">
        <v>149</v>
      </c>
      <c r="F7">
        <v>18136</v>
      </c>
      <c r="G7">
        <v>43.365</v>
      </c>
      <c r="H7" s="16">
        <v>47.2541</v>
      </c>
      <c r="I7">
        <v>51.492</v>
      </c>
      <c r="J7">
        <v>857</v>
      </c>
      <c r="K7">
        <v>47.2541</v>
      </c>
      <c r="L7">
        <v>11.106970045</v>
      </c>
      <c r="M7">
        <v>0.0008600388</v>
      </c>
      <c r="N7" t="s">
        <v>150</v>
      </c>
      <c r="O7" s="5">
        <f t="shared" si="0"/>
      </c>
      <c r="P7" s="5">
        <f t="shared" si="1"/>
        <v>11.833100000000002</v>
      </c>
    </row>
    <row r="8" spans="1:16" ht="12.75">
      <c r="A8" t="s">
        <v>16</v>
      </c>
      <c r="B8" t="s">
        <v>8</v>
      </c>
      <c r="C8" t="s">
        <v>8</v>
      </c>
      <c r="D8" t="s">
        <v>17</v>
      </c>
      <c r="E8" t="s">
        <v>149</v>
      </c>
      <c r="F8">
        <v>6752</v>
      </c>
      <c r="G8">
        <v>43.3922</v>
      </c>
      <c r="H8" s="16">
        <v>49.763</v>
      </c>
      <c r="I8">
        <v>57.0692</v>
      </c>
      <c r="J8">
        <v>336</v>
      </c>
      <c r="K8">
        <v>49.763</v>
      </c>
      <c r="L8">
        <v>11.306911871</v>
      </c>
      <c r="M8">
        <v>0.000772191</v>
      </c>
      <c r="N8" t="s">
        <v>150</v>
      </c>
      <c r="O8" s="5">
        <f t="shared" si="0"/>
      </c>
      <c r="P8" s="5">
        <f t="shared" si="1"/>
        <v>6.255899999999997</v>
      </c>
    </row>
    <row r="9" spans="1:16" ht="12.75">
      <c r="A9" t="s">
        <v>18</v>
      </c>
      <c r="B9" t="s">
        <v>8</v>
      </c>
      <c r="C9" t="s">
        <v>8</v>
      </c>
      <c r="D9" t="s">
        <v>19</v>
      </c>
      <c r="E9" t="s">
        <v>149</v>
      </c>
      <c r="F9">
        <v>8588</v>
      </c>
      <c r="G9">
        <v>61.5738</v>
      </c>
      <c r="H9" s="16">
        <v>68.2347</v>
      </c>
      <c r="I9">
        <v>75.6163</v>
      </c>
      <c r="J9">
        <v>586</v>
      </c>
      <c r="K9">
        <v>68.2347</v>
      </c>
      <c r="L9">
        <v>0.1438741963</v>
      </c>
      <c r="M9">
        <v>0.7044595145</v>
      </c>
      <c r="N9" t="s">
        <v>8</v>
      </c>
      <c r="O9" s="5">
        <f t="shared" si="0"/>
      </c>
      <c r="P9" s="5">
        <f t="shared" si="1"/>
      </c>
    </row>
    <row r="10" spans="1:16" ht="12.75">
      <c r="A10" t="s">
        <v>20</v>
      </c>
      <c r="B10" t="s">
        <v>8</v>
      </c>
      <c r="C10" t="s">
        <v>8</v>
      </c>
      <c r="D10" t="s">
        <v>21</v>
      </c>
      <c r="E10" t="s">
        <v>149</v>
      </c>
      <c r="F10">
        <v>13209</v>
      </c>
      <c r="G10">
        <v>48.5653</v>
      </c>
      <c r="H10" s="16">
        <v>53.3727</v>
      </c>
      <c r="I10">
        <v>58.656</v>
      </c>
      <c r="J10">
        <v>705</v>
      </c>
      <c r="K10">
        <v>53.3727</v>
      </c>
      <c r="L10">
        <v>0.1748278301</v>
      </c>
      <c r="M10">
        <v>0.6758563267</v>
      </c>
      <c r="N10" t="s">
        <v>8</v>
      </c>
      <c r="O10" s="5">
        <f t="shared" si="0"/>
      </c>
      <c r="P10" s="5">
        <f t="shared" si="1"/>
        <v>4.6691</v>
      </c>
    </row>
    <row r="11" spans="1:16" ht="12.75">
      <c r="A11" t="s">
        <v>22</v>
      </c>
      <c r="B11" t="s">
        <v>8</v>
      </c>
      <c r="C11" t="s">
        <v>8</v>
      </c>
      <c r="D11" t="s">
        <v>23</v>
      </c>
      <c r="E11" t="s">
        <v>149</v>
      </c>
      <c r="F11">
        <v>7069</v>
      </c>
      <c r="G11">
        <v>61.1515</v>
      </c>
      <c r="H11" s="16">
        <v>68.468</v>
      </c>
      <c r="I11">
        <v>76.6598</v>
      </c>
      <c r="J11">
        <v>484</v>
      </c>
      <c r="K11">
        <v>68.468</v>
      </c>
      <c r="L11">
        <v>0.6972344446</v>
      </c>
      <c r="M11">
        <v>0.4037145241</v>
      </c>
      <c r="N11" t="s">
        <v>8</v>
      </c>
      <c r="O11" s="5">
        <f t="shared" si="0"/>
      </c>
      <c r="P11" s="5">
        <f t="shared" si="1"/>
      </c>
    </row>
    <row r="12" spans="1:16" ht="12.75">
      <c r="A12" t="s">
        <v>24</v>
      </c>
      <c r="B12" t="s">
        <v>8</v>
      </c>
      <c r="C12" t="s">
        <v>8</v>
      </c>
      <c r="D12" t="s">
        <v>25</v>
      </c>
      <c r="E12" t="s">
        <v>149</v>
      </c>
      <c r="F12">
        <v>10064</v>
      </c>
      <c r="G12">
        <v>134.3697</v>
      </c>
      <c r="H12" s="16">
        <v>143.0843</v>
      </c>
      <c r="I12">
        <v>152.364</v>
      </c>
      <c r="J12">
        <v>1440</v>
      </c>
      <c r="K12">
        <v>143.0843</v>
      </c>
      <c r="L12">
        <v>6.060847871</v>
      </c>
      <c r="M12">
        <v>0.0138211312</v>
      </c>
      <c r="N12" t="s">
        <v>150</v>
      </c>
      <c r="O12" s="5">
        <f t="shared" si="0"/>
        <v>71.0446</v>
      </c>
      <c r="P12" s="5">
        <f t="shared" si="1"/>
      </c>
    </row>
    <row r="13" spans="1:16" ht="12.75">
      <c r="A13" t="s">
        <v>26</v>
      </c>
      <c r="B13" t="s">
        <v>8</v>
      </c>
      <c r="C13" t="s">
        <v>8</v>
      </c>
      <c r="D13" t="s">
        <v>27</v>
      </c>
      <c r="E13" t="s">
        <v>149</v>
      </c>
      <c r="F13">
        <v>228</v>
      </c>
      <c r="G13">
        <v>74.2754</v>
      </c>
      <c r="H13" s="16">
        <v>118.4211</v>
      </c>
      <c r="I13">
        <v>188.8046</v>
      </c>
      <c r="J13">
        <v>27</v>
      </c>
      <c r="K13">
        <v>118.4211</v>
      </c>
      <c r="L13">
        <v>1.1330951864</v>
      </c>
      <c r="M13">
        <v>0.2871160918</v>
      </c>
      <c r="N13" t="s">
        <v>8</v>
      </c>
      <c r="O13" s="5">
        <f t="shared" si="0"/>
        <v>10.950300000000006</v>
      </c>
      <c r="P13" s="5">
        <f t="shared" si="1"/>
      </c>
    </row>
    <row r="14" spans="1:16" ht="12.75">
      <c r="A14" t="s">
        <v>28</v>
      </c>
      <c r="B14" t="s">
        <v>8</v>
      </c>
      <c r="C14" t="s">
        <v>8</v>
      </c>
      <c r="D14" t="s">
        <v>29</v>
      </c>
      <c r="E14" t="s">
        <v>149</v>
      </c>
      <c r="F14">
        <v>5546</v>
      </c>
      <c r="G14">
        <v>87.119</v>
      </c>
      <c r="H14" s="16">
        <v>96.8265</v>
      </c>
      <c r="I14">
        <v>107.6158</v>
      </c>
      <c r="J14">
        <v>537</v>
      </c>
      <c r="K14">
        <v>96.8265</v>
      </c>
      <c r="L14">
        <v>0.2555449217</v>
      </c>
      <c r="M14">
        <v>0.6131975085</v>
      </c>
      <c r="N14" t="s">
        <v>8</v>
      </c>
      <c r="O14" s="5">
        <f t="shared" si="0"/>
        <v>23.7939</v>
      </c>
      <c r="P14" s="5">
        <f t="shared" si="1"/>
      </c>
    </row>
    <row r="15" spans="1:16" ht="12.75">
      <c r="A15" t="s">
        <v>8</v>
      </c>
      <c r="B15" t="s">
        <v>30</v>
      </c>
      <c r="C15" t="s">
        <v>8</v>
      </c>
      <c r="D15" t="s">
        <v>31</v>
      </c>
      <c r="E15" t="s">
        <v>149</v>
      </c>
      <c r="F15">
        <v>70462</v>
      </c>
      <c r="G15">
        <v>47.5384</v>
      </c>
      <c r="H15" s="16">
        <v>49.6012</v>
      </c>
      <c r="I15">
        <v>51.7535</v>
      </c>
      <c r="J15">
        <v>3495</v>
      </c>
      <c r="K15">
        <v>49.6012</v>
      </c>
      <c r="L15">
        <v>15.262085039</v>
      </c>
      <c r="M15">
        <v>9.35761E-05</v>
      </c>
      <c r="N15" t="s">
        <v>150</v>
      </c>
      <c r="O15" s="5">
        <f t="shared" si="0"/>
      </c>
      <c r="P15" s="5">
        <f t="shared" si="1"/>
        <v>11.571599999999997</v>
      </c>
    </row>
    <row r="16" spans="1:16" ht="12.75">
      <c r="A16" t="s">
        <v>8</v>
      </c>
      <c r="B16" t="s">
        <v>32</v>
      </c>
      <c r="C16" t="s">
        <v>8</v>
      </c>
      <c r="D16" t="s">
        <v>33</v>
      </c>
      <c r="E16" t="s">
        <v>149</v>
      </c>
      <c r="F16">
        <v>15838</v>
      </c>
      <c r="G16">
        <v>119.9063</v>
      </c>
      <c r="H16" s="16">
        <v>126.5311</v>
      </c>
      <c r="I16">
        <v>133.522</v>
      </c>
      <c r="J16">
        <v>2004</v>
      </c>
      <c r="K16">
        <v>126.5311</v>
      </c>
      <c r="L16">
        <v>1.9557691983</v>
      </c>
      <c r="M16">
        <v>0.1619665188</v>
      </c>
      <c r="N16" t="s">
        <v>8</v>
      </c>
      <c r="O16" s="5">
        <f t="shared" si="0"/>
        <v>56.5812</v>
      </c>
      <c r="P16" s="5">
        <f t="shared" si="1"/>
      </c>
    </row>
    <row r="17" spans="1:16" ht="12.75">
      <c r="A17" t="s">
        <v>8</v>
      </c>
      <c r="B17" t="s">
        <v>34</v>
      </c>
      <c r="C17" t="s">
        <v>8</v>
      </c>
      <c r="D17" t="s">
        <v>35</v>
      </c>
      <c r="E17" t="s">
        <v>149</v>
      </c>
      <c r="F17">
        <v>102048</v>
      </c>
      <c r="G17">
        <v>61.3992</v>
      </c>
      <c r="H17" s="16">
        <v>63.3329</v>
      </c>
      <c r="I17">
        <v>65.3276</v>
      </c>
      <c r="J17">
        <v>6463</v>
      </c>
      <c r="K17">
        <v>63.3329</v>
      </c>
      <c r="L17">
        <v>0.8016261151</v>
      </c>
      <c r="M17">
        <v>0.3706076321</v>
      </c>
      <c r="N17" t="s">
        <v>8</v>
      </c>
      <c r="O17" s="5">
        <f t="shared" si="0"/>
      </c>
      <c r="P17" s="5">
        <f t="shared" si="1"/>
      </c>
    </row>
    <row r="18" spans="1:16" ht="12.75">
      <c r="A18" t="s">
        <v>8</v>
      </c>
      <c r="B18" t="s">
        <v>36</v>
      </c>
      <c r="C18" t="s">
        <v>8</v>
      </c>
      <c r="D18" t="s">
        <v>37</v>
      </c>
      <c r="E18" t="s">
        <v>149</v>
      </c>
      <c r="F18">
        <v>196178</v>
      </c>
      <c r="G18">
        <v>61.9245</v>
      </c>
      <c r="H18" s="16">
        <v>63.3251</v>
      </c>
      <c r="I18">
        <v>64.7575</v>
      </c>
      <c r="J18">
        <v>12423</v>
      </c>
      <c r="K18">
        <v>63.3251</v>
      </c>
      <c r="L18">
        <v>6.4624039584</v>
      </c>
      <c r="M18">
        <v>0.0110180486</v>
      </c>
      <c r="N18" t="s">
        <v>150</v>
      </c>
      <c r="O18" s="5">
        <f t="shared" si="0"/>
      </c>
      <c r="P18" s="5">
        <f t="shared" si="1"/>
      </c>
    </row>
    <row r="19" spans="1:16" ht="12.75">
      <c r="A19" t="s">
        <v>8</v>
      </c>
      <c r="B19" t="s">
        <v>8</v>
      </c>
      <c r="C19" t="s">
        <v>38</v>
      </c>
      <c r="D19" t="s">
        <v>39</v>
      </c>
      <c r="E19" t="s">
        <v>149</v>
      </c>
      <c r="F19">
        <v>3375</v>
      </c>
      <c r="G19">
        <v>25.307</v>
      </c>
      <c r="H19" s="16">
        <v>32.8889</v>
      </c>
      <c r="I19">
        <v>42.7422</v>
      </c>
      <c r="J19">
        <v>111</v>
      </c>
      <c r="K19">
        <v>32.8889</v>
      </c>
      <c r="L19">
        <v>1.2773788308</v>
      </c>
      <c r="M19">
        <v>0.2583869668</v>
      </c>
      <c r="N19" t="s">
        <v>8</v>
      </c>
      <c r="O19" s="5">
        <f t="shared" si="0"/>
      </c>
      <c r="P19" s="5">
        <f t="shared" si="1"/>
        <v>20.582900000000002</v>
      </c>
    </row>
    <row r="20" spans="1:16" ht="12.75">
      <c r="A20" t="s">
        <v>8</v>
      </c>
      <c r="B20" t="s">
        <v>8</v>
      </c>
      <c r="C20" t="s">
        <v>40</v>
      </c>
      <c r="D20" t="s">
        <v>41</v>
      </c>
      <c r="E20" t="s">
        <v>149</v>
      </c>
      <c r="F20">
        <v>3966</v>
      </c>
      <c r="G20">
        <v>28.6339</v>
      </c>
      <c r="H20" s="16">
        <v>36.0565</v>
      </c>
      <c r="I20">
        <v>45.4031</v>
      </c>
      <c r="J20">
        <v>143</v>
      </c>
      <c r="K20">
        <v>36.0565</v>
      </c>
      <c r="L20">
        <v>6.3069754911</v>
      </c>
      <c r="M20">
        <v>0.0120263829</v>
      </c>
      <c r="N20" t="s">
        <v>150</v>
      </c>
      <c r="O20" s="5">
        <f t="shared" si="0"/>
      </c>
      <c r="P20" s="5">
        <f t="shared" si="1"/>
        <v>17.921999999999997</v>
      </c>
    </row>
    <row r="21" spans="1:16" ht="12.75">
      <c r="A21" t="s">
        <v>8</v>
      </c>
      <c r="B21" t="s">
        <v>8</v>
      </c>
      <c r="C21" t="s">
        <v>42</v>
      </c>
      <c r="D21" t="s">
        <v>43</v>
      </c>
      <c r="E21" t="s">
        <v>149</v>
      </c>
      <c r="F21">
        <v>2049</v>
      </c>
      <c r="G21">
        <v>26.2134</v>
      </c>
      <c r="H21" s="16">
        <v>36.1152</v>
      </c>
      <c r="I21">
        <v>49.7572</v>
      </c>
      <c r="J21">
        <v>74</v>
      </c>
      <c r="K21">
        <v>36.1152</v>
      </c>
      <c r="L21">
        <v>3.6293853457</v>
      </c>
      <c r="M21">
        <v>0.0567677783</v>
      </c>
      <c r="N21" t="s">
        <v>8</v>
      </c>
      <c r="O21" s="5">
        <f t="shared" si="0"/>
      </c>
      <c r="P21" s="5">
        <f t="shared" si="1"/>
        <v>13.567900000000002</v>
      </c>
    </row>
    <row r="22" spans="1:16" ht="12.75">
      <c r="A22" t="s">
        <v>8</v>
      </c>
      <c r="B22" t="s">
        <v>8</v>
      </c>
      <c r="C22" t="s">
        <v>44</v>
      </c>
      <c r="D22" t="s">
        <v>45</v>
      </c>
      <c r="E22" t="s">
        <v>149</v>
      </c>
      <c r="F22">
        <v>906</v>
      </c>
      <c r="G22">
        <v>21.689</v>
      </c>
      <c r="H22" s="16">
        <v>35.3201</v>
      </c>
      <c r="I22">
        <v>57.518</v>
      </c>
      <c r="J22">
        <v>32</v>
      </c>
      <c r="K22">
        <v>35.3201</v>
      </c>
      <c r="L22">
        <v>0.1827284951</v>
      </c>
      <c r="M22">
        <v>0.6690388251</v>
      </c>
      <c r="N22" t="s">
        <v>8</v>
      </c>
      <c r="O22" s="5">
        <f t="shared" si="0"/>
      </c>
      <c r="P22" s="5">
        <f t="shared" si="1"/>
        <v>5.807099999999998</v>
      </c>
    </row>
    <row r="23" spans="1:16" ht="12.75">
      <c r="A23" t="s">
        <v>8</v>
      </c>
      <c r="B23" t="s">
        <v>8</v>
      </c>
      <c r="C23" t="s">
        <v>46</v>
      </c>
      <c r="D23" t="s">
        <v>47</v>
      </c>
      <c r="E23" t="s">
        <v>149</v>
      </c>
      <c r="F23">
        <v>1473</v>
      </c>
      <c r="G23">
        <v>15.9239</v>
      </c>
      <c r="H23" s="16">
        <v>25.1188</v>
      </c>
      <c r="I23">
        <v>39.6231</v>
      </c>
      <c r="J23">
        <v>37</v>
      </c>
      <c r="K23">
        <v>25.1188</v>
      </c>
      <c r="L23">
        <v>1.512151151</v>
      </c>
      <c r="M23">
        <v>0.218811133</v>
      </c>
      <c r="N23" t="s">
        <v>8</v>
      </c>
      <c r="O23" s="5">
        <f t="shared" si="0"/>
      </c>
      <c r="P23" s="5">
        <f t="shared" si="1"/>
        <v>23.701999999999998</v>
      </c>
    </row>
    <row r="24" spans="1:16" ht="12.75">
      <c r="A24" t="s">
        <v>8</v>
      </c>
      <c r="B24" t="s">
        <v>8</v>
      </c>
      <c r="C24" t="s">
        <v>48</v>
      </c>
      <c r="D24" t="s">
        <v>49</v>
      </c>
      <c r="E24" t="s">
        <v>149</v>
      </c>
      <c r="F24">
        <v>2848</v>
      </c>
      <c r="G24">
        <v>22.4119</v>
      </c>
      <c r="H24" s="16">
        <v>30.1966</v>
      </c>
      <c r="I24">
        <v>40.6853</v>
      </c>
      <c r="J24">
        <v>86</v>
      </c>
      <c r="K24">
        <v>30.1966</v>
      </c>
      <c r="L24">
        <v>0.9769276814</v>
      </c>
      <c r="M24">
        <v>0.322958491</v>
      </c>
      <c r="N24" t="s">
        <v>8</v>
      </c>
      <c r="O24" s="5">
        <f t="shared" si="0"/>
      </c>
      <c r="P24" s="5">
        <f t="shared" si="1"/>
        <v>22.6398</v>
      </c>
    </row>
    <row r="25" spans="1:16" ht="12.75">
      <c r="A25" t="s">
        <v>8</v>
      </c>
      <c r="B25" t="s">
        <v>8</v>
      </c>
      <c r="C25" t="s">
        <v>50</v>
      </c>
      <c r="D25" t="s">
        <v>51</v>
      </c>
      <c r="E25" t="s">
        <v>149</v>
      </c>
      <c r="F25">
        <v>2091</v>
      </c>
      <c r="G25">
        <v>13.8425</v>
      </c>
      <c r="H25" s="16">
        <v>21.0426</v>
      </c>
      <c r="I25">
        <v>31.9876</v>
      </c>
      <c r="J25">
        <v>44</v>
      </c>
      <c r="K25">
        <v>21.0426</v>
      </c>
      <c r="L25">
        <v>0.022815954</v>
      </c>
      <c r="M25">
        <v>0.8799366618</v>
      </c>
      <c r="N25" t="s">
        <v>8</v>
      </c>
      <c r="O25" s="5">
        <f t="shared" si="0"/>
      </c>
      <c r="P25" s="5">
        <f t="shared" si="1"/>
        <v>31.3375</v>
      </c>
    </row>
    <row r="26" spans="1:16" ht="12.75">
      <c r="A26" t="s">
        <v>8</v>
      </c>
      <c r="B26" t="s">
        <v>8</v>
      </c>
      <c r="C26" t="s">
        <v>52</v>
      </c>
      <c r="D26" t="s">
        <v>53</v>
      </c>
      <c r="E26" t="s">
        <v>149</v>
      </c>
      <c r="F26">
        <v>3513</v>
      </c>
      <c r="G26">
        <v>33.3583</v>
      </c>
      <c r="H26" s="16">
        <v>41.8446</v>
      </c>
      <c r="I26">
        <v>52.4898</v>
      </c>
      <c r="J26">
        <v>147</v>
      </c>
      <c r="K26">
        <v>41.8446</v>
      </c>
      <c r="L26">
        <v>0.0996024019</v>
      </c>
      <c r="M26">
        <v>0.75230729</v>
      </c>
      <c r="N26" t="s">
        <v>8</v>
      </c>
      <c r="O26" s="5">
        <f t="shared" si="0"/>
      </c>
      <c r="P26" s="5">
        <f t="shared" si="1"/>
        <v>10.835299999999997</v>
      </c>
    </row>
    <row r="27" spans="1:16" ht="12.75">
      <c r="A27" t="s">
        <v>8</v>
      </c>
      <c r="B27" t="s">
        <v>8</v>
      </c>
      <c r="C27" t="s">
        <v>54</v>
      </c>
      <c r="D27" t="s">
        <v>55</v>
      </c>
      <c r="E27" t="s">
        <v>149</v>
      </c>
      <c r="F27">
        <v>1127</v>
      </c>
      <c r="G27">
        <v>23.6529</v>
      </c>
      <c r="H27" s="16">
        <v>36.3798</v>
      </c>
      <c r="I27">
        <v>55.9546</v>
      </c>
      <c r="J27">
        <v>41</v>
      </c>
      <c r="K27">
        <v>36.3798</v>
      </c>
      <c r="L27">
        <v>0.1123862516</v>
      </c>
      <c r="M27">
        <v>0.7374436072</v>
      </c>
      <c r="N27" t="s">
        <v>8</v>
      </c>
      <c r="O27" s="5">
        <f t="shared" si="0"/>
      </c>
      <c r="P27" s="5">
        <f t="shared" si="1"/>
        <v>7.3705</v>
      </c>
    </row>
    <row r="28" spans="1:16" ht="12.75">
      <c r="A28" t="s">
        <v>8</v>
      </c>
      <c r="B28" t="s">
        <v>8</v>
      </c>
      <c r="C28" t="s">
        <v>56</v>
      </c>
      <c r="D28" t="s">
        <v>57</v>
      </c>
      <c r="E28" t="s">
        <v>149</v>
      </c>
      <c r="F28">
        <v>3190</v>
      </c>
      <c r="G28">
        <v>72.7456</v>
      </c>
      <c r="H28" s="16">
        <v>85.5799</v>
      </c>
      <c r="I28">
        <v>100.6786</v>
      </c>
      <c r="J28">
        <v>273</v>
      </c>
      <c r="K28">
        <v>85.5799</v>
      </c>
      <c r="L28">
        <v>3.7785160544</v>
      </c>
      <c r="M28">
        <v>0.0519146831</v>
      </c>
      <c r="N28" t="s">
        <v>8</v>
      </c>
      <c r="O28" s="5">
        <f t="shared" si="0"/>
        <v>9.420499999999997</v>
      </c>
      <c r="P28" s="5">
        <f t="shared" si="1"/>
      </c>
    </row>
    <row r="29" spans="1:16" ht="12.75">
      <c r="A29" t="s">
        <v>8</v>
      </c>
      <c r="B29" t="s">
        <v>8</v>
      </c>
      <c r="C29" t="s">
        <v>58</v>
      </c>
      <c r="D29" t="s">
        <v>59</v>
      </c>
      <c r="E29" t="s">
        <v>149</v>
      </c>
      <c r="F29">
        <v>1564</v>
      </c>
      <c r="G29">
        <v>20.076</v>
      </c>
      <c r="H29" s="16">
        <v>30.0512</v>
      </c>
      <c r="I29">
        <v>44.9827</v>
      </c>
      <c r="J29">
        <v>47</v>
      </c>
      <c r="K29">
        <v>30.0512</v>
      </c>
      <c r="L29">
        <v>12.292340022</v>
      </c>
      <c r="M29">
        <v>0.0004548211</v>
      </c>
      <c r="N29" t="s">
        <v>150</v>
      </c>
      <c r="O29" s="5">
        <f t="shared" si="0"/>
      </c>
      <c r="P29" s="5">
        <f t="shared" si="1"/>
        <v>18.342399999999998</v>
      </c>
    </row>
    <row r="30" spans="1:16" ht="12.75">
      <c r="A30" t="s">
        <v>8</v>
      </c>
      <c r="B30" t="s">
        <v>8</v>
      </c>
      <c r="C30" t="s">
        <v>60</v>
      </c>
      <c r="D30" t="s">
        <v>61</v>
      </c>
      <c r="E30" t="s">
        <v>149</v>
      </c>
      <c r="F30">
        <v>4095</v>
      </c>
      <c r="G30">
        <v>21.9087</v>
      </c>
      <c r="H30" s="16">
        <v>28.3272</v>
      </c>
      <c r="I30">
        <v>36.6262</v>
      </c>
      <c r="J30">
        <v>116</v>
      </c>
      <c r="K30">
        <v>28.3272</v>
      </c>
      <c r="L30">
        <v>1.2543499312</v>
      </c>
      <c r="M30">
        <v>0.2627232874</v>
      </c>
      <c r="N30" t="s">
        <v>8</v>
      </c>
      <c r="O30" s="5">
        <f t="shared" si="0"/>
      </c>
      <c r="P30" s="5">
        <f t="shared" si="1"/>
        <v>26.698900000000002</v>
      </c>
    </row>
    <row r="31" spans="1:16" ht="12.75">
      <c r="A31" t="s">
        <v>8</v>
      </c>
      <c r="B31" t="s">
        <v>8</v>
      </c>
      <c r="C31" t="s">
        <v>62</v>
      </c>
      <c r="D31" t="s">
        <v>63</v>
      </c>
      <c r="E31" t="s">
        <v>149</v>
      </c>
      <c r="F31">
        <v>1420</v>
      </c>
      <c r="G31">
        <v>19.863</v>
      </c>
      <c r="H31" s="16">
        <v>30.2817</v>
      </c>
      <c r="I31">
        <v>46.1653</v>
      </c>
      <c r="J31">
        <v>43</v>
      </c>
      <c r="K31">
        <v>30.2817</v>
      </c>
      <c r="L31">
        <v>0.4313276986</v>
      </c>
      <c r="M31">
        <v>0.5113381849</v>
      </c>
      <c r="N31" t="s">
        <v>8</v>
      </c>
      <c r="O31" s="5">
        <f t="shared" si="0"/>
      </c>
      <c r="P31" s="5">
        <f t="shared" si="1"/>
        <v>17.159799999999997</v>
      </c>
    </row>
    <row r="32" spans="1:16" ht="12.75">
      <c r="A32" t="s">
        <v>8</v>
      </c>
      <c r="B32" t="s">
        <v>8</v>
      </c>
      <c r="C32" t="s">
        <v>64</v>
      </c>
      <c r="D32" t="s">
        <v>65</v>
      </c>
      <c r="E32" t="s">
        <v>149</v>
      </c>
      <c r="F32">
        <v>2125</v>
      </c>
      <c r="G32">
        <v>14.7521</v>
      </c>
      <c r="H32" s="16">
        <v>22.1176</v>
      </c>
      <c r="I32">
        <v>33.1607</v>
      </c>
      <c r="J32">
        <v>47</v>
      </c>
      <c r="K32">
        <v>22.1176</v>
      </c>
      <c r="L32">
        <v>0.3695816729</v>
      </c>
      <c r="M32">
        <v>0.5432323806</v>
      </c>
      <c r="N32" t="s">
        <v>8</v>
      </c>
      <c r="O32" s="5">
        <f t="shared" si="0"/>
      </c>
      <c r="P32" s="5">
        <f t="shared" si="1"/>
        <v>30.1644</v>
      </c>
    </row>
    <row r="33" spans="1:16" ht="12.75">
      <c r="A33" t="s">
        <v>8</v>
      </c>
      <c r="B33" t="s">
        <v>8</v>
      </c>
      <c r="C33" t="s">
        <v>66</v>
      </c>
      <c r="D33" t="s">
        <v>67</v>
      </c>
      <c r="E33" t="s">
        <v>149</v>
      </c>
      <c r="F33">
        <v>1516</v>
      </c>
      <c r="G33">
        <v>25.0172</v>
      </c>
      <c r="H33" s="16">
        <v>36.2797</v>
      </c>
      <c r="I33">
        <v>52.6124</v>
      </c>
      <c r="J33">
        <v>55</v>
      </c>
      <c r="K33">
        <v>36.2797</v>
      </c>
      <c r="L33">
        <v>0.3778657738</v>
      </c>
      <c r="M33">
        <v>0.538747657</v>
      </c>
      <c r="N33" t="s">
        <v>8</v>
      </c>
      <c r="O33" s="5">
        <f t="shared" si="0"/>
      </c>
      <c r="P33" s="5">
        <f t="shared" si="1"/>
        <v>10.712699999999998</v>
      </c>
    </row>
    <row r="34" spans="1:16" ht="12.75">
      <c r="A34" t="s">
        <v>8</v>
      </c>
      <c r="B34" t="s">
        <v>8</v>
      </c>
      <c r="C34" t="s">
        <v>68</v>
      </c>
      <c r="D34" t="s">
        <v>212</v>
      </c>
      <c r="E34" t="s">
        <v>149</v>
      </c>
      <c r="F34">
        <v>1538</v>
      </c>
      <c r="G34">
        <v>17.8119</v>
      </c>
      <c r="H34" s="16">
        <v>27.3082</v>
      </c>
      <c r="I34">
        <v>41.8673</v>
      </c>
      <c r="J34">
        <v>42</v>
      </c>
      <c r="K34">
        <v>27.3082</v>
      </c>
      <c r="L34">
        <v>5.2499198132</v>
      </c>
      <c r="M34">
        <v>0.0219477824</v>
      </c>
      <c r="N34" t="s">
        <v>150</v>
      </c>
      <c r="O34" s="5">
        <f t="shared" si="0"/>
      </c>
      <c r="P34" s="5">
        <f t="shared" si="1"/>
        <v>21.4578</v>
      </c>
    </row>
    <row r="35" spans="1:16" ht="12.75">
      <c r="A35" t="s">
        <v>8</v>
      </c>
      <c r="B35" t="s">
        <v>8</v>
      </c>
      <c r="C35" t="s">
        <v>69</v>
      </c>
      <c r="D35" t="s">
        <v>70</v>
      </c>
      <c r="E35" t="s">
        <v>149</v>
      </c>
      <c r="F35">
        <v>2079</v>
      </c>
      <c r="G35">
        <v>80.5335</v>
      </c>
      <c r="H35" s="16">
        <v>97.1621</v>
      </c>
      <c r="I35">
        <v>117.2242</v>
      </c>
      <c r="J35">
        <v>202</v>
      </c>
      <c r="K35">
        <v>97.1621</v>
      </c>
      <c r="L35">
        <v>1.8897955929</v>
      </c>
      <c r="M35">
        <v>0.1692249785</v>
      </c>
      <c r="N35" t="s">
        <v>8</v>
      </c>
      <c r="O35" s="5">
        <f t="shared" si="0"/>
        <v>17.208400000000005</v>
      </c>
      <c r="P35" s="5">
        <f t="shared" si="1"/>
      </c>
    </row>
    <row r="36" spans="1:16" ht="12.75">
      <c r="A36" t="s">
        <v>8</v>
      </c>
      <c r="B36" t="s">
        <v>8</v>
      </c>
      <c r="C36" t="s">
        <v>71</v>
      </c>
      <c r="D36" t="s">
        <v>72</v>
      </c>
      <c r="E36" t="s">
        <v>149</v>
      </c>
      <c r="F36">
        <v>3799</v>
      </c>
      <c r="G36">
        <v>68.8142</v>
      </c>
      <c r="H36" s="16">
        <v>80.2843</v>
      </c>
      <c r="I36">
        <v>93.6662</v>
      </c>
      <c r="J36">
        <v>305</v>
      </c>
      <c r="K36">
        <v>80.2843</v>
      </c>
      <c r="L36">
        <v>1.4945061276</v>
      </c>
      <c r="M36">
        <v>0.2215186228</v>
      </c>
      <c r="N36" t="s">
        <v>8</v>
      </c>
      <c r="O36" s="5">
        <f t="shared" si="0"/>
        <v>5.4891000000000005</v>
      </c>
      <c r="P36" s="5">
        <f t="shared" si="1"/>
      </c>
    </row>
    <row r="37" spans="1:16" ht="12.75">
      <c r="A37" t="s">
        <v>8</v>
      </c>
      <c r="B37" t="s">
        <v>8</v>
      </c>
      <c r="C37" t="s">
        <v>73</v>
      </c>
      <c r="D37" t="s">
        <v>74</v>
      </c>
      <c r="E37" t="s">
        <v>149</v>
      </c>
      <c r="F37">
        <v>1999</v>
      </c>
      <c r="G37">
        <v>23.0852</v>
      </c>
      <c r="H37" s="16">
        <v>32.5163</v>
      </c>
      <c r="I37">
        <v>45.8002</v>
      </c>
      <c r="J37">
        <v>65</v>
      </c>
      <c r="K37">
        <v>32.5163</v>
      </c>
      <c r="L37">
        <v>7.7524976671</v>
      </c>
      <c r="M37">
        <v>0.0053638308</v>
      </c>
      <c r="N37" t="s">
        <v>150</v>
      </c>
      <c r="O37" s="5">
        <f t="shared" si="0"/>
      </c>
      <c r="P37" s="5">
        <f t="shared" si="1"/>
        <v>17.524900000000002</v>
      </c>
    </row>
    <row r="38" spans="1:16" ht="12.75">
      <c r="A38" t="s">
        <v>8</v>
      </c>
      <c r="B38" t="s">
        <v>8</v>
      </c>
      <c r="C38" t="s">
        <v>75</v>
      </c>
      <c r="D38" t="s">
        <v>76</v>
      </c>
      <c r="E38" t="s">
        <v>149</v>
      </c>
      <c r="F38">
        <v>1366</v>
      </c>
      <c r="G38">
        <v>32.6459</v>
      </c>
      <c r="H38" s="16">
        <v>46.1201</v>
      </c>
      <c r="I38">
        <v>65.1555</v>
      </c>
      <c r="J38">
        <v>63</v>
      </c>
      <c r="K38">
        <v>46.1201</v>
      </c>
      <c r="L38">
        <v>1.2528898749</v>
      </c>
      <c r="M38">
        <v>0.2630012438</v>
      </c>
      <c r="N38" t="s">
        <v>8</v>
      </c>
      <c r="O38" s="5">
        <f t="shared" si="0"/>
      </c>
      <c r="P38" s="5">
        <f t="shared" si="1"/>
      </c>
    </row>
    <row r="39" spans="1:16" ht="12.75">
      <c r="A39" t="s">
        <v>8</v>
      </c>
      <c r="B39" t="s">
        <v>8</v>
      </c>
      <c r="C39" t="s">
        <v>77</v>
      </c>
      <c r="D39" t="s">
        <v>78</v>
      </c>
      <c r="E39" t="s">
        <v>149</v>
      </c>
      <c r="F39">
        <v>1854</v>
      </c>
      <c r="G39">
        <v>48.6103</v>
      </c>
      <c r="H39" s="16">
        <v>62.5674</v>
      </c>
      <c r="I39">
        <v>80.532</v>
      </c>
      <c r="J39">
        <v>116</v>
      </c>
      <c r="K39">
        <v>62.5674</v>
      </c>
      <c r="L39">
        <v>3.0567183125</v>
      </c>
      <c r="M39">
        <v>0.0804039059</v>
      </c>
      <c r="N39" t="s">
        <v>8</v>
      </c>
      <c r="O39" s="5">
        <f t="shared" si="0"/>
      </c>
      <c r="P39" s="5">
        <f t="shared" si="1"/>
      </c>
    </row>
    <row r="40" spans="1:16" ht="12.75">
      <c r="A40" t="s">
        <v>8</v>
      </c>
      <c r="B40" t="s">
        <v>8</v>
      </c>
      <c r="C40" t="s">
        <v>79</v>
      </c>
      <c r="D40" t="s">
        <v>80</v>
      </c>
      <c r="E40" t="s">
        <v>149</v>
      </c>
      <c r="F40">
        <v>1533</v>
      </c>
      <c r="G40">
        <v>45.1836</v>
      </c>
      <c r="H40" s="16">
        <v>60.013</v>
      </c>
      <c r="I40">
        <v>79.7097</v>
      </c>
      <c r="J40">
        <v>92</v>
      </c>
      <c r="K40">
        <v>60.013</v>
      </c>
      <c r="L40">
        <v>2.9009843351</v>
      </c>
      <c r="M40">
        <v>0.0885254792</v>
      </c>
      <c r="N40" t="s">
        <v>8</v>
      </c>
      <c r="O40" s="5">
        <f t="shared" si="0"/>
      </c>
      <c r="P40" s="5">
        <f t="shared" si="1"/>
      </c>
    </row>
    <row r="41" spans="1:16" ht="12.75">
      <c r="A41" t="s">
        <v>8</v>
      </c>
      <c r="B41" t="s">
        <v>8</v>
      </c>
      <c r="C41" s="1">
        <v>230000</v>
      </c>
      <c r="D41" t="s">
        <v>81</v>
      </c>
      <c r="E41" t="s">
        <v>149</v>
      </c>
      <c r="F41">
        <v>1229</v>
      </c>
      <c r="G41">
        <v>21.03</v>
      </c>
      <c r="H41" s="16">
        <v>32.5468</v>
      </c>
      <c r="I41">
        <v>50.3705</v>
      </c>
      <c r="J41">
        <v>40</v>
      </c>
      <c r="K41">
        <v>32.5468</v>
      </c>
      <c r="L41">
        <v>3.3429016958</v>
      </c>
      <c r="M41">
        <v>0.0674954828</v>
      </c>
      <c r="N41" t="s">
        <v>8</v>
      </c>
      <c r="O41" s="5">
        <f t="shared" si="0"/>
      </c>
      <c r="P41" s="5">
        <f t="shared" si="1"/>
        <v>12.9546</v>
      </c>
    </row>
    <row r="42" spans="1:16" ht="12.75">
      <c r="A42" t="s">
        <v>8</v>
      </c>
      <c r="B42" t="s">
        <v>8</v>
      </c>
      <c r="C42" s="1">
        <v>240</v>
      </c>
      <c r="D42" t="s">
        <v>82</v>
      </c>
      <c r="E42" t="s">
        <v>149</v>
      </c>
      <c r="F42">
        <v>2814</v>
      </c>
      <c r="G42">
        <v>34.7519</v>
      </c>
      <c r="H42" s="16">
        <v>44.4208</v>
      </c>
      <c r="I42">
        <v>56.7797</v>
      </c>
      <c r="J42">
        <v>125</v>
      </c>
      <c r="K42">
        <v>44.4208</v>
      </c>
      <c r="L42">
        <v>0.1024718571</v>
      </c>
      <c r="M42">
        <v>0.7488832344</v>
      </c>
      <c r="N42" t="s">
        <v>8</v>
      </c>
      <c r="O42" s="5">
        <f t="shared" si="0"/>
      </c>
      <c r="P42" s="5">
        <f t="shared" si="1"/>
        <v>6.545400000000001</v>
      </c>
    </row>
    <row r="43" spans="1:16" ht="12.75">
      <c r="A43" t="s">
        <v>8</v>
      </c>
      <c r="B43" t="s">
        <v>8</v>
      </c>
      <c r="C43" s="1">
        <v>2500</v>
      </c>
      <c r="D43" t="s">
        <v>83</v>
      </c>
      <c r="E43" t="s">
        <v>149</v>
      </c>
      <c r="F43">
        <v>1560</v>
      </c>
      <c r="G43">
        <v>56.1654</v>
      </c>
      <c r="H43" s="16">
        <v>72.4359</v>
      </c>
      <c r="I43">
        <v>93.4198</v>
      </c>
      <c r="J43">
        <v>113</v>
      </c>
      <c r="K43">
        <v>72.4359</v>
      </c>
      <c r="L43">
        <v>0.1819339311</v>
      </c>
      <c r="M43">
        <v>0.6697164917</v>
      </c>
      <c r="N43" t="s">
        <v>8</v>
      </c>
      <c r="O43" s="5">
        <f t="shared" si="0"/>
      </c>
      <c r="P43" s="5">
        <f t="shared" si="1"/>
      </c>
    </row>
    <row r="44" spans="1:16" ht="12.75">
      <c r="A44" t="s">
        <v>8</v>
      </c>
      <c r="B44" t="s">
        <v>8</v>
      </c>
      <c r="C44" s="1">
        <v>26000</v>
      </c>
      <c r="D44" t="s">
        <v>84</v>
      </c>
      <c r="E44" t="s">
        <v>149</v>
      </c>
      <c r="F44">
        <v>2985</v>
      </c>
      <c r="G44">
        <v>88.6774</v>
      </c>
      <c r="H44" s="16">
        <v>103.1826</v>
      </c>
      <c r="I44">
        <v>120.0604</v>
      </c>
      <c r="J44">
        <v>308</v>
      </c>
      <c r="K44">
        <v>103.1826</v>
      </c>
      <c r="L44">
        <v>2.8695201553</v>
      </c>
      <c r="M44">
        <v>0.0902717807</v>
      </c>
      <c r="N44" t="s">
        <v>8</v>
      </c>
      <c r="O44" s="5">
        <f t="shared" si="0"/>
        <v>25.352300000000007</v>
      </c>
      <c r="P44" s="5">
        <f t="shared" si="1"/>
      </c>
    </row>
    <row r="45" spans="1:16" ht="12.75">
      <c r="A45" t="s">
        <v>8</v>
      </c>
      <c r="B45" t="s">
        <v>8</v>
      </c>
      <c r="C45" t="s">
        <v>85</v>
      </c>
      <c r="D45" t="s">
        <v>86</v>
      </c>
      <c r="E45" t="s">
        <v>149</v>
      </c>
      <c r="F45">
        <v>3211</v>
      </c>
      <c r="G45">
        <v>29.0628</v>
      </c>
      <c r="H45" s="16">
        <v>37.3715</v>
      </c>
      <c r="I45">
        <v>48.0557</v>
      </c>
      <c r="J45">
        <v>120</v>
      </c>
      <c r="K45">
        <v>37.3715</v>
      </c>
      <c r="L45">
        <v>3.572363705</v>
      </c>
      <c r="M45">
        <v>0.0587486306</v>
      </c>
      <c r="N45" t="s">
        <v>8</v>
      </c>
      <c r="O45" s="5">
        <f t="shared" si="0"/>
      </c>
      <c r="P45" s="5">
        <f t="shared" si="1"/>
        <v>15.269399999999997</v>
      </c>
    </row>
    <row r="46" spans="1:16" ht="12.75">
      <c r="A46" t="s">
        <v>8</v>
      </c>
      <c r="B46" t="s">
        <v>8</v>
      </c>
      <c r="C46" t="s">
        <v>87</v>
      </c>
      <c r="D46" t="s">
        <v>88</v>
      </c>
      <c r="E46" t="s">
        <v>149</v>
      </c>
      <c r="F46">
        <v>5231</v>
      </c>
      <c r="G46">
        <v>37.0386</v>
      </c>
      <c r="H46" s="16">
        <v>44.351</v>
      </c>
      <c r="I46">
        <v>53.1071</v>
      </c>
      <c r="J46">
        <v>232</v>
      </c>
      <c r="K46">
        <v>44.351</v>
      </c>
      <c r="L46">
        <v>1.4140910747</v>
      </c>
      <c r="M46">
        <v>0.2343784371</v>
      </c>
      <c r="N46" t="s">
        <v>8</v>
      </c>
      <c r="O46" s="5">
        <f t="shared" si="0"/>
      </c>
      <c r="P46" s="5">
        <f t="shared" si="1"/>
        <v>10.217999999999996</v>
      </c>
    </row>
    <row r="47" spans="1:16" ht="12.75">
      <c r="A47" t="s">
        <v>8</v>
      </c>
      <c r="B47" t="s">
        <v>8</v>
      </c>
      <c r="C47" t="s">
        <v>89</v>
      </c>
      <c r="D47" t="s">
        <v>90</v>
      </c>
      <c r="E47" t="s">
        <v>149</v>
      </c>
      <c r="F47">
        <v>2999</v>
      </c>
      <c r="G47">
        <v>41.7927</v>
      </c>
      <c r="H47" s="16">
        <v>52.0173</v>
      </c>
      <c r="I47">
        <v>64.7435</v>
      </c>
      <c r="J47">
        <v>156</v>
      </c>
      <c r="K47">
        <v>52.0173</v>
      </c>
      <c r="L47">
        <v>5.2019483431</v>
      </c>
      <c r="M47">
        <v>0.0225615861</v>
      </c>
      <c r="N47" t="s">
        <v>150</v>
      </c>
      <c r="O47" s="5">
        <f t="shared" si="0"/>
      </c>
      <c r="P47" s="5">
        <f t="shared" si="1"/>
      </c>
    </row>
    <row r="48" spans="1:16" ht="12.75">
      <c r="A48" t="s">
        <v>8</v>
      </c>
      <c r="B48" t="s">
        <v>8</v>
      </c>
      <c r="C48" t="s">
        <v>91</v>
      </c>
      <c r="D48" t="s">
        <v>92</v>
      </c>
      <c r="E48" t="s">
        <v>149</v>
      </c>
      <c r="F48">
        <v>1768</v>
      </c>
      <c r="G48">
        <v>92.2756</v>
      </c>
      <c r="H48" s="16">
        <v>111.4253</v>
      </c>
      <c r="I48">
        <v>134.5492</v>
      </c>
      <c r="J48">
        <v>197</v>
      </c>
      <c r="K48">
        <v>111.4253</v>
      </c>
      <c r="L48">
        <v>5.2070124021</v>
      </c>
      <c r="M48">
        <v>0.0224959592</v>
      </c>
      <c r="N48" t="s">
        <v>150</v>
      </c>
      <c r="O48" s="5">
        <f t="shared" si="0"/>
        <v>28.950499999999998</v>
      </c>
      <c r="P48" s="5">
        <f t="shared" si="1"/>
      </c>
    </row>
    <row r="49" spans="1:16" ht="12.75">
      <c r="A49" t="s">
        <v>8</v>
      </c>
      <c r="B49" t="s">
        <v>8</v>
      </c>
      <c r="C49" t="s">
        <v>93</v>
      </c>
      <c r="D49" t="s">
        <v>94</v>
      </c>
      <c r="E49" t="s">
        <v>149</v>
      </c>
      <c r="F49">
        <v>2247</v>
      </c>
      <c r="G49">
        <v>16.4765</v>
      </c>
      <c r="H49" s="16">
        <v>24.032</v>
      </c>
      <c r="I49">
        <v>35.0524</v>
      </c>
      <c r="J49">
        <v>54</v>
      </c>
      <c r="K49">
        <v>24.032</v>
      </c>
      <c r="L49">
        <v>0.9784172847</v>
      </c>
      <c r="M49">
        <v>0.3225898657</v>
      </c>
      <c r="N49" t="s">
        <v>8</v>
      </c>
      <c r="O49" s="5">
        <f t="shared" si="0"/>
      </c>
      <c r="P49" s="5">
        <f t="shared" si="1"/>
        <v>28.2727</v>
      </c>
    </row>
    <row r="50" spans="1:16" ht="12.75">
      <c r="A50" t="s">
        <v>8</v>
      </c>
      <c r="B50" t="s">
        <v>8</v>
      </c>
      <c r="C50" t="s">
        <v>95</v>
      </c>
      <c r="D50" t="s">
        <v>96</v>
      </c>
      <c r="E50" t="s">
        <v>149</v>
      </c>
      <c r="F50">
        <v>994</v>
      </c>
      <c r="G50">
        <v>12.2431</v>
      </c>
      <c r="H50" s="16">
        <v>22.1328</v>
      </c>
      <c r="I50">
        <v>40.0112</v>
      </c>
      <c r="J50">
        <v>22</v>
      </c>
      <c r="K50">
        <v>22.1328</v>
      </c>
      <c r="L50">
        <v>0.0379311492</v>
      </c>
      <c r="M50">
        <v>0.8455814578</v>
      </c>
      <c r="N50" t="s">
        <v>8</v>
      </c>
      <c r="O50" s="5">
        <f t="shared" si="0"/>
      </c>
      <c r="P50" s="5">
        <f t="shared" si="1"/>
        <v>23.313899999999997</v>
      </c>
    </row>
    <row r="51" spans="1:16" ht="12.75">
      <c r="A51" t="s">
        <v>8</v>
      </c>
      <c r="B51" t="s">
        <v>8</v>
      </c>
      <c r="C51" t="s">
        <v>97</v>
      </c>
      <c r="D51" t="s">
        <v>98</v>
      </c>
      <c r="E51" t="s">
        <v>149</v>
      </c>
      <c r="F51">
        <v>1158</v>
      </c>
      <c r="G51">
        <v>21.6461</v>
      </c>
      <c r="H51" s="16">
        <v>33.6788</v>
      </c>
      <c r="I51">
        <v>52.4001</v>
      </c>
      <c r="J51">
        <v>39</v>
      </c>
      <c r="K51">
        <v>33.6788</v>
      </c>
      <c r="L51">
        <v>0.0015707656</v>
      </c>
      <c r="M51">
        <v>0.9683858095</v>
      </c>
      <c r="N51" t="s">
        <v>8</v>
      </c>
      <c r="O51" s="5">
        <f t="shared" si="0"/>
      </c>
      <c r="P51" s="5">
        <f t="shared" si="1"/>
        <v>10.924999999999997</v>
      </c>
    </row>
    <row r="52" spans="1:16" ht="12.75">
      <c r="A52" t="s">
        <v>8</v>
      </c>
      <c r="B52" t="s">
        <v>8</v>
      </c>
      <c r="C52" t="s">
        <v>99</v>
      </c>
      <c r="D52" t="s">
        <v>100</v>
      </c>
      <c r="E52" t="s">
        <v>149</v>
      </c>
      <c r="F52">
        <v>513</v>
      </c>
      <c r="G52">
        <v>13.0125</v>
      </c>
      <c r="H52" s="16">
        <v>27.2904</v>
      </c>
      <c r="I52">
        <v>57.2348</v>
      </c>
      <c r="J52">
        <v>14</v>
      </c>
      <c r="K52">
        <v>27.2904</v>
      </c>
      <c r="L52">
        <v>0.0083075728</v>
      </c>
      <c r="M52">
        <v>0.9273766714</v>
      </c>
      <c r="N52" t="s">
        <v>8</v>
      </c>
      <c r="O52" s="5">
        <f t="shared" si="0"/>
      </c>
      <c r="P52" s="5">
        <f t="shared" si="1"/>
        <v>6.090299999999999</v>
      </c>
    </row>
    <row r="53" spans="1:16" ht="12.75">
      <c r="A53" t="s">
        <v>8</v>
      </c>
      <c r="B53" t="s">
        <v>8</v>
      </c>
      <c r="C53" t="s">
        <v>101</v>
      </c>
      <c r="D53" t="s">
        <v>102</v>
      </c>
      <c r="E53" t="s">
        <v>149</v>
      </c>
      <c r="F53">
        <v>1482</v>
      </c>
      <c r="G53">
        <v>117.7926</v>
      </c>
      <c r="H53" s="16">
        <v>141.0256</v>
      </c>
      <c r="I53">
        <v>168.8411</v>
      </c>
      <c r="J53">
        <v>209</v>
      </c>
      <c r="K53">
        <v>141.0256</v>
      </c>
      <c r="L53">
        <v>4.3307167787</v>
      </c>
      <c r="M53">
        <v>0.0374304803</v>
      </c>
      <c r="N53" t="s">
        <v>150</v>
      </c>
      <c r="O53" s="5">
        <f t="shared" si="0"/>
        <v>54.467499999999994</v>
      </c>
      <c r="P53" s="5">
        <f t="shared" si="1"/>
      </c>
    </row>
    <row r="54" spans="1:16" ht="12.75">
      <c r="A54" t="s">
        <v>8</v>
      </c>
      <c r="B54" t="s">
        <v>8</v>
      </c>
      <c r="C54" t="s">
        <v>103</v>
      </c>
      <c r="D54" t="s">
        <v>104</v>
      </c>
      <c r="E54" t="s">
        <v>149</v>
      </c>
      <c r="F54">
        <v>675</v>
      </c>
      <c r="G54">
        <v>176.0623</v>
      </c>
      <c r="H54" s="16">
        <v>216.2963</v>
      </c>
      <c r="I54">
        <v>265.7246</v>
      </c>
      <c r="J54">
        <v>146</v>
      </c>
      <c r="K54">
        <v>216.2963</v>
      </c>
      <c r="L54">
        <v>0.8169714473</v>
      </c>
      <c r="M54">
        <v>0.3660671341</v>
      </c>
      <c r="N54" t="s">
        <v>8</v>
      </c>
      <c r="O54" s="5">
        <f t="shared" si="0"/>
        <v>112.7372</v>
      </c>
      <c r="P54" s="5">
        <f t="shared" si="1"/>
      </c>
    </row>
    <row r="55" spans="1:16" ht="12.75">
      <c r="A55" t="s">
        <v>8</v>
      </c>
      <c r="B55" t="s">
        <v>8</v>
      </c>
      <c r="C55" t="s">
        <v>105</v>
      </c>
      <c r="D55" t="s">
        <v>106</v>
      </c>
      <c r="E55" t="s">
        <v>149</v>
      </c>
      <c r="F55">
        <v>3427</v>
      </c>
      <c r="G55">
        <v>70.6508</v>
      </c>
      <c r="H55" s="16">
        <v>82.8713</v>
      </c>
      <c r="I55">
        <v>97.2056</v>
      </c>
      <c r="J55">
        <v>284</v>
      </c>
      <c r="K55">
        <v>82.8713</v>
      </c>
      <c r="L55">
        <v>0.7887075786</v>
      </c>
      <c r="M55">
        <v>0.3744912116</v>
      </c>
      <c r="N55" t="s">
        <v>8</v>
      </c>
      <c r="O55" s="5">
        <f t="shared" si="0"/>
        <v>7.325700000000005</v>
      </c>
      <c r="P55" s="5">
        <f t="shared" si="1"/>
      </c>
    </row>
    <row r="56" spans="1:16" ht="12.75">
      <c r="A56" t="s">
        <v>8</v>
      </c>
      <c r="B56" t="s">
        <v>8</v>
      </c>
      <c r="C56" t="s">
        <v>107</v>
      </c>
      <c r="D56" t="s">
        <v>108</v>
      </c>
      <c r="E56" t="s">
        <v>149</v>
      </c>
      <c r="F56">
        <v>698</v>
      </c>
      <c r="G56">
        <v>193.9392</v>
      </c>
      <c r="H56" s="16">
        <v>234.957</v>
      </c>
      <c r="I56">
        <v>284.6501</v>
      </c>
      <c r="J56">
        <v>164</v>
      </c>
      <c r="K56">
        <v>234.957</v>
      </c>
      <c r="L56">
        <v>2.2312428726</v>
      </c>
      <c r="M56">
        <v>0.1352450172</v>
      </c>
      <c r="N56" t="s">
        <v>8</v>
      </c>
      <c r="O56" s="5">
        <f t="shared" si="0"/>
        <v>130.6141</v>
      </c>
      <c r="P56" s="5">
        <f t="shared" si="1"/>
      </c>
    </row>
    <row r="57" spans="1:16" ht="12.75">
      <c r="A57" t="s">
        <v>8</v>
      </c>
      <c r="B57" t="s">
        <v>8</v>
      </c>
      <c r="C57" t="s">
        <v>109</v>
      </c>
      <c r="D57" t="s">
        <v>110</v>
      </c>
      <c r="E57" t="s">
        <v>149</v>
      </c>
      <c r="F57">
        <v>769</v>
      </c>
      <c r="G57">
        <v>117.454</v>
      </c>
      <c r="H57" s="16">
        <v>149.5449</v>
      </c>
      <c r="I57">
        <v>190.4037</v>
      </c>
      <c r="J57">
        <v>115</v>
      </c>
      <c r="K57">
        <v>149.5449</v>
      </c>
      <c r="L57">
        <v>0.1370540446</v>
      </c>
      <c r="M57">
        <v>0.7112274344</v>
      </c>
      <c r="N57" t="s">
        <v>8</v>
      </c>
      <c r="O57" s="5">
        <f t="shared" si="0"/>
        <v>54.128899999999994</v>
      </c>
      <c r="P57" s="5">
        <f t="shared" si="1"/>
      </c>
    </row>
    <row r="58" spans="1:16" ht="12.75">
      <c r="A58" t="s">
        <v>8</v>
      </c>
      <c r="B58" t="s">
        <v>8</v>
      </c>
      <c r="C58" t="s">
        <v>111</v>
      </c>
      <c r="D58" t="s">
        <v>112</v>
      </c>
      <c r="E58" t="s">
        <v>149</v>
      </c>
      <c r="F58">
        <v>783</v>
      </c>
      <c r="G58">
        <v>94.8588</v>
      </c>
      <c r="H58" s="16">
        <v>123.8825</v>
      </c>
      <c r="I58">
        <v>161.7865</v>
      </c>
      <c r="J58">
        <v>97</v>
      </c>
      <c r="K58">
        <v>123.8825</v>
      </c>
      <c r="L58">
        <v>0.6858329795</v>
      </c>
      <c r="M58">
        <v>0.4075853657</v>
      </c>
      <c r="N58" t="s">
        <v>8</v>
      </c>
      <c r="O58" s="5">
        <f t="shared" si="0"/>
        <v>31.533700000000003</v>
      </c>
      <c r="P58" s="5">
        <f t="shared" si="1"/>
      </c>
    </row>
    <row r="59" spans="1:16" ht="12.75">
      <c r="A59" t="s">
        <v>8</v>
      </c>
      <c r="B59" t="s">
        <v>8</v>
      </c>
      <c r="C59" t="s">
        <v>113</v>
      </c>
      <c r="D59" t="s">
        <v>114</v>
      </c>
      <c r="E59" t="s">
        <v>149</v>
      </c>
      <c r="F59">
        <v>1409</v>
      </c>
      <c r="G59">
        <v>170.3373</v>
      </c>
      <c r="H59" s="16">
        <v>198.0128</v>
      </c>
      <c r="I59">
        <v>230.1848</v>
      </c>
      <c r="J59">
        <v>279</v>
      </c>
      <c r="K59">
        <v>198.0128</v>
      </c>
      <c r="L59">
        <v>6.2955214289</v>
      </c>
      <c r="M59">
        <v>0.0121043405</v>
      </c>
      <c r="N59" t="s">
        <v>150</v>
      </c>
      <c r="O59" s="5">
        <f t="shared" si="0"/>
        <v>107.0122</v>
      </c>
      <c r="P59" s="5">
        <f t="shared" si="1"/>
      </c>
    </row>
    <row r="60" spans="1:16" ht="12.75">
      <c r="A60" t="s">
        <v>8</v>
      </c>
      <c r="B60" t="s">
        <v>8</v>
      </c>
      <c r="C60" t="s">
        <v>115</v>
      </c>
      <c r="D60" t="s">
        <v>116</v>
      </c>
      <c r="E60" t="s">
        <v>149</v>
      </c>
      <c r="F60">
        <v>350</v>
      </c>
      <c r="G60">
        <v>145.5769</v>
      </c>
      <c r="H60" s="16">
        <v>197.1429</v>
      </c>
      <c r="I60">
        <v>266.9744</v>
      </c>
      <c r="J60">
        <v>69</v>
      </c>
      <c r="K60">
        <v>197.1429</v>
      </c>
      <c r="L60">
        <v>2.5811117167</v>
      </c>
      <c r="M60">
        <v>0.1081456842</v>
      </c>
      <c r="N60" t="s">
        <v>8</v>
      </c>
      <c r="O60" s="5">
        <f t="shared" si="0"/>
        <v>82.2518</v>
      </c>
      <c r="P60" s="5">
        <f t="shared" si="1"/>
      </c>
    </row>
    <row r="61" spans="1:16" ht="12.75">
      <c r="A61" t="s">
        <v>8</v>
      </c>
      <c r="B61" t="s">
        <v>8</v>
      </c>
      <c r="C61" t="s">
        <v>117</v>
      </c>
      <c r="D61" t="s">
        <v>118</v>
      </c>
      <c r="E61" t="s">
        <v>149</v>
      </c>
      <c r="F61">
        <v>309</v>
      </c>
      <c r="G61">
        <v>77.6076</v>
      </c>
      <c r="H61" s="16">
        <v>119.7411</v>
      </c>
      <c r="I61">
        <v>184.749</v>
      </c>
      <c r="J61">
        <v>37</v>
      </c>
      <c r="K61">
        <v>119.7411</v>
      </c>
      <c r="L61">
        <v>4.6463260453</v>
      </c>
      <c r="M61">
        <v>0.0311200851</v>
      </c>
      <c r="N61" t="s">
        <v>150</v>
      </c>
      <c r="O61" s="5">
        <f t="shared" si="0"/>
        <v>14.282500000000006</v>
      </c>
      <c r="P61" s="5">
        <f t="shared" si="1"/>
      </c>
    </row>
    <row r="62" spans="1:16" ht="12.75">
      <c r="A62" t="s">
        <v>8</v>
      </c>
      <c r="B62" t="s">
        <v>8</v>
      </c>
      <c r="C62" t="s">
        <v>119</v>
      </c>
      <c r="D62" t="s">
        <v>120</v>
      </c>
      <c r="E62" t="s">
        <v>149</v>
      </c>
      <c r="F62">
        <v>224</v>
      </c>
      <c r="G62">
        <v>100.9523</v>
      </c>
      <c r="H62" s="16">
        <v>156.25</v>
      </c>
      <c r="I62">
        <v>241.8377</v>
      </c>
      <c r="J62">
        <v>35</v>
      </c>
      <c r="K62">
        <v>156.25</v>
      </c>
      <c r="L62">
        <v>0.0514766863</v>
      </c>
      <c r="M62">
        <v>0.8205133666</v>
      </c>
      <c r="N62" t="s">
        <v>8</v>
      </c>
      <c r="O62" s="5">
        <f t="shared" si="0"/>
        <v>37.627199999999995</v>
      </c>
      <c r="P62" s="5">
        <f t="shared" si="1"/>
      </c>
    </row>
    <row r="63" spans="1:16" ht="12.75">
      <c r="A63" t="s">
        <v>8</v>
      </c>
      <c r="B63" t="s">
        <v>8</v>
      </c>
      <c r="C63" t="s">
        <v>121</v>
      </c>
      <c r="D63" t="s">
        <v>122</v>
      </c>
      <c r="E63" t="s">
        <v>149</v>
      </c>
      <c r="F63">
        <v>860</v>
      </c>
      <c r="G63">
        <v>127.8407</v>
      </c>
      <c r="H63" s="16">
        <v>159.3023</v>
      </c>
      <c r="I63">
        <v>198.5067</v>
      </c>
      <c r="J63">
        <v>137</v>
      </c>
      <c r="K63">
        <v>159.3023</v>
      </c>
      <c r="L63">
        <v>10.350683892</v>
      </c>
      <c r="M63">
        <v>0.0012942673</v>
      </c>
      <c r="N63" t="s">
        <v>150</v>
      </c>
      <c r="O63" s="5">
        <f t="shared" si="0"/>
        <v>64.5156</v>
      </c>
      <c r="P63" s="5">
        <f t="shared" si="1"/>
      </c>
    </row>
    <row r="64" spans="1:16" ht="12.75">
      <c r="A64" t="s">
        <v>8</v>
      </c>
      <c r="B64" t="s">
        <v>8</v>
      </c>
      <c r="C64" t="s">
        <v>123</v>
      </c>
      <c r="D64" t="s">
        <v>124</v>
      </c>
      <c r="E64" t="s">
        <v>149</v>
      </c>
      <c r="F64">
        <v>762</v>
      </c>
      <c r="G64">
        <v>125.637</v>
      </c>
      <c r="H64" s="16">
        <v>158.7927</v>
      </c>
      <c r="I64">
        <v>200.6981</v>
      </c>
      <c r="J64">
        <v>121</v>
      </c>
      <c r="K64">
        <v>158.7927</v>
      </c>
      <c r="L64">
        <v>1.5791210016</v>
      </c>
      <c r="M64">
        <v>0.2088873516</v>
      </c>
      <c r="N64" t="s">
        <v>8</v>
      </c>
      <c r="O64" s="5">
        <f t="shared" si="0"/>
        <v>62.3119</v>
      </c>
      <c r="P64" s="5">
        <f t="shared" si="1"/>
      </c>
    </row>
    <row r="65" spans="1:16" ht="12.75">
      <c r="A65" t="s">
        <v>8</v>
      </c>
      <c r="B65" t="s">
        <v>8</v>
      </c>
      <c r="C65" t="s">
        <v>125</v>
      </c>
      <c r="D65" t="s">
        <v>126</v>
      </c>
      <c r="E65" t="s">
        <v>149</v>
      </c>
      <c r="F65">
        <v>473</v>
      </c>
      <c r="G65">
        <v>168.5479</v>
      </c>
      <c r="H65" s="16">
        <v>215.6448</v>
      </c>
      <c r="I65">
        <v>275.902</v>
      </c>
      <c r="J65">
        <v>102</v>
      </c>
      <c r="K65">
        <v>215.6448</v>
      </c>
      <c r="L65">
        <v>0.28260821</v>
      </c>
      <c r="M65">
        <v>0.5949967772</v>
      </c>
      <c r="N65" t="s">
        <v>8</v>
      </c>
      <c r="O65" s="5">
        <f t="shared" si="0"/>
        <v>105.2228</v>
      </c>
      <c r="P65" s="5">
        <f t="shared" si="1"/>
      </c>
    </row>
    <row r="66" spans="1:16" ht="12.75">
      <c r="A66" t="s">
        <v>8</v>
      </c>
      <c r="B66" t="s">
        <v>8</v>
      </c>
      <c r="C66" t="s">
        <v>127</v>
      </c>
      <c r="D66" t="s">
        <v>27</v>
      </c>
      <c r="E66" t="s">
        <v>149</v>
      </c>
      <c r="F66">
        <v>228</v>
      </c>
      <c r="G66">
        <v>71.2297</v>
      </c>
      <c r="H66" s="16">
        <v>118.4211</v>
      </c>
      <c r="I66">
        <v>196.8777</v>
      </c>
      <c r="J66">
        <v>27</v>
      </c>
      <c r="K66">
        <v>118.4211</v>
      </c>
      <c r="L66">
        <v>1.1330951864</v>
      </c>
      <c r="M66">
        <v>0.2871160918</v>
      </c>
      <c r="N66" t="s">
        <v>8</v>
      </c>
      <c r="O66" s="5">
        <f t="shared" si="0"/>
        <v>7.904599999999995</v>
      </c>
      <c r="P66" s="5">
        <f t="shared" si="1"/>
      </c>
    </row>
    <row r="67" spans="1:16" ht="12.75">
      <c r="A67" t="s">
        <v>8</v>
      </c>
      <c r="B67" t="s">
        <v>8</v>
      </c>
      <c r="C67" t="s">
        <v>128</v>
      </c>
      <c r="D67" t="s">
        <v>129</v>
      </c>
      <c r="E67" t="s">
        <v>149</v>
      </c>
      <c r="F67">
        <v>1957</v>
      </c>
      <c r="G67">
        <v>43.3363</v>
      </c>
      <c r="H67" s="16">
        <v>56.2085</v>
      </c>
      <c r="I67">
        <v>72.904</v>
      </c>
      <c r="J67">
        <v>110</v>
      </c>
      <c r="K67">
        <v>56.2085</v>
      </c>
      <c r="L67">
        <v>0.0300504017</v>
      </c>
      <c r="M67">
        <v>0.862375918</v>
      </c>
      <c r="N67" t="s">
        <v>8</v>
      </c>
      <c r="O67" s="5">
        <f t="shared" si="0"/>
      </c>
      <c r="P67" s="5">
        <f t="shared" si="1"/>
      </c>
    </row>
    <row r="68" spans="1:16" ht="12.75">
      <c r="A68" t="s">
        <v>8</v>
      </c>
      <c r="B68" t="s">
        <v>8</v>
      </c>
      <c r="C68" t="s">
        <v>130</v>
      </c>
      <c r="D68" t="s">
        <v>131</v>
      </c>
      <c r="E68" t="s">
        <v>149</v>
      </c>
      <c r="F68">
        <v>2467</v>
      </c>
      <c r="G68">
        <v>69.2417</v>
      </c>
      <c r="H68" s="16">
        <v>83.5022</v>
      </c>
      <c r="I68">
        <v>100.6997</v>
      </c>
      <c r="J68">
        <v>206</v>
      </c>
      <c r="K68">
        <v>83.5022</v>
      </c>
      <c r="L68">
        <v>3.265461563</v>
      </c>
      <c r="M68">
        <v>0.0707531092</v>
      </c>
      <c r="N68" t="s">
        <v>8</v>
      </c>
      <c r="O68" s="5">
        <f t="shared" si="0"/>
        <v>5.916599999999995</v>
      </c>
      <c r="P68" s="5">
        <f t="shared" si="1"/>
      </c>
    </row>
    <row r="69" spans="1:16" ht="12.75">
      <c r="A69" t="s">
        <v>8</v>
      </c>
      <c r="B69" t="s">
        <v>8</v>
      </c>
      <c r="C69" t="s">
        <v>132</v>
      </c>
      <c r="D69" t="s">
        <v>133</v>
      </c>
      <c r="E69" t="s">
        <v>149</v>
      </c>
      <c r="F69">
        <v>1122</v>
      </c>
      <c r="G69">
        <v>166.2957</v>
      </c>
      <c r="H69" s="16">
        <v>196.9697</v>
      </c>
      <c r="I69">
        <v>233.3016</v>
      </c>
      <c r="J69">
        <v>221</v>
      </c>
      <c r="K69">
        <v>196.9697</v>
      </c>
      <c r="L69">
        <v>3.6434771851</v>
      </c>
      <c r="M69">
        <v>0.0562892577</v>
      </c>
      <c r="N69" t="s">
        <v>8</v>
      </c>
      <c r="O69" s="5">
        <f>IF(G69&gt;H$18,G69-H$18,"")</f>
        <v>102.97060000000002</v>
      </c>
      <c r="P69" s="5">
        <f>IF(I69&lt;H$18,H$18-I69,"")</f>
      </c>
    </row>
    <row r="70" spans="1:16" ht="12.75">
      <c r="A70" t="s">
        <v>7</v>
      </c>
      <c r="B70" t="s">
        <v>8</v>
      </c>
      <c r="C70" t="s">
        <v>8</v>
      </c>
      <c r="D70" t="s">
        <v>9</v>
      </c>
      <c r="E70" t="s">
        <v>151</v>
      </c>
      <c r="F70">
        <v>10515</v>
      </c>
      <c r="G70">
        <v>24.1991</v>
      </c>
      <c r="H70" s="16">
        <v>28.0552</v>
      </c>
      <c r="I70">
        <v>32.5257</v>
      </c>
      <c r="J70">
        <v>295</v>
      </c>
      <c r="K70">
        <v>28.0552</v>
      </c>
      <c r="L70">
        <v>10.094652159</v>
      </c>
      <c r="M70">
        <v>0.0014870023</v>
      </c>
      <c r="N70" t="s">
        <v>150</v>
      </c>
      <c r="O70" s="5">
        <f>IF(G70&gt;H$84,G70-H$84,"")</f>
      </c>
      <c r="P70" s="5">
        <f>IF(I70&lt;H$84,H$84-I70,"")</f>
        <v>28.863100000000003</v>
      </c>
    </row>
    <row r="71" spans="1:16" ht="12.75">
      <c r="A71" t="s">
        <v>10</v>
      </c>
      <c r="B71" t="s">
        <v>8</v>
      </c>
      <c r="C71" t="s">
        <v>8</v>
      </c>
      <c r="D71" t="s">
        <v>11</v>
      </c>
      <c r="E71" t="s">
        <v>151</v>
      </c>
      <c r="F71">
        <v>6283</v>
      </c>
      <c r="G71">
        <v>21.8341</v>
      </c>
      <c r="H71" s="16">
        <v>26.5797</v>
      </c>
      <c r="I71">
        <v>32.3566</v>
      </c>
      <c r="J71">
        <v>167</v>
      </c>
      <c r="K71">
        <v>26.5797</v>
      </c>
      <c r="L71">
        <v>0.034696728</v>
      </c>
      <c r="M71">
        <v>0.8522325796</v>
      </c>
      <c r="N71" t="s">
        <v>8</v>
      </c>
      <c r="O71" s="5">
        <f aca="true" t="shared" si="2" ref="O71:O134">IF(G71&gt;H$84,G71-H$84,"")</f>
      </c>
      <c r="P71" s="5">
        <f aca="true" t="shared" si="3" ref="P71:P134">IF(I71&lt;H$84,H$84-I71,"")</f>
        <v>29.032200000000003</v>
      </c>
    </row>
    <row r="72" spans="1:16" ht="12.75">
      <c r="A72" t="s">
        <v>12</v>
      </c>
      <c r="B72" t="s">
        <v>8</v>
      </c>
      <c r="C72" t="s">
        <v>8</v>
      </c>
      <c r="D72" t="s">
        <v>13</v>
      </c>
      <c r="E72" t="s">
        <v>151</v>
      </c>
      <c r="F72">
        <v>8227</v>
      </c>
      <c r="G72">
        <v>47.0009</v>
      </c>
      <c r="H72" s="16">
        <v>52.9962</v>
      </c>
      <c r="I72">
        <v>59.7563</v>
      </c>
      <c r="J72">
        <v>436</v>
      </c>
      <c r="K72">
        <v>52.9962</v>
      </c>
      <c r="L72">
        <v>2.9118045726</v>
      </c>
      <c r="M72">
        <v>0.0879334337</v>
      </c>
      <c r="N72" t="s">
        <v>8</v>
      </c>
      <c r="O72" s="5">
        <f t="shared" si="2"/>
      </c>
      <c r="P72" s="5">
        <f t="shared" si="3"/>
        <v>1.6325000000000003</v>
      </c>
    </row>
    <row r="73" spans="1:16" ht="12.75">
      <c r="A73" t="s">
        <v>14</v>
      </c>
      <c r="B73" t="s">
        <v>8</v>
      </c>
      <c r="C73" t="s">
        <v>8</v>
      </c>
      <c r="D73" t="s">
        <v>15</v>
      </c>
      <c r="E73" t="s">
        <v>151</v>
      </c>
      <c r="F73">
        <v>19295</v>
      </c>
      <c r="G73">
        <v>37.1807</v>
      </c>
      <c r="H73" s="16">
        <v>40.6841</v>
      </c>
      <c r="I73">
        <v>44.5177</v>
      </c>
      <c r="J73">
        <v>785</v>
      </c>
      <c r="K73">
        <v>40.6841</v>
      </c>
      <c r="L73">
        <v>11.106970045</v>
      </c>
      <c r="M73">
        <v>0.0008600388</v>
      </c>
      <c r="N73" t="s">
        <v>150</v>
      </c>
      <c r="O73" s="5">
        <f t="shared" si="2"/>
      </c>
      <c r="P73" s="5">
        <f t="shared" si="3"/>
        <v>16.871100000000006</v>
      </c>
    </row>
    <row r="74" spans="1:16" ht="12.75">
      <c r="A74" t="s">
        <v>16</v>
      </c>
      <c r="B74" t="s">
        <v>8</v>
      </c>
      <c r="C74" t="s">
        <v>8</v>
      </c>
      <c r="D74" t="s">
        <v>17</v>
      </c>
      <c r="E74" t="s">
        <v>151</v>
      </c>
      <c r="F74">
        <v>6645</v>
      </c>
      <c r="G74">
        <v>33.4555</v>
      </c>
      <c r="H74" s="16">
        <v>39.1272</v>
      </c>
      <c r="I74">
        <v>45.7604</v>
      </c>
      <c r="J74">
        <v>260</v>
      </c>
      <c r="K74">
        <v>39.1272</v>
      </c>
      <c r="L74">
        <v>11.306911871</v>
      </c>
      <c r="M74">
        <v>0.000772191</v>
      </c>
      <c r="N74" t="s">
        <v>150</v>
      </c>
      <c r="O74" s="5">
        <f t="shared" si="2"/>
      </c>
      <c r="P74" s="5">
        <f t="shared" si="3"/>
        <v>15.628400000000006</v>
      </c>
    </row>
    <row r="75" spans="1:16" ht="12.75">
      <c r="A75" t="s">
        <v>18</v>
      </c>
      <c r="B75" t="s">
        <v>8</v>
      </c>
      <c r="C75" t="s">
        <v>8</v>
      </c>
      <c r="D75" t="s">
        <v>19</v>
      </c>
      <c r="E75" t="s">
        <v>151</v>
      </c>
      <c r="F75">
        <v>7908</v>
      </c>
      <c r="G75">
        <v>59.9148</v>
      </c>
      <c r="H75" s="16">
        <v>66.7678</v>
      </c>
      <c r="I75">
        <v>74.4048</v>
      </c>
      <c r="J75">
        <v>528</v>
      </c>
      <c r="K75">
        <v>66.7678</v>
      </c>
      <c r="L75">
        <v>0.1438741963</v>
      </c>
      <c r="M75">
        <v>0.7044595145</v>
      </c>
      <c r="N75" t="s">
        <v>8</v>
      </c>
      <c r="O75" s="5">
        <f t="shared" si="2"/>
      </c>
      <c r="P75" s="5">
        <f t="shared" si="3"/>
      </c>
    </row>
    <row r="76" spans="1:16" ht="12.75">
      <c r="A76" t="s">
        <v>20</v>
      </c>
      <c r="B76" t="s">
        <v>8</v>
      </c>
      <c r="C76" t="s">
        <v>8</v>
      </c>
      <c r="D76" t="s">
        <v>21</v>
      </c>
      <c r="E76" t="s">
        <v>151</v>
      </c>
      <c r="F76">
        <v>13015</v>
      </c>
      <c r="G76">
        <v>49.6582</v>
      </c>
      <c r="H76" s="16">
        <v>54.5524</v>
      </c>
      <c r="I76">
        <v>59.9291</v>
      </c>
      <c r="J76">
        <v>710</v>
      </c>
      <c r="K76">
        <v>54.5524</v>
      </c>
      <c r="L76">
        <v>0.1748278301</v>
      </c>
      <c r="M76">
        <v>0.6758563267</v>
      </c>
      <c r="N76" t="s">
        <v>8</v>
      </c>
      <c r="O76" s="5">
        <f t="shared" si="2"/>
      </c>
      <c r="P76" s="5">
        <f t="shared" si="3"/>
        <v>1.459700000000005</v>
      </c>
    </row>
    <row r="77" spans="1:16" ht="12.75">
      <c r="A77" t="s">
        <v>22</v>
      </c>
      <c r="B77" t="s">
        <v>8</v>
      </c>
      <c r="C77" t="s">
        <v>8</v>
      </c>
      <c r="D77" t="s">
        <v>23</v>
      </c>
      <c r="E77" t="s">
        <v>151</v>
      </c>
      <c r="F77">
        <v>7284</v>
      </c>
      <c r="G77">
        <v>58.0394</v>
      </c>
      <c r="H77" s="16">
        <v>65.0741</v>
      </c>
      <c r="I77">
        <v>72.9615</v>
      </c>
      <c r="J77">
        <v>474</v>
      </c>
      <c r="K77">
        <v>65.0741</v>
      </c>
      <c r="L77">
        <v>0.6972344446</v>
      </c>
      <c r="M77">
        <v>0.4037145241</v>
      </c>
      <c r="N77" t="s">
        <v>8</v>
      </c>
      <c r="O77" s="5">
        <f t="shared" si="2"/>
      </c>
      <c r="P77" s="5">
        <f t="shared" si="3"/>
      </c>
    </row>
    <row r="78" spans="1:16" ht="12.75">
      <c r="A78" t="s">
        <v>24</v>
      </c>
      <c r="B78" t="s">
        <v>8</v>
      </c>
      <c r="C78" t="s">
        <v>8</v>
      </c>
      <c r="D78" t="s">
        <v>25</v>
      </c>
      <c r="E78" t="s">
        <v>151</v>
      </c>
      <c r="F78">
        <v>9992</v>
      </c>
      <c r="G78">
        <v>123.1756</v>
      </c>
      <c r="H78" s="16">
        <v>131.6053</v>
      </c>
      <c r="I78">
        <v>140.6119</v>
      </c>
      <c r="J78">
        <v>1315</v>
      </c>
      <c r="K78">
        <v>131.6053</v>
      </c>
      <c r="L78">
        <v>6.060847871</v>
      </c>
      <c r="M78">
        <v>0.0138211312</v>
      </c>
      <c r="N78" t="s">
        <v>150</v>
      </c>
      <c r="O78" s="5">
        <f t="shared" si="2"/>
        <v>61.7868</v>
      </c>
      <c r="P78" s="5">
        <f t="shared" si="3"/>
      </c>
    </row>
    <row r="79" spans="1:16" ht="12.75">
      <c r="A79" t="s">
        <v>26</v>
      </c>
      <c r="B79" t="s">
        <v>8</v>
      </c>
      <c r="C79" t="s">
        <v>8</v>
      </c>
      <c r="D79" t="s">
        <v>27</v>
      </c>
      <c r="E79" t="s">
        <v>151</v>
      </c>
      <c r="F79">
        <v>165</v>
      </c>
      <c r="G79">
        <v>103.8469</v>
      </c>
      <c r="H79" s="16">
        <v>163.6364</v>
      </c>
      <c r="I79">
        <v>257.8494</v>
      </c>
      <c r="J79">
        <v>27</v>
      </c>
      <c r="K79">
        <v>163.6364</v>
      </c>
      <c r="L79">
        <v>1.1330951864</v>
      </c>
      <c r="M79">
        <v>0.2871160918</v>
      </c>
      <c r="N79" t="s">
        <v>8</v>
      </c>
      <c r="O79" s="5">
        <f t="shared" si="2"/>
        <v>42.4581</v>
      </c>
      <c r="P79" s="5">
        <f t="shared" si="3"/>
      </c>
    </row>
    <row r="80" spans="1:16" ht="12.75">
      <c r="A80" t="s">
        <v>28</v>
      </c>
      <c r="B80" t="s">
        <v>8</v>
      </c>
      <c r="C80" t="s">
        <v>8</v>
      </c>
      <c r="D80" t="s">
        <v>29</v>
      </c>
      <c r="E80" t="s">
        <v>151</v>
      </c>
      <c r="F80">
        <v>5040</v>
      </c>
      <c r="G80">
        <v>89.4969</v>
      </c>
      <c r="H80" s="16">
        <v>99.8016</v>
      </c>
      <c r="I80">
        <v>111.2927</v>
      </c>
      <c r="J80">
        <v>503</v>
      </c>
      <c r="K80">
        <v>99.8016</v>
      </c>
      <c r="L80">
        <v>0.2555449217</v>
      </c>
      <c r="M80">
        <v>0.6131975085</v>
      </c>
      <c r="N80" t="s">
        <v>8</v>
      </c>
      <c r="O80" s="5">
        <f t="shared" si="2"/>
        <v>28.108099999999993</v>
      </c>
      <c r="P80" s="5">
        <f t="shared" si="3"/>
      </c>
    </row>
    <row r="81" spans="1:16" ht="12.75">
      <c r="A81" t="s">
        <v>8</v>
      </c>
      <c r="B81" t="s">
        <v>30</v>
      </c>
      <c r="C81" t="s">
        <v>8</v>
      </c>
      <c r="D81" t="s">
        <v>31</v>
      </c>
      <c r="E81" t="s">
        <v>151</v>
      </c>
      <c r="F81">
        <v>70945</v>
      </c>
      <c r="G81">
        <v>43.4045</v>
      </c>
      <c r="H81" s="16">
        <v>45.3732</v>
      </c>
      <c r="I81">
        <v>47.4312</v>
      </c>
      <c r="J81">
        <v>3219</v>
      </c>
      <c r="K81">
        <v>45.3732</v>
      </c>
      <c r="L81">
        <v>15.262085039</v>
      </c>
      <c r="M81">
        <v>9.35761E-05</v>
      </c>
      <c r="N81" t="s">
        <v>150</v>
      </c>
      <c r="O81" s="5">
        <f t="shared" si="2"/>
      </c>
      <c r="P81" s="5">
        <f t="shared" si="3"/>
        <v>13.957600000000006</v>
      </c>
    </row>
    <row r="82" spans="1:16" ht="12.75">
      <c r="A82" t="s">
        <v>8</v>
      </c>
      <c r="B82" t="s">
        <v>32</v>
      </c>
      <c r="C82" t="s">
        <v>8</v>
      </c>
      <c r="D82" t="s">
        <v>33</v>
      </c>
      <c r="E82" t="s">
        <v>151</v>
      </c>
      <c r="F82">
        <v>15197</v>
      </c>
      <c r="G82">
        <v>114.7694</v>
      </c>
      <c r="H82" s="16">
        <v>121.4055</v>
      </c>
      <c r="I82">
        <v>128.4254</v>
      </c>
      <c r="J82">
        <v>1845</v>
      </c>
      <c r="K82">
        <v>121.4055</v>
      </c>
      <c r="L82">
        <v>1.9557691983</v>
      </c>
      <c r="M82">
        <v>0.1619665188</v>
      </c>
      <c r="N82" t="s">
        <v>8</v>
      </c>
      <c r="O82" s="5">
        <f t="shared" si="2"/>
        <v>53.3806</v>
      </c>
      <c r="P82" s="5">
        <f t="shared" si="3"/>
      </c>
    </row>
    <row r="83" spans="1:16" ht="12.75">
      <c r="A83" t="s">
        <v>8</v>
      </c>
      <c r="B83" t="s">
        <v>34</v>
      </c>
      <c r="C83" t="s">
        <v>8</v>
      </c>
      <c r="D83" t="s">
        <v>35</v>
      </c>
      <c r="E83" t="s">
        <v>151</v>
      </c>
      <c r="F83">
        <v>100243</v>
      </c>
      <c r="G83">
        <v>62.3486</v>
      </c>
      <c r="H83" s="16">
        <v>64.3137</v>
      </c>
      <c r="I83">
        <v>66.3408</v>
      </c>
      <c r="J83">
        <v>6447</v>
      </c>
      <c r="K83">
        <v>64.3137</v>
      </c>
      <c r="L83">
        <v>0.8016261151</v>
      </c>
      <c r="M83">
        <v>0.3706076321</v>
      </c>
      <c r="N83" t="s">
        <v>8</v>
      </c>
      <c r="O83" s="5">
        <f t="shared" si="2"/>
        <v>0.9597999999999942</v>
      </c>
      <c r="P83" s="5">
        <f t="shared" si="3"/>
      </c>
    </row>
    <row r="84" spans="1:16" ht="12.75">
      <c r="A84" t="s">
        <v>8</v>
      </c>
      <c r="B84" t="s">
        <v>36</v>
      </c>
      <c r="C84" t="s">
        <v>8</v>
      </c>
      <c r="D84" t="s">
        <v>37</v>
      </c>
      <c r="E84" t="s">
        <v>151</v>
      </c>
      <c r="F84">
        <v>194612</v>
      </c>
      <c r="G84">
        <v>60.0031</v>
      </c>
      <c r="H84" s="16">
        <v>61.3888</v>
      </c>
      <c r="I84">
        <v>62.8065</v>
      </c>
      <c r="J84">
        <v>11947</v>
      </c>
      <c r="K84">
        <v>61.3888</v>
      </c>
      <c r="L84">
        <v>6.4624039584</v>
      </c>
      <c r="M84">
        <v>0.0110180486</v>
      </c>
      <c r="N84" t="s">
        <v>150</v>
      </c>
      <c r="O84" s="5">
        <f t="shared" si="2"/>
      </c>
      <c r="P84" s="5">
        <f t="shared" si="3"/>
      </c>
    </row>
    <row r="85" spans="1:16" ht="12.75">
      <c r="A85" t="s">
        <v>8</v>
      </c>
      <c r="B85" t="s">
        <v>8</v>
      </c>
      <c r="C85" t="s">
        <v>38</v>
      </c>
      <c r="D85" t="s">
        <v>39</v>
      </c>
      <c r="E85" t="s">
        <v>151</v>
      </c>
      <c r="F85">
        <v>3338</v>
      </c>
      <c r="G85">
        <v>21.4258</v>
      </c>
      <c r="H85" s="16">
        <v>28.4602</v>
      </c>
      <c r="I85">
        <v>37.804</v>
      </c>
      <c r="J85">
        <v>95</v>
      </c>
      <c r="K85">
        <v>28.4602</v>
      </c>
      <c r="L85">
        <v>1.2773788308</v>
      </c>
      <c r="M85">
        <v>0.2583869668</v>
      </c>
      <c r="N85" t="s">
        <v>8</v>
      </c>
      <c r="O85" s="5">
        <f t="shared" si="2"/>
      </c>
      <c r="P85" s="5">
        <f t="shared" si="3"/>
        <v>23.5848</v>
      </c>
    </row>
    <row r="86" spans="1:16" ht="12.75">
      <c r="A86" t="s">
        <v>8</v>
      </c>
      <c r="B86" t="s">
        <v>8</v>
      </c>
      <c r="C86" t="s">
        <v>40</v>
      </c>
      <c r="D86" t="s">
        <v>41</v>
      </c>
      <c r="E86" t="s">
        <v>151</v>
      </c>
      <c r="F86">
        <v>4183</v>
      </c>
      <c r="G86">
        <v>21.2369</v>
      </c>
      <c r="H86" s="16">
        <v>27.4922</v>
      </c>
      <c r="I86">
        <v>35.5901</v>
      </c>
      <c r="J86">
        <v>115</v>
      </c>
      <c r="K86">
        <v>27.4922</v>
      </c>
      <c r="L86">
        <v>6.3069754911</v>
      </c>
      <c r="M86">
        <v>0.0120263829</v>
      </c>
      <c r="N86" t="s">
        <v>150</v>
      </c>
      <c r="O86" s="5">
        <f t="shared" si="2"/>
      </c>
      <c r="P86" s="5">
        <f t="shared" si="3"/>
        <v>25.798700000000004</v>
      </c>
    </row>
    <row r="87" spans="1:16" ht="12.75">
      <c r="A87" t="s">
        <v>8</v>
      </c>
      <c r="B87" t="s">
        <v>8</v>
      </c>
      <c r="C87" t="s">
        <v>42</v>
      </c>
      <c r="D87" t="s">
        <v>43</v>
      </c>
      <c r="E87" t="s">
        <v>151</v>
      </c>
      <c r="F87">
        <v>2207</v>
      </c>
      <c r="G87">
        <v>19.0145</v>
      </c>
      <c r="H87" s="16">
        <v>27.1862</v>
      </c>
      <c r="I87">
        <v>38.8698</v>
      </c>
      <c r="J87">
        <v>60</v>
      </c>
      <c r="K87">
        <v>27.1862</v>
      </c>
      <c r="L87">
        <v>3.6293853457</v>
      </c>
      <c r="M87">
        <v>0.0567677783</v>
      </c>
      <c r="N87" t="s">
        <v>8</v>
      </c>
      <c r="O87" s="5">
        <f t="shared" si="2"/>
      </c>
      <c r="P87" s="5">
        <f t="shared" si="3"/>
        <v>22.519000000000005</v>
      </c>
    </row>
    <row r="88" spans="1:16" ht="12.75">
      <c r="A88" t="s">
        <v>8</v>
      </c>
      <c r="B88" t="s">
        <v>8</v>
      </c>
      <c r="C88" t="s">
        <v>44</v>
      </c>
      <c r="D88" t="s">
        <v>45</v>
      </c>
      <c r="E88" t="s">
        <v>151</v>
      </c>
      <c r="F88">
        <v>787</v>
      </c>
      <c r="G88">
        <v>18.2768</v>
      </c>
      <c r="H88" s="16">
        <v>31.7662</v>
      </c>
      <c r="I88">
        <v>55.2115</v>
      </c>
      <c r="J88">
        <v>25</v>
      </c>
      <c r="K88">
        <v>31.7662</v>
      </c>
      <c r="L88">
        <v>0.1827284951</v>
      </c>
      <c r="M88">
        <v>0.6690388251</v>
      </c>
      <c r="N88" t="s">
        <v>8</v>
      </c>
      <c r="O88" s="5">
        <f t="shared" si="2"/>
      </c>
      <c r="P88" s="5">
        <f t="shared" si="3"/>
        <v>6.1773000000000025</v>
      </c>
    </row>
    <row r="89" spans="1:16" ht="12.75">
      <c r="A89" t="s">
        <v>8</v>
      </c>
      <c r="B89" t="s">
        <v>8</v>
      </c>
      <c r="C89" t="s">
        <v>46</v>
      </c>
      <c r="D89" t="s">
        <v>47</v>
      </c>
      <c r="E89" t="s">
        <v>151</v>
      </c>
      <c r="F89">
        <v>1455</v>
      </c>
      <c r="G89">
        <v>11.3778</v>
      </c>
      <c r="H89" s="16">
        <v>19.244</v>
      </c>
      <c r="I89">
        <v>32.5484</v>
      </c>
      <c r="J89">
        <v>28</v>
      </c>
      <c r="K89">
        <v>19.244</v>
      </c>
      <c r="L89">
        <v>1.512151151</v>
      </c>
      <c r="M89">
        <v>0.218811133</v>
      </c>
      <c r="N89" t="s">
        <v>8</v>
      </c>
      <c r="O89" s="5">
        <f t="shared" si="2"/>
      </c>
      <c r="P89" s="5">
        <f t="shared" si="3"/>
        <v>28.840400000000002</v>
      </c>
    </row>
    <row r="90" spans="1:16" ht="12.75">
      <c r="A90" t="s">
        <v>8</v>
      </c>
      <c r="B90" t="s">
        <v>8</v>
      </c>
      <c r="C90" t="s">
        <v>48</v>
      </c>
      <c r="D90" t="s">
        <v>49</v>
      </c>
      <c r="E90" t="s">
        <v>151</v>
      </c>
      <c r="F90">
        <v>2719</v>
      </c>
      <c r="G90">
        <v>26.6461</v>
      </c>
      <c r="H90" s="16">
        <v>35.3071</v>
      </c>
      <c r="I90">
        <v>46.7832</v>
      </c>
      <c r="J90">
        <v>96</v>
      </c>
      <c r="K90">
        <v>35.3071</v>
      </c>
      <c r="L90">
        <v>0.9769276814</v>
      </c>
      <c r="M90">
        <v>0.322958491</v>
      </c>
      <c r="N90" t="s">
        <v>8</v>
      </c>
      <c r="O90" s="5">
        <f t="shared" si="2"/>
      </c>
      <c r="P90" s="5">
        <f t="shared" si="3"/>
        <v>14.605600000000003</v>
      </c>
    </row>
    <row r="91" spans="1:16" ht="12.75">
      <c r="A91" t="s">
        <v>8</v>
      </c>
      <c r="B91" t="s">
        <v>8</v>
      </c>
      <c r="C91" t="s">
        <v>50</v>
      </c>
      <c r="D91" t="s">
        <v>51</v>
      </c>
      <c r="E91" t="s">
        <v>151</v>
      </c>
      <c r="F91">
        <v>2109</v>
      </c>
      <c r="G91">
        <v>13.3458</v>
      </c>
      <c r="H91" s="16">
        <v>20.3888</v>
      </c>
      <c r="I91">
        <v>31.1486</v>
      </c>
      <c r="J91">
        <v>43</v>
      </c>
      <c r="K91">
        <v>20.3888</v>
      </c>
      <c r="L91">
        <v>0.022815954</v>
      </c>
      <c r="M91">
        <v>0.8799366618</v>
      </c>
      <c r="N91" t="s">
        <v>8</v>
      </c>
      <c r="O91" s="5">
        <f t="shared" si="2"/>
      </c>
      <c r="P91" s="5">
        <f t="shared" si="3"/>
        <v>30.240200000000005</v>
      </c>
    </row>
    <row r="92" spans="1:16" ht="12.75">
      <c r="A92" t="s">
        <v>8</v>
      </c>
      <c r="B92" t="s">
        <v>8</v>
      </c>
      <c r="C92" t="s">
        <v>52</v>
      </c>
      <c r="D92" t="s">
        <v>53</v>
      </c>
      <c r="E92" t="s">
        <v>151</v>
      </c>
      <c r="F92">
        <v>3787</v>
      </c>
      <c r="G92">
        <v>32.3473</v>
      </c>
      <c r="H92" s="16">
        <v>40.4014</v>
      </c>
      <c r="I92">
        <v>50.4608</v>
      </c>
      <c r="J92">
        <v>153</v>
      </c>
      <c r="K92">
        <v>40.4014</v>
      </c>
      <c r="L92">
        <v>0.0996024019</v>
      </c>
      <c r="M92">
        <v>0.75230729</v>
      </c>
      <c r="N92" t="s">
        <v>8</v>
      </c>
      <c r="O92" s="5">
        <f t="shared" si="2"/>
      </c>
      <c r="P92" s="5">
        <f t="shared" si="3"/>
        <v>10.928000000000004</v>
      </c>
    </row>
    <row r="93" spans="1:16" ht="12.75">
      <c r="A93" t="s">
        <v>8</v>
      </c>
      <c r="B93" t="s">
        <v>8</v>
      </c>
      <c r="C93" t="s">
        <v>54</v>
      </c>
      <c r="D93" t="s">
        <v>55</v>
      </c>
      <c r="E93" t="s">
        <v>151</v>
      </c>
      <c r="F93">
        <v>1093</v>
      </c>
      <c r="G93">
        <v>21.5029</v>
      </c>
      <c r="H93" s="16">
        <v>33.8518</v>
      </c>
      <c r="I93">
        <v>53.2925</v>
      </c>
      <c r="J93">
        <v>37</v>
      </c>
      <c r="K93">
        <v>33.8518</v>
      </c>
      <c r="L93">
        <v>0.1123862516</v>
      </c>
      <c r="M93">
        <v>0.7374436072</v>
      </c>
      <c r="N93" t="s">
        <v>8</v>
      </c>
      <c r="O93" s="5">
        <f t="shared" si="2"/>
      </c>
      <c r="P93" s="5">
        <f t="shared" si="3"/>
        <v>8.096300000000006</v>
      </c>
    </row>
    <row r="94" spans="1:16" ht="12.75">
      <c r="A94" t="s">
        <v>8</v>
      </c>
      <c r="B94" t="s">
        <v>8</v>
      </c>
      <c r="C94" t="s">
        <v>56</v>
      </c>
      <c r="D94" t="s">
        <v>57</v>
      </c>
      <c r="E94" t="s">
        <v>151</v>
      </c>
      <c r="F94">
        <v>3347</v>
      </c>
      <c r="G94">
        <v>61.8662</v>
      </c>
      <c r="H94" s="16">
        <v>73.4987</v>
      </c>
      <c r="I94">
        <v>87.3183</v>
      </c>
      <c r="J94">
        <v>246</v>
      </c>
      <c r="K94">
        <v>73.4987</v>
      </c>
      <c r="L94">
        <v>3.7785160544</v>
      </c>
      <c r="M94">
        <v>0.0519146831</v>
      </c>
      <c r="N94" t="s">
        <v>8</v>
      </c>
      <c r="O94" s="5">
        <f t="shared" si="2"/>
        <v>0.4773999999999958</v>
      </c>
      <c r="P94" s="5">
        <f t="shared" si="3"/>
      </c>
    </row>
    <row r="95" spans="1:16" ht="12.75">
      <c r="A95" t="s">
        <v>8</v>
      </c>
      <c r="B95" t="s">
        <v>8</v>
      </c>
      <c r="C95" t="s">
        <v>58</v>
      </c>
      <c r="D95" t="s">
        <v>59</v>
      </c>
      <c r="E95" t="s">
        <v>151</v>
      </c>
      <c r="F95">
        <v>2063</v>
      </c>
      <c r="G95">
        <v>10.2233</v>
      </c>
      <c r="H95" s="16">
        <v>16.4809</v>
      </c>
      <c r="I95">
        <v>26.5687</v>
      </c>
      <c r="J95">
        <v>34</v>
      </c>
      <c r="K95">
        <v>16.4809</v>
      </c>
      <c r="L95">
        <v>12.292340022</v>
      </c>
      <c r="M95">
        <v>0.0004548211</v>
      </c>
      <c r="N95" t="s">
        <v>150</v>
      </c>
      <c r="O95" s="5">
        <f t="shared" si="2"/>
      </c>
      <c r="P95" s="5">
        <f t="shared" si="3"/>
        <v>34.820100000000004</v>
      </c>
    </row>
    <row r="96" spans="1:16" ht="12.75">
      <c r="A96" t="s">
        <v>8</v>
      </c>
      <c r="B96" t="s">
        <v>8</v>
      </c>
      <c r="C96" t="s">
        <v>60</v>
      </c>
      <c r="D96" t="s">
        <v>61</v>
      </c>
      <c r="E96" t="s">
        <v>151</v>
      </c>
      <c r="F96">
        <v>4299</v>
      </c>
      <c r="G96">
        <v>18.8359</v>
      </c>
      <c r="H96" s="16">
        <v>24.6569</v>
      </c>
      <c r="I96">
        <v>32.2768</v>
      </c>
      <c r="J96">
        <v>106</v>
      </c>
      <c r="K96">
        <v>24.6569</v>
      </c>
      <c r="L96">
        <v>1.2543499312</v>
      </c>
      <c r="M96">
        <v>0.2627232874</v>
      </c>
      <c r="N96" t="s">
        <v>8</v>
      </c>
      <c r="O96" s="5">
        <f t="shared" si="2"/>
      </c>
      <c r="P96" s="5">
        <f t="shared" si="3"/>
        <v>29.112000000000002</v>
      </c>
    </row>
    <row r="97" spans="1:16" ht="12.75">
      <c r="A97" t="s">
        <v>8</v>
      </c>
      <c r="B97" t="s">
        <v>8</v>
      </c>
      <c r="C97" t="s">
        <v>62</v>
      </c>
      <c r="D97" t="s">
        <v>63</v>
      </c>
      <c r="E97" t="s">
        <v>151</v>
      </c>
      <c r="F97">
        <v>1546</v>
      </c>
      <c r="G97">
        <v>17.2055</v>
      </c>
      <c r="H97" s="16">
        <v>26.5201</v>
      </c>
      <c r="I97">
        <v>40.8773</v>
      </c>
      <c r="J97">
        <v>41</v>
      </c>
      <c r="K97">
        <v>26.5201</v>
      </c>
      <c r="L97">
        <v>0.4313276986</v>
      </c>
      <c r="M97">
        <v>0.5113381849</v>
      </c>
      <c r="N97" t="s">
        <v>8</v>
      </c>
      <c r="O97" s="5">
        <f t="shared" si="2"/>
      </c>
      <c r="P97" s="5">
        <f t="shared" si="3"/>
        <v>20.511500000000005</v>
      </c>
    </row>
    <row r="98" spans="1:16" ht="12.75">
      <c r="A98" t="s">
        <v>8</v>
      </c>
      <c r="B98" t="s">
        <v>8</v>
      </c>
      <c r="C98" t="s">
        <v>64</v>
      </c>
      <c r="D98" t="s">
        <v>65</v>
      </c>
      <c r="E98" t="s">
        <v>151</v>
      </c>
      <c r="F98">
        <v>2190</v>
      </c>
      <c r="G98">
        <v>17.2814</v>
      </c>
      <c r="H98" s="16">
        <v>25.1142</v>
      </c>
      <c r="I98">
        <v>36.4972</v>
      </c>
      <c r="J98">
        <v>55</v>
      </c>
      <c r="K98">
        <v>25.1142</v>
      </c>
      <c r="L98">
        <v>0.3695816729</v>
      </c>
      <c r="M98">
        <v>0.5432323806</v>
      </c>
      <c r="N98" t="s">
        <v>8</v>
      </c>
      <c r="O98" s="5">
        <f t="shared" si="2"/>
      </c>
      <c r="P98" s="5">
        <f t="shared" si="3"/>
        <v>24.891600000000004</v>
      </c>
    </row>
    <row r="99" spans="1:16" ht="12.75">
      <c r="A99" t="s">
        <v>8</v>
      </c>
      <c r="B99" t="s">
        <v>8</v>
      </c>
      <c r="C99" t="s">
        <v>66</v>
      </c>
      <c r="D99" t="s">
        <v>67</v>
      </c>
      <c r="E99" t="s">
        <v>151</v>
      </c>
      <c r="F99">
        <v>1511</v>
      </c>
      <c r="G99">
        <v>21.8559</v>
      </c>
      <c r="H99" s="16">
        <v>32.4289</v>
      </c>
      <c r="I99">
        <v>48.1167</v>
      </c>
      <c r="J99">
        <v>49</v>
      </c>
      <c r="K99">
        <v>32.4289</v>
      </c>
      <c r="L99">
        <v>0.3778657738</v>
      </c>
      <c r="M99">
        <v>0.538747657</v>
      </c>
      <c r="N99" t="s">
        <v>8</v>
      </c>
      <c r="O99" s="5">
        <f t="shared" si="2"/>
      </c>
      <c r="P99" s="5">
        <f t="shared" si="3"/>
        <v>13.272100000000002</v>
      </c>
    </row>
    <row r="100" spans="1:16" ht="12.75">
      <c r="A100" t="s">
        <v>8</v>
      </c>
      <c r="B100" t="s">
        <v>8</v>
      </c>
      <c r="C100" t="s">
        <v>68</v>
      </c>
      <c r="D100" t="s">
        <v>212</v>
      </c>
      <c r="E100" t="s">
        <v>151</v>
      </c>
      <c r="F100">
        <v>1599</v>
      </c>
      <c r="G100">
        <v>10.3486</v>
      </c>
      <c r="H100" s="16">
        <v>17.5109</v>
      </c>
      <c r="I100">
        <v>29.6305</v>
      </c>
      <c r="J100">
        <v>28</v>
      </c>
      <c r="K100">
        <v>17.5109</v>
      </c>
      <c r="L100">
        <v>5.2499198132</v>
      </c>
      <c r="M100">
        <v>0.0219477824</v>
      </c>
      <c r="N100" t="s">
        <v>150</v>
      </c>
      <c r="O100" s="5">
        <f t="shared" si="2"/>
      </c>
      <c r="P100" s="5">
        <f t="shared" si="3"/>
        <v>31.758300000000002</v>
      </c>
    </row>
    <row r="101" spans="1:16" ht="12.75">
      <c r="A101" t="s">
        <v>8</v>
      </c>
      <c r="B101" t="s">
        <v>8</v>
      </c>
      <c r="C101" t="s">
        <v>69</v>
      </c>
      <c r="D101" t="s">
        <v>70</v>
      </c>
      <c r="E101" t="s">
        <v>151</v>
      </c>
      <c r="F101">
        <v>2113</v>
      </c>
      <c r="G101">
        <v>70.1638</v>
      </c>
      <c r="H101" s="16">
        <v>85.6602</v>
      </c>
      <c r="I101">
        <v>104.5792</v>
      </c>
      <c r="J101">
        <v>181</v>
      </c>
      <c r="K101">
        <v>85.6602</v>
      </c>
      <c r="L101">
        <v>1.8897955929</v>
      </c>
      <c r="M101">
        <v>0.1692249785</v>
      </c>
      <c r="N101" t="s">
        <v>8</v>
      </c>
      <c r="O101" s="5">
        <f t="shared" si="2"/>
        <v>8.774999999999991</v>
      </c>
      <c r="P101" s="5">
        <f t="shared" si="3"/>
      </c>
    </row>
    <row r="102" spans="1:16" ht="12.75">
      <c r="A102" t="s">
        <v>8</v>
      </c>
      <c r="B102" t="s">
        <v>8</v>
      </c>
      <c r="C102" t="s">
        <v>71</v>
      </c>
      <c r="D102" t="s">
        <v>72</v>
      </c>
      <c r="E102" t="s">
        <v>151</v>
      </c>
      <c r="F102">
        <v>3974</v>
      </c>
      <c r="G102">
        <v>62.497</v>
      </c>
      <c r="H102" s="16">
        <v>73.226</v>
      </c>
      <c r="I102">
        <v>85.7968</v>
      </c>
      <c r="J102">
        <v>291</v>
      </c>
      <c r="K102">
        <v>73.226</v>
      </c>
      <c r="L102">
        <v>1.4945061276</v>
      </c>
      <c r="M102">
        <v>0.2215186228</v>
      </c>
      <c r="N102" t="s">
        <v>8</v>
      </c>
      <c r="O102" s="5">
        <f t="shared" si="2"/>
        <v>1.1081999999999965</v>
      </c>
      <c r="P102" s="5">
        <f t="shared" si="3"/>
      </c>
    </row>
    <row r="103" spans="1:16" ht="12.75">
      <c r="A103" t="s">
        <v>8</v>
      </c>
      <c r="B103" t="s">
        <v>8</v>
      </c>
      <c r="C103" t="s">
        <v>73</v>
      </c>
      <c r="D103" t="s">
        <v>74</v>
      </c>
      <c r="E103" t="s">
        <v>151</v>
      </c>
      <c r="F103">
        <v>1867</v>
      </c>
      <c r="G103">
        <v>13.3878</v>
      </c>
      <c r="H103" s="16">
        <v>20.8891</v>
      </c>
      <c r="I103">
        <v>32.5935</v>
      </c>
      <c r="J103">
        <v>39</v>
      </c>
      <c r="K103">
        <v>20.8891</v>
      </c>
      <c r="L103">
        <v>7.7524976671</v>
      </c>
      <c r="M103">
        <v>0.0053638308</v>
      </c>
      <c r="N103" t="s">
        <v>150</v>
      </c>
      <c r="O103" s="5">
        <f t="shared" si="2"/>
      </c>
      <c r="P103" s="5">
        <f t="shared" si="3"/>
        <v>28.795300000000005</v>
      </c>
    </row>
    <row r="104" spans="1:16" ht="12.75">
      <c r="A104" t="s">
        <v>8</v>
      </c>
      <c r="B104" t="s">
        <v>8</v>
      </c>
      <c r="C104" t="s">
        <v>75</v>
      </c>
      <c r="D104" t="s">
        <v>76</v>
      </c>
      <c r="E104" t="s">
        <v>151</v>
      </c>
      <c r="F104">
        <v>1309</v>
      </c>
      <c r="G104">
        <v>25.8754</v>
      </c>
      <c r="H104" s="16">
        <v>38.1971</v>
      </c>
      <c r="I104">
        <v>56.3864</v>
      </c>
      <c r="J104">
        <v>50</v>
      </c>
      <c r="K104">
        <v>38.1971</v>
      </c>
      <c r="L104">
        <v>1.2528898749</v>
      </c>
      <c r="M104">
        <v>0.2630012438</v>
      </c>
      <c r="N104" t="s">
        <v>8</v>
      </c>
      <c r="O104" s="5">
        <f t="shared" si="2"/>
      </c>
      <c r="P104" s="5">
        <f t="shared" si="3"/>
        <v>5.0024000000000015</v>
      </c>
    </row>
    <row r="105" spans="1:16" ht="12.75">
      <c r="A105" t="s">
        <v>8</v>
      </c>
      <c r="B105" t="s">
        <v>8</v>
      </c>
      <c r="C105" t="s">
        <v>77</v>
      </c>
      <c r="D105" t="s">
        <v>78</v>
      </c>
      <c r="E105" t="s">
        <v>151</v>
      </c>
      <c r="F105">
        <v>1876</v>
      </c>
      <c r="G105">
        <v>38.2465</v>
      </c>
      <c r="H105" s="16">
        <v>50.6397</v>
      </c>
      <c r="I105">
        <v>67.0487</v>
      </c>
      <c r="J105">
        <v>95</v>
      </c>
      <c r="K105">
        <v>50.6397</v>
      </c>
      <c r="L105">
        <v>3.0567183125</v>
      </c>
      <c r="M105">
        <v>0.0804039059</v>
      </c>
      <c r="N105" t="s">
        <v>8</v>
      </c>
      <c r="O105" s="5">
        <f t="shared" si="2"/>
      </c>
      <c r="P105" s="5">
        <f t="shared" si="3"/>
      </c>
    </row>
    <row r="106" spans="1:16" ht="12.75">
      <c r="A106" t="s">
        <v>8</v>
      </c>
      <c r="B106" t="s">
        <v>8</v>
      </c>
      <c r="C106" t="s">
        <v>79</v>
      </c>
      <c r="D106" t="s">
        <v>80</v>
      </c>
      <c r="E106" t="s">
        <v>151</v>
      </c>
      <c r="F106">
        <v>1593</v>
      </c>
      <c r="G106">
        <v>34.8412</v>
      </c>
      <c r="H106" s="16">
        <v>47.7087</v>
      </c>
      <c r="I106">
        <v>65.3284</v>
      </c>
      <c r="J106">
        <v>76</v>
      </c>
      <c r="K106">
        <v>47.7087</v>
      </c>
      <c r="L106">
        <v>2.9009843351</v>
      </c>
      <c r="M106">
        <v>0.0885254792</v>
      </c>
      <c r="N106" t="s">
        <v>8</v>
      </c>
      <c r="O106" s="5">
        <f t="shared" si="2"/>
      </c>
      <c r="P106" s="5">
        <f t="shared" si="3"/>
      </c>
    </row>
    <row r="107" spans="1:16" ht="12.75">
      <c r="A107" t="s">
        <v>8</v>
      </c>
      <c r="B107" t="s">
        <v>8</v>
      </c>
      <c r="C107" s="1">
        <v>230000</v>
      </c>
      <c r="D107" t="s">
        <v>81</v>
      </c>
      <c r="E107" t="s">
        <v>151</v>
      </c>
      <c r="F107">
        <v>1137</v>
      </c>
      <c r="G107">
        <v>36.3484</v>
      </c>
      <c r="H107" s="16">
        <v>51.8909</v>
      </c>
      <c r="I107">
        <v>74.0794</v>
      </c>
      <c r="J107">
        <v>59</v>
      </c>
      <c r="K107">
        <v>51.8909</v>
      </c>
      <c r="L107">
        <v>3.3429016958</v>
      </c>
      <c r="M107">
        <v>0.0674954828</v>
      </c>
      <c r="N107" t="s">
        <v>8</v>
      </c>
      <c r="O107" s="5">
        <f t="shared" si="2"/>
      </c>
      <c r="P107" s="5">
        <f t="shared" si="3"/>
      </c>
    </row>
    <row r="108" spans="1:16" ht="12.75">
      <c r="A108" t="s">
        <v>8</v>
      </c>
      <c r="B108" t="s">
        <v>8</v>
      </c>
      <c r="C108" s="1">
        <v>240</v>
      </c>
      <c r="D108" t="s">
        <v>82</v>
      </c>
      <c r="E108" t="s">
        <v>151</v>
      </c>
      <c r="F108">
        <v>2624</v>
      </c>
      <c r="G108">
        <v>32.925</v>
      </c>
      <c r="H108" s="16">
        <v>42.6829</v>
      </c>
      <c r="I108">
        <v>55.3328</v>
      </c>
      <c r="J108">
        <v>112</v>
      </c>
      <c r="K108">
        <v>42.6829</v>
      </c>
      <c r="L108">
        <v>0.1024718571</v>
      </c>
      <c r="M108">
        <v>0.7488832344</v>
      </c>
      <c r="N108" t="s">
        <v>8</v>
      </c>
      <c r="O108" s="5">
        <f t="shared" si="2"/>
      </c>
      <c r="P108" s="5">
        <f t="shared" si="3"/>
        <v>6.0560000000000045</v>
      </c>
    </row>
    <row r="109" spans="1:16" ht="12.75">
      <c r="A109" t="s">
        <v>8</v>
      </c>
      <c r="B109" t="s">
        <v>8</v>
      </c>
      <c r="C109" s="1">
        <v>2500</v>
      </c>
      <c r="D109" t="s">
        <v>83</v>
      </c>
      <c r="E109" t="s">
        <v>151</v>
      </c>
      <c r="F109">
        <v>1382</v>
      </c>
      <c r="G109">
        <v>59.0175</v>
      </c>
      <c r="H109" s="16">
        <v>76.7004</v>
      </c>
      <c r="I109">
        <v>99.6816</v>
      </c>
      <c r="J109">
        <v>106</v>
      </c>
      <c r="K109">
        <v>76.7004</v>
      </c>
      <c r="L109">
        <v>0.1819339311</v>
      </c>
      <c r="M109">
        <v>0.6697164917</v>
      </c>
      <c r="N109" t="s">
        <v>8</v>
      </c>
      <c r="O109" s="5">
        <f t="shared" si="2"/>
      </c>
      <c r="P109" s="5">
        <f t="shared" si="3"/>
      </c>
    </row>
    <row r="110" spans="1:16" ht="12.75">
      <c r="A110" t="s">
        <v>8</v>
      </c>
      <c r="B110" t="s">
        <v>8</v>
      </c>
      <c r="C110" s="1">
        <v>26000</v>
      </c>
      <c r="D110" t="s">
        <v>84</v>
      </c>
      <c r="E110" t="s">
        <v>151</v>
      </c>
      <c r="F110">
        <v>2765</v>
      </c>
      <c r="G110">
        <v>76.6643</v>
      </c>
      <c r="H110" s="16">
        <v>90.7776</v>
      </c>
      <c r="I110">
        <v>107.489</v>
      </c>
      <c r="J110">
        <v>251</v>
      </c>
      <c r="K110">
        <v>90.7776</v>
      </c>
      <c r="L110">
        <v>2.8695201553</v>
      </c>
      <c r="M110">
        <v>0.0902717807</v>
      </c>
      <c r="N110" t="s">
        <v>8</v>
      </c>
      <c r="O110" s="5">
        <f t="shared" si="2"/>
        <v>15.275499999999994</v>
      </c>
      <c r="P110" s="5">
        <f t="shared" si="3"/>
      </c>
    </row>
    <row r="111" spans="1:16" ht="12.75">
      <c r="A111" t="s">
        <v>8</v>
      </c>
      <c r="B111" t="s">
        <v>8</v>
      </c>
      <c r="C111" t="s">
        <v>85</v>
      </c>
      <c r="D111" t="s">
        <v>86</v>
      </c>
      <c r="E111" t="s">
        <v>151</v>
      </c>
      <c r="F111">
        <v>3352</v>
      </c>
      <c r="G111">
        <v>22.6257</v>
      </c>
      <c r="H111" s="16">
        <v>29.8329</v>
      </c>
      <c r="I111">
        <v>39.3359</v>
      </c>
      <c r="J111">
        <v>100</v>
      </c>
      <c r="K111">
        <v>29.8329</v>
      </c>
      <c r="L111">
        <v>3.572363705</v>
      </c>
      <c r="M111">
        <v>0.0587486306</v>
      </c>
      <c r="N111" t="s">
        <v>8</v>
      </c>
      <c r="O111" s="5">
        <f t="shared" si="2"/>
      </c>
      <c r="P111" s="5">
        <f t="shared" si="3"/>
        <v>22.0529</v>
      </c>
    </row>
    <row r="112" spans="1:16" ht="12.75">
      <c r="A112" t="s">
        <v>8</v>
      </c>
      <c r="B112" t="s">
        <v>8</v>
      </c>
      <c r="C112" t="s">
        <v>87</v>
      </c>
      <c r="D112" t="s">
        <v>88</v>
      </c>
      <c r="E112" t="s">
        <v>151</v>
      </c>
      <c r="F112">
        <v>4873</v>
      </c>
      <c r="G112">
        <v>41.6501</v>
      </c>
      <c r="H112" s="16">
        <v>49.6614</v>
      </c>
      <c r="I112">
        <v>59.2136</v>
      </c>
      <c r="J112">
        <v>242</v>
      </c>
      <c r="K112">
        <v>49.6614</v>
      </c>
      <c r="L112">
        <v>1.4140910747</v>
      </c>
      <c r="M112">
        <v>0.2343784371</v>
      </c>
      <c r="N112" t="s">
        <v>8</v>
      </c>
      <c r="O112" s="5">
        <f t="shared" si="2"/>
      </c>
      <c r="P112" s="5">
        <f t="shared" si="3"/>
        <v>2.175200000000004</v>
      </c>
    </row>
    <row r="113" spans="1:16" ht="12.75">
      <c r="A113" t="s">
        <v>8</v>
      </c>
      <c r="B113" t="s">
        <v>8</v>
      </c>
      <c r="C113" t="s">
        <v>89</v>
      </c>
      <c r="D113" t="s">
        <v>90</v>
      </c>
      <c r="E113" t="s">
        <v>151</v>
      </c>
      <c r="F113">
        <v>2949</v>
      </c>
      <c r="G113">
        <v>56.2992</v>
      </c>
      <c r="H113" s="16">
        <v>68.1587</v>
      </c>
      <c r="I113">
        <v>82.5164</v>
      </c>
      <c r="J113">
        <v>201</v>
      </c>
      <c r="K113">
        <v>68.1587</v>
      </c>
      <c r="L113">
        <v>5.2019483431</v>
      </c>
      <c r="M113">
        <v>0.0225615861</v>
      </c>
      <c r="N113" t="s">
        <v>150</v>
      </c>
      <c r="O113" s="5">
        <f t="shared" si="2"/>
      </c>
      <c r="P113" s="5">
        <f t="shared" si="3"/>
      </c>
    </row>
    <row r="114" spans="1:16" ht="12.75">
      <c r="A114" t="s">
        <v>8</v>
      </c>
      <c r="B114" t="s">
        <v>8</v>
      </c>
      <c r="C114" t="s">
        <v>91</v>
      </c>
      <c r="D114" t="s">
        <v>92</v>
      </c>
      <c r="E114" t="s">
        <v>151</v>
      </c>
      <c r="F114">
        <v>1841</v>
      </c>
      <c r="G114">
        <v>73.7366</v>
      </c>
      <c r="H114" s="16">
        <v>90.7116</v>
      </c>
      <c r="I114">
        <v>111.5943</v>
      </c>
      <c r="J114">
        <v>167</v>
      </c>
      <c r="K114">
        <v>90.7116</v>
      </c>
      <c r="L114">
        <v>5.2070124021</v>
      </c>
      <c r="M114">
        <v>0.0224959592</v>
      </c>
      <c r="N114" t="s">
        <v>150</v>
      </c>
      <c r="O114" s="5">
        <f t="shared" si="2"/>
        <v>12.347799999999992</v>
      </c>
      <c r="P114" s="5">
        <f t="shared" si="3"/>
      </c>
    </row>
    <row r="115" spans="1:16" ht="12.75">
      <c r="A115" t="s">
        <v>8</v>
      </c>
      <c r="B115" t="s">
        <v>8</v>
      </c>
      <c r="C115" t="s">
        <v>93</v>
      </c>
      <c r="D115" t="s">
        <v>94</v>
      </c>
      <c r="E115" t="s">
        <v>151</v>
      </c>
      <c r="F115">
        <v>2290</v>
      </c>
      <c r="G115">
        <v>20.8674</v>
      </c>
      <c r="H115" s="16">
        <v>29.2576</v>
      </c>
      <c r="I115">
        <v>41.0214</v>
      </c>
      <c r="J115">
        <v>67</v>
      </c>
      <c r="K115">
        <v>29.2576</v>
      </c>
      <c r="L115">
        <v>0.9784172847</v>
      </c>
      <c r="M115">
        <v>0.3225898657</v>
      </c>
      <c r="N115" t="s">
        <v>8</v>
      </c>
      <c r="O115" s="5">
        <f t="shared" si="2"/>
      </c>
      <c r="P115" s="5">
        <f t="shared" si="3"/>
        <v>20.367400000000004</v>
      </c>
    </row>
    <row r="116" spans="1:16" ht="12.75">
      <c r="A116" t="s">
        <v>8</v>
      </c>
      <c r="B116" t="s">
        <v>8</v>
      </c>
      <c r="C116" t="s">
        <v>95</v>
      </c>
      <c r="D116" t="s">
        <v>96</v>
      </c>
      <c r="E116" t="s">
        <v>151</v>
      </c>
      <c r="F116">
        <v>863</v>
      </c>
      <c r="G116">
        <v>10.8335</v>
      </c>
      <c r="H116" s="16">
        <v>20.8575</v>
      </c>
      <c r="I116">
        <v>40.1563</v>
      </c>
      <c r="J116">
        <v>18</v>
      </c>
      <c r="K116">
        <v>20.8575</v>
      </c>
      <c r="L116">
        <v>0.0379311492</v>
      </c>
      <c r="M116">
        <v>0.8455814578</v>
      </c>
      <c r="N116" t="s">
        <v>8</v>
      </c>
      <c r="O116" s="5">
        <f t="shared" si="2"/>
      </c>
      <c r="P116" s="5">
        <f t="shared" si="3"/>
        <v>21.2325</v>
      </c>
    </row>
    <row r="117" spans="1:16" ht="12.75">
      <c r="A117" t="s">
        <v>8</v>
      </c>
      <c r="B117" t="s">
        <v>8</v>
      </c>
      <c r="C117" t="s">
        <v>97</v>
      </c>
      <c r="D117" t="s">
        <v>98</v>
      </c>
      <c r="E117" t="s">
        <v>151</v>
      </c>
      <c r="F117">
        <v>1228</v>
      </c>
      <c r="G117">
        <v>21.6933</v>
      </c>
      <c r="H117" s="16">
        <v>33.3876</v>
      </c>
      <c r="I117">
        <v>51.386</v>
      </c>
      <c r="J117">
        <v>41</v>
      </c>
      <c r="K117">
        <v>33.3876</v>
      </c>
      <c r="L117">
        <v>0.0015707656</v>
      </c>
      <c r="M117">
        <v>0.9683858095</v>
      </c>
      <c r="N117" t="s">
        <v>8</v>
      </c>
      <c r="O117" s="5">
        <f t="shared" si="2"/>
      </c>
      <c r="P117" s="5">
        <f t="shared" si="3"/>
        <v>10.0028</v>
      </c>
    </row>
    <row r="118" spans="1:16" ht="12.75">
      <c r="A118" t="s">
        <v>8</v>
      </c>
      <c r="B118" t="s">
        <v>8</v>
      </c>
      <c r="C118" t="s">
        <v>99</v>
      </c>
      <c r="D118" t="s">
        <v>100</v>
      </c>
      <c r="E118" t="s">
        <v>151</v>
      </c>
      <c r="F118">
        <v>567</v>
      </c>
      <c r="G118">
        <v>14.1199</v>
      </c>
      <c r="H118" s="16">
        <v>28.2187</v>
      </c>
      <c r="I118">
        <v>56.3951</v>
      </c>
      <c r="J118">
        <v>16</v>
      </c>
      <c r="K118">
        <v>28.2187</v>
      </c>
      <c r="L118">
        <v>0.0083075728</v>
      </c>
      <c r="M118">
        <v>0.9273766714</v>
      </c>
      <c r="N118" t="s">
        <v>8</v>
      </c>
      <c r="O118" s="5">
        <f t="shared" si="2"/>
      </c>
      <c r="P118" s="5">
        <f t="shared" si="3"/>
        <v>4.993700000000004</v>
      </c>
    </row>
    <row r="119" spans="1:16" ht="12.75">
      <c r="A119" t="s">
        <v>8</v>
      </c>
      <c r="B119" t="s">
        <v>8</v>
      </c>
      <c r="C119" t="s">
        <v>101</v>
      </c>
      <c r="D119" t="s">
        <v>102</v>
      </c>
      <c r="E119" t="s">
        <v>151</v>
      </c>
      <c r="F119">
        <v>1627</v>
      </c>
      <c r="G119">
        <v>97.558</v>
      </c>
      <c r="H119" s="16">
        <v>118.0086</v>
      </c>
      <c r="I119">
        <v>142.7462</v>
      </c>
      <c r="J119">
        <v>192</v>
      </c>
      <c r="K119">
        <v>118.0086</v>
      </c>
      <c r="L119">
        <v>4.3307167787</v>
      </c>
      <c r="M119">
        <v>0.0374304803</v>
      </c>
      <c r="N119" t="s">
        <v>150</v>
      </c>
      <c r="O119" s="5">
        <f t="shared" si="2"/>
        <v>36.169200000000004</v>
      </c>
      <c r="P119" s="5">
        <f t="shared" si="3"/>
      </c>
    </row>
    <row r="120" spans="1:16" ht="12.75">
      <c r="A120" t="s">
        <v>8</v>
      </c>
      <c r="B120" t="s">
        <v>8</v>
      </c>
      <c r="C120" t="s">
        <v>103</v>
      </c>
      <c r="D120" t="s">
        <v>104</v>
      </c>
      <c r="E120" t="s">
        <v>151</v>
      </c>
      <c r="F120">
        <v>709</v>
      </c>
      <c r="G120">
        <v>159.6308</v>
      </c>
      <c r="H120" s="16">
        <v>197.4612</v>
      </c>
      <c r="I120">
        <v>244.2569</v>
      </c>
      <c r="J120">
        <v>140</v>
      </c>
      <c r="K120">
        <v>197.4612</v>
      </c>
      <c r="L120">
        <v>0.8169714473</v>
      </c>
      <c r="M120">
        <v>0.3660671341</v>
      </c>
      <c r="N120" t="s">
        <v>8</v>
      </c>
      <c r="O120" s="5">
        <f t="shared" si="2"/>
        <v>98.24199999999999</v>
      </c>
      <c r="P120" s="5">
        <f t="shared" si="3"/>
      </c>
    </row>
    <row r="121" spans="1:16" ht="12.75">
      <c r="A121" t="s">
        <v>8</v>
      </c>
      <c r="B121" t="s">
        <v>8</v>
      </c>
      <c r="C121" t="s">
        <v>105</v>
      </c>
      <c r="D121" t="s">
        <v>106</v>
      </c>
      <c r="E121" t="s">
        <v>151</v>
      </c>
      <c r="F121">
        <v>3171</v>
      </c>
      <c r="G121">
        <v>76.1065</v>
      </c>
      <c r="H121" s="16">
        <v>89.2463</v>
      </c>
      <c r="I121">
        <v>104.6547</v>
      </c>
      <c r="J121">
        <v>283</v>
      </c>
      <c r="K121">
        <v>89.2463</v>
      </c>
      <c r="L121">
        <v>0.7887075786</v>
      </c>
      <c r="M121">
        <v>0.3744912116</v>
      </c>
      <c r="N121" t="s">
        <v>8</v>
      </c>
      <c r="O121" s="5">
        <f t="shared" si="2"/>
        <v>14.717699999999994</v>
      </c>
      <c r="P121" s="5">
        <f t="shared" si="3"/>
      </c>
    </row>
    <row r="122" spans="1:16" ht="12.75">
      <c r="A122" t="s">
        <v>8</v>
      </c>
      <c r="B122" t="s">
        <v>8</v>
      </c>
      <c r="C122" t="s">
        <v>107</v>
      </c>
      <c r="D122" t="s">
        <v>108</v>
      </c>
      <c r="E122" t="s">
        <v>151</v>
      </c>
      <c r="F122">
        <v>767</v>
      </c>
      <c r="G122">
        <v>167.603</v>
      </c>
      <c r="H122" s="16">
        <v>204.6936</v>
      </c>
      <c r="I122">
        <v>249.9924</v>
      </c>
      <c r="J122">
        <v>157</v>
      </c>
      <c r="K122">
        <v>204.6936</v>
      </c>
      <c r="L122">
        <v>2.2312428726</v>
      </c>
      <c r="M122">
        <v>0.1352450172</v>
      </c>
      <c r="N122" t="s">
        <v>8</v>
      </c>
      <c r="O122" s="5">
        <f t="shared" si="2"/>
        <v>106.2142</v>
      </c>
      <c r="P122" s="5">
        <f t="shared" si="3"/>
      </c>
    </row>
    <row r="123" spans="1:16" ht="12.75">
      <c r="A123" t="s">
        <v>8</v>
      </c>
      <c r="B123" t="s">
        <v>8</v>
      </c>
      <c r="C123" t="s">
        <v>109</v>
      </c>
      <c r="D123" t="s">
        <v>110</v>
      </c>
      <c r="E123" t="s">
        <v>151</v>
      </c>
      <c r="F123">
        <v>909</v>
      </c>
      <c r="G123">
        <v>125.8055</v>
      </c>
      <c r="H123" s="16">
        <v>156.2156</v>
      </c>
      <c r="I123">
        <v>193.9766</v>
      </c>
      <c r="J123">
        <v>142</v>
      </c>
      <c r="K123">
        <v>156.2156</v>
      </c>
      <c r="L123">
        <v>0.1370540446</v>
      </c>
      <c r="M123">
        <v>0.7112274344</v>
      </c>
      <c r="N123" t="s">
        <v>8</v>
      </c>
      <c r="O123" s="5">
        <f t="shared" si="2"/>
        <v>64.41669999999999</v>
      </c>
      <c r="P123" s="5">
        <f t="shared" si="3"/>
      </c>
    </row>
    <row r="124" spans="1:16" ht="12.75">
      <c r="A124" t="s">
        <v>8</v>
      </c>
      <c r="B124" t="s">
        <v>8</v>
      </c>
      <c r="C124" t="s">
        <v>111</v>
      </c>
      <c r="D124" t="s">
        <v>112</v>
      </c>
      <c r="E124" t="s">
        <v>151</v>
      </c>
      <c r="F124">
        <v>704</v>
      </c>
      <c r="G124">
        <v>82.0856</v>
      </c>
      <c r="H124" s="16">
        <v>110.7955</v>
      </c>
      <c r="I124">
        <v>149.5467</v>
      </c>
      <c r="J124">
        <v>78</v>
      </c>
      <c r="K124">
        <v>110.7955</v>
      </c>
      <c r="L124">
        <v>0.6858329795</v>
      </c>
      <c r="M124">
        <v>0.4075853657</v>
      </c>
      <c r="N124" t="s">
        <v>8</v>
      </c>
      <c r="O124" s="5">
        <f t="shared" si="2"/>
        <v>20.696799999999996</v>
      </c>
      <c r="P124" s="5">
        <f t="shared" si="3"/>
      </c>
    </row>
    <row r="125" spans="1:16" ht="12.75">
      <c r="A125" t="s">
        <v>8</v>
      </c>
      <c r="B125" t="s">
        <v>8</v>
      </c>
      <c r="C125" t="s">
        <v>113</v>
      </c>
      <c r="D125" t="s">
        <v>114</v>
      </c>
      <c r="E125" t="s">
        <v>151</v>
      </c>
      <c r="F125">
        <v>1612</v>
      </c>
      <c r="G125">
        <v>141.5718</v>
      </c>
      <c r="H125" s="16">
        <v>165.6328</v>
      </c>
      <c r="I125">
        <v>193.783</v>
      </c>
      <c r="J125">
        <v>267</v>
      </c>
      <c r="K125">
        <v>165.6328</v>
      </c>
      <c r="L125">
        <v>6.2955214289</v>
      </c>
      <c r="M125">
        <v>0.0121043405</v>
      </c>
      <c r="N125" t="s">
        <v>150</v>
      </c>
      <c r="O125" s="5">
        <f t="shared" si="2"/>
        <v>80.18299999999999</v>
      </c>
      <c r="P125" s="5">
        <f t="shared" si="3"/>
      </c>
    </row>
    <row r="126" spans="1:16" ht="12.75">
      <c r="A126" t="s">
        <v>8</v>
      </c>
      <c r="B126" t="s">
        <v>8</v>
      </c>
      <c r="C126" t="s">
        <v>115</v>
      </c>
      <c r="D126" t="s">
        <v>116</v>
      </c>
      <c r="E126" t="s">
        <v>151</v>
      </c>
      <c r="F126">
        <v>371</v>
      </c>
      <c r="G126">
        <v>111.3849</v>
      </c>
      <c r="H126" s="16">
        <v>156.3342</v>
      </c>
      <c r="I126">
        <v>219.4228</v>
      </c>
      <c r="J126">
        <v>58</v>
      </c>
      <c r="K126">
        <v>156.3342</v>
      </c>
      <c r="L126">
        <v>2.5811117167</v>
      </c>
      <c r="M126">
        <v>0.1081456842</v>
      </c>
      <c r="N126" t="s">
        <v>8</v>
      </c>
      <c r="O126" s="5">
        <f t="shared" si="2"/>
        <v>49.9961</v>
      </c>
      <c r="P126" s="5">
        <f t="shared" si="3"/>
      </c>
    </row>
    <row r="127" spans="1:16" ht="12.75">
      <c r="A127" t="s">
        <v>8</v>
      </c>
      <c r="B127" t="s">
        <v>8</v>
      </c>
      <c r="C127" t="s">
        <v>117</v>
      </c>
      <c r="D127" t="s">
        <v>118</v>
      </c>
      <c r="E127" t="s">
        <v>151</v>
      </c>
      <c r="F127">
        <v>237</v>
      </c>
      <c r="G127">
        <v>40.1538</v>
      </c>
      <c r="H127" s="16">
        <v>75.9494</v>
      </c>
      <c r="I127">
        <v>143.6552</v>
      </c>
      <c r="J127">
        <v>18</v>
      </c>
      <c r="K127">
        <v>75.9494</v>
      </c>
      <c r="L127">
        <v>4.6463260453</v>
      </c>
      <c r="M127">
        <v>0.0311200851</v>
      </c>
      <c r="N127" t="s">
        <v>150</v>
      </c>
      <c r="O127" s="5">
        <f t="shared" si="2"/>
      </c>
      <c r="P127" s="5">
        <f t="shared" si="3"/>
      </c>
    </row>
    <row r="128" spans="1:16" ht="12.75">
      <c r="A128" t="s">
        <v>8</v>
      </c>
      <c r="B128" t="s">
        <v>8</v>
      </c>
      <c r="C128" t="s">
        <v>119</v>
      </c>
      <c r="D128" t="s">
        <v>120</v>
      </c>
      <c r="E128" t="s">
        <v>151</v>
      </c>
      <c r="F128">
        <v>219</v>
      </c>
      <c r="G128">
        <v>107.0784</v>
      </c>
      <c r="H128" s="16">
        <v>164.3836</v>
      </c>
      <c r="I128">
        <v>252.3567</v>
      </c>
      <c r="J128">
        <v>36</v>
      </c>
      <c r="K128">
        <v>164.3836</v>
      </c>
      <c r="L128">
        <v>0.0514766863</v>
      </c>
      <c r="M128">
        <v>0.8205133666</v>
      </c>
      <c r="N128" t="s">
        <v>8</v>
      </c>
      <c r="O128" s="5">
        <f t="shared" si="2"/>
        <v>45.6896</v>
      </c>
      <c r="P128" s="5">
        <f t="shared" si="3"/>
      </c>
    </row>
    <row r="129" spans="1:16" ht="12.75">
      <c r="A129" t="s">
        <v>8</v>
      </c>
      <c r="B129" t="s">
        <v>8</v>
      </c>
      <c r="C129" t="s">
        <v>121</v>
      </c>
      <c r="D129" t="s">
        <v>122</v>
      </c>
      <c r="E129" t="s">
        <v>151</v>
      </c>
      <c r="F129">
        <v>974</v>
      </c>
      <c r="G129">
        <v>89.5852</v>
      </c>
      <c r="H129" s="16">
        <v>114.9897</v>
      </c>
      <c r="I129">
        <v>147.5984</v>
      </c>
      <c r="J129">
        <v>112</v>
      </c>
      <c r="K129">
        <v>114.9897</v>
      </c>
      <c r="L129">
        <v>10.350683892</v>
      </c>
      <c r="M129">
        <v>0.0012942673</v>
      </c>
      <c r="N129" t="s">
        <v>150</v>
      </c>
      <c r="O129" s="5">
        <f t="shared" si="2"/>
        <v>28.196399999999997</v>
      </c>
      <c r="P129" s="5">
        <f t="shared" si="3"/>
      </c>
    </row>
    <row r="130" spans="1:16" ht="12.75">
      <c r="A130" t="s">
        <v>8</v>
      </c>
      <c r="B130" t="s">
        <v>8</v>
      </c>
      <c r="C130" t="s">
        <v>123</v>
      </c>
      <c r="D130" t="s">
        <v>124</v>
      </c>
      <c r="E130" t="s">
        <v>151</v>
      </c>
      <c r="F130">
        <v>665</v>
      </c>
      <c r="G130">
        <v>104.0882</v>
      </c>
      <c r="H130" s="16">
        <v>136.8421</v>
      </c>
      <c r="I130">
        <v>179.9028</v>
      </c>
      <c r="J130">
        <v>91</v>
      </c>
      <c r="K130">
        <v>136.8421</v>
      </c>
      <c r="L130">
        <v>1.5791210016</v>
      </c>
      <c r="M130">
        <v>0.2088873516</v>
      </c>
      <c r="N130" t="s">
        <v>8</v>
      </c>
      <c r="O130" s="5">
        <f t="shared" si="2"/>
        <v>42.6994</v>
      </c>
      <c r="P130" s="5">
        <f t="shared" si="3"/>
      </c>
    </row>
    <row r="131" spans="1:16" ht="12.75">
      <c r="A131" t="s">
        <v>8</v>
      </c>
      <c r="B131" t="s">
        <v>8</v>
      </c>
      <c r="C131" t="s">
        <v>125</v>
      </c>
      <c r="D131" t="s">
        <v>126</v>
      </c>
      <c r="E131" t="s">
        <v>151</v>
      </c>
      <c r="F131">
        <v>363</v>
      </c>
      <c r="G131">
        <v>149.8681</v>
      </c>
      <c r="H131" s="16">
        <v>201.1019</v>
      </c>
      <c r="I131">
        <v>269.8506</v>
      </c>
      <c r="J131">
        <v>73</v>
      </c>
      <c r="K131">
        <v>201.1019</v>
      </c>
      <c r="L131">
        <v>0.28260821</v>
      </c>
      <c r="M131">
        <v>0.5949967772</v>
      </c>
      <c r="N131" t="s">
        <v>8</v>
      </c>
      <c r="O131" s="5">
        <f t="shared" si="2"/>
        <v>88.4793</v>
      </c>
      <c r="P131" s="5">
        <f t="shared" si="3"/>
      </c>
    </row>
    <row r="132" spans="1:16" ht="12.75">
      <c r="A132" t="s">
        <v>8</v>
      </c>
      <c r="B132" t="s">
        <v>8</v>
      </c>
      <c r="C132" t="s">
        <v>127</v>
      </c>
      <c r="D132" t="s">
        <v>27</v>
      </c>
      <c r="E132" t="s">
        <v>151</v>
      </c>
      <c r="F132">
        <v>165</v>
      </c>
      <c r="G132">
        <v>99.6936</v>
      </c>
      <c r="H132" s="16">
        <v>163.6364</v>
      </c>
      <c r="I132">
        <v>268.5916</v>
      </c>
      <c r="J132">
        <v>27</v>
      </c>
      <c r="K132">
        <v>163.6364</v>
      </c>
      <c r="L132">
        <v>1.1330951864</v>
      </c>
      <c r="M132">
        <v>0.2871160918</v>
      </c>
      <c r="N132" t="s">
        <v>8</v>
      </c>
      <c r="O132" s="5">
        <f t="shared" si="2"/>
        <v>38.3048</v>
      </c>
      <c r="P132" s="5">
        <f t="shared" si="3"/>
      </c>
    </row>
    <row r="133" spans="1:16" ht="12.75">
      <c r="A133" t="s">
        <v>8</v>
      </c>
      <c r="B133" t="s">
        <v>8</v>
      </c>
      <c r="C133" t="s">
        <v>128</v>
      </c>
      <c r="D133" t="s">
        <v>129</v>
      </c>
      <c r="E133" t="s">
        <v>151</v>
      </c>
      <c r="F133">
        <v>1730</v>
      </c>
      <c r="G133">
        <v>41.5002</v>
      </c>
      <c r="H133" s="16">
        <v>54.9133</v>
      </c>
      <c r="I133">
        <v>72.6616</v>
      </c>
      <c r="J133">
        <v>95</v>
      </c>
      <c r="K133">
        <v>54.9133</v>
      </c>
      <c r="L133">
        <v>0.0300504017</v>
      </c>
      <c r="M133">
        <v>0.862375918</v>
      </c>
      <c r="N133" t="s">
        <v>8</v>
      </c>
      <c r="O133" s="5">
        <f t="shared" si="2"/>
      </c>
      <c r="P133" s="5">
        <f t="shared" si="3"/>
      </c>
    </row>
    <row r="134" spans="1:16" ht="12.75">
      <c r="A134" t="s">
        <v>8</v>
      </c>
      <c r="B134" t="s">
        <v>8</v>
      </c>
      <c r="C134" t="s">
        <v>130</v>
      </c>
      <c r="D134" t="s">
        <v>131</v>
      </c>
      <c r="E134" t="s">
        <v>151</v>
      </c>
      <c r="F134">
        <v>2192</v>
      </c>
      <c r="G134">
        <v>83.8702</v>
      </c>
      <c r="H134" s="16">
        <v>100.365</v>
      </c>
      <c r="I134">
        <v>120.1038</v>
      </c>
      <c r="J134">
        <v>220</v>
      </c>
      <c r="K134">
        <v>100.365</v>
      </c>
      <c r="L134">
        <v>3.265461563</v>
      </c>
      <c r="M134">
        <v>0.0707531092</v>
      </c>
      <c r="N134" t="s">
        <v>8</v>
      </c>
      <c r="O134" s="5">
        <f t="shared" si="2"/>
        <v>22.481399999999994</v>
      </c>
      <c r="P134" s="5">
        <f t="shared" si="3"/>
      </c>
    </row>
    <row r="135" spans="1:16" ht="12.75">
      <c r="A135" t="s">
        <v>8</v>
      </c>
      <c r="B135" t="s">
        <v>8</v>
      </c>
      <c r="C135" t="s">
        <v>132</v>
      </c>
      <c r="D135" t="s">
        <v>133</v>
      </c>
      <c r="E135" t="s">
        <v>151</v>
      </c>
      <c r="F135">
        <v>1118</v>
      </c>
      <c r="G135">
        <v>139.5046</v>
      </c>
      <c r="H135" s="16">
        <v>168.1574</v>
      </c>
      <c r="I135">
        <v>202.6952</v>
      </c>
      <c r="J135">
        <v>188</v>
      </c>
      <c r="K135">
        <v>168.1574</v>
      </c>
      <c r="L135">
        <v>3.6434771851</v>
      </c>
      <c r="M135">
        <v>0.0562892577</v>
      </c>
      <c r="N135" t="s">
        <v>8</v>
      </c>
      <c r="O135" s="5">
        <f>IF(G135&gt;H$84,G135-H$84,"")</f>
        <v>78.11580000000001</v>
      </c>
      <c r="P135" s="5">
        <f>IF(I135&lt;H$84,H$84-I135,"")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2003-02-21T16:22:06Z</cp:lastPrinted>
  <dcterms:created xsi:type="dcterms:W3CDTF">2002-03-11T20:47:31Z</dcterms:created>
  <dcterms:modified xsi:type="dcterms:W3CDTF">2004-12-17T17:07:44Z</dcterms:modified>
  <cp:category/>
  <cp:version/>
  <cp:contentType/>
  <cp:contentStatus/>
</cp:coreProperties>
</file>