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680" windowWidth="15120" windowHeight="3795" activeTab="2"/>
  </bookViews>
  <sheets>
    <sheet name="RHAs" sheetId="1" r:id="rId1"/>
    <sheet name="Ordered data" sheetId="2" r:id="rId2"/>
    <sheet name="diab_income" sheetId="3" r:id="rId3"/>
  </sheets>
  <definedNames>
    <definedName name="_xlnm.Print_Area" localSheetId="2">'diab_income'!$B$4:$B$14</definedName>
  </definedNames>
  <calcPr fullCalcOnLoad="1"/>
</workbook>
</file>

<file path=xl/sharedStrings.xml><?xml version="1.0" encoding="utf-8"?>
<sst xmlns="http://schemas.openxmlformats.org/spreadsheetml/2006/main" count="385" uniqueCount="77">
  <si>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</si>
  <si>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</si>
  <si>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</si>
  <si>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</si>
  <si>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</si>
  <si>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</si>
  <si>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</si>
  <si>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</si>
  <si>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</si>
  <si>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</si>
  <si>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</si>
  <si>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</si>
  <si>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</si>
  <si>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</si>
  <si>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</si>
  <si>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</si>
  <si>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</si>
  <si>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</si>
  <si>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</si>
  <si>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</si>
  <si>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</si>
  <si>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</si>
  <si>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</si>
  <si>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</si>
  <si>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</si>
  <si>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</si>
  <si>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</si>
  <si>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</si>
  <si>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</si>
  <si>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</si>
  <si>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</si>
  <si>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count</t>
  </si>
  <si>
    <t>adj_rate</t>
  </si>
  <si>
    <t>prob</t>
  </si>
  <si>
    <t>crd_rate</t>
  </si>
  <si>
    <t>income_trend</t>
  </si>
  <si>
    <t>prob_trend</t>
  </si>
  <si>
    <t>est_trend</t>
  </si>
  <si>
    <t>Estimate</t>
  </si>
  <si>
    <t>rate_ratio</t>
  </si>
  <si>
    <t>T1</t>
  </si>
  <si>
    <t>T2</t>
  </si>
  <si>
    <t>adj rate</t>
  </si>
  <si>
    <t>crude</t>
  </si>
  <si>
    <t>linear trend rural T1</t>
  </si>
  <si>
    <t>linear trend rural T2</t>
  </si>
  <si>
    <t>linear trend urban T1</t>
  </si>
  <si>
    <t>linear trend urban T2</t>
  </si>
  <si>
    <t>compare rural trends</t>
  </si>
  <si>
    <t>compare urban trends</t>
  </si>
  <si>
    <t>yr</t>
  </si>
  <si>
    <t>lci_adj</t>
  </si>
  <si>
    <t>uci_adj</t>
  </si>
  <si>
    <t>lci_est_trend</t>
  </si>
  <si>
    <t>uci_est_trend</t>
  </si>
  <si>
    <t>lci_est</t>
  </si>
  <si>
    <t>uci_est</t>
  </si>
  <si>
    <t>lci_ratio</t>
  </si>
  <si>
    <t>uci_ratio</t>
  </si>
  <si>
    <t>96/01</t>
  </si>
  <si>
    <t>Linear Trend for Rural @ time 1</t>
  </si>
  <si>
    <t>Linear Trend for Urban @ time 1</t>
  </si>
  <si>
    <t>Compare Rural Trends Over Time</t>
  </si>
  <si>
    <t>01/06</t>
  </si>
  <si>
    <t>Linear Trend for Rural @ time 2</t>
  </si>
  <si>
    <t>Linear Trend for Urban @ time 2</t>
  </si>
  <si>
    <t>Compare Urban Trends Over Time</t>
  </si>
  <si>
    <t>sign</t>
  </si>
  <si>
    <t>trendsign</t>
  </si>
  <si>
    <t>suppress</t>
  </si>
  <si>
    <t>1996/2001</t>
  </si>
  <si>
    <t>2001/2006</t>
  </si>
  <si>
    <t>CASE 1: Crude and Adjusted Rates for Down Syndrome by Income Quintile, fiscal yrs 96/01 (ref) and 01/06, per 1000 children (Ages &lt; 1)</t>
  </si>
  <si>
    <t>CA</t>
  </si>
  <si>
    <t>std_error</t>
  </si>
  <si>
    <t>s</t>
  </si>
  <si>
    <t>R3 (s)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</si>
</sst>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Univers 45 Light"/>
      <family val="2"/>
    </font>
    <font>
      <b/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sz val="10"/>
      <color indexed="14"/>
      <name val="Arial"/>
      <family val="0"/>
    </font>
    <font>
      <b/>
      <sz val="10"/>
      <name val="Univers 45 Light"/>
      <family val="2"/>
    </font>
    <font>
      <sz val="10"/>
      <name val="Univers 45 Light"/>
      <family val="2"/>
    </font>
    <font>
      <b/>
      <sz val="12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0" fontId="0" fillId="0" borderId="0" xfId="0" applyAlignment="1">
      <alignment horizontal="center"/>
    </xf>
    <xf numFmtId="9" fontId="1" fillId="0" borderId="0" xfId="19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9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9" fontId="1" fillId="2" borderId="0" xfId="19" applyFont="1" applyFill="1" applyAlignment="1">
      <alignment horizontal="center"/>
    </xf>
    <xf numFmtId="9" fontId="1" fillId="2" borderId="0" xfId="0" applyNumberFormat="1" applyFont="1" applyFill="1" applyAlignment="1">
      <alignment/>
    </xf>
    <xf numFmtId="176" fontId="1" fillId="0" borderId="0" xfId="19" applyNumberFormat="1" applyFont="1" applyAlignment="1">
      <alignment/>
    </xf>
    <xf numFmtId="176" fontId="1" fillId="0" borderId="0" xfId="19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1" fontId="1" fillId="0" borderId="0" xfId="19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74" fontId="1" fillId="0" borderId="0" xfId="19" applyNumberFormat="1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8275"/>
          <c:w val="0.9545"/>
          <c:h val="0.7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2001/2006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data'!$A$4:$A$15</c:f>
              <c:strCache>
                <c:ptCount val="12"/>
                <c:pt idx="1">
                  <c:v>Lowest  Rural R1</c:v>
                </c:pt>
                <c:pt idx="2">
                  <c:v>R2</c:v>
                </c:pt>
                <c:pt idx="3">
                  <c:v>R3 (s)</c:v>
                </c:pt>
                <c:pt idx="4">
                  <c:v>R4</c:v>
                </c:pt>
                <c:pt idx="5">
                  <c:v>Highest  Rural R5</c:v>
                </c:pt>
                <c:pt idx="7">
                  <c:v>Lowest  Urban U1</c:v>
                </c:pt>
                <c:pt idx="8">
                  <c:v>U2</c:v>
                </c:pt>
                <c:pt idx="9">
                  <c:v>U3</c:v>
                </c:pt>
                <c:pt idx="10">
                  <c:v>U4</c:v>
                </c:pt>
                <c:pt idx="11">
                  <c:v>Highest  Urban U5</c:v>
                </c:pt>
              </c:strCache>
            </c:strRef>
          </c:cat>
          <c:val>
            <c:numRef>
              <c:f>'Ordered data'!$C$4:$C$15</c:f>
              <c:numCache>
                <c:ptCount val="12"/>
                <c:pt idx="1">
                  <c:v>0.7209307929</c:v>
                </c:pt>
                <c:pt idx="2">
                  <c:v>1.3668325818</c:v>
                </c:pt>
                <c:pt idx="3">
                  <c:v>1.244985906</c:v>
                </c:pt>
                <c:pt idx="4">
                  <c:v>2.1355762245</c:v>
                </c:pt>
                <c:pt idx="5">
                  <c:v>1.1544884424</c:v>
                </c:pt>
                <c:pt idx="7">
                  <c:v>1.6621435068</c:v>
                </c:pt>
                <c:pt idx="8">
                  <c:v>1.6730217717</c:v>
                </c:pt>
                <c:pt idx="9">
                  <c:v>2.0906713831</c:v>
                </c:pt>
                <c:pt idx="10">
                  <c:v>2.3032094323</c:v>
                </c:pt>
                <c:pt idx="11">
                  <c:v>1.6103533661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1996/2001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data'!$A$4:$A$15</c:f>
              <c:strCache>
                <c:ptCount val="12"/>
                <c:pt idx="1">
                  <c:v>Lowest  Rural R1</c:v>
                </c:pt>
                <c:pt idx="2">
                  <c:v>R2</c:v>
                </c:pt>
                <c:pt idx="3">
                  <c:v>R3 (s)</c:v>
                </c:pt>
                <c:pt idx="4">
                  <c:v>R4</c:v>
                </c:pt>
                <c:pt idx="5">
                  <c:v>Highest  Rural R5</c:v>
                </c:pt>
                <c:pt idx="7">
                  <c:v>Lowest  Urban U1</c:v>
                </c:pt>
                <c:pt idx="8">
                  <c:v>U2</c:v>
                </c:pt>
                <c:pt idx="9">
                  <c:v>U3</c:v>
                </c:pt>
                <c:pt idx="10">
                  <c:v>U4</c:v>
                </c:pt>
                <c:pt idx="11">
                  <c:v>Highest  Urban U5</c:v>
                </c:pt>
              </c:strCache>
            </c:strRef>
          </c:cat>
          <c:val>
            <c:numRef>
              <c:f>'Ordered data'!$B$4:$B$15</c:f>
              <c:numCache>
                <c:ptCount val="12"/>
                <c:pt idx="1">
                  <c:v>1.180402575</c:v>
                </c:pt>
                <c:pt idx="2">
                  <c:v>1.4705607436</c:v>
                </c:pt>
                <c:pt idx="3">
                  <c:v>0</c:v>
                </c:pt>
                <c:pt idx="4">
                  <c:v>1.399631513</c:v>
                </c:pt>
                <c:pt idx="5">
                  <c:v>2.6049653925</c:v>
                </c:pt>
                <c:pt idx="7">
                  <c:v>1.2078695781</c:v>
                </c:pt>
                <c:pt idx="8">
                  <c:v>1.5421707102</c:v>
                </c:pt>
                <c:pt idx="9">
                  <c:v>1.4334334196</c:v>
                </c:pt>
                <c:pt idx="10">
                  <c:v>2.5591989161</c:v>
                </c:pt>
                <c:pt idx="11">
                  <c:v>1.4150028264</c:v>
                </c:pt>
              </c:numCache>
            </c:numRef>
          </c:val>
        </c:ser>
        <c:gapWidth val="200"/>
        <c:axId val="6155113"/>
        <c:axId val="55396018"/>
      </c:barChart>
      <c:catAx>
        <c:axId val="61551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5396018"/>
        <c:crosses val="autoZero"/>
        <c:auto val="0"/>
        <c:lblOffset val="100"/>
        <c:noMultiLvlLbl val="0"/>
      </c:catAx>
      <c:valAx>
        <c:axId val="55396018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155113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20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0.60275</cdr:x>
      <cdr:y>0.96225</cdr:y>
    </cdr:from>
    <cdr:to>
      <cdr:x>0.99975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3438525" y="3943350"/>
          <a:ext cx="2266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700" b="0" i="0" u="none" baseline="0"/>
            <a:t>Source: Manitoba Centre for Health Policy, 2008  </a:t>
          </a:r>
        </a:p>
      </cdr:txBody>
    </cdr:sp>
  </cdr:relSizeAnchor>
  <cdr:relSizeAnchor xmlns:cdr="http://schemas.openxmlformats.org/drawingml/2006/chartDrawing">
    <cdr:from>
      <cdr:x>0.97</cdr:x>
      <cdr:y>0.375</cdr:y>
    </cdr:from>
    <cdr:to>
      <cdr:x>0.98775</cdr:x>
      <cdr:y>0.4395</cdr:y>
    </cdr:to>
    <cdr:sp>
      <cdr:nvSpPr>
        <cdr:cNvPr id="2" name="TextBox 6"/>
        <cdr:cNvSpPr txBox="1">
          <a:spLocks noChangeArrowheads="1"/>
        </cdr:cNvSpPr>
      </cdr:nvSpPr>
      <cdr:spPr>
        <a:xfrm>
          <a:off x="5534025" y="1533525"/>
          <a:ext cx="104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0.00475</cdr:y>
    </cdr:from>
    <cdr:to>
      <cdr:x>1</cdr:x>
      <cdr:y>0.16575</cdr:y>
    </cdr:to>
    <cdr:sp>
      <cdr:nvSpPr>
        <cdr:cNvPr id="3" name="TextBox 9"/>
        <cdr:cNvSpPr txBox="1">
          <a:spLocks noChangeArrowheads="1"/>
        </cdr:cNvSpPr>
      </cdr:nvSpPr>
      <cdr:spPr>
        <a:xfrm>
          <a:off x="0" y="19050"/>
          <a:ext cx="57054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Univers 45 Light"/>
              <a:ea typeface="Univers 45 Light"/>
              <a:cs typeface="Univers 45 Light"/>
            </a:rPr>
            <a:t>Figure A.3.99: Down Syndrome Rates
by Income Quintile</a:t>
          </a: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Sex-adjusted rates per 1,000 infants aged &lt;1 year in 1996/2001 and 2001/2006</a:t>
          </a:r>
        </a:p>
      </cdr:txBody>
    </cdr:sp>
  </cdr:relSizeAnchor>
  <cdr:relSizeAnchor xmlns:cdr="http://schemas.openxmlformats.org/drawingml/2006/chartDrawing">
    <cdr:from>
      <cdr:x>0.02875</cdr:x>
      <cdr:y>0.96225</cdr:y>
    </cdr:from>
    <cdr:to>
      <cdr:x>0.5145</cdr:x>
      <cdr:y>1</cdr:y>
    </cdr:to>
    <cdr:sp>
      <cdr:nvSpPr>
        <cdr:cNvPr id="4" name="TextBox 10"/>
        <cdr:cNvSpPr txBox="1">
          <a:spLocks noChangeArrowheads="1"/>
        </cdr:cNvSpPr>
      </cdr:nvSpPr>
      <cdr:spPr>
        <a:xfrm>
          <a:off x="161925" y="3943350"/>
          <a:ext cx="2771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's' indicates data suppressed due to small numbers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H26" sqref="H26"/>
    </sheetView>
  </sheetViews>
  <sheetFormatPr defaultColWidth="9.140625" defaultRowHeight="12.75"/>
  <cols>
    <col min="1" max="1" width="22.28125" style="0" customWidth="1"/>
    <col min="2" max="2" width="15.140625" style="5" customWidth="1"/>
    <col min="3" max="3" width="14.421875" style="15" customWidth="1"/>
    <col min="4" max="4" width="1.28515625" style="5" customWidth="1"/>
    <col min="5" max="5" width="9.57421875" style="4" customWidth="1"/>
    <col min="6" max="6" width="9.28125" style="3" bestFit="1" customWidth="1"/>
    <col min="7" max="7" width="9.28125" style="18" bestFit="1" customWidth="1"/>
    <col min="8" max="8" width="10.57421875" style="20" customWidth="1"/>
    <col min="9" max="9" width="1.28515625" style="0" customWidth="1"/>
    <col min="10" max="10" width="9.28125" style="0" bestFit="1" customWidth="1"/>
    <col min="12" max="12" width="9.421875" style="18" bestFit="1" customWidth="1"/>
  </cols>
  <sheetData>
    <row r="1" spans="2:13" s="6" customFormat="1" ht="12.75">
      <c r="B1" s="7" t="s">
        <v>40</v>
      </c>
      <c r="C1" s="16" t="s">
        <v>41</v>
      </c>
      <c r="D1" s="13"/>
      <c r="E1" s="9" t="s">
        <v>40</v>
      </c>
      <c r="F1" s="8" t="s">
        <v>40</v>
      </c>
      <c r="G1" s="17" t="s">
        <v>40</v>
      </c>
      <c r="H1" s="19" t="s">
        <v>40</v>
      </c>
      <c r="I1" s="11"/>
      <c r="J1" s="8" t="s">
        <v>41</v>
      </c>
      <c r="K1" s="8" t="s">
        <v>41</v>
      </c>
      <c r="L1" s="17" t="s">
        <v>41</v>
      </c>
      <c r="M1" s="8" t="s">
        <v>41</v>
      </c>
    </row>
    <row r="2" spans="2:13" s="6" customFormat="1" ht="12.75">
      <c r="B2" s="7" t="s">
        <v>42</v>
      </c>
      <c r="C2" s="16" t="s">
        <v>42</v>
      </c>
      <c r="D2" s="13"/>
      <c r="E2" s="8" t="s">
        <v>31</v>
      </c>
      <c r="F2" s="10" t="s">
        <v>2</v>
      </c>
      <c r="G2" s="17" t="s">
        <v>33</v>
      </c>
      <c r="H2" s="19" t="s">
        <v>43</v>
      </c>
      <c r="I2" s="11"/>
      <c r="J2" s="6" t="s">
        <v>31</v>
      </c>
      <c r="K2" s="6" t="s">
        <v>2</v>
      </c>
      <c r="L2" s="17" t="s">
        <v>33</v>
      </c>
      <c r="M2" s="6" t="s">
        <v>43</v>
      </c>
    </row>
    <row r="3" spans="2:3" ht="12.75">
      <c r="B3" s="5" t="str">
        <f>diab_income!B4</f>
        <v>1996/2001</v>
      </c>
      <c r="C3" s="15" t="str">
        <f>diab_income!B16</f>
        <v>2001/2006</v>
      </c>
    </row>
    <row r="4" spans="1:9" ht="12.75">
      <c r="B4" s="24"/>
      <c r="C4" s="25"/>
      <c r="D4" s="14"/>
      <c r="I4" s="12"/>
    </row>
    <row r="5" spans="1:13" ht="12.75">
      <c r="A5" t="s">
        <v>27</v>
      </c>
      <c r="B5" s="24">
        <f>diab_income!F5</f>
        <v>1.180402575</v>
      </c>
      <c r="C5" s="25">
        <f>diab_income!F17</f>
        <v>0.7209307929</v>
      </c>
      <c r="D5" s="14"/>
      <c r="E5" s="4">
        <f>diab_income!D5</f>
        <v>10</v>
      </c>
      <c r="F5" s="4">
        <f>diab_income!E5</f>
        <v>8467</v>
      </c>
      <c r="G5" s="18">
        <f>diab_income!I5</f>
        <v>0.4308621907</v>
      </c>
      <c r="H5" s="20">
        <f>diab_income!J5</f>
        <v>1.1810558639</v>
      </c>
      <c r="I5" s="12"/>
      <c r="J5">
        <f>diab_income!D17</f>
        <v>6</v>
      </c>
      <c r="K5">
        <f>diab_income!E17</f>
        <v>8334</v>
      </c>
      <c r="L5" s="18">
        <f>diab_income!I17</f>
        <v>0.0596493731</v>
      </c>
      <c r="M5">
        <f>diab_income!J17</f>
        <v>0.7199424046</v>
      </c>
    </row>
    <row r="6" spans="1:13" ht="12.75">
      <c r="A6" t="s">
        <v>16</v>
      </c>
      <c r="B6" s="24">
        <f>diab_income!F6</f>
        <v>1.4705607436</v>
      </c>
      <c r="C6" s="25">
        <f>diab_income!F18</f>
        <v>1.3668325818</v>
      </c>
      <c r="D6" s="14"/>
      <c r="E6" s="4">
        <f>diab_income!D6</f>
        <v>9</v>
      </c>
      <c r="F6" s="4">
        <f>diab_income!E6</f>
        <v>6115</v>
      </c>
      <c r="G6" s="18">
        <f>diab_income!I6</f>
        <v>0.9076471826</v>
      </c>
      <c r="H6" s="20">
        <f>diab_income!J6</f>
        <v>1.4717906787</v>
      </c>
      <c r="I6" s="12"/>
      <c r="J6">
        <f>diab_income!D18</f>
        <v>8</v>
      </c>
      <c r="K6">
        <f>diab_income!E18</f>
        <v>5864</v>
      </c>
      <c r="L6" s="18">
        <f>diab_income!I18</f>
        <v>0.6826186232</v>
      </c>
      <c r="M6">
        <f>diab_income!J18</f>
        <v>1.3642564802</v>
      </c>
    </row>
    <row r="7" spans="1:13" ht="12.75">
      <c r="A7" t="s">
        <v>76</v>
      </c>
      <c r="B7" s="24" t="str">
        <f>diab_income!F7</f>
        <v> </v>
      </c>
      <c r="C7" s="25">
        <f>diab_income!F19</f>
        <v>1.244985906</v>
      </c>
      <c r="D7" s="14"/>
      <c r="E7" s="4" t="str">
        <f>diab_income!D7</f>
        <v> </v>
      </c>
      <c r="F7" s="4" t="str">
        <f>diab_income!E7</f>
        <v> </v>
      </c>
      <c r="G7" s="18" t="str">
        <f>diab_income!I7</f>
        <v> </v>
      </c>
      <c r="H7" s="20" t="str">
        <f>diab_income!J7</f>
        <v> </v>
      </c>
      <c r="I7" s="12"/>
      <c r="J7">
        <f>diab_income!D19</f>
        <v>7</v>
      </c>
      <c r="K7">
        <f>diab_income!E19</f>
        <v>5623</v>
      </c>
      <c r="L7" s="18">
        <f>diab_income!I19</f>
        <v>0.5328242206</v>
      </c>
      <c r="M7">
        <f>diab_income!J19</f>
        <v>1.244887071</v>
      </c>
    </row>
    <row r="8" spans="1:13" ht="12.75">
      <c r="A8" t="s">
        <v>18</v>
      </c>
      <c r="B8" s="24">
        <f>diab_income!F8</f>
        <v>1.399631513</v>
      </c>
      <c r="C8" s="25">
        <f>diab_income!F20</f>
        <v>2.1355762245</v>
      </c>
      <c r="D8" s="14"/>
      <c r="E8" s="4">
        <f>diab_income!D8</f>
        <v>8</v>
      </c>
      <c r="F8" s="4">
        <f>diab_income!E8</f>
        <v>5731</v>
      </c>
      <c r="G8" s="18">
        <f>diab_income!I8</f>
        <v>0.8065283685</v>
      </c>
      <c r="H8" s="20">
        <f>diab_income!J8</f>
        <v>1.3959169429</v>
      </c>
      <c r="I8" s="12"/>
      <c r="J8">
        <f>diab_income!D20</f>
        <v>12</v>
      </c>
      <c r="K8">
        <f>diab_income!E20</f>
        <v>5632</v>
      </c>
      <c r="L8" s="18">
        <f>diab_income!I20</f>
        <v>0.329114383</v>
      </c>
      <c r="M8">
        <f>diab_income!J20</f>
        <v>2.1306818182</v>
      </c>
    </row>
    <row r="9" spans="1:13" ht="12.75">
      <c r="A9" t="s">
        <v>29</v>
      </c>
      <c r="B9" s="24">
        <f>diab_income!F9</f>
        <v>2.6049653925</v>
      </c>
      <c r="C9" s="25">
        <f>diab_income!F21</f>
        <v>1.1544884424</v>
      </c>
      <c r="D9" s="14"/>
      <c r="E9" s="4">
        <f>diab_income!D9</f>
        <v>14</v>
      </c>
      <c r="F9" s="4">
        <f>diab_income!E9</f>
        <v>5377</v>
      </c>
      <c r="G9" s="18">
        <f>diab_income!I9</f>
        <v>0.0607586239</v>
      </c>
      <c r="H9" s="20">
        <f>diab_income!J9</f>
        <v>2.6036823508</v>
      </c>
      <c r="I9" s="12"/>
      <c r="J9">
        <f>diab_income!D21</f>
        <v>6</v>
      </c>
      <c r="K9">
        <f>diab_income!E21</f>
        <v>5198</v>
      </c>
      <c r="L9" s="18">
        <f>diab_income!I21</f>
        <v>0.4472844237</v>
      </c>
      <c r="M9">
        <f>diab_income!J21</f>
        <v>1.1542901116</v>
      </c>
    </row>
    <row r="10" spans="1:9" ht="12.75">
      <c r="B10" s="24"/>
      <c r="C10" s="25"/>
      <c r="D10" s="14"/>
      <c r="I10" s="12"/>
    </row>
    <row r="11" spans="1:13" ht="12.75">
      <c r="A11" t="s">
        <v>28</v>
      </c>
      <c r="B11" s="24">
        <f>diab_income!F10</f>
        <v>1.2078695781</v>
      </c>
      <c r="C11" s="25">
        <f>diab_income!F22</f>
        <v>1.6621435068</v>
      </c>
      <c r="D11" s="14"/>
      <c r="E11" s="4">
        <f>diab_income!D10</f>
        <v>12</v>
      </c>
      <c r="F11" s="4">
        <f>diab_income!E10</f>
        <v>9922</v>
      </c>
      <c r="G11" s="18">
        <f>diab_income!I10</f>
        <v>0.4352833122</v>
      </c>
      <c r="H11" s="20">
        <f>diab_income!J10</f>
        <v>1.2094335819</v>
      </c>
      <c r="I11" s="12"/>
      <c r="J11">
        <f>diab_income!D22</f>
        <v>16</v>
      </c>
      <c r="K11">
        <f>diab_income!E22</f>
        <v>9633</v>
      </c>
      <c r="L11" s="18">
        <f>diab_income!I22</f>
        <v>0.8636352344</v>
      </c>
      <c r="M11">
        <f>diab_income!J22</f>
        <v>1.6609571265</v>
      </c>
    </row>
    <row r="12" spans="1:13" ht="12.75">
      <c r="A12" t="s">
        <v>21</v>
      </c>
      <c r="B12" s="24">
        <f>diab_income!F11</f>
        <v>1.5421707102</v>
      </c>
      <c r="C12" s="25">
        <f>diab_income!F23</f>
        <v>1.6730217717</v>
      </c>
      <c r="D12" s="14"/>
      <c r="E12" s="4">
        <f>diab_income!D11</f>
        <v>14</v>
      </c>
      <c r="F12" s="4">
        <f>diab_income!E11</f>
        <v>9079</v>
      </c>
      <c r="G12" s="18">
        <f>diab_income!I11</f>
        <v>0.9793015434</v>
      </c>
      <c r="H12" s="20">
        <f>diab_income!J11</f>
        <v>1.5420200463</v>
      </c>
      <c r="I12" s="12"/>
      <c r="J12">
        <f>diab_income!D23</f>
        <v>14</v>
      </c>
      <c r="K12">
        <f>diab_income!E23</f>
        <v>8349</v>
      </c>
      <c r="L12" s="18">
        <f>diab_income!I23</f>
        <v>0.8532803877</v>
      </c>
      <c r="M12">
        <f>diab_income!J23</f>
        <v>1.6768475266</v>
      </c>
    </row>
    <row r="13" spans="1:13" ht="12.75">
      <c r="A13" t="s">
        <v>22</v>
      </c>
      <c r="B13" s="24">
        <f>diab_income!F12</f>
        <v>1.4334334196</v>
      </c>
      <c r="C13" s="25">
        <f>diab_income!F24</f>
        <v>2.0906713831</v>
      </c>
      <c r="D13" s="14"/>
      <c r="E13" s="4">
        <f>diab_income!D12</f>
        <v>12</v>
      </c>
      <c r="F13" s="4">
        <f>diab_income!E12</f>
        <v>8359</v>
      </c>
      <c r="G13" s="18">
        <f>diab_income!I12</f>
        <v>0.8285915464</v>
      </c>
      <c r="H13" s="20">
        <f>diab_income!J12</f>
        <v>1.4355784185</v>
      </c>
      <c r="I13" s="12"/>
      <c r="J13">
        <f>diab_income!D24</f>
        <v>16</v>
      </c>
      <c r="K13">
        <f>diab_income!E24</f>
        <v>7668</v>
      </c>
      <c r="L13" s="18">
        <f>diab_income!I24</f>
        <v>0.303238118</v>
      </c>
      <c r="M13">
        <f>diab_income!J24</f>
        <v>2.0865936359</v>
      </c>
    </row>
    <row r="14" spans="1:13" ht="12.75">
      <c r="A14" t="s">
        <v>23</v>
      </c>
      <c r="B14" s="24">
        <f>diab_income!F13</f>
        <v>2.5591989161</v>
      </c>
      <c r="C14" s="25">
        <f>diab_income!F25</f>
        <v>2.3032094323</v>
      </c>
      <c r="D14" s="14"/>
      <c r="E14" s="4">
        <f>diab_income!D13</f>
        <v>19</v>
      </c>
      <c r="F14" s="4">
        <f>diab_income!E13</f>
        <v>7433</v>
      </c>
      <c r="G14" s="18">
        <f>diab_income!I13</f>
        <v>0.0383534796</v>
      </c>
      <c r="H14" s="20">
        <f>diab_income!J13</f>
        <v>2.556168438</v>
      </c>
      <c r="I14" s="12"/>
      <c r="J14">
        <f>diab_income!D25</f>
        <v>16</v>
      </c>
      <c r="K14">
        <f>diab_income!E25</f>
        <v>6951</v>
      </c>
      <c r="L14" s="18">
        <f>diab_income!I25</f>
        <v>0.1640515311</v>
      </c>
      <c r="M14">
        <f>diab_income!J25</f>
        <v>2.3018270752</v>
      </c>
    </row>
    <row r="15" spans="1:13" ht="12.75">
      <c r="A15" t="s">
        <v>30</v>
      </c>
      <c r="B15" s="24">
        <f>diab_income!F14</f>
        <v>1.4150028264</v>
      </c>
      <c r="C15" s="25">
        <f>diab_income!F26</f>
        <v>1.6103533661</v>
      </c>
      <c r="D15" s="14"/>
      <c r="E15" s="4">
        <f>diab_income!D14</f>
        <v>9</v>
      </c>
      <c r="F15" s="4">
        <f>diab_income!E14</f>
        <v>6361</v>
      </c>
      <c r="G15" s="18">
        <f>diab_income!I14</f>
        <v>0.8202963951</v>
      </c>
      <c r="H15" s="20">
        <f>diab_income!J14</f>
        <v>1.4148718755</v>
      </c>
      <c r="I15" s="12"/>
      <c r="J15">
        <f>diab_income!D26</f>
        <v>10</v>
      </c>
      <c r="K15">
        <f>diab_income!E26</f>
        <v>6224</v>
      </c>
      <c r="L15" s="18">
        <f>diab_income!I26</f>
        <v>0.9655179813</v>
      </c>
      <c r="M15">
        <f>diab_income!J26</f>
        <v>1.6066838046</v>
      </c>
    </row>
    <row r="17" spans="1:2" ht="12.75">
      <c r="A17" t="s">
        <v>44</v>
      </c>
      <c r="B17" s="21">
        <f>diab_income!M5</f>
        <v>0.1101776834</v>
      </c>
    </row>
    <row r="18" spans="1:2" ht="12.75">
      <c r="A18" t="s">
        <v>45</v>
      </c>
      <c r="B18" s="21">
        <f>diab_income!M17</f>
        <v>0.2636265479</v>
      </c>
    </row>
    <row r="19" spans="1:2" ht="12.75">
      <c r="A19" t="s">
        <v>48</v>
      </c>
      <c r="B19" s="21">
        <f>diab_income!M15</f>
        <v>0.9260327184</v>
      </c>
    </row>
    <row r="20" ht="12.75">
      <c r="B20" s="21"/>
    </row>
    <row r="21" spans="1:2" ht="12.75">
      <c r="A21" t="s">
        <v>46</v>
      </c>
      <c r="B21" s="21">
        <f>diab_income!M10</f>
        <v>0.3861147391</v>
      </c>
    </row>
    <row r="22" spans="1:2" ht="12.75">
      <c r="A22" t="s">
        <v>47</v>
      </c>
      <c r="B22" s="21">
        <f>diab_income!M22</f>
        <v>0.7721647675</v>
      </c>
    </row>
    <row r="23" spans="1:2" ht="12.75">
      <c r="A23" t="s">
        <v>49</v>
      </c>
      <c r="B23" s="21">
        <f>diab_income!M27</f>
        <v>0.6625031675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AH49" sqref="AH49"/>
    </sheetView>
  </sheetViews>
  <sheetFormatPr defaultColWidth="9.140625" defaultRowHeight="12.75"/>
  <cols>
    <col min="2" max="2" width="16.421875" style="0" customWidth="1"/>
    <col min="11" max="11" width="9.140625" style="2" customWidth="1"/>
    <col min="12" max="12" width="42.28125" style="0" customWidth="1"/>
  </cols>
  <sheetData>
    <row r="1" spans="1:25" ht="12.75">
      <c r="A1" t="s">
        <v>0</v>
      </c>
      <c r="B1" s="26" t="s">
        <v>72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ht="12.75">
      <c r="K2"/>
    </row>
    <row r="3" spans="1:25" ht="12.75">
      <c r="A3" t="s">
        <v>1</v>
      </c>
      <c r="B3" t="s">
        <v>50</v>
      </c>
      <c r="C3" t="s">
        <v>25</v>
      </c>
      <c r="D3" t="s">
        <v>73</v>
      </c>
      <c r="E3" t="s">
        <v>2</v>
      </c>
      <c r="F3" t="s">
        <v>32</v>
      </c>
      <c r="G3" t="s">
        <v>51</v>
      </c>
      <c r="H3" t="s">
        <v>52</v>
      </c>
      <c r="I3" t="s">
        <v>33</v>
      </c>
      <c r="J3" t="s">
        <v>34</v>
      </c>
      <c r="K3" t="s">
        <v>74</v>
      </c>
      <c r="L3" t="s">
        <v>35</v>
      </c>
      <c r="M3" t="s">
        <v>36</v>
      </c>
      <c r="N3" t="s">
        <v>37</v>
      </c>
      <c r="O3" t="s">
        <v>53</v>
      </c>
      <c r="P3" t="s">
        <v>54</v>
      </c>
      <c r="Q3" t="s">
        <v>38</v>
      </c>
      <c r="R3" t="s">
        <v>55</v>
      </c>
      <c r="S3" t="s">
        <v>56</v>
      </c>
      <c r="T3" t="s">
        <v>39</v>
      </c>
      <c r="U3" t="s">
        <v>57</v>
      </c>
      <c r="V3" t="s">
        <v>58</v>
      </c>
      <c r="W3" t="s">
        <v>67</v>
      </c>
      <c r="X3" t="s">
        <v>68</v>
      </c>
      <c r="Y3" t="s">
        <v>69</v>
      </c>
    </row>
    <row r="4" spans="1:25" ht="12.75">
      <c r="A4" t="s">
        <v>3</v>
      </c>
      <c r="B4" t="s">
        <v>70</v>
      </c>
      <c r="C4" t="s">
        <v>14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4</v>
      </c>
      <c r="X4" t="s">
        <v>4</v>
      </c>
      <c r="Y4" t="s">
        <v>75</v>
      </c>
    </row>
    <row r="5" spans="1:25" ht="12.75">
      <c r="A5" t="s">
        <v>5</v>
      </c>
      <c r="B5" t="s">
        <v>59</v>
      </c>
      <c r="C5" t="s">
        <v>15</v>
      </c>
      <c r="D5">
        <v>10</v>
      </c>
      <c r="E5">
        <v>8467</v>
      </c>
      <c r="F5">
        <v>1.180402575</v>
      </c>
      <c r="G5">
        <v>0.6181540216</v>
      </c>
      <c r="H5">
        <v>2.2540502694</v>
      </c>
      <c r="I5">
        <v>0.4308621907</v>
      </c>
      <c r="J5">
        <v>1.1810558639</v>
      </c>
      <c r="K5">
        <v>0.3734826574</v>
      </c>
      <c r="L5" t="s">
        <v>60</v>
      </c>
      <c r="M5">
        <v>0.1101776834</v>
      </c>
      <c r="N5">
        <v>1.5337</v>
      </c>
      <c r="O5">
        <v>-0.3481</v>
      </c>
      <c r="P5">
        <v>3.4155</v>
      </c>
      <c r="Q5">
        <v>-0.26</v>
      </c>
      <c r="R5">
        <v>-0.9069</v>
      </c>
      <c r="S5">
        <v>0.3869</v>
      </c>
      <c r="T5">
        <v>0.7710663642</v>
      </c>
      <c r="U5">
        <v>0.4037925569</v>
      </c>
      <c r="V5">
        <v>1.4723979621</v>
      </c>
      <c r="W5" t="s">
        <v>4</v>
      </c>
      <c r="X5" t="s">
        <v>4</v>
      </c>
      <c r="Y5" t="s">
        <v>4</v>
      </c>
    </row>
    <row r="6" spans="1:25" ht="12.75">
      <c r="A6" t="s">
        <v>6</v>
      </c>
      <c r="B6" t="s">
        <v>59</v>
      </c>
      <c r="C6" t="s">
        <v>16</v>
      </c>
      <c r="D6">
        <v>9</v>
      </c>
      <c r="E6">
        <v>6115</v>
      </c>
      <c r="F6">
        <v>1.4705607436</v>
      </c>
      <c r="G6">
        <v>0.7457085977</v>
      </c>
      <c r="H6">
        <v>2.89999191</v>
      </c>
      <c r="I6">
        <v>0.9076471826</v>
      </c>
      <c r="J6">
        <v>1.4717906787</v>
      </c>
      <c r="K6">
        <v>0.4905968929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-0.0402</v>
      </c>
      <c r="R6">
        <v>-0.7193</v>
      </c>
      <c r="S6">
        <v>0.6389</v>
      </c>
      <c r="T6">
        <v>0.9606044157</v>
      </c>
      <c r="U6">
        <v>0.4871141671</v>
      </c>
      <c r="V6">
        <v>1.8943420368</v>
      </c>
      <c r="W6" t="s">
        <v>4</v>
      </c>
      <c r="X6" t="s">
        <v>4</v>
      </c>
      <c r="Y6" t="s">
        <v>4</v>
      </c>
    </row>
    <row r="7" spans="1:25" ht="12.75">
      <c r="A7" t="s">
        <v>7</v>
      </c>
      <c r="B7" t="s">
        <v>59</v>
      </c>
      <c r="C7" t="s">
        <v>17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4</v>
      </c>
      <c r="U7" t="s">
        <v>4</v>
      </c>
      <c r="V7" t="s">
        <v>4</v>
      </c>
      <c r="W7" t="s">
        <v>4</v>
      </c>
      <c r="X7" t="s">
        <v>4</v>
      </c>
      <c r="Y7" t="s">
        <v>75</v>
      </c>
    </row>
    <row r="8" spans="1:25" ht="12.75">
      <c r="A8" t="s">
        <v>8</v>
      </c>
      <c r="B8" t="s">
        <v>59</v>
      </c>
      <c r="C8" t="s">
        <v>18</v>
      </c>
      <c r="D8">
        <v>8</v>
      </c>
      <c r="E8">
        <v>5731</v>
      </c>
      <c r="F8">
        <v>1.399631513</v>
      </c>
      <c r="G8">
        <v>0.6831308324</v>
      </c>
      <c r="H8">
        <v>2.867632786</v>
      </c>
      <c r="I8">
        <v>0.8065283685</v>
      </c>
      <c r="J8">
        <v>1.3959169429</v>
      </c>
      <c r="K8">
        <v>0.4935311682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-0.0896</v>
      </c>
      <c r="R8">
        <v>-0.8069</v>
      </c>
      <c r="S8">
        <v>0.6277</v>
      </c>
      <c r="T8">
        <v>0.9142717957</v>
      </c>
      <c r="U8">
        <v>0.4462369181</v>
      </c>
      <c r="V8">
        <v>1.8732043059</v>
      </c>
      <c r="W8" t="s">
        <v>4</v>
      </c>
      <c r="X8" t="s">
        <v>4</v>
      </c>
      <c r="Y8" t="s">
        <v>4</v>
      </c>
    </row>
    <row r="9" spans="1:25" ht="12.75">
      <c r="A9" t="s">
        <v>9</v>
      </c>
      <c r="B9" t="s">
        <v>59</v>
      </c>
      <c r="C9" t="s">
        <v>19</v>
      </c>
      <c r="D9">
        <v>14</v>
      </c>
      <c r="E9">
        <v>5377</v>
      </c>
      <c r="F9">
        <v>2.6049653925</v>
      </c>
      <c r="G9">
        <v>1.494544719</v>
      </c>
      <c r="H9">
        <v>4.5404092696</v>
      </c>
      <c r="I9">
        <v>0.0607586239</v>
      </c>
      <c r="J9">
        <v>2.6036823508</v>
      </c>
      <c r="K9">
        <v>0.6958633786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0.5316</v>
      </c>
      <c r="R9">
        <v>-0.024</v>
      </c>
      <c r="S9">
        <v>1.0872</v>
      </c>
      <c r="T9">
        <v>1.7016238668</v>
      </c>
      <c r="U9">
        <v>0.9762713053</v>
      </c>
      <c r="V9">
        <v>2.9659007373</v>
      </c>
      <c r="W9" t="s">
        <v>4</v>
      </c>
      <c r="X9" t="s">
        <v>4</v>
      </c>
      <c r="Y9" t="s">
        <v>4</v>
      </c>
    </row>
    <row r="10" spans="1:25" ht="12.75">
      <c r="A10" t="s">
        <v>10</v>
      </c>
      <c r="B10" t="s">
        <v>59</v>
      </c>
      <c r="C10" t="s">
        <v>20</v>
      </c>
      <c r="D10">
        <v>12</v>
      </c>
      <c r="E10">
        <v>9922</v>
      </c>
      <c r="F10">
        <v>1.2078695781</v>
      </c>
      <c r="G10">
        <v>0.6659935772</v>
      </c>
      <c r="H10">
        <v>2.1906351168</v>
      </c>
      <c r="I10">
        <v>0.4352833122</v>
      </c>
      <c r="J10">
        <v>1.2094335819</v>
      </c>
      <c r="K10">
        <v>0.349133402</v>
      </c>
      <c r="L10" t="s">
        <v>61</v>
      </c>
      <c r="M10">
        <v>0.3861147391</v>
      </c>
      <c r="N10">
        <v>0.8231</v>
      </c>
      <c r="O10">
        <v>-1.0382</v>
      </c>
      <c r="P10">
        <v>2.6843</v>
      </c>
      <c r="Q10">
        <v>-0.237</v>
      </c>
      <c r="R10">
        <v>-0.8323</v>
      </c>
      <c r="S10">
        <v>0.3584</v>
      </c>
      <c r="T10">
        <v>0.7890084482</v>
      </c>
      <c r="U10">
        <v>0.4350424652</v>
      </c>
      <c r="V10">
        <v>1.4309737123</v>
      </c>
      <c r="W10" t="s">
        <v>4</v>
      </c>
      <c r="X10" t="s">
        <v>4</v>
      </c>
      <c r="Y10" t="s">
        <v>4</v>
      </c>
    </row>
    <row r="11" spans="1:25" ht="12.75">
      <c r="A11" t="s">
        <v>11</v>
      </c>
      <c r="B11" t="s">
        <v>59</v>
      </c>
      <c r="C11" t="s">
        <v>21</v>
      </c>
      <c r="D11">
        <v>14</v>
      </c>
      <c r="E11">
        <v>9079</v>
      </c>
      <c r="F11">
        <v>1.5421707102</v>
      </c>
      <c r="G11">
        <v>0.8847885424</v>
      </c>
      <c r="H11">
        <v>2.6879761498</v>
      </c>
      <c r="I11">
        <v>0.9793015434</v>
      </c>
      <c r="J11">
        <v>1.5420200463</v>
      </c>
      <c r="K11">
        <v>0.4121221926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0.0074</v>
      </c>
      <c r="R11">
        <v>-0.5482</v>
      </c>
      <c r="S11">
        <v>0.563</v>
      </c>
      <c r="T11">
        <v>1.0073817083</v>
      </c>
      <c r="U11">
        <v>0.5779644156</v>
      </c>
      <c r="V11">
        <v>1.7558484205</v>
      </c>
      <c r="W11" t="s">
        <v>4</v>
      </c>
      <c r="X11" t="s">
        <v>4</v>
      </c>
      <c r="Y11" t="s">
        <v>4</v>
      </c>
    </row>
    <row r="12" spans="1:25" ht="12.75">
      <c r="A12" t="s">
        <v>12</v>
      </c>
      <c r="B12" t="s">
        <v>59</v>
      </c>
      <c r="C12" t="s">
        <v>22</v>
      </c>
      <c r="D12">
        <v>12</v>
      </c>
      <c r="E12">
        <v>8359</v>
      </c>
      <c r="F12">
        <v>1.4334334196</v>
      </c>
      <c r="G12">
        <v>0.790364339</v>
      </c>
      <c r="H12">
        <v>2.5997268183</v>
      </c>
      <c r="I12">
        <v>0.8285915464</v>
      </c>
      <c r="J12">
        <v>1.4355784185</v>
      </c>
      <c r="K12">
        <v>0.4144157932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-0.0658</v>
      </c>
      <c r="R12">
        <v>-0.6611</v>
      </c>
      <c r="S12">
        <v>0.5296</v>
      </c>
      <c r="T12">
        <v>0.9363519858</v>
      </c>
      <c r="U12">
        <v>0.516284334</v>
      </c>
      <c r="V12">
        <v>1.6982019085</v>
      </c>
      <c r="W12" t="s">
        <v>4</v>
      </c>
      <c r="X12" t="s">
        <v>4</v>
      </c>
      <c r="Y12" t="s">
        <v>4</v>
      </c>
    </row>
    <row r="13" spans="1:25" ht="12.75">
      <c r="A13" t="s">
        <v>13</v>
      </c>
      <c r="B13" t="s">
        <v>59</v>
      </c>
      <c r="C13" t="s">
        <v>23</v>
      </c>
      <c r="D13">
        <v>19</v>
      </c>
      <c r="E13">
        <v>7433</v>
      </c>
      <c r="F13">
        <v>2.5591989161</v>
      </c>
      <c r="G13">
        <v>1.5736536305</v>
      </c>
      <c r="H13">
        <v>4.1619699313</v>
      </c>
      <c r="I13">
        <v>0.0383534796</v>
      </c>
      <c r="J13">
        <v>2.556168438</v>
      </c>
      <c r="K13">
        <v>0.5864252581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0.5139</v>
      </c>
      <c r="R13">
        <v>0.0276</v>
      </c>
      <c r="S13">
        <v>1.0002</v>
      </c>
      <c r="T13">
        <v>1.671728142</v>
      </c>
      <c r="U13">
        <v>1.0279470827</v>
      </c>
      <c r="V13">
        <v>2.7186953763</v>
      </c>
      <c r="W13" t="s">
        <v>4</v>
      </c>
      <c r="X13" t="s">
        <v>4</v>
      </c>
      <c r="Y13" t="s">
        <v>4</v>
      </c>
    </row>
    <row r="14" spans="1:25" ht="12.75">
      <c r="A14" t="s">
        <v>4</v>
      </c>
      <c r="B14" t="s">
        <v>59</v>
      </c>
      <c r="C14" t="s">
        <v>24</v>
      </c>
      <c r="D14">
        <v>9</v>
      </c>
      <c r="E14">
        <v>6361</v>
      </c>
      <c r="F14">
        <v>1.4150028264</v>
      </c>
      <c r="G14">
        <v>0.7175359925</v>
      </c>
      <c r="H14">
        <v>2.7904286611</v>
      </c>
      <c r="I14">
        <v>0.8202963951</v>
      </c>
      <c r="J14">
        <v>1.4148718755</v>
      </c>
      <c r="K14">
        <v>0.4716239585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-0.0787</v>
      </c>
      <c r="R14">
        <v>-0.7578</v>
      </c>
      <c r="S14">
        <v>0.6004</v>
      </c>
      <c r="T14">
        <v>0.9243126945</v>
      </c>
      <c r="U14">
        <v>0.4687111674</v>
      </c>
      <c r="V14">
        <v>1.8227727792</v>
      </c>
      <c r="W14" t="s">
        <v>4</v>
      </c>
      <c r="X14" t="s">
        <v>4</v>
      </c>
      <c r="Y14" t="s">
        <v>4</v>
      </c>
    </row>
    <row r="15" spans="1:25" ht="12.75">
      <c r="A15" t="s">
        <v>4</v>
      </c>
      <c r="B15" t="s">
        <v>59</v>
      </c>
      <c r="C15" t="s">
        <v>26</v>
      </c>
      <c r="D15">
        <v>112</v>
      </c>
      <c r="E15">
        <v>73161</v>
      </c>
      <c r="F15">
        <v>1.5308702724</v>
      </c>
      <c r="G15" t="s">
        <v>4</v>
      </c>
      <c r="H15" t="s">
        <v>4</v>
      </c>
      <c r="I15" t="s">
        <v>4</v>
      </c>
      <c r="J15">
        <v>1.5308702724</v>
      </c>
      <c r="K15">
        <v>0.1446536439</v>
      </c>
      <c r="L15" t="s">
        <v>62</v>
      </c>
      <c r="M15">
        <v>0.9260327184</v>
      </c>
      <c r="N15">
        <v>0.1457</v>
      </c>
      <c r="O15">
        <v>-2.9306</v>
      </c>
      <c r="P15">
        <v>3.222</v>
      </c>
      <c r="Q15" t="s">
        <v>4</v>
      </c>
      <c r="R15" t="s">
        <v>4</v>
      </c>
      <c r="S15" t="s">
        <v>4</v>
      </c>
      <c r="T15" t="s">
        <v>4</v>
      </c>
      <c r="U15" t="s">
        <v>4</v>
      </c>
      <c r="V15" t="s">
        <v>4</v>
      </c>
      <c r="W15" t="s">
        <v>4</v>
      </c>
      <c r="X15" t="s">
        <v>4</v>
      </c>
      <c r="Y15" t="s">
        <v>4</v>
      </c>
    </row>
    <row r="16" spans="1:25" ht="12.75">
      <c r="A16" t="s">
        <v>4</v>
      </c>
      <c r="B16" s="22" t="s">
        <v>71</v>
      </c>
      <c r="C16" t="s">
        <v>14</v>
      </c>
      <c r="D16">
        <v>0</v>
      </c>
      <c r="E16">
        <v>497</v>
      </c>
      <c r="F16" s="1">
        <v>1.5479826E-09</v>
      </c>
      <c r="G16">
        <v>0</v>
      </c>
      <c r="H16" t="s">
        <v>4</v>
      </c>
      <c r="I16">
        <v>0.9995386583</v>
      </c>
      <c r="J16">
        <v>0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-20.7485</v>
      </c>
      <c r="R16">
        <v>-70352.6</v>
      </c>
      <c r="S16">
        <v>70311.1</v>
      </c>
      <c r="T16" s="1">
        <v>9.750876E-10</v>
      </c>
      <c r="U16">
        <v>0</v>
      </c>
      <c r="V16" t="s">
        <v>4</v>
      </c>
      <c r="W16" t="s">
        <v>4</v>
      </c>
      <c r="X16" t="s">
        <v>4</v>
      </c>
      <c r="Y16" t="s">
        <v>4</v>
      </c>
    </row>
    <row r="17" spans="1:25" ht="12.75">
      <c r="A17" t="s">
        <v>4</v>
      </c>
      <c r="B17" s="22" t="s">
        <v>63</v>
      </c>
      <c r="C17" t="s">
        <v>15</v>
      </c>
      <c r="D17">
        <v>6</v>
      </c>
      <c r="E17">
        <v>8334</v>
      </c>
      <c r="F17">
        <v>0.7209307929</v>
      </c>
      <c r="G17">
        <v>0.3170469469</v>
      </c>
      <c r="H17">
        <v>1.6393193917</v>
      </c>
      <c r="I17">
        <v>0.0596493731</v>
      </c>
      <c r="J17">
        <v>0.7199424046</v>
      </c>
      <c r="K17">
        <v>0.2939152559</v>
      </c>
      <c r="L17" t="s">
        <v>64</v>
      </c>
      <c r="M17">
        <v>0.2636265479</v>
      </c>
      <c r="N17">
        <v>1.388</v>
      </c>
      <c r="O17">
        <v>-1.0456</v>
      </c>
      <c r="P17">
        <v>3.8215</v>
      </c>
      <c r="Q17">
        <v>-0.7894</v>
      </c>
      <c r="R17">
        <v>-1.6109</v>
      </c>
      <c r="S17">
        <v>0.0321</v>
      </c>
      <c r="T17">
        <v>0.4541205399</v>
      </c>
      <c r="U17">
        <v>0.1997106132</v>
      </c>
      <c r="V17">
        <v>1.0326214592</v>
      </c>
      <c r="W17" t="s">
        <v>4</v>
      </c>
      <c r="X17" t="s">
        <v>4</v>
      </c>
      <c r="Y17" t="s">
        <v>4</v>
      </c>
    </row>
    <row r="18" spans="1:25" ht="12.75">
      <c r="A18" t="s">
        <v>4</v>
      </c>
      <c r="B18" s="22" t="s">
        <v>63</v>
      </c>
      <c r="C18" t="s">
        <v>16</v>
      </c>
      <c r="D18">
        <v>8</v>
      </c>
      <c r="E18">
        <v>5864</v>
      </c>
      <c r="F18">
        <v>1.3668325818</v>
      </c>
      <c r="G18">
        <v>0.6669811668</v>
      </c>
      <c r="H18">
        <v>2.8010255758</v>
      </c>
      <c r="I18">
        <v>0.6826186232</v>
      </c>
      <c r="J18">
        <v>1.3642564802</v>
      </c>
      <c r="K18">
        <v>0.4823375042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-0.1497</v>
      </c>
      <c r="R18">
        <v>-0.8672</v>
      </c>
      <c r="S18">
        <v>0.5678</v>
      </c>
      <c r="T18">
        <v>0.8609796615</v>
      </c>
      <c r="U18">
        <v>0.420137204</v>
      </c>
      <c r="V18">
        <v>1.7643902291</v>
      </c>
      <c r="W18" t="s">
        <v>4</v>
      </c>
      <c r="X18" t="s">
        <v>4</v>
      </c>
      <c r="Y18" t="s">
        <v>4</v>
      </c>
    </row>
    <row r="19" spans="1:25" ht="12.75">
      <c r="A19" t="s">
        <v>4</v>
      </c>
      <c r="B19" s="22" t="s">
        <v>63</v>
      </c>
      <c r="C19" t="s">
        <v>17</v>
      </c>
      <c r="D19">
        <v>7</v>
      </c>
      <c r="E19">
        <v>5623</v>
      </c>
      <c r="F19">
        <v>1.244985906</v>
      </c>
      <c r="G19">
        <v>0.5800307336</v>
      </c>
      <c r="H19">
        <v>2.6722547897</v>
      </c>
      <c r="I19">
        <v>0.5328242206</v>
      </c>
      <c r="J19">
        <v>1.244887071</v>
      </c>
      <c r="K19">
        <v>0.4705230857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-0.2431</v>
      </c>
      <c r="R19">
        <v>-1.0069</v>
      </c>
      <c r="S19">
        <v>0.5207</v>
      </c>
      <c r="T19">
        <v>0.7842273869</v>
      </c>
      <c r="U19">
        <v>0.3653663743</v>
      </c>
      <c r="V19">
        <v>1.6832763976</v>
      </c>
      <c r="W19" t="s">
        <v>4</v>
      </c>
      <c r="X19" t="s">
        <v>4</v>
      </c>
      <c r="Y19" t="s">
        <v>4</v>
      </c>
    </row>
    <row r="20" spans="1:25" ht="12.75">
      <c r="A20" t="s">
        <v>4</v>
      </c>
      <c r="B20" s="22" t="s">
        <v>63</v>
      </c>
      <c r="C20" t="s">
        <v>18</v>
      </c>
      <c r="D20">
        <v>12</v>
      </c>
      <c r="E20">
        <v>5632</v>
      </c>
      <c r="F20">
        <v>2.1355762245</v>
      </c>
      <c r="G20">
        <v>1.1772051766</v>
      </c>
      <c r="H20">
        <v>3.8741639106</v>
      </c>
      <c r="I20">
        <v>0.329114383</v>
      </c>
      <c r="J20">
        <v>2.1306818182</v>
      </c>
      <c r="K20">
        <v>0.6150748606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0.2966</v>
      </c>
      <c r="R20">
        <v>-0.299</v>
      </c>
      <c r="S20">
        <v>0.8921</v>
      </c>
      <c r="T20">
        <v>1.345217929</v>
      </c>
      <c r="U20">
        <v>0.7415317194</v>
      </c>
      <c r="V20">
        <v>2.4403693451</v>
      </c>
      <c r="W20" t="s">
        <v>4</v>
      </c>
      <c r="X20" t="s">
        <v>4</v>
      </c>
      <c r="Y20" t="s">
        <v>4</v>
      </c>
    </row>
    <row r="21" spans="1:25" ht="12.75">
      <c r="A21" t="s">
        <v>4</v>
      </c>
      <c r="B21" s="22" t="s">
        <v>63</v>
      </c>
      <c r="C21" t="s">
        <v>19</v>
      </c>
      <c r="D21">
        <v>6</v>
      </c>
      <c r="E21">
        <v>5198</v>
      </c>
      <c r="F21">
        <v>1.1544884424</v>
      </c>
      <c r="G21">
        <v>0.5077145345</v>
      </c>
      <c r="H21">
        <v>2.6251829978</v>
      </c>
      <c r="I21">
        <v>0.4472844237</v>
      </c>
      <c r="J21">
        <v>1.1542901116</v>
      </c>
      <c r="K21">
        <v>0.4712369648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-0.3185</v>
      </c>
      <c r="R21">
        <v>-1.14</v>
      </c>
      <c r="S21">
        <v>0.503</v>
      </c>
      <c r="T21">
        <v>0.7272222521</v>
      </c>
      <c r="U21">
        <v>0.3198137752</v>
      </c>
      <c r="V21">
        <v>1.6536254688</v>
      </c>
      <c r="W21" t="s">
        <v>4</v>
      </c>
      <c r="X21" t="s">
        <v>4</v>
      </c>
      <c r="Y21" t="s">
        <v>4</v>
      </c>
    </row>
    <row r="22" spans="1:25" ht="12.75">
      <c r="A22" t="s">
        <v>4</v>
      </c>
      <c r="B22" s="22" t="s">
        <v>63</v>
      </c>
      <c r="C22" t="s">
        <v>20</v>
      </c>
      <c r="D22">
        <v>16</v>
      </c>
      <c r="E22">
        <v>9633</v>
      </c>
      <c r="F22">
        <v>1.6621435068</v>
      </c>
      <c r="G22">
        <v>0.9841182327</v>
      </c>
      <c r="H22">
        <v>2.807306018</v>
      </c>
      <c r="I22">
        <v>0.8636352344</v>
      </c>
      <c r="J22">
        <v>1.6609571265</v>
      </c>
      <c r="K22">
        <v>0.4152392816</v>
      </c>
      <c r="L22" t="s">
        <v>65</v>
      </c>
      <c r="M22">
        <v>0.7721647675</v>
      </c>
      <c r="N22">
        <v>0.2564</v>
      </c>
      <c r="O22">
        <v>-1.479</v>
      </c>
      <c r="P22">
        <v>1.9917</v>
      </c>
      <c r="Q22">
        <v>0.0459</v>
      </c>
      <c r="R22">
        <v>-0.4782</v>
      </c>
      <c r="S22">
        <v>0.57</v>
      </c>
      <c r="T22">
        <v>1.0469985666</v>
      </c>
      <c r="U22">
        <v>0.6199045839</v>
      </c>
      <c r="V22">
        <v>1.768346334</v>
      </c>
      <c r="W22" t="s">
        <v>4</v>
      </c>
      <c r="X22" t="s">
        <v>4</v>
      </c>
      <c r="Y22" t="s">
        <v>4</v>
      </c>
    </row>
    <row r="23" spans="1:25" ht="12.75">
      <c r="A23" t="s">
        <v>4</v>
      </c>
      <c r="B23" s="22" t="s">
        <v>63</v>
      </c>
      <c r="C23" t="s">
        <v>21</v>
      </c>
      <c r="D23">
        <v>14</v>
      </c>
      <c r="E23">
        <v>8349</v>
      </c>
      <c r="F23">
        <v>1.6730217717</v>
      </c>
      <c r="G23">
        <v>0.9595875392</v>
      </c>
      <c r="H23">
        <v>2.9168801536</v>
      </c>
      <c r="I23">
        <v>0.8532803877</v>
      </c>
      <c r="J23">
        <v>1.6768475266</v>
      </c>
      <c r="K23">
        <v>0.4481563525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0.0525</v>
      </c>
      <c r="R23">
        <v>-0.5034</v>
      </c>
      <c r="S23">
        <v>0.6083</v>
      </c>
      <c r="T23">
        <v>1.0538508797</v>
      </c>
      <c r="U23">
        <v>0.604452488</v>
      </c>
      <c r="V23">
        <v>1.8373680294</v>
      </c>
      <c r="W23" t="s">
        <v>4</v>
      </c>
      <c r="X23" t="s">
        <v>4</v>
      </c>
      <c r="Y23" t="s">
        <v>4</v>
      </c>
    </row>
    <row r="24" spans="1:25" ht="12.75">
      <c r="A24" t="s">
        <v>4</v>
      </c>
      <c r="B24" s="22" t="s">
        <v>63</v>
      </c>
      <c r="C24" t="s">
        <v>22</v>
      </c>
      <c r="D24">
        <v>16</v>
      </c>
      <c r="E24">
        <v>7668</v>
      </c>
      <c r="F24">
        <v>2.0906713831</v>
      </c>
      <c r="G24">
        <v>1.23783853</v>
      </c>
      <c r="H24">
        <v>3.5310799642</v>
      </c>
      <c r="I24">
        <v>0.303238118</v>
      </c>
      <c r="J24">
        <v>2.0865936359</v>
      </c>
      <c r="K24">
        <v>0.521648409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0.2753</v>
      </c>
      <c r="R24">
        <v>-0.2488</v>
      </c>
      <c r="S24">
        <v>0.7994</v>
      </c>
      <c r="T24">
        <v>1.3169319811</v>
      </c>
      <c r="U24">
        <v>0.779725193</v>
      </c>
      <c r="V24">
        <v>2.2242578008</v>
      </c>
      <c r="W24" t="s">
        <v>4</v>
      </c>
      <c r="X24" t="s">
        <v>4</v>
      </c>
      <c r="Y24" t="s">
        <v>4</v>
      </c>
    </row>
    <row r="25" spans="1:25" ht="12.75">
      <c r="A25" t="s">
        <v>4</v>
      </c>
      <c r="B25" s="22" t="s">
        <v>63</v>
      </c>
      <c r="C25" t="s">
        <v>23</v>
      </c>
      <c r="D25">
        <v>16</v>
      </c>
      <c r="E25">
        <v>6951</v>
      </c>
      <c r="F25">
        <v>2.3032094323</v>
      </c>
      <c r="G25">
        <v>1.3636790931</v>
      </c>
      <c r="H25">
        <v>3.8900454774</v>
      </c>
      <c r="I25">
        <v>0.1640515311</v>
      </c>
      <c r="J25">
        <v>2.3018270752</v>
      </c>
      <c r="K25">
        <v>0.5754567688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0.3721</v>
      </c>
      <c r="R25">
        <v>-0.152</v>
      </c>
      <c r="S25">
        <v>0.8962</v>
      </c>
      <c r="T25">
        <v>1.450811536</v>
      </c>
      <c r="U25">
        <v>0.8589932518</v>
      </c>
      <c r="V25">
        <v>2.4503732813</v>
      </c>
      <c r="W25" t="s">
        <v>4</v>
      </c>
      <c r="X25" t="s">
        <v>4</v>
      </c>
      <c r="Y25" t="s">
        <v>4</v>
      </c>
    </row>
    <row r="26" spans="1:25" ht="12.75">
      <c r="A26" t="s">
        <v>4</v>
      </c>
      <c r="B26" s="22" t="s">
        <v>63</v>
      </c>
      <c r="C26" t="s">
        <v>24</v>
      </c>
      <c r="D26">
        <v>10</v>
      </c>
      <c r="E26">
        <v>6224</v>
      </c>
      <c r="F26">
        <v>1.6103533661</v>
      </c>
      <c r="G26">
        <v>0.84310839</v>
      </c>
      <c r="H26">
        <v>3.0758061413</v>
      </c>
      <c r="I26">
        <v>0.9655179813</v>
      </c>
      <c r="J26">
        <v>1.6066838046</v>
      </c>
      <c r="K26">
        <v>0.5080780302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0.0143</v>
      </c>
      <c r="R26">
        <v>-0.6328</v>
      </c>
      <c r="S26">
        <v>0.6614</v>
      </c>
      <c r="T26">
        <v>1.0143755092</v>
      </c>
      <c r="U26">
        <v>0.5310812648</v>
      </c>
      <c r="V26">
        <v>1.9374768832</v>
      </c>
      <c r="W26" t="s">
        <v>4</v>
      </c>
      <c r="X26" t="s">
        <v>4</v>
      </c>
      <c r="Y26" t="s">
        <v>4</v>
      </c>
    </row>
    <row r="27" spans="1:25" ht="12.75">
      <c r="A27" t="s">
        <v>4</v>
      </c>
      <c r="B27" s="22" t="s">
        <v>63</v>
      </c>
      <c r="C27" t="s">
        <v>26</v>
      </c>
      <c r="D27">
        <v>111</v>
      </c>
      <c r="E27">
        <v>69973</v>
      </c>
      <c r="F27">
        <v>1.5875317883</v>
      </c>
      <c r="G27" t="s">
        <v>4</v>
      </c>
      <c r="H27" t="s">
        <v>4</v>
      </c>
      <c r="I27" t="s">
        <v>4</v>
      </c>
      <c r="J27">
        <v>1.5863261544</v>
      </c>
      <c r="K27">
        <v>0.1505674153</v>
      </c>
      <c r="L27" t="s">
        <v>66</v>
      </c>
      <c r="M27">
        <v>0.6625031675</v>
      </c>
      <c r="N27">
        <v>0.5667</v>
      </c>
      <c r="O27">
        <v>-1.9781</v>
      </c>
      <c r="P27">
        <v>3.1114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t="s">
        <v>4</v>
      </c>
      <c r="Y27" t="s">
        <v>4</v>
      </c>
    </row>
    <row r="28" spans="1:11" ht="12.75">
      <c r="A28" t="s">
        <v>4</v>
      </c>
      <c r="K28"/>
    </row>
    <row r="29" spans="1:11" ht="12.75">
      <c r="A29" t="s">
        <v>4</v>
      </c>
      <c r="K29"/>
    </row>
    <row r="30" spans="1:11" ht="12.75">
      <c r="A30" t="s">
        <v>4</v>
      </c>
      <c r="K30"/>
    </row>
    <row r="31" spans="1:11" ht="12.75">
      <c r="A31" t="s">
        <v>4</v>
      </c>
      <c r="K31"/>
    </row>
    <row r="32" ht="12.75">
      <c r="K32"/>
    </row>
    <row r="33" ht="12.75"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SongulB</cp:lastModifiedBy>
  <cp:lastPrinted>2007-04-19T21:33:37Z</cp:lastPrinted>
  <dcterms:created xsi:type="dcterms:W3CDTF">2002-03-11T20:47:31Z</dcterms:created>
  <dcterms:modified xsi:type="dcterms:W3CDTF">2008-10-20T20:34:43Z</dcterms:modified>
  <cp:category/>
  <cp:version/>
  <cp:contentType/>
  <cp:contentStatus/>
</cp:coreProperties>
</file>