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680" windowWidth="15120" windowHeight="3795" activeTab="0"/>
  </bookViews>
  <sheets>
    <sheet name="RHAs" sheetId="1" r:id="rId1"/>
    <sheet name="Ordered data" sheetId="2" r:id="rId2"/>
    <sheet name="diab_income_Feb_1_2007hjp" sheetId="3" r:id="rId3"/>
  </sheets>
  <definedNames>
    <definedName name="_xlnm.Print_Area" localSheetId="2">'diab_income_Feb_1_2007hjp'!$B$4:$B$14</definedName>
  </definedNames>
  <calcPr fullCalcOnLoad="1"/>
</workbook>
</file>

<file path=xl/sharedStrings.xml><?xml version="1.0" encoding="utf-8"?>
<sst xmlns="http://schemas.openxmlformats.org/spreadsheetml/2006/main" count="381" uniqueCount="74">
  <si>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</si>
  <si>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</si>
  <si>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</si>
  <si>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</si>
  <si>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</si>
  <si>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</si>
  <si>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</si>
  <si>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</si>
  <si>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</si>
  <si>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</si>
  <si>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</si>
  <si>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</si>
  <si>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</si>
  <si>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</si>
  <si>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</si>
  <si>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</si>
  <si>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</si>
  <si>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</si>
  <si>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</si>
  <si>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</si>
  <si>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</si>
  <si>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</si>
  <si>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</si>
  <si>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</si>
  <si>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</si>
  <si>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</si>
  <si>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</si>
  <si>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</si>
  <si>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</si>
  <si>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</si>
  <si>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</si>
  <si>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count</t>
  </si>
  <si>
    <t>prob</t>
  </si>
  <si>
    <t>crd_rate</t>
  </si>
  <si>
    <t>income_trend</t>
  </si>
  <si>
    <t>prob_trend</t>
  </si>
  <si>
    <t>est_trend</t>
  </si>
  <si>
    <t>Estimate</t>
  </si>
  <si>
    <t>rate_ratio</t>
  </si>
  <si>
    <t>T1</t>
  </si>
  <si>
    <t>T2</t>
  </si>
  <si>
    <t>linear trend rural T1</t>
  </si>
  <si>
    <t>linear trend rural T2</t>
  </si>
  <si>
    <t>linear trend urban T1</t>
  </si>
  <si>
    <t>linear trend urban T2</t>
  </si>
  <si>
    <t>compare rural trends</t>
  </si>
  <si>
    <t>compare urban trends</t>
  </si>
  <si>
    <t>yr</t>
  </si>
  <si>
    <t>lci_ratio</t>
  </si>
  <si>
    <t>uci_ratio</t>
  </si>
  <si>
    <t>Linear Trend for Rural @ time 1</t>
  </si>
  <si>
    <t>Linear Trend for Urban @ time 1</t>
  </si>
  <si>
    <t>Compare Rural Trends Over Time</t>
  </si>
  <si>
    <t>Linear Trend for Rural @ time 2</t>
  </si>
  <si>
    <t>Linear Trend for Urban @ time 2</t>
  </si>
  <si>
    <t>Compare Urban Trends Over Time</t>
  </si>
  <si>
    <t>sign</t>
  </si>
  <si>
    <t>trendsign</t>
  </si>
  <si>
    <t>suppress</t>
  </si>
  <si>
    <t>*</t>
  </si>
  <si>
    <t>std_error</t>
  </si>
  <si>
    <t>ratio</t>
  </si>
  <si>
    <t>CRUDE</t>
  </si>
  <si>
    <t>Using Crude Incomes for Infant Mortality (where fragile = 0, 1) to test for Income Quintile signifiance, cal birth yrs 96/00 (ref) and 01/05, per 1000</t>
  </si>
  <si>
    <t>DMS Process</t>
  </si>
  <si>
    <t>sum_deaths</t>
  </si>
  <si>
    <t>sum_births</t>
  </si>
  <si>
    <t>96/00</t>
  </si>
  <si>
    <t>s</t>
  </si>
  <si>
    <t>01/05</t>
  </si>
  <si>
    <t>/project/chacha/prog/wau/infant_mortality/model_infant_mort.sas</t>
  </si>
  <si>
    <t>Born 1996-2000</t>
  </si>
  <si>
    <t>inf_mort_income_all_Jan10_08emb.xls</t>
  </si>
  <si>
    <t>Born 2001-2005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</si>
</sst>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Univers 45 Light"/>
      <family val="0"/>
    </font>
    <font>
      <b/>
      <sz val="8"/>
      <color indexed="8"/>
      <name val="Univers 45 Light"/>
      <family val="0"/>
    </font>
    <font>
      <b/>
      <sz val="11"/>
      <color indexed="8"/>
      <name val="Univers 45 Light"/>
      <family val="0"/>
    </font>
    <font>
      <b/>
      <sz val="10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" fillId="0" borderId="0" xfId="59" applyFont="1" applyAlignment="1">
      <alignment/>
    </xf>
    <xf numFmtId="0" fontId="0" fillId="0" borderId="0" xfId="0" applyAlignment="1">
      <alignment horizontal="center"/>
    </xf>
    <xf numFmtId="9" fontId="1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59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9" fontId="1" fillId="33" borderId="0" xfId="59" applyFont="1" applyFill="1" applyAlignment="1">
      <alignment horizontal="center"/>
    </xf>
    <xf numFmtId="9" fontId="1" fillId="33" borderId="0" xfId="0" applyNumberFormat="1" applyFont="1" applyFill="1" applyAlignment="1">
      <alignment/>
    </xf>
    <xf numFmtId="176" fontId="1" fillId="0" borderId="0" xfId="59" applyNumberFormat="1" applyFont="1" applyAlignment="1">
      <alignment/>
    </xf>
    <xf numFmtId="176" fontId="1" fillId="0" borderId="0" xfId="59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1" fontId="1" fillId="0" borderId="0" xfId="59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174" fontId="1" fillId="0" borderId="0" xfId="59" applyNumberFormat="1" applyFont="1" applyAlignment="1">
      <alignment/>
    </xf>
    <xf numFmtId="17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115"/>
          <c:w val="0.954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Born 2001-2005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data'!$A$4:$A$14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 data'!$C$4:$C$14</c:f>
              <c:numCache>
                <c:ptCount val="11"/>
                <c:pt idx="0">
                  <c:v>8.4192008042</c:v>
                </c:pt>
                <c:pt idx="1">
                  <c:v>6.3486305097</c:v>
                </c:pt>
                <c:pt idx="2">
                  <c:v>6.042849295</c:v>
                </c:pt>
                <c:pt idx="3">
                  <c:v>6.9094304388</c:v>
                </c:pt>
                <c:pt idx="4">
                  <c:v>4.8790404554</c:v>
                </c:pt>
                <c:pt idx="6">
                  <c:v>9.4687006839</c:v>
                </c:pt>
                <c:pt idx="7">
                  <c:v>7.0048309179</c:v>
                </c:pt>
                <c:pt idx="8">
                  <c:v>6.4686468647</c:v>
                </c:pt>
                <c:pt idx="9">
                  <c:v>4.0407063753</c:v>
                </c:pt>
                <c:pt idx="10">
                  <c:v>4.66562986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Born 1996-2000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data'!$A$4:$A$14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 data'!$B$4:$B$14</c:f>
              <c:numCache>
                <c:ptCount val="11"/>
                <c:pt idx="0">
                  <c:v>10.786957588</c:v>
                </c:pt>
                <c:pt idx="1">
                  <c:v>7.6548364649</c:v>
                </c:pt>
                <c:pt idx="2">
                  <c:v>6.288209607</c:v>
                </c:pt>
                <c:pt idx="3">
                  <c:v>7.0422535211</c:v>
                </c:pt>
                <c:pt idx="4">
                  <c:v>5.0222136372</c:v>
                </c:pt>
                <c:pt idx="6">
                  <c:v>9.1454120516</c:v>
                </c:pt>
                <c:pt idx="7">
                  <c:v>6.5080789946</c:v>
                </c:pt>
                <c:pt idx="8">
                  <c:v>6.0960741283</c:v>
                </c:pt>
                <c:pt idx="9">
                  <c:v>5.1218161683</c:v>
                </c:pt>
                <c:pt idx="10">
                  <c:v>5.1375538615</c:v>
                </c:pt>
              </c:numCache>
            </c:numRef>
          </c:val>
        </c:ser>
        <c:gapWidth val="200"/>
        <c:axId val="44553781"/>
        <c:axId val="65439710"/>
      </c:barChart>
      <c:catAx>
        <c:axId val="44553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39710"/>
        <c:crosses val="autoZero"/>
        <c:auto val="0"/>
        <c:lblOffset val="100"/>
        <c:tickLblSkip val="1"/>
        <c:noMultiLvlLbl val="0"/>
      </c:catAx>
      <c:valAx>
        <c:axId val="65439710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5378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5"/>
          <c:y val="0.22325"/>
          <c:w val="0.16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.5" header="0.5" footer="0.5"/>
  <pageSetup horizontalDpi="300" verticalDpi="300" orientation="portrait"/>
  <headerFooter>
    <oddHeader>&amp;Z&amp;F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0.59925</cdr:x>
      <cdr:y>0.9635</cdr:y>
    </cdr:from>
    <cdr:to>
      <cdr:x>0.99975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3409950" y="3952875"/>
          <a:ext cx="2286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2008  </a:t>
          </a:r>
        </a:p>
      </cdr:txBody>
    </cdr:sp>
  </cdr:relSizeAnchor>
  <cdr:relSizeAnchor xmlns:cdr="http://schemas.openxmlformats.org/drawingml/2006/chartDrawing">
    <cdr:from>
      <cdr:x>0.9725</cdr:x>
      <cdr:y>0.3775</cdr:y>
    </cdr:from>
    <cdr:to>
      <cdr:x>0.98825</cdr:x>
      <cdr:y>0.443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5543550" y="1543050"/>
          <a:ext cx="85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0.8695</cdr:y>
    </cdr:from>
    <cdr:to>
      <cdr:x>0.59925</cdr:x>
      <cdr:y>1</cdr:y>
    </cdr:to>
    <cdr:sp>
      <cdr:nvSpPr>
        <cdr:cNvPr id="3" name="Text Box 8"/>
        <cdr:cNvSpPr txBox="1">
          <a:spLocks noChangeArrowheads="1"/>
        </cdr:cNvSpPr>
      </cdr:nvSpPr>
      <cdr:spPr>
        <a:xfrm>
          <a:off x="819150" y="3562350"/>
          <a:ext cx="26003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Time 1: Rural: Significant (p&lt;.01) Urban: Significant (p&lt;.01)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Time 2: Urban: Significant (p&lt;.001)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0.99675</cdr:x>
      <cdr:y>0.15175</cdr:y>
    </cdr:to>
    <cdr:sp>
      <cdr:nvSpPr>
        <cdr:cNvPr id="4" name="Text Box 10"/>
        <cdr:cNvSpPr txBox="1">
          <a:spLocks noChangeArrowheads="1"/>
        </cdr:cNvSpPr>
      </cdr:nvSpPr>
      <cdr:spPr>
        <a:xfrm>
          <a:off x="0" y="0"/>
          <a:ext cx="5686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A.4.5: Infant Mortality Rates for All* by Income Quintile</a:t>
          </a:r>
          <a:r>
            <a:rPr lang="en-US" cap="none" sz="10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rates per 1,000 infants, all infants included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f_mort_income_all_Jan10_08emb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4" sqref="B4"/>
    </sheetView>
  </sheetViews>
  <sheetFormatPr defaultColWidth="9.140625" defaultRowHeight="12.75"/>
  <cols>
    <col min="1" max="1" width="22.28125" style="0" customWidth="1"/>
    <col min="2" max="2" width="15.140625" style="5" customWidth="1"/>
    <col min="3" max="3" width="14.421875" style="15" customWidth="1"/>
    <col min="4" max="4" width="1.28515625" style="5" customWidth="1"/>
    <col min="5" max="5" width="9.57421875" style="4" customWidth="1"/>
    <col min="6" max="6" width="9.28125" style="3" bestFit="1" customWidth="1"/>
    <col min="7" max="7" width="9.28125" style="18" bestFit="1" customWidth="1"/>
    <col min="8" max="8" width="1.28515625" style="0" customWidth="1"/>
    <col min="9" max="9" width="9.28125" style="0" bestFit="1" customWidth="1"/>
    <col min="11" max="11" width="9.421875" style="18" bestFit="1" customWidth="1"/>
  </cols>
  <sheetData>
    <row r="1" spans="2:11" s="6" customFormat="1" ht="12.75">
      <c r="B1" s="7" t="s">
        <v>39</v>
      </c>
      <c r="C1" s="16" t="s">
        <v>40</v>
      </c>
      <c r="D1" s="13"/>
      <c r="E1" s="9" t="s">
        <v>39</v>
      </c>
      <c r="F1" s="8" t="s">
        <v>39</v>
      </c>
      <c r="G1" s="17" t="s">
        <v>39</v>
      </c>
      <c r="H1" s="11"/>
      <c r="I1" s="8" t="s">
        <v>40</v>
      </c>
      <c r="J1" s="8" t="s">
        <v>40</v>
      </c>
      <c r="K1" s="17" t="s">
        <v>40</v>
      </c>
    </row>
    <row r="2" spans="2:11" s="6" customFormat="1" ht="12.75">
      <c r="B2" s="7" t="s">
        <v>62</v>
      </c>
      <c r="C2" s="16" t="s">
        <v>62</v>
      </c>
      <c r="D2" s="13"/>
      <c r="E2" s="8" t="s">
        <v>31</v>
      </c>
      <c r="F2" s="10" t="s">
        <v>2</v>
      </c>
      <c r="G2" s="17" t="s">
        <v>32</v>
      </c>
      <c r="H2" s="11"/>
      <c r="I2" s="6" t="s">
        <v>31</v>
      </c>
      <c r="J2" s="6" t="s">
        <v>2</v>
      </c>
      <c r="K2" s="17" t="s">
        <v>32</v>
      </c>
    </row>
    <row r="3" spans="2:3" ht="12.75">
      <c r="B3" s="5" t="str">
        <f>diab_income_Feb_1_2007hjp!B4</f>
        <v>Born 1996-2000</v>
      </c>
      <c r="C3" s="15" t="str">
        <f>diab_income_Feb_1_2007hjp!B16</f>
        <v>Born 2001-2005</v>
      </c>
    </row>
    <row r="4" spans="1:11" ht="12.75">
      <c r="A4" t="s">
        <v>27</v>
      </c>
      <c r="B4" s="22">
        <f>diab_income_Feb_1_2007hjp!G5</f>
        <v>10.786957588</v>
      </c>
      <c r="C4" s="23">
        <f>diab_income_Feb_1_2007hjp!G17</f>
        <v>8.4192008042</v>
      </c>
      <c r="D4" s="14"/>
      <c r="E4" s="4">
        <f>diab_income_Feb_1_2007hjp!D5</f>
        <v>88</v>
      </c>
      <c r="F4" s="4">
        <f>diab_income_Feb_1_2007hjp!E5</f>
        <v>8158</v>
      </c>
      <c r="G4" s="18">
        <f>diab_income_Feb_1_2007hjp!F5</f>
        <v>0.0002491575</v>
      </c>
      <c r="H4" s="12"/>
      <c r="I4">
        <f>diab_income_Feb_1_2007hjp!D17</f>
        <v>67</v>
      </c>
      <c r="J4">
        <f>diab_income_Feb_1_2007hjp!E17</f>
        <v>7958</v>
      </c>
      <c r="K4" s="18">
        <f>diab_income_Feb_1_2007hjp!F17</f>
        <v>0.0833744998</v>
      </c>
    </row>
    <row r="5" spans="1:11" ht="12.75">
      <c r="A5" t="s">
        <v>16</v>
      </c>
      <c r="B5" s="22">
        <f>diab_income_Feb_1_2007hjp!G6</f>
        <v>7.6548364649</v>
      </c>
      <c r="C5" s="23">
        <f>diab_income_Feb_1_2007hjp!G18</f>
        <v>6.3486305097</v>
      </c>
      <c r="D5" s="14"/>
      <c r="E5" s="4">
        <f>diab_income_Feb_1_2007hjp!D6</f>
        <v>44</v>
      </c>
      <c r="F5" s="4">
        <f>diab_income_Feb_1_2007hjp!E6</f>
        <v>5748</v>
      </c>
      <c r="G5" s="18">
        <f>diab_income_Feb_1_2007hjp!F6</f>
        <v>0.6088739498</v>
      </c>
      <c r="H5" s="12"/>
      <c r="I5">
        <f>diab_income_Feb_1_2007hjp!D18</f>
        <v>35</v>
      </c>
      <c r="J5">
        <f>diab_income_Feb_1_2007hjp!E18</f>
        <v>5513</v>
      </c>
      <c r="K5" s="18">
        <f>diab_income_Feb_1_2007hjp!F18</f>
        <v>0.7511152131</v>
      </c>
    </row>
    <row r="6" spans="1:11" ht="12.75">
      <c r="A6" t="s">
        <v>17</v>
      </c>
      <c r="B6" s="22">
        <f>diab_income_Feb_1_2007hjp!G7</f>
        <v>6.288209607</v>
      </c>
      <c r="C6" s="23">
        <f>diab_income_Feb_1_2007hjp!G19</f>
        <v>6.042849295</v>
      </c>
      <c r="D6" s="14"/>
      <c r="E6" s="4">
        <f>diab_income_Feb_1_2007hjp!D7</f>
        <v>36</v>
      </c>
      <c r="F6" s="4">
        <f>diab_income_Feb_1_2007hjp!E7</f>
        <v>5725</v>
      </c>
      <c r="G6" s="18">
        <f>diab_income_Feb_1_2007hjp!F7</f>
        <v>0.5007064001</v>
      </c>
      <c r="H6" s="12"/>
      <c r="I6">
        <f>diab_income_Feb_1_2007hjp!D19</f>
        <v>33</v>
      </c>
      <c r="J6">
        <f>diab_income_Feb_1_2007hjp!E19</f>
        <v>5461</v>
      </c>
      <c r="K6" s="18">
        <f>diab_income_Feb_1_2007hjp!F19</f>
        <v>0.5603094396</v>
      </c>
    </row>
    <row r="7" spans="1:11" ht="12.75">
      <c r="A7" t="s">
        <v>18</v>
      </c>
      <c r="B7" s="22">
        <f>diab_income_Feb_1_2007hjp!G8</f>
        <v>7.0422535211</v>
      </c>
      <c r="C7" s="23">
        <f>diab_income_Feb_1_2007hjp!G20</f>
        <v>6.9094304388</v>
      </c>
      <c r="D7" s="14"/>
      <c r="E7" s="4">
        <f>diab_income_Feb_1_2007hjp!D8</f>
        <v>39</v>
      </c>
      <c r="F7" s="4">
        <f>diab_income_Feb_1_2007hjp!E8</f>
        <v>5538</v>
      </c>
      <c r="G7" s="18">
        <f>diab_income_Feb_1_2007hjp!F8</f>
        <v>0.9858528761</v>
      </c>
      <c r="H7" s="12"/>
      <c r="I7">
        <f>diab_income_Feb_1_2007hjp!D20</f>
        <v>37</v>
      </c>
      <c r="J7">
        <f>diab_income_Feb_1_2007hjp!E20</f>
        <v>5355</v>
      </c>
      <c r="K7" s="18">
        <f>diab_income_Feb_1_2007hjp!F20</f>
        <v>0.8652982134</v>
      </c>
    </row>
    <row r="8" spans="1:11" ht="12.75">
      <c r="A8" t="s">
        <v>29</v>
      </c>
      <c r="B8" s="22">
        <f>diab_income_Feb_1_2007hjp!G9</f>
        <v>5.0222136372</v>
      </c>
      <c r="C8" s="23">
        <f>diab_income_Feb_1_2007hjp!G21</f>
        <v>4.8790404554</v>
      </c>
      <c r="D8" s="14"/>
      <c r="E8" s="4">
        <f>diab_income_Feb_1_2007hjp!D9</f>
        <v>26</v>
      </c>
      <c r="F8" s="4">
        <f>diab_income_Feb_1_2007hjp!E9</f>
        <v>5177</v>
      </c>
      <c r="G8" s="18">
        <f>diab_income_Feb_1_2007hjp!F9</f>
        <v>0.090023314</v>
      </c>
      <c r="H8" s="12"/>
      <c r="I8">
        <f>diab_income_Feb_1_2007hjp!D21</f>
        <v>24</v>
      </c>
      <c r="J8">
        <f>diab_income_Feb_1_2007hjp!E21</f>
        <v>4919</v>
      </c>
      <c r="K8" s="18">
        <f>diab_income_Feb_1_2007hjp!F21</f>
        <v>0.1278489968</v>
      </c>
    </row>
    <row r="9" spans="1:8" ht="12.75">
      <c r="B9" s="22"/>
      <c r="C9" s="23"/>
      <c r="D9" s="14"/>
      <c r="H9" s="12"/>
    </row>
    <row r="10" spans="1:11" ht="12.75">
      <c r="A10" t="s">
        <v>28</v>
      </c>
      <c r="B10" s="22">
        <f>diab_income_Feb_1_2007hjp!G10</f>
        <v>9.1454120516</v>
      </c>
      <c r="C10" s="23">
        <f>diab_income_Feb_1_2007hjp!G22</f>
        <v>9.4687006839</v>
      </c>
      <c r="D10" s="14"/>
      <c r="E10" s="4">
        <f>diab_income_Feb_1_2007hjp!D10</f>
        <v>90</v>
      </c>
      <c r="F10" s="4">
        <f>diab_income_Feb_1_2007hjp!E10</f>
        <v>9841</v>
      </c>
      <c r="G10" s="18">
        <f>diab_income_Feb_1_2007hjp!F10</f>
        <v>0.0240402209</v>
      </c>
      <c r="H10" s="12"/>
      <c r="I10">
        <f>diab_income_Feb_1_2007hjp!D22</f>
        <v>90</v>
      </c>
      <c r="J10">
        <f>diab_income_Feb_1_2007hjp!E22</f>
        <v>9505</v>
      </c>
      <c r="K10" s="18">
        <f>diab_income_Feb_1_2007hjp!F22</f>
        <v>0.0028663941</v>
      </c>
    </row>
    <row r="11" spans="1:11" ht="12.75">
      <c r="A11" t="s">
        <v>21</v>
      </c>
      <c r="B11" s="22">
        <f>diab_income_Feb_1_2007hjp!G11</f>
        <v>6.5080789946</v>
      </c>
      <c r="C11" s="23">
        <f>diab_income_Feb_1_2007hjp!G23</f>
        <v>7.0048309179</v>
      </c>
      <c r="D11" s="14"/>
      <c r="E11" s="4">
        <f>diab_income_Feb_1_2007hjp!D11</f>
        <v>58</v>
      </c>
      <c r="F11" s="4">
        <f>diab_income_Feb_1_2007hjp!E11</f>
        <v>8912</v>
      </c>
      <c r="G11" s="18">
        <f>diab_income_Feb_1_2007hjp!F11</f>
        <v>0.5552339039</v>
      </c>
      <c r="H11" s="12"/>
      <c r="I11">
        <f>diab_income_Feb_1_2007hjp!D23</f>
        <v>58</v>
      </c>
      <c r="J11">
        <f>diab_income_Feb_1_2007hjp!E23</f>
        <v>8280</v>
      </c>
      <c r="K11" s="18">
        <f>diab_income_Feb_1_2007hjp!F23</f>
        <v>0.7593728651</v>
      </c>
    </row>
    <row r="12" spans="1:11" ht="12.75">
      <c r="A12" t="s">
        <v>22</v>
      </c>
      <c r="B12" s="22">
        <f>diab_income_Feb_1_2007hjp!G12</f>
        <v>6.0960741283</v>
      </c>
      <c r="C12" s="23">
        <f>diab_income_Feb_1_2007hjp!G24</f>
        <v>6.4686468647</v>
      </c>
      <c r="D12" s="14"/>
      <c r="E12" s="4">
        <f>diab_income_Feb_1_2007hjp!D12</f>
        <v>50</v>
      </c>
      <c r="F12" s="4">
        <f>diab_income_Feb_1_2007hjp!E12</f>
        <v>8202</v>
      </c>
      <c r="G12" s="18">
        <f>diab_income_Feb_1_2007hjp!F12</f>
        <v>0.320888906</v>
      </c>
      <c r="H12" s="12"/>
      <c r="I12">
        <f>diab_income_Feb_1_2007hjp!D24</f>
        <v>49</v>
      </c>
      <c r="J12">
        <f>diab_income_Feb_1_2007hjp!E24</f>
        <v>7575</v>
      </c>
      <c r="K12" s="18">
        <f>diab_income_Feb_1_2007hjp!F24</f>
        <v>0.8060869552</v>
      </c>
    </row>
    <row r="13" spans="1:11" ht="12.75">
      <c r="A13" t="s">
        <v>23</v>
      </c>
      <c r="B13" s="22">
        <f>diab_income_Feb_1_2007hjp!G13</f>
        <v>5.1218161683</v>
      </c>
      <c r="C13" s="23">
        <f>diab_income_Feb_1_2007hjp!G25</f>
        <v>4.0407063753</v>
      </c>
      <c r="D13" s="14"/>
      <c r="E13" s="4">
        <f>diab_income_Feb_1_2007hjp!D13</f>
        <v>37</v>
      </c>
      <c r="F13" s="4">
        <f>diab_income_Feb_1_2007hjp!E13</f>
        <v>7224</v>
      </c>
      <c r="G13" s="18">
        <f>diab_income_Feb_1_2007hjp!F13</f>
        <v>0.0592607354</v>
      </c>
      <c r="H13" s="12"/>
      <c r="I13">
        <f>diab_income_Feb_1_2007hjp!D25</f>
        <v>27</v>
      </c>
      <c r="J13">
        <f>diab_income_Feb_1_2007hjp!E25</f>
        <v>6682</v>
      </c>
      <c r="K13" s="18">
        <f>diab_income_Feb_1_2007hjp!F25</f>
        <v>0.0104184365</v>
      </c>
    </row>
    <row r="14" spans="1:11" ht="12.75">
      <c r="A14" t="s">
        <v>30</v>
      </c>
      <c r="B14" s="22">
        <f>diab_income_Feb_1_2007hjp!G14</f>
        <v>5.1375538615</v>
      </c>
      <c r="C14" s="23">
        <f>diab_income_Feb_1_2007hjp!G26</f>
        <v>4.66562986</v>
      </c>
      <c r="D14" s="14"/>
      <c r="E14" s="4">
        <f>diab_income_Feb_1_2007hjp!D14</f>
        <v>31</v>
      </c>
      <c r="F14" s="4">
        <f>diab_income_Feb_1_2007hjp!E14</f>
        <v>6034</v>
      </c>
      <c r="G14" s="18">
        <f>diab_income_Feb_1_2007hjp!F14</f>
        <v>0.0854859863</v>
      </c>
      <c r="H14" s="12"/>
      <c r="I14">
        <f>diab_income_Feb_1_2007hjp!D26</f>
        <v>27</v>
      </c>
      <c r="J14">
        <f>diab_income_Feb_1_2007hjp!E26</f>
        <v>5787</v>
      </c>
      <c r="K14" s="18">
        <f>diab_income_Feb_1_2007hjp!F26</f>
        <v>0.06639926</v>
      </c>
    </row>
    <row r="16" spans="1:2" ht="12.75">
      <c r="A16" t="s">
        <v>41</v>
      </c>
      <c r="B16" s="19">
        <f>diab_income_Feb_1_2007hjp!J5</f>
        <v>0.0011960256</v>
      </c>
    </row>
    <row r="17" spans="1:2" ht="12.75">
      <c r="A17" t="s">
        <v>42</v>
      </c>
      <c r="B17" s="19">
        <f>diab_income_Feb_1_2007hjp!J17</f>
        <v>0.0580351503</v>
      </c>
    </row>
    <row r="18" spans="1:2" ht="12.75">
      <c r="A18" t="s">
        <v>45</v>
      </c>
      <c r="B18" s="19">
        <f>diab_income_Feb_1_2007hjp!J15</f>
        <v>0.4051282982</v>
      </c>
    </row>
    <row r="19" ht="12.75">
      <c r="B19" s="19"/>
    </row>
    <row r="20" spans="1:2" ht="12.75">
      <c r="A20" t="s">
        <v>43</v>
      </c>
      <c r="B20" s="19">
        <f>diab_income_Feb_1_2007hjp!J10</f>
        <v>0.0028359766</v>
      </c>
    </row>
    <row r="21" spans="1:2" ht="12.75">
      <c r="A21" t="s">
        <v>44</v>
      </c>
      <c r="B21" s="19">
        <f>diab_income_Feb_1_2007hjp!J22</f>
        <v>7.61283E-05</v>
      </c>
    </row>
    <row r="22" spans="1:2" ht="12.75">
      <c r="A22" t="s">
        <v>46</v>
      </c>
      <c r="B22" s="19">
        <f>diab_income_Feb_1_2007hjp!J27</f>
        <v>0.4006901944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I41" sqref="I41"/>
    </sheetView>
  </sheetViews>
  <sheetFormatPr defaultColWidth="9.140625" defaultRowHeight="12.75"/>
  <cols>
    <col min="2" max="2" width="16.421875" style="0" customWidth="1"/>
    <col min="9" max="9" width="29.421875" style="0" bestFit="1" customWidth="1"/>
    <col min="11" max="11" width="9.140625" style="2" customWidth="1"/>
    <col min="12" max="12" width="8.421875" style="0" bestFit="1" customWidth="1"/>
  </cols>
  <sheetData>
    <row r="1" spans="1:25" ht="12.75">
      <c r="A1" t="s">
        <v>0</v>
      </c>
      <c r="B1" s="24" t="s">
        <v>63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1"/>
      <c r="V1" s="21"/>
      <c r="W1" s="21"/>
      <c r="X1" s="21"/>
      <c r="Y1" s="21"/>
    </row>
    <row r="2" spans="2:11" ht="12.75">
      <c r="B2" t="s">
        <v>64</v>
      </c>
      <c r="K2"/>
    </row>
    <row r="3" spans="1:25" ht="12.75">
      <c r="A3" t="s">
        <v>1</v>
      </c>
      <c r="B3" t="s">
        <v>47</v>
      </c>
      <c r="C3" t="s">
        <v>25</v>
      </c>
      <c r="D3" t="s">
        <v>65</v>
      </c>
      <c r="E3" t="s">
        <v>66</v>
      </c>
      <c r="F3" t="s">
        <v>32</v>
      </c>
      <c r="G3" t="s">
        <v>33</v>
      </c>
      <c r="H3" t="s">
        <v>60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61</v>
      </c>
      <c r="O3" t="s">
        <v>56</v>
      </c>
      <c r="P3" t="s">
        <v>57</v>
      </c>
      <c r="Q3" t="s">
        <v>58</v>
      </c>
      <c r="U3" t="s">
        <v>48</v>
      </c>
      <c r="V3" t="s">
        <v>49</v>
      </c>
      <c r="W3" t="s">
        <v>56</v>
      </c>
      <c r="X3" t="s">
        <v>57</v>
      </c>
      <c r="Y3" t="s">
        <v>58</v>
      </c>
    </row>
    <row r="4" spans="1:25" ht="12.75">
      <c r="A4" t="s">
        <v>3</v>
      </c>
      <c r="B4" s="20" t="s">
        <v>71</v>
      </c>
      <c r="C4" t="s">
        <v>14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>
        <v>-0.4939</v>
      </c>
      <c r="M4" t="s">
        <v>4</v>
      </c>
      <c r="N4" t="s">
        <v>4</v>
      </c>
      <c r="O4" t="s">
        <v>4</v>
      </c>
      <c r="P4" t="s">
        <v>4</v>
      </c>
      <c r="Q4" t="s">
        <v>68</v>
      </c>
      <c r="W4" t="s">
        <v>4</v>
      </c>
      <c r="X4" t="s">
        <v>4</v>
      </c>
      <c r="Y4" t="s">
        <v>4</v>
      </c>
    </row>
    <row r="5" spans="1:25" ht="12.75">
      <c r="A5" t="s">
        <v>5</v>
      </c>
      <c r="B5" s="20" t="s">
        <v>67</v>
      </c>
      <c r="C5" t="s">
        <v>15</v>
      </c>
      <c r="D5">
        <v>88</v>
      </c>
      <c r="E5">
        <v>8158</v>
      </c>
      <c r="F5">
        <v>0.0002491575</v>
      </c>
      <c r="G5">
        <v>10.786957588</v>
      </c>
      <c r="H5">
        <v>1.1498935425</v>
      </c>
      <c r="I5" t="s">
        <v>50</v>
      </c>
      <c r="J5">
        <v>0.0011960256</v>
      </c>
      <c r="K5">
        <v>-1.612343391</v>
      </c>
      <c r="L5">
        <v>0.4235</v>
      </c>
      <c r="M5">
        <v>1.5272390292</v>
      </c>
      <c r="N5">
        <v>1.5272390292</v>
      </c>
      <c r="O5" t="s">
        <v>59</v>
      </c>
      <c r="P5" t="s">
        <v>59</v>
      </c>
      <c r="Q5" t="s">
        <v>4</v>
      </c>
      <c r="W5" t="s">
        <v>59</v>
      </c>
      <c r="X5" t="s">
        <v>59</v>
      </c>
      <c r="Y5" t="s">
        <v>4</v>
      </c>
    </row>
    <row r="6" spans="1:25" ht="12.75">
      <c r="A6" t="s">
        <v>6</v>
      </c>
      <c r="B6" s="20" t="s">
        <v>67</v>
      </c>
      <c r="C6" t="s">
        <v>16</v>
      </c>
      <c r="D6">
        <v>44</v>
      </c>
      <c r="E6">
        <v>5748</v>
      </c>
      <c r="F6">
        <v>0.6088739498</v>
      </c>
      <c r="G6">
        <v>7.6548364649</v>
      </c>
      <c r="H6">
        <v>1.1540100175</v>
      </c>
      <c r="I6" t="s">
        <v>4</v>
      </c>
      <c r="J6" t="s">
        <v>4</v>
      </c>
      <c r="K6" t="s">
        <v>4</v>
      </c>
      <c r="L6">
        <v>0.0805</v>
      </c>
      <c r="M6">
        <v>1.0837870564</v>
      </c>
      <c r="N6">
        <v>1.0837870564</v>
      </c>
      <c r="O6" t="s">
        <v>4</v>
      </c>
      <c r="P6" t="s">
        <v>4</v>
      </c>
      <c r="Q6" t="s">
        <v>4</v>
      </c>
      <c r="W6" t="s">
        <v>59</v>
      </c>
      <c r="X6" t="s">
        <v>4</v>
      </c>
      <c r="Y6" t="s">
        <v>4</v>
      </c>
    </row>
    <row r="7" spans="1:25" ht="12.75">
      <c r="A7" t="s">
        <v>7</v>
      </c>
      <c r="B7" s="20" t="s">
        <v>67</v>
      </c>
      <c r="C7" t="s">
        <v>17</v>
      </c>
      <c r="D7">
        <v>36</v>
      </c>
      <c r="E7">
        <v>5725</v>
      </c>
      <c r="F7">
        <v>0.5007064001</v>
      </c>
      <c r="G7">
        <v>6.288209607</v>
      </c>
      <c r="H7">
        <v>1.0480349345</v>
      </c>
      <c r="I7" t="s">
        <v>4</v>
      </c>
      <c r="J7" t="s">
        <v>4</v>
      </c>
      <c r="K7" t="s">
        <v>4</v>
      </c>
      <c r="L7">
        <v>-0.1162</v>
      </c>
      <c r="M7">
        <v>0.8902972926</v>
      </c>
      <c r="N7">
        <v>0.8902972926</v>
      </c>
      <c r="O7" t="s">
        <v>4</v>
      </c>
      <c r="P7" t="s">
        <v>4</v>
      </c>
      <c r="Q7" t="s">
        <v>4</v>
      </c>
      <c r="W7" t="s">
        <v>4</v>
      </c>
      <c r="X7" t="s">
        <v>4</v>
      </c>
      <c r="Y7" t="s">
        <v>4</v>
      </c>
    </row>
    <row r="8" spans="1:25" ht="12.75">
      <c r="A8" t="s">
        <v>8</v>
      </c>
      <c r="B8" s="20" t="s">
        <v>67</v>
      </c>
      <c r="C8" t="s">
        <v>18</v>
      </c>
      <c r="D8">
        <v>39</v>
      </c>
      <c r="E8">
        <v>5538</v>
      </c>
      <c r="F8">
        <v>0.9858528761</v>
      </c>
      <c r="G8">
        <v>7.0422535211</v>
      </c>
      <c r="H8">
        <v>1.127663055</v>
      </c>
      <c r="I8" t="s">
        <v>4</v>
      </c>
      <c r="J8" t="s">
        <v>4</v>
      </c>
      <c r="K8" t="s">
        <v>4</v>
      </c>
      <c r="L8">
        <v>-0.0029</v>
      </c>
      <c r="M8">
        <v>0.997056338</v>
      </c>
      <c r="N8">
        <v>0.997056338</v>
      </c>
      <c r="O8" t="s">
        <v>4</v>
      </c>
      <c r="P8" t="s">
        <v>4</v>
      </c>
      <c r="Q8" t="s">
        <v>4</v>
      </c>
      <c r="W8" t="s">
        <v>4</v>
      </c>
      <c r="X8" t="s">
        <v>4</v>
      </c>
      <c r="Y8" t="s">
        <v>4</v>
      </c>
    </row>
    <row r="9" spans="1:25" ht="12.75">
      <c r="A9" t="s">
        <v>9</v>
      </c>
      <c r="B9" s="20" t="s">
        <v>67</v>
      </c>
      <c r="C9" t="s">
        <v>19</v>
      </c>
      <c r="D9">
        <v>26</v>
      </c>
      <c r="E9">
        <v>5177</v>
      </c>
      <c r="F9">
        <v>0.090023314</v>
      </c>
      <c r="G9">
        <v>5.0222136372</v>
      </c>
      <c r="H9">
        <v>0.9849371284</v>
      </c>
      <c r="I9" t="s">
        <v>4</v>
      </c>
      <c r="J9" t="s">
        <v>4</v>
      </c>
      <c r="K9" t="s">
        <v>4</v>
      </c>
      <c r="L9">
        <v>-0.341</v>
      </c>
      <c r="M9">
        <v>0.7110550512</v>
      </c>
      <c r="N9">
        <v>0.7110550512</v>
      </c>
      <c r="O9" t="s">
        <v>4</v>
      </c>
      <c r="P9" t="s">
        <v>4</v>
      </c>
      <c r="Q9" t="s">
        <v>4</v>
      </c>
      <c r="W9" t="s">
        <v>4</v>
      </c>
      <c r="X9" t="s">
        <v>4</v>
      </c>
      <c r="Y9" t="s">
        <v>4</v>
      </c>
    </row>
    <row r="10" spans="1:25" ht="12.75">
      <c r="A10" t="s">
        <v>10</v>
      </c>
      <c r="B10" s="20" t="s">
        <v>67</v>
      </c>
      <c r="C10" t="s">
        <v>20</v>
      </c>
      <c r="D10">
        <v>90</v>
      </c>
      <c r="E10">
        <v>9841</v>
      </c>
      <c r="F10">
        <v>0.0240402209</v>
      </c>
      <c r="G10">
        <v>9.1454120516</v>
      </c>
      <c r="H10">
        <v>0.9640110741</v>
      </c>
      <c r="I10" t="s">
        <v>51</v>
      </c>
      <c r="J10">
        <v>0.0028359766</v>
      </c>
      <c r="K10">
        <v>-1.39288578</v>
      </c>
      <c r="L10">
        <v>0.2584</v>
      </c>
      <c r="M10">
        <v>1.2948257291</v>
      </c>
      <c r="N10">
        <v>1.2948257291</v>
      </c>
      <c r="O10" t="s">
        <v>4</v>
      </c>
      <c r="P10" t="s">
        <v>59</v>
      </c>
      <c r="Q10" t="s">
        <v>4</v>
      </c>
      <c r="W10" t="s">
        <v>59</v>
      </c>
      <c r="X10" t="s">
        <v>59</v>
      </c>
      <c r="Y10" t="s">
        <v>4</v>
      </c>
    </row>
    <row r="11" spans="1:25" ht="12.75">
      <c r="A11" t="s">
        <v>11</v>
      </c>
      <c r="B11" s="20" t="s">
        <v>67</v>
      </c>
      <c r="C11" t="s">
        <v>21</v>
      </c>
      <c r="D11">
        <v>58</v>
      </c>
      <c r="E11">
        <v>8912</v>
      </c>
      <c r="F11">
        <v>0.5552339039</v>
      </c>
      <c r="G11">
        <v>6.5080789946</v>
      </c>
      <c r="H11">
        <v>0.8545526376</v>
      </c>
      <c r="I11" t="s">
        <v>4</v>
      </c>
      <c r="J11" t="s">
        <v>4</v>
      </c>
      <c r="K11" t="s">
        <v>4</v>
      </c>
      <c r="L11">
        <v>-0.0818</v>
      </c>
      <c r="M11">
        <v>0.9214268402</v>
      </c>
      <c r="N11">
        <v>0.9214268402</v>
      </c>
      <c r="O11" t="s">
        <v>4</v>
      </c>
      <c r="P11" t="s">
        <v>4</v>
      </c>
      <c r="Q11" t="s">
        <v>4</v>
      </c>
      <c r="W11" t="s">
        <v>59</v>
      </c>
      <c r="X11" t="s">
        <v>4</v>
      </c>
      <c r="Y11" t="s">
        <v>4</v>
      </c>
    </row>
    <row r="12" spans="1:25" ht="12.75">
      <c r="A12" t="s">
        <v>12</v>
      </c>
      <c r="B12" s="20" t="s">
        <v>67</v>
      </c>
      <c r="C12" t="s">
        <v>22</v>
      </c>
      <c r="D12">
        <v>50</v>
      </c>
      <c r="E12">
        <v>8202</v>
      </c>
      <c r="F12">
        <v>0.320888906</v>
      </c>
      <c r="G12">
        <v>6.0960741283</v>
      </c>
      <c r="H12">
        <v>0.8621150709</v>
      </c>
      <c r="I12" t="s">
        <v>4</v>
      </c>
      <c r="J12" t="s">
        <v>4</v>
      </c>
      <c r="K12" t="s">
        <v>4</v>
      </c>
      <c r="L12">
        <v>-0.1472</v>
      </c>
      <c r="M12">
        <v>0.8630943672</v>
      </c>
      <c r="N12">
        <v>0.8630943672</v>
      </c>
      <c r="O12" t="s">
        <v>4</v>
      </c>
      <c r="P12" t="s">
        <v>4</v>
      </c>
      <c r="Q12" t="s">
        <v>4</v>
      </c>
      <c r="W12" t="s">
        <v>59</v>
      </c>
      <c r="X12" t="s">
        <v>4</v>
      </c>
      <c r="Y12" t="s">
        <v>4</v>
      </c>
    </row>
    <row r="13" spans="1:25" ht="12.75">
      <c r="A13" t="s">
        <v>13</v>
      </c>
      <c r="B13" s="20" t="s">
        <v>67</v>
      </c>
      <c r="C13" t="s">
        <v>23</v>
      </c>
      <c r="D13">
        <v>37</v>
      </c>
      <c r="E13">
        <v>7224</v>
      </c>
      <c r="F13">
        <v>0.0592607354</v>
      </c>
      <c r="G13">
        <v>5.1218161683</v>
      </c>
      <c r="H13">
        <v>0.8420213912</v>
      </c>
      <c r="I13" t="s">
        <v>4</v>
      </c>
      <c r="J13" t="s">
        <v>4</v>
      </c>
      <c r="K13" t="s">
        <v>4</v>
      </c>
      <c r="L13">
        <v>-0.3214</v>
      </c>
      <c r="M13">
        <v>0.7251569767</v>
      </c>
      <c r="N13">
        <v>0.7251569767</v>
      </c>
      <c r="O13" t="s">
        <v>4</v>
      </c>
      <c r="P13" t="s">
        <v>4</v>
      </c>
      <c r="Q13" t="s">
        <v>4</v>
      </c>
      <c r="W13" t="s">
        <v>59</v>
      </c>
      <c r="X13" t="s">
        <v>4</v>
      </c>
      <c r="Y13" t="s">
        <v>4</v>
      </c>
    </row>
    <row r="14" spans="1:25" ht="12.75">
      <c r="A14" t="s">
        <v>4</v>
      </c>
      <c r="B14" s="20" t="s">
        <v>67</v>
      </c>
      <c r="C14" t="s">
        <v>24</v>
      </c>
      <c r="D14">
        <v>31</v>
      </c>
      <c r="E14">
        <v>6034</v>
      </c>
      <c r="F14">
        <v>0.0854859863</v>
      </c>
      <c r="G14">
        <v>5.1375538615</v>
      </c>
      <c r="H14">
        <v>0.922731913</v>
      </c>
      <c r="I14" t="s">
        <v>4</v>
      </c>
      <c r="J14" t="s">
        <v>4</v>
      </c>
      <c r="K14" t="s">
        <v>4</v>
      </c>
      <c r="L14">
        <v>-0.3183</v>
      </c>
      <c r="M14">
        <v>0.7273851508</v>
      </c>
      <c r="N14">
        <v>0.7273851508</v>
      </c>
      <c r="O14" t="s">
        <v>4</v>
      </c>
      <c r="P14" t="s">
        <v>4</v>
      </c>
      <c r="Q14" t="s">
        <v>4</v>
      </c>
      <c r="W14" t="s">
        <v>59</v>
      </c>
      <c r="X14" t="s">
        <v>4</v>
      </c>
      <c r="Y14" t="s">
        <v>4</v>
      </c>
    </row>
    <row r="15" spans="1:25" ht="12.75">
      <c r="A15" t="s">
        <v>4</v>
      </c>
      <c r="B15" s="20" t="s">
        <v>67</v>
      </c>
      <c r="C15" t="s">
        <v>26</v>
      </c>
      <c r="D15">
        <v>500</v>
      </c>
      <c r="E15">
        <v>70791</v>
      </c>
      <c r="F15" t="s">
        <v>4</v>
      </c>
      <c r="G15">
        <v>7.0630447373</v>
      </c>
      <c r="H15">
        <v>0.3158689632</v>
      </c>
      <c r="I15" t="s">
        <v>52</v>
      </c>
      <c r="J15">
        <v>0.4051282982</v>
      </c>
      <c r="K15">
        <v>-0.605858808</v>
      </c>
      <c r="L15" t="s">
        <v>4</v>
      </c>
      <c r="M15" t="s">
        <v>4</v>
      </c>
      <c r="N15">
        <v>1</v>
      </c>
      <c r="O15" t="s">
        <v>4</v>
      </c>
      <c r="P15" t="s">
        <v>4</v>
      </c>
      <c r="Q15" t="s">
        <v>4</v>
      </c>
      <c r="W15" t="s">
        <v>4</v>
      </c>
      <c r="X15" t="s">
        <v>59</v>
      </c>
      <c r="Y15" t="s">
        <v>4</v>
      </c>
    </row>
    <row r="16" spans="1:25" ht="12.75">
      <c r="A16" t="s">
        <v>4</v>
      </c>
      <c r="B16" s="20" t="s">
        <v>73</v>
      </c>
      <c r="C16" t="s">
        <v>14</v>
      </c>
      <c r="D16">
        <v>6</v>
      </c>
      <c r="E16">
        <v>457</v>
      </c>
      <c r="F16">
        <v>0.1025312767</v>
      </c>
      <c r="G16">
        <v>13.129102845</v>
      </c>
      <c r="H16">
        <v>5.3599337916</v>
      </c>
      <c r="I16" t="s">
        <v>4</v>
      </c>
      <c r="J16" t="s">
        <v>4</v>
      </c>
      <c r="K16" t="s">
        <v>4</v>
      </c>
      <c r="L16">
        <v>0.6709</v>
      </c>
      <c r="M16">
        <v>1.956091411</v>
      </c>
      <c r="N16">
        <v>1.956091411</v>
      </c>
      <c r="O16" t="s">
        <v>4</v>
      </c>
      <c r="P16" t="s">
        <v>4</v>
      </c>
      <c r="Q16" t="s">
        <v>4</v>
      </c>
      <c r="W16" t="s">
        <v>4</v>
      </c>
      <c r="X16" t="s">
        <v>4</v>
      </c>
      <c r="Y16" t="s">
        <v>4</v>
      </c>
    </row>
    <row r="17" spans="1:25" ht="12.75">
      <c r="A17" t="s">
        <v>4</v>
      </c>
      <c r="B17" s="20" t="s">
        <v>69</v>
      </c>
      <c r="C17" t="s">
        <v>15</v>
      </c>
      <c r="D17">
        <v>67</v>
      </c>
      <c r="E17">
        <v>7958</v>
      </c>
      <c r="F17">
        <v>0.0833744998</v>
      </c>
      <c r="G17">
        <v>8.4192008042</v>
      </c>
      <c r="H17">
        <v>1.0285690842</v>
      </c>
      <c r="I17" t="s">
        <v>53</v>
      </c>
      <c r="J17">
        <v>0.0580351503</v>
      </c>
      <c r="K17">
        <v>-1.006484583</v>
      </c>
      <c r="L17">
        <v>0.2266</v>
      </c>
      <c r="M17">
        <v>1.2543679927</v>
      </c>
      <c r="N17">
        <v>1.2543679927</v>
      </c>
      <c r="O17" t="s">
        <v>4</v>
      </c>
      <c r="P17" t="s">
        <v>4</v>
      </c>
      <c r="Q17" t="s">
        <v>4</v>
      </c>
      <c r="U17" s="1"/>
      <c r="V17" s="1"/>
      <c r="W17" t="s">
        <v>59</v>
      </c>
      <c r="X17" t="s">
        <v>59</v>
      </c>
      <c r="Y17" t="s">
        <v>4</v>
      </c>
    </row>
    <row r="18" spans="1:25" ht="12.75">
      <c r="A18" t="s">
        <v>4</v>
      </c>
      <c r="B18" s="20" t="s">
        <v>69</v>
      </c>
      <c r="C18" t="s">
        <v>16</v>
      </c>
      <c r="D18">
        <v>35</v>
      </c>
      <c r="E18">
        <v>5513</v>
      </c>
      <c r="F18">
        <v>0.7511152131</v>
      </c>
      <c r="G18">
        <v>6.3486305097</v>
      </c>
      <c r="H18">
        <v>1.0731144174</v>
      </c>
      <c r="I18" t="s">
        <v>4</v>
      </c>
      <c r="J18" t="s">
        <v>4</v>
      </c>
      <c r="K18" t="s">
        <v>4</v>
      </c>
      <c r="L18">
        <v>-0.0556</v>
      </c>
      <c r="M18">
        <v>0.9458758728</v>
      </c>
      <c r="N18">
        <v>0.9458758728</v>
      </c>
      <c r="O18" t="s">
        <v>4</v>
      </c>
      <c r="P18" t="s">
        <v>4</v>
      </c>
      <c r="Q18" t="s">
        <v>4</v>
      </c>
      <c r="W18" t="s">
        <v>59</v>
      </c>
      <c r="X18" t="s">
        <v>4</v>
      </c>
      <c r="Y18" t="s">
        <v>4</v>
      </c>
    </row>
    <row r="19" spans="1:25" ht="12.75">
      <c r="A19" t="s">
        <v>4</v>
      </c>
      <c r="B19" s="20" t="s">
        <v>69</v>
      </c>
      <c r="C19" t="s">
        <v>17</v>
      </c>
      <c r="D19">
        <v>33</v>
      </c>
      <c r="E19">
        <v>5461</v>
      </c>
      <c r="F19">
        <v>0.5603094396</v>
      </c>
      <c r="G19">
        <v>6.042849295</v>
      </c>
      <c r="H19">
        <v>1.0519250406</v>
      </c>
      <c r="I19" t="s">
        <v>4</v>
      </c>
      <c r="J19" t="s">
        <v>4</v>
      </c>
      <c r="K19" t="s">
        <v>4</v>
      </c>
      <c r="L19">
        <v>-0.105</v>
      </c>
      <c r="M19">
        <v>0.9003178468</v>
      </c>
      <c r="N19">
        <v>0.9003178468</v>
      </c>
      <c r="O19" t="s">
        <v>4</v>
      </c>
      <c r="P19" t="s">
        <v>4</v>
      </c>
      <c r="Q19" t="s">
        <v>4</v>
      </c>
      <c r="W19" t="s">
        <v>4</v>
      </c>
      <c r="X19" t="s">
        <v>4</v>
      </c>
      <c r="Y19" t="s">
        <v>4</v>
      </c>
    </row>
    <row r="20" spans="1:25" ht="12.75">
      <c r="A20" t="s">
        <v>4</v>
      </c>
      <c r="B20" s="20" t="s">
        <v>69</v>
      </c>
      <c r="C20" t="s">
        <v>18</v>
      </c>
      <c r="D20">
        <v>37</v>
      </c>
      <c r="E20">
        <v>5355</v>
      </c>
      <c r="F20">
        <v>0.8652982134</v>
      </c>
      <c r="G20">
        <v>6.9094304388</v>
      </c>
      <c r="H20">
        <v>1.135903367</v>
      </c>
      <c r="I20" t="s">
        <v>4</v>
      </c>
      <c r="J20" t="s">
        <v>4</v>
      </c>
      <c r="K20" t="s">
        <v>4</v>
      </c>
      <c r="L20">
        <v>0.029</v>
      </c>
      <c r="M20">
        <v>1.0294288724</v>
      </c>
      <c r="N20">
        <v>1.0294288724</v>
      </c>
      <c r="O20" t="s">
        <v>4</v>
      </c>
      <c r="P20" t="s">
        <v>4</v>
      </c>
      <c r="Q20" t="s">
        <v>4</v>
      </c>
      <c r="W20" t="s">
        <v>59</v>
      </c>
      <c r="X20" t="s">
        <v>4</v>
      </c>
      <c r="Y20" t="s">
        <v>4</v>
      </c>
    </row>
    <row r="21" spans="1:25" ht="12.75">
      <c r="A21" t="s">
        <v>4</v>
      </c>
      <c r="B21" s="20" t="s">
        <v>69</v>
      </c>
      <c r="C21" t="s">
        <v>19</v>
      </c>
      <c r="D21">
        <v>24</v>
      </c>
      <c r="E21">
        <v>4919</v>
      </c>
      <c r="F21">
        <v>0.1278489968</v>
      </c>
      <c r="G21">
        <v>4.8790404554</v>
      </c>
      <c r="H21">
        <v>0.9959299625</v>
      </c>
      <c r="I21" t="s">
        <v>4</v>
      </c>
      <c r="J21" t="s">
        <v>4</v>
      </c>
      <c r="K21" t="s">
        <v>4</v>
      </c>
      <c r="L21">
        <v>-0.3189</v>
      </c>
      <c r="M21">
        <v>0.7269231753</v>
      </c>
      <c r="N21">
        <v>0.7269231753</v>
      </c>
      <c r="O21" t="s">
        <v>4</v>
      </c>
      <c r="P21" t="s">
        <v>4</v>
      </c>
      <c r="Q21" t="s">
        <v>4</v>
      </c>
      <c r="W21" t="s">
        <v>59</v>
      </c>
      <c r="X21" t="s">
        <v>4</v>
      </c>
      <c r="Y21" t="s">
        <v>4</v>
      </c>
    </row>
    <row r="22" spans="1:25" ht="12.75">
      <c r="A22" t="s">
        <v>4</v>
      </c>
      <c r="B22" s="20" t="s">
        <v>69</v>
      </c>
      <c r="C22" t="s">
        <v>20</v>
      </c>
      <c r="D22">
        <v>90</v>
      </c>
      <c r="E22">
        <v>9505</v>
      </c>
      <c r="F22">
        <v>0.0028663941</v>
      </c>
      <c r="G22">
        <v>9.4687006839</v>
      </c>
      <c r="H22">
        <v>0.9980886881</v>
      </c>
      <c r="I22" t="s">
        <v>54</v>
      </c>
      <c r="J22">
        <v>7.61283E-05</v>
      </c>
      <c r="K22">
        <v>-1.965718222</v>
      </c>
      <c r="L22">
        <v>0.3441</v>
      </c>
      <c r="M22">
        <v>1.4107318908</v>
      </c>
      <c r="N22">
        <v>1.4107318908</v>
      </c>
      <c r="O22" t="s">
        <v>59</v>
      </c>
      <c r="P22" t="s">
        <v>59</v>
      </c>
      <c r="Q22" t="s">
        <v>4</v>
      </c>
      <c r="W22" t="s">
        <v>4</v>
      </c>
      <c r="X22" t="s">
        <v>4</v>
      </c>
      <c r="Y22" t="s">
        <v>4</v>
      </c>
    </row>
    <row r="23" spans="1:25" ht="12.75">
      <c r="A23" t="s">
        <v>4</v>
      </c>
      <c r="B23" s="20" t="s">
        <v>69</v>
      </c>
      <c r="C23" t="s">
        <v>21</v>
      </c>
      <c r="D23">
        <v>58</v>
      </c>
      <c r="E23">
        <v>8280</v>
      </c>
      <c r="F23">
        <v>0.7593728651</v>
      </c>
      <c r="G23">
        <v>7.0048309179</v>
      </c>
      <c r="H23">
        <v>0.9197793606</v>
      </c>
      <c r="I23" t="s">
        <v>4</v>
      </c>
      <c r="J23" t="s">
        <v>4</v>
      </c>
      <c r="K23" t="s">
        <v>4</v>
      </c>
      <c r="L23">
        <v>0.0427</v>
      </c>
      <c r="M23">
        <v>1.0436424907</v>
      </c>
      <c r="N23">
        <v>1.0436424907</v>
      </c>
      <c r="O23" t="s">
        <v>4</v>
      </c>
      <c r="P23" t="s">
        <v>4</v>
      </c>
      <c r="Q23" t="s">
        <v>4</v>
      </c>
      <c r="W23" t="s">
        <v>4</v>
      </c>
      <c r="X23" t="s">
        <v>4</v>
      </c>
      <c r="Y23" t="s">
        <v>4</v>
      </c>
    </row>
    <row r="24" spans="1:25" ht="12.75">
      <c r="A24" t="s">
        <v>4</v>
      </c>
      <c r="B24" s="20" t="s">
        <v>69</v>
      </c>
      <c r="C24" t="s">
        <v>22</v>
      </c>
      <c r="D24">
        <v>49</v>
      </c>
      <c r="E24">
        <v>7575</v>
      </c>
      <c r="F24">
        <v>0.8060869552</v>
      </c>
      <c r="G24">
        <v>6.4686468647</v>
      </c>
      <c r="H24">
        <v>0.9240924092</v>
      </c>
      <c r="I24" t="s">
        <v>4</v>
      </c>
      <c r="J24" t="s">
        <v>4</v>
      </c>
      <c r="K24" t="s">
        <v>4</v>
      </c>
      <c r="L24">
        <v>-0.0369</v>
      </c>
      <c r="M24">
        <v>0.963756985</v>
      </c>
      <c r="N24">
        <v>0.963756985</v>
      </c>
      <c r="O24" t="s">
        <v>4</v>
      </c>
      <c r="P24" t="s">
        <v>4</v>
      </c>
      <c r="Q24" t="s">
        <v>4</v>
      </c>
      <c r="W24" t="s">
        <v>4</v>
      </c>
      <c r="X24" t="s">
        <v>4</v>
      </c>
      <c r="Y24" t="s">
        <v>4</v>
      </c>
    </row>
    <row r="25" spans="1:25" ht="12.75">
      <c r="A25" t="s">
        <v>4</v>
      </c>
      <c r="B25" s="20" t="s">
        <v>69</v>
      </c>
      <c r="C25" t="s">
        <v>23</v>
      </c>
      <c r="D25">
        <v>27</v>
      </c>
      <c r="E25">
        <v>6682</v>
      </c>
      <c r="F25">
        <v>0.0104184365</v>
      </c>
      <c r="G25">
        <v>4.0407063753</v>
      </c>
      <c r="H25">
        <v>0.7776343045</v>
      </c>
      <c r="I25" t="s">
        <v>4</v>
      </c>
      <c r="J25" t="s">
        <v>4</v>
      </c>
      <c r="K25" t="s">
        <v>4</v>
      </c>
      <c r="L25">
        <v>-0.5075</v>
      </c>
      <c r="M25">
        <v>0.6020206505</v>
      </c>
      <c r="N25">
        <v>0.6020206505</v>
      </c>
      <c r="O25" t="s">
        <v>4</v>
      </c>
      <c r="P25" t="s">
        <v>4</v>
      </c>
      <c r="Q25" t="s">
        <v>4</v>
      </c>
      <c r="W25" t="s">
        <v>4</v>
      </c>
      <c r="X25" t="s">
        <v>4</v>
      </c>
      <c r="Y25" t="s">
        <v>4</v>
      </c>
    </row>
    <row r="26" spans="1:25" ht="12.75">
      <c r="A26" t="s">
        <v>4</v>
      </c>
      <c r="B26" s="20" t="s">
        <v>69</v>
      </c>
      <c r="C26" t="s">
        <v>24</v>
      </c>
      <c r="D26">
        <v>27</v>
      </c>
      <c r="E26">
        <v>5787</v>
      </c>
      <c r="F26">
        <v>0.06639926</v>
      </c>
      <c r="G26">
        <v>4.66562986</v>
      </c>
      <c r="H26">
        <v>0.8979008852</v>
      </c>
      <c r="I26" t="s">
        <v>4</v>
      </c>
      <c r="J26" t="s">
        <v>4</v>
      </c>
      <c r="K26" t="s">
        <v>4</v>
      </c>
      <c r="L26">
        <v>-0.3637</v>
      </c>
      <c r="M26">
        <v>0.6951273521</v>
      </c>
      <c r="N26">
        <v>0.6951273521</v>
      </c>
      <c r="O26" t="s">
        <v>4</v>
      </c>
      <c r="P26" t="s">
        <v>4</v>
      </c>
      <c r="Q26" t="s">
        <v>4</v>
      </c>
      <c r="W26" t="s">
        <v>4</v>
      </c>
      <c r="X26" t="s">
        <v>4</v>
      </c>
      <c r="Y26" t="s">
        <v>4</v>
      </c>
    </row>
    <row r="27" spans="1:25" ht="12.75">
      <c r="A27" t="s">
        <v>4</v>
      </c>
      <c r="B27" s="20" t="s">
        <v>69</v>
      </c>
      <c r="C27" t="s">
        <v>26</v>
      </c>
      <c r="D27">
        <v>453</v>
      </c>
      <c r="E27">
        <v>67492</v>
      </c>
      <c r="F27" t="s">
        <v>4</v>
      </c>
      <c r="G27">
        <v>6.7119065963</v>
      </c>
      <c r="H27">
        <v>0.3153528811</v>
      </c>
      <c r="I27" t="s">
        <v>55</v>
      </c>
      <c r="J27">
        <v>0.4006901944</v>
      </c>
      <c r="K27">
        <v>0.5728324419</v>
      </c>
      <c r="L27" t="s">
        <v>4</v>
      </c>
      <c r="M27" t="s">
        <v>4</v>
      </c>
      <c r="N27">
        <v>1</v>
      </c>
      <c r="O27" t="s">
        <v>4</v>
      </c>
      <c r="P27" t="s">
        <v>4</v>
      </c>
      <c r="Q27" t="s">
        <v>4</v>
      </c>
      <c r="W27" t="s">
        <v>4</v>
      </c>
      <c r="X27" t="s">
        <v>4</v>
      </c>
      <c r="Y27" t="s">
        <v>4</v>
      </c>
    </row>
    <row r="28" spans="1:11" ht="12.75">
      <c r="A28" t="s">
        <v>4</v>
      </c>
      <c r="K28"/>
    </row>
    <row r="29" spans="1:11" ht="12.75">
      <c r="A29" t="s">
        <v>4</v>
      </c>
      <c r="K29"/>
    </row>
    <row r="30" spans="1:11" ht="12.75">
      <c r="A30" t="s">
        <v>4</v>
      </c>
      <c r="K30"/>
    </row>
    <row r="31" spans="1:11" ht="12.75">
      <c r="A31" t="s">
        <v>4</v>
      </c>
      <c r="B31" s="25" t="s">
        <v>70</v>
      </c>
      <c r="K31"/>
    </row>
    <row r="32" ht="12.75">
      <c r="K32"/>
    </row>
    <row r="33" spans="2:11" ht="12.75">
      <c r="B33" s="26" t="s">
        <v>72</v>
      </c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sheetProtection/>
  <hyperlinks>
    <hyperlink ref="B33" r:id="rId1" display="inf_mort_income_all_Jan10_08emb.xls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Jack Rach</cp:lastModifiedBy>
  <cp:lastPrinted>2008-01-10T18:21:28Z</cp:lastPrinted>
  <dcterms:created xsi:type="dcterms:W3CDTF">2002-03-11T20:47:31Z</dcterms:created>
  <dcterms:modified xsi:type="dcterms:W3CDTF">2010-08-09T18:22:16Z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