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722" activeTab="0"/>
  </bookViews>
  <sheets>
    <sheet name="rural agg graph" sheetId="1" r:id="rId1"/>
    <sheet name="Wpg agg graph" sheetId="2" r:id="rId2"/>
    <sheet name="rhas" sheetId="3" r:id="rId3"/>
    <sheet name="wpg cas" sheetId="4" r:id="rId4"/>
    <sheet name="nrth dists" sheetId="5" r:id="rId5"/>
    <sheet name="mid dists" sheetId="6" r:id="rId6"/>
    <sheet name="sth dists" sheetId="7" r:id="rId7"/>
    <sheet name="bdn dists" sheetId="8" r:id="rId8"/>
    <sheet name="wpg most" sheetId="9" r:id="rId9"/>
    <sheet name="wpg avg" sheetId="10" r:id="rId10"/>
    <sheet name="wpg least" sheetId="11" r:id="rId11"/>
    <sheet name="rha graph data" sheetId="12" r:id="rId12"/>
    <sheet name="district graph data" sheetId="13" r:id="rId13"/>
    <sheet name="rha orig data" sheetId="14" r:id="rId14"/>
    <sheet name="district orig data" sheetId="15" r:id="rId15"/>
  </sheets>
  <definedNames/>
  <calcPr fullCalcOnLoad="1"/>
</workbook>
</file>

<file path=xl/sharedStrings.xml><?xml version="1.0" encoding="utf-8"?>
<sst xmlns="http://schemas.openxmlformats.org/spreadsheetml/2006/main" count="323" uniqueCount="300">
  <si>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</si>
  <si>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</si>
  <si>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</si>
  <si>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</si>
  <si>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</si>
  <si>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</si>
  <si>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</si>
  <si>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</si>
  <si>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</si>
  <si>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</si>
  <si>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</si>
  <si>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</si>
  <si>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</si>
  <si>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</si>
  <si>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</si>
  <si>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</si>
  <si>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</si>
  <si>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</si>
  <si>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</si>
  <si>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</si>
  <si>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</si>
  <si>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</si>
  <si>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</si>
  <si>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</si>
  <si>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</si>
  <si>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</si>
  <si>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</si>
  <si>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</si>
  <si>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</si>
  <si>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</si>
  <si>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</si>
  <si>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</si>
  <si>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</si>
  <si>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</si>
  <si>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</si>
  <si>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</si>
  <si>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</si>
  <si>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</si>
  <si>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</si>
  <si>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</si>
  <si>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</si>
  <si>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</si>
  <si>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</si>
  <si>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</si>
  <si>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</si>
  <si>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</si>
  <si>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</si>
  <si>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</si>
  <si>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</si>
  <si>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</si>
  <si>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</si>
  <si>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</si>
  <si>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</si>
  <si>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</si>
  <si>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</si>
  <si>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</si>
  <si>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</si>
  <si>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</si>
  <si>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</si>
  <si>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</si>
  <si>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</si>
  <si>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</si>
  <si>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</si>
  <si>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</si>
  <si>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</si>
  <si>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</si>
  <si>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</si>
  <si>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</si>
  <si>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</si>
  <si>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</si>
  <si>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</si>
  <si>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</si>
  <si>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</si>
  <si>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</si>
  <si>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</si>
  <si>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</si>
  <si>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</si>
  <si>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</si>
  <si>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</si>
  <si>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</si>
  <si>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</si>
  <si>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</si>
  <si>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</si>
  <si>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</si>
  <si>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</si>
  <si>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</si>
  <si>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</si>
  <si>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</si>
  <si>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</si>
  <si>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</si>
  <si>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</si>
  <si>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</si>
  <si>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</si>
  <si>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</si>
  <si>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</si>
  <si>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</si>
  <si>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</si>
  <si>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</si>
  <si>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</si>
  <si>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</si>
  <si>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</si>
  <si>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</si>
  <si>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</si>
  <si>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</si>
  <si>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</si>
  <si>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</si>
  <si>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</si>
  <si>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North</t>
  </si>
  <si>
    <t>South</t>
  </si>
  <si>
    <t>Mid</t>
  </si>
  <si>
    <t>Brandon</t>
  </si>
  <si>
    <t>Manitoba</t>
  </si>
  <si>
    <t>Winnipeg</t>
  </si>
  <si>
    <t>South Eastman</t>
  </si>
  <si>
    <t>Central</t>
  </si>
  <si>
    <t>Assiniboine</t>
  </si>
  <si>
    <t>Parkland</t>
  </si>
  <si>
    <t>Interlake</t>
  </si>
  <si>
    <t>North Eastman</t>
  </si>
  <si>
    <t>Burntwood</t>
  </si>
  <si>
    <t>Nor-Man</t>
  </si>
  <si>
    <t>Fort Garry</t>
  </si>
  <si>
    <t>Assiniboine South</t>
  </si>
  <si>
    <t>Transcona</t>
  </si>
  <si>
    <t>St. Boniface</t>
  </si>
  <si>
    <t>River Heights</t>
  </si>
  <si>
    <t>River East</t>
  </si>
  <si>
    <t>St. Vital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</si>
  <si>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</si>
  <si>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</si>
  <si>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</si>
  <si>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</si>
  <si>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</si>
  <si>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</si>
  <si>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</si>
  <si>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</si>
  <si>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</si>
  <si>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Fort Garry S</t>
  </si>
  <si>
    <t>Fort Garry N</t>
  </si>
  <si>
    <t>St. Boniface E</t>
  </si>
  <si>
    <t>St. Boniface W</t>
  </si>
  <si>
    <t>River Heights W</t>
  </si>
  <si>
    <t>River Heights E</t>
  </si>
  <si>
    <t>River East E</t>
  </si>
  <si>
    <t>River East W</t>
  </si>
  <si>
    <t>River East S</t>
  </si>
  <si>
    <t>St. Vital South</t>
  </si>
  <si>
    <t>St. Vital North</t>
  </si>
  <si>
    <t>Seven Oaks W</t>
  </si>
  <si>
    <t>Seven Oaks E</t>
  </si>
  <si>
    <t>St. James - Assiniboia W</t>
  </si>
  <si>
    <t>St. James - Assiniboia E</t>
  </si>
  <si>
    <t>Inkster West</t>
  </si>
  <si>
    <t>Inkster East</t>
  </si>
  <si>
    <t>Downtown W</t>
  </si>
  <si>
    <t>Downtown E</t>
  </si>
  <si>
    <t>Point Douglas N</t>
  </si>
  <si>
    <t>Point Douglas S</t>
  </si>
  <si>
    <t>PL West</t>
  </si>
  <si>
    <t>PL Central</t>
  </si>
  <si>
    <t>PL East</t>
  </si>
  <si>
    <t>PL North</t>
  </si>
  <si>
    <t>IL Southwest</t>
  </si>
  <si>
    <t>IL Southeast</t>
  </si>
  <si>
    <t>IL Northeast</t>
  </si>
  <si>
    <t>IL Northwest</t>
  </si>
  <si>
    <t>Count_1984_86</t>
  </si>
  <si>
    <t>Count_1986_88</t>
  </si>
  <si>
    <t>Count_1988_90</t>
  </si>
  <si>
    <t>Count_1990_92</t>
  </si>
  <si>
    <t>Count_1992_94</t>
  </si>
  <si>
    <t>Count_1994_96</t>
  </si>
  <si>
    <t>Count_1996_98</t>
  </si>
  <si>
    <t>Count_1998_00</t>
  </si>
  <si>
    <t>Count_2000_02</t>
  </si>
  <si>
    <t>Count_2002_04</t>
  </si>
  <si>
    <t>Pop_1984_86</t>
  </si>
  <si>
    <t>Pop_1986_88</t>
  </si>
  <si>
    <t>Pop_1988_90</t>
  </si>
  <si>
    <t>Pop_1990_92</t>
  </si>
  <si>
    <t>Pop_1992_94</t>
  </si>
  <si>
    <t>Pop_1994_96</t>
  </si>
  <si>
    <t>Pop_1996_98</t>
  </si>
  <si>
    <t>Pop_1998_00</t>
  </si>
  <si>
    <t>Pop_2000_02</t>
  </si>
  <si>
    <t>Pop_2002_04</t>
  </si>
  <si>
    <t>Adj_1984_86</t>
  </si>
  <si>
    <t>Adj_1986_88</t>
  </si>
  <si>
    <t>Adj_1988_90</t>
  </si>
  <si>
    <t>Adj_1990_92</t>
  </si>
  <si>
    <t>Adj_1992_94</t>
  </si>
  <si>
    <t>Adj_1994_96</t>
  </si>
  <si>
    <t>Adj_1996_98</t>
  </si>
  <si>
    <t>Adj_1998_00</t>
  </si>
  <si>
    <t>Adj_2000_02</t>
  </si>
  <si>
    <t>Adj_2002_04</t>
  </si>
  <si>
    <t>Crude_1984_86</t>
  </si>
  <si>
    <t>Crude_1986_88</t>
  </si>
  <si>
    <t>Crude_1988_90</t>
  </si>
  <si>
    <t>Crude_1990_92</t>
  </si>
  <si>
    <t>Crude_1992_94</t>
  </si>
  <si>
    <t>Crude_1994_96</t>
  </si>
  <si>
    <t>Crude_1996_98</t>
  </si>
  <si>
    <t>Crude_1998_00</t>
  </si>
  <si>
    <t>Crude_2000_02</t>
  </si>
  <si>
    <t>Crude_2002_04</t>
  </si>
  <si>
    <t>CE Altona</t>
  </si>
  <si>
    <t>CE Red River</t>
  </si>
  <si>
    <t>CE Morden/Winkler</t>
  </si>
  <si>
    <t>CE Carman</t>
  </si>
  <si>
    <t>CE Swan Lake</t>
  </si>
  <si>
    <t>CE Portage</t>
  </si>
  <si>
    <t>CE Seven Regions</t>
  </si>
  <si>
    <t>BDN Rural</t>
  </si>
  <si>
    <t>BDN West</t>
  </si>
  <si>
    <t>BDN East</t>
  </si>
  <si>
    <t>BDN North End</t>
  </si>
  <si>
    <t>BDN Central</t>
  </si>
  <si>
    <t>AS East 2</t>
  </si>
  <si>
    <t>AS North 2</t>
  </si>
  <si>
    <t>AS West 1</t>
  </si>
  <si>
    <t>AS West 2</t>
  </si>
  <si>
    <t>AS North 1</t>
  </si>
  <si>
    <t>AS East 1</t>
  </si>
  <si>
    <t>NE Springfield</t>
  </si>
  <si>
    <t>NE Brokenhead</t>
  </si>
  <si>
    <t>NE Blue Water</t>
  </si>
  <si>
    <t>NE Northern Remote</t>
  </si>
  <si>
    <t>NM F Flon/Snow L/Cran</t>
  </si>
  <si>
    <t>NM The Pas/OCN/Kelsey</t>
  </si>
  <si>
    <t>NM Nor-Man Other</t>
  </si>
  <si>
    <t>BW Thompson</t>
  </si>
  <si>
    <t>BW Lynn/Leaf/SIL</t>
  </si>
  <si>
    <t>BW Thick Por/Pik/Wab</t>
  </si>
  <si>
    <t>BW Island Lake</t>
  </si>
  <si>
    <t>BW Cross Lake</t>
  </si>
  <si>
    <t>BW Norway House</t>
  </si>
  <si>
    <t>BW Tad/Broch/Lac Br</t>
  </si>
  <si>
    <t>BW Oxford H &amp; Gods</t>
  </si>
  <si>
    <t>BW Sha/York/Split/War</t>
  </si>
  <si>
    <t>BW Nelson House</t>
  </si>
  <si>
    <t>Wpg Most Healthy</t>
  </si>
  <si>
    <t>Wpg Average Health</t>
  </si>
  <si>
    <t>Wpg Least Healthy</t>
  </si>
  <si>
    <t>suppression: c = 'count' to be suppressed on orig data sheet; p = 'population' to be suppressed on orig data sheet</t>
  </si>
  <si>
    <t>Churchill (s)</t>
  </si>
  <si>
    <t>yellow cell = suppressed value</t>
  </si>
  <si>
    <t>Hysterectomy Rates by 2 Year Time Periods, RHA, Wpg CA and Aggregate Region to Test Time Trends, 1984/85-2003/04, per 1000 women age 25+</t>
  </si>
  <si>
    <t>WL Wpg Most Healthy</t>
  </si>
  <si>
    <t>WA Wpg Avg Health</t>
  </si>
  <si>
    <t>WH Wpg Least Healthy</t>
  </si>
  <si>
    <t>Hysterectomy Rates by 4 Year Time Periods, District and Wpg NC to Test Time Trends, 1984/85-2003/04, per 1000 women age 25+</t>
  </si>
  <si>
    <t>Count_1984_88</t>
  </si>
  <si>
    <t>Count_1988_92</t>
  </si>
  <si>
    <t>Count_1992_96</t>
  </si>
  <si>
    <t>Count_1996_00</t>
  </si>
  <si>
    <t>Count_2000_04</t>
  </si>
  <si>
    <t>Pop_1984_88</t>
  </si>
  <si>
    <t>Pop_1988_92</t>
  </si>
  <si>
    <t>Pop_1992_96</t>
  </si>
  <si>
    <t>Pop_1996_00</t>
  </si>
  <si>
    <t>Pop_2000_04</t>
  </si>
  <si>
    <t>Adj_1984_88</t>
  </si>
  <si>
    <t>Adj_1988_92</t>
  </si>
  <si>
    <t>Adj_1992_96</t>
  </si>
  <si>
    <t>Adj_1996_00</t>
  </si>
  <si>
    <t>Adj_2000_04</t>
  </si>
  <si>
    <t>Crude_1984_88</t>
  </si>
  <si>
    <t>Crude_1988_92</t>
  </si>
  <si>
    <t>Crude_1992_96</t>
  </si>
  <si>
    <t>Crude_1996_00</t>
  </si>
  <si>
    <t>Crude_2000_04</t>
  </si>
  <si>
    <t>1984/86</t>
  </si>
  <si>
    <t>1986/88</t>
  </si>
  <si>
    <t>1988/90</t>
  </si>
  <si>
    <t>1990/92</t>
  </si>
  <si>
    <t>1992/94</t>
  </si>
  <si>
    <t>1994/96</t>
  </si>
  <si>
    <t>1996/98</t>
  </si>
  <si>
    <t>1998/00</t>
  </si>
  <si>
    <t>2000/02</t>
  </si>
  <si>
    <t>2002/04</t>
  </si>
  <si>
    <t>1984/88</t>
  </si>
  <si>
    <t>1988/92</t>
  </si>
  <si>
    <t>1992/96</t>
  </si>
  <si>
    <t>1996/00</t>
  </si>
  <si>
    <t>2000/04</t>
  </si>
  <si>
    <t xml:space="preserve"> </t>
  </si>
  <si>
    <t>Churchill</t>
  </si>
  <si>
    <t>NE Winnipeg River</t>
  </si>
  <si>
    <t>NE Iron Rose</t>
  </si>
  <si>
    <t>CE Cartier/SFX</t>
  </si>
  <si>
    <t>CE Louise/Pembina</t>
  </si>
  <si>
    <t>BDN Southeast</t>
  </si>
  <si>
    <t>BDN Southwest</t>
  </si>
  <si>
    <t>River East N</t>
  </si>
  <si>
    <t>Seven Oaks N</t>
  </si>
  <si>
    <t>BW Gillam/Fox Lake</t>
  </si>
  <si>
    <t>1998/2000</t>
  </si>
  <si>
    <t>1996/2000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</si>
</sst>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3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Univers 45 Light"/>
      <family val="2"/>
    </font>
    <font>
      <b/>
      <sz val="10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sz val="9"/>
      <name val="Univers 45 Light"/>
      <family val="0"/>
    </font>
    <font>
      <sz val="9.25"/>
      <name val="Univers 45 Light"/>
      <family val="0"/>
    </font>
    <font>
      <b/>
      <sz val="11"/>
      <name val="Univers 45 Light"/>
      <family val="2"/>
    </font>
    <font>
      <sz val="14"/>
      <name val="Univers 45 Light"/>
      <family val="2"/>
    </font>
    <font>
      <b/>
      <sz val="8"/>
      <name val="Univers 45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19">
      <alignment/>
      <protection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2" borderId="0" xfId="19" applyFont="1" applyFill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3" borderId="0" xfId="19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14.5: Trends in Non-Winnipeg Hysterectomy Rates by Aggregate Areas
</a:t>
            </a:r>
            <a:r>
              <a:rPr lang="en-US" cap="none" sz="800" b="0" i="0" u="none" baseline="0"/>
              <a:t>Age-adjusted hysterectomy rates per 1,000 women age 25+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data'!$A$3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data'!$B$3:$K$3</c:f>
              <c:numCache>
                <c:ptCount val="10"/>
                <c:pt idx="0">
                  <c:v>6.6967472595</c:v>
                </c:pt>
                <c:pt idx="1">
                  <c:v>6.3246090818</c:v>
                </c:pt>
                <c:pt idx="2">
                  <c:v>5.7934730781</c:v>
                </c:pt>
                <c:pt idx="3">
                  <c:v>5.490528246</c:v>
                </c:pt>
                <c:pt idx="4">
                  <c:v>5.5261953588</c:v>
                </c:pt>
                <c:pt idx="5">
                  <c:v>5.0378281</c:v>
                </c:pt>
                <c:pt idx="6">
                  <c:v>5.2648918457</c:v>
                </c:pt>
                <c:pt idx="7">
                  <c:v>5.3921344609</c:v>
                </c:pt>
                <c:pt idx="8">
                  <c:v>5.192427815</c:v>
                </c:pt>
                <c:pt idx="9">
                  <c:v>5.463595321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 graph data'!$A$4</c:f>
              <c:strCache>
                <c:ptCount val="1"/>
                <c:pt idx="0">
                  <c:v>Mid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data'!$B$4:$K$4</c:f>
              <c:numCache>
                <c:ptCount val="10"/>
                <c:pt idx="0">
                  <c:v>6.5422761319</c:v>
                </c:pt>
                <c:pt idx="1">
                  <c:v>6.4535909548</c:v>
                </c:pt>
                <c:pt idx="2">
                  <c:v>6.1394641516</c:v>
                </c:pt>
                <c:pt idx="3">
                  <c:v>5.30274792</c:v>
                </c:pt>
                <c:pt idx="4">
                  <c:v>5.5745709476</c:v>
                </c:pt>
                <c:pt idx="5">
                  <c:v>5.2346017357</c:v>
                </c:pt>
                <c:pt idx="6">
                  <c:v>5.7098053055</c:v>
                </c:pt>
                <c:pt idx="7">
                  <c:v>5.4273131238</c:v>
                </c:pt>
                <c:pt idx="8">
                  <c:v>5.0451235795</c:v>
                </c:pt>
                <c:pt idx="9">
                  <c:v>4.4190788832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 graph data'!$A$5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data'!$B$5:$K$5</c:f>
              <c:numCache>
                <c:ptCount val="10"/>
                <c:pt idx="0">
                  <c:v>8.2110555603</c:v>
                </c:pt>
                <c:pt idx="1">
                  <c:v>7.1732456134</c:v>
                </c:pt>
                <c:pt idx="2">
                  <c:v>6.4419270063</c:v>
                </c:pt>
                <c:pt idx="3">
                  <c:v>5.9976476708</c:v>
                </c:pt>
                <c:pt idx="4">
                  <c:v>5.9579765582</c:v>
                </c:pt>
                <c:pt idx="5">
                  <c:v>4.3926392017</c:v>
                </c:pt>
                <c:pt idx="6">
                  <c:v>4.8525137401</c:v>
                </c:pt>
                <c:pt idx="7">
                  <c:v>4.4775790746</c:v>
                </c:pt>
                <c:pt idx="8">
                  <c:v>4.7130815175</c:v>
                </c:pt>
                <c:pt idx="9">
                  <c:v>4.7975506339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 graph data'!$A$6</c:f>
              <c:strCache>
                <c:ptCount val="1"/>
                <c:pt idx="0">
                  <c:v>Brandon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data'!$B$6:$K$6</c:f>
              <c:numCache>
                <c:ptCount val="10"/>
                <c:pt idx="0">
                  <c:v>6.5298020426</c:v>
                </c:pt>
                <c:pt idx="1">
                  <c:v>7.552851506</c:v>
                </c:pt>
                <c:pt idx="2">
                  <c:v>6.2232853574</c:v>
                </c:pt>
                <c:pt idx="3">
                  <c:v>5.8772815415</c:v>
                </c:pt>
                <c:pt idx="4">
                  <c:v>4.7367695923</c:v>
                </c:pt>
                <c:pt idx="5">
                  <c:v>4.5942706314</c:v>
                </c:pt>
                <c:pt idx="6">
                  <c:v>5.0383104042</c:v>
                </c:pt>
                <c:pt idx="7">
                  <c:v>6.0321481268</c:v>
                </c:pt>
                <c:pt idx="8">
                  <c:v>6.0108686449</c:v>
                </c:pt>
                <c:pt idx="9">
                  <c:v>4.9346282177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 graph data'!$A$7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data'!$B$7:$K$7</c:f>
              <c:numCache>
                <c:ptCount val="10"/>
                <c:pt idx="0">
                  <c:v>6.2751429022</c:v>
                </c:pt>
                <c:pt idx="1">
                  <c:v>6.0705487128</c:v>
                </c:pt>
                <c:pt idx="2">
                  <c:v>5.4187881564</c:v>
                </c:pt>
                <c:pt idx="3">
                  <c:v>5.2553261324</c:v>
                </c:pt>
                <c:pt idx="4">
                  <c:v>5.1449491877</c:v>
                </c:pt>
                <c:pt idx="5">
                  <c:v>4.7516504569</c:v>
                </c:pt>
                <c:pt idx="6">
                  <c:v>4.8366175286</c:v>
                </c:pt>
                <c:pt idx="7">
                  <c:v>4.7740868016</c:v>
                </c:pt>
                <c:pt idx="8">
                  <c:v>4.5607083143</c:v>
                </c:pt>
                <c:pt idx="9">
                  <c:v>4.1171009949</c:v>
                </c:pt>
              </c:numCache>
            </c:numRef>
          </c:val>
          <c:smooth val="0"/>
        </c:ser>
        <c:marker val="1"/>
        <c:axId val="56092453"/>
        <c:axId val="35070030"/>
      </c:lineChart>
      <c:catAx>
        <c:axId val="5609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070030"/>
        <c:crosses val="autoZero"/>
        <c:auto val="1"/>
        <c:lblOffset val="100"/>
        <c:noMultiLvlLbl val="0"/>
      </c:catAx>
      <c:valAx>
        <c:axId val="35070030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09245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4285"/>
          <c:y val="0.13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Average Health Neighborhood Clusters Hysterectomy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hysterectomy rates per 1,000 women age 25+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875"/>
          <c:w val="0.989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data'!$A$62</c:f>
              <c:strCache>
                <c:ptCount val="1"/>
                <c:pt idx="0">
                  <c:v>River Heights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data'!$B$62:$F$62</c:f>
              <c:numCache>
                <c:ptCount val="5"/>
                <c:pt idx="0">
                  <c:v>5.6475513655</c:v>
                </c:pt>
                <c:pt idx="1">
                  <c:v>4.8100132822</c:v>
                </c:pt>
                <c:pt idx="2">
                  <c:v>3.8104481869</c:v>
                </c:pt>
                <c:pt idx="3">
                  <c:v>3.8569366049</c:v>
                </c:pt>
                <c:pt idx="4">
                  <c:v>3.4706273198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data'!$A$64</c:f>
              <c:strCache>
                <c:ptCount val="1"/>
                <c:pt idx="0">
                  <c:v>St. Vital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data'!$B$64:$F$64</c:f>
              <c:numCache>
                <c:ptCount val="5"/>
                <c:pt idx="0">
                  <c:v>5.6322192784</c:v>
                </c:pt>
                <c:pt idx="1">
                  <c:v>5.4766855092</c:v>
                </c:pt>
                <c:pt idx="2">
                  <c:v>5.115662736</c:v>
                </c:pt>
                <c:pt idx="3">
                  <c:v>4.4512445382</c:v>
                </c:pt>
                <c:pt idx="4">
                  <c:v>3.9347324296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data'!$A$68</c:f>
              <c:strCache>
                <c:ptCount val="1"/>
                <c:pt idx="0">
                  <c:v>River East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data'!$B$68:$F$68</c:f>
              <c:numCache>
                <c:ptCount val="5"/>
                <c:pt idx="0">
                  <c:v>7.4003148563</c:v>
                </c:pt>
                <c:pt idx="1">
                  <c:v>5.8505602787</c:v>
                </c:pt>
                <c:pt idx="2">
                  <c:v>5.0181372668</c:v>
                </c:pt>
                <c:pt idx="3">
                  <c:v>4.2197114843</c:v>
                </c:pt>
                <c:pt idx="4">
                  <c:v>4.4250838061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data'!$A$71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data'!$B$71:$F$71</c:f>
              <c:numCache>
                <c:ptCount val="5"/>
                <c:pt idx="0">
                  <c:v>6.457825924</c:v>
                </c:pt>
                <c:pt idx="1">
                  <c:v>5.532714106</c:v>
                </c:pt>
                <c:pt idx="2">
                  <c:v>5.1656460029</c:v>
                </c:pt>
                <c:pt idx="3">
                  <c:v>5.408244502</c:v>
                </c:pt>
                <c:pt idx="4">
                  <c:v>4.7446475018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data'!$B$83:$F$83</c:f>
              <c:numCache>
                <c:ptCount val="5"/>
                <c:pt idx="0">
                  <c:v>6.1786816082</c:v>
                </c:pt>
                <c:pt idx="1">
                  <c:v>5.3525759331</c:v>
                </c:pt>
                <c:pt idx="2">
                  <c:v>4.9879434777</c:v>
                </c:pt>
                <c:pt idx="3">
                  <c:v>4.8390444411</c:v>
                </c:pt>
                <c:pt idx="4">
                  <c:v>4.3522032493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'district graph data'!$A$72</c:f>
              <c:strCache>
                <c:ptCount val="1"/>
                <c:pt idx="0">
                  <c:v>Seven Oaks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data'!$B$72:$F$72</c:f>
              <c:numCache>
                <c:ptCount val="5"/>
                <c:pt idx="0">
                  <c:v>7.0907112694</c:v>
                </c:pt>
                <c:pt idx="1">
                  <c:v>5.244895601</c:v>
                </c:pt>
                <c:pt idx="2">
                  <c:v>4.6530518501</c:v>
                </c:pt>
                <c:pt idx="3">
                  <c:v>5.0158516917</c:v>
                </c:pt>
                <c:pt idx="4">
                  <c:v>3.7688632006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'district graph data'!$A$73</c:f>
              <c:strCache>
                <c:ptCount val="1"/>
                <c:pt idx="0">
                  <c:v>Seven Oaks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data'!$B$73:$F$73</c:f>
              <c:numCache>
                <c:ptCount val="5"/>
                <c:pt idx="0">
                  <c:v>6.6083287969</c:v>
                </c:pt>
                <c:pt idx="1">
                  <c:v>5.3384611714</c:v>
                </c:pt>
                <c:pt idx="2">
                  <c:v>4.7307895407</c:v>
                </c:pt>
                <c:pt idx="3">
                  <c:v>4.1011224073</c:v>
                </c:pt>
                <c:pt idx="4">
                  <c:v>3.675051807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'district graph data'!$A$74</c:f>
              <c:strCache>
                <c:ptCount val="1"/>
                <c:pt idx="0">
                  <c:v>Seven Oaks 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data'!$B$74:$F$74</c:f>
              <c:numCache>
                <c:ptCount val="5"/>
                <c:pt idx="0">
                  <c:v>5.8011674267</c:v>
                </c:pt>
                <c:pt idx="1">
                  <c:v>3.2991116338</c:v>
                </c:pt>
                <c:pt idx="2">
                  <c:v>4.498259615</c:v>
                </c:pt>
                <c:pt idx="3">
                  <c:v>3.6837040333</c:v>
                </c:pt>
                <c:pt idx="4">
                  <c:v>3.8762878365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'district graph data'!$A$79</c:f>
              <c:strCache>
                <c:ptCount val="1"/>
                <c:pt idx="0">
                  <c:v>Downtown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data'!$B$79:$F$79</c:f>
              <c:numCache>
                <c:ptCount val="5"/>
                <c:pt idx="0">
                  <c:v>5.2091143859</c:v>
                </c:pt>
                <c:pt idx="1">
                  <c:v>4.4585283441</c:v>
                </c:pt>
                <c:pt idx="2">
                  <c:v>3.8258009113</c:v>
                </c:pt>
                <c:pt idx="3">
                  <c:v>3.4878190351</c:v>
                </c:pt>
                <c:pt idx="4">
                  <c:v>3.1047331638</c:v>
                </c:pt>
              </c:numCache>
            </c:numRef>
          </c:val>
          <c:smooth val="0"/>
        </c:ser>
        <c:marker val="1"/>
        <c:axId val="66161679"/>
        <c:axId val="58584200"/>
      </c:line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584200"/>
        <c:crosses val="autoZero"/>
        <c:auto val="1"/>
        <c:lblOffset val="100"/>
        <c:noMultiLvlLbl val="0"/>
      </c:catAx>
      <c:valAx>
        <c:axId val="58584200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61616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"/>
          <c:y val="0.91525"/>
          <c:w val="0.807"/>
          <c:h val="0.07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Least Healthy Neighborhood Clusters Hysterectomy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hysterectomy rates per 1,000 women age 25+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875"/>
          <c:w val="0.989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data'!$A$70</c:f>
              <c:strCache>
                <c:ptCount val="1"/>
                <c:pt idx="0">
                  <c:v>St. Boniface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data'!$B$70:$F$70</c:f>
              <c:numCache>
                <c:ptCount val="5"/>
                <c:pt idx="0">
                  <c:v>5.7858222906</c:v>
                </c:pt>
                <c:pt idx="1">
                  <c:v>4.595005907</c:v>
                </c:pt>
                <c:pt idx="2">
                  <c:v>4.018511246</c:v>
                </c:pt>
                <c:pt idx="3">
                  <c:v>4.1970166043</c:v>
                </c:pt>
                <c:pt idx="4">
                  <c:v>3.4407964164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data'!$A$76</c:f>
              <c:strCache>
                <c:ptCount val="1"/>
                <c:pt idx="0">
                  <c:v>St. James - Assiniboia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data'!$B$76:$F$76</c:f>
              <c:numCache>
                <c:ptCount val="5"/>
                <c:pt idx="0">
                  <c:v>5.941833522</c:v>
                </c:pt>
                <c:pt idx="1">
                  <c:v>5.8226878483</c:v>
                </c:pt>
                <c:pt idx="2">
                  <c:v>4.6794931641</c:v>
                </c:pt>
                <c:pt idx="3">
                  <c:v>4.9664798502</c:v>
                </c:pt>
                <c:pt idx="4">
                  <c:v>4.0774044151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data'!$A$78</c:f>
              <c:strCache>
                <c:ptCount val="1"/>
                <c:pt idx="0">
                  <c:v>Inkster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data'!$B$78:$F$78</c:f>
              <c:numCache>
                <c:ptCount val="5"/>
                <c:pt idx="0">
                  <c:v>7.3956617237</c:v>
                </c:pt>
                <c:pt idx="1">
                  <c:v>5.0951117829</c:v>
                </c:pt>
                <c:pt idx="2">
                  <c:v>5.7603025415</c:v>
                </c:pt>
                <c:pt idx="3">
                  <c:v>4.0250945106</c:v>
                </c:pt>
                <c:pt idx="4">
                  <c:v>5.272464041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data'!$A$80</c:f>
              <c:strCache>
                <c:ptCount val="1"/>
                <c:pt idx="0">
                  <c:v>Downtown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data'!$B$80:$F$80</c:f>
              <c:numCache>
                <c:ptCount val="5"/>
                <c:pt idx="0">
                  <c:v>4.6096102359</c:v>
                </c:pt>
                <c:pt idx="1">
                  <c:v>3.8121388861</c:v>
                </c:pt>
                <c:pt idx="2">
                  <c:v>3.825595936</c:v>
                </c:pt>
                <c:pt idx="3">
                  <c:v>3.8515909006</c:v>
                </c:pt>
                <c:pt idx="4">
                  <c:v>2.5573504518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'district graph data'!$A$81</c:f>
              <c:strCache>
                <c:ptCount val="1"/>
                <c:pt idx="0">
                  <c:v>Point Douglas 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data'!$B$81:$F$81</c:f>
              <c:numCache>
                <c:ptCount val="5"/>
                <c:pt idx="0">
                  <c:v>6.1185664362</c:v>
                </c:pt>
                <c:pt idx="1">
                  <c:v>5.6703047725</c:v>
                </c:pt>
                <c:pt idx="2">
                  <c:v>4.7206504504</c:v>
                </c:pt>
                <c:pt idx="3">
                  <c:v>4.5239992775</c:v>
                </c:pt>
                <c:pt idx="4">
                  <c:v>4.708849645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'district graph data'!$A$82</c:f>
              <c:strCache>
                <c:ptCount val="1"/>
                <c:pt idx="0">
                  <c:v>Point Douglas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data'!$B$82:$F$82</c:f>
              <c:numCache>
                <c:ptCount val="5"/>
                <c:pt idx="0">
                  <c:v>6.6756140603</c:v>
                </c:pt>
                <c:pt idx="1">
                  <c:v>4.3845246659</c:v>
                </c:pt>
                <c:pt idx="2">
                  <c:v>4.1889414118</c:v>
                </c:pt>
                <c:pt idx="3">
                  <c:v>4.3517055199</c:v>
                </c:pt>
                <c:pt idx="4">
                  <c:v>3.2956157292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data'!$B$83:$F$83</c:f>
              <c:numCache>
                <c:ptCount val="5"/>
                <c:pt idx="0">
                  <c:v>6.1786816082</c:v>
                </c:pt>
                <c:pt idx="1">
                  <c:v>5.3525759331</c:v>
                </c:pt>
                <c:pt idx="2">
                  <c:v>4.9879434777</c:v>
                </c:pt>
                <c:pt idx="3">
                  <c:v>4.8390444411</c:v>
                </c:pt>
                <c:pt idx="4">
                  <c:v>4.3522032493</c:v>
                </c:pt>
              </c:numCache>
            </c:numRef>
          </c:val>
          <c:smooth val="0"/>
        </c:ser>
        <c:marker val="1"/>
        <c:axId val="57495753"/>
        <c:axId val="47699730"/>
      </c:line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699730"/>
        <c:crosses val="autoZero"/>
        <c:auto val="1"/>
        <c:lblOffset val="100"/>
        <c:noMultiLvlLbl val="0"/>
      </c:catAx>
      <c:valAx>
        <c:axId val="47699730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74957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65"/>
          <c:w val="0.9955"/>
          <c:h val="0.06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14.6: Trends in Winnipeg Hysterectomy Rates by Aggregate Areas
</a:t>
            </a:r>
            <a:r>
              <a:rPr lang="en-US" cap="none" sz="800" b="0" i="0" u="none" baseline="0"/>
              <a:t>Age-adjusted hysterectomy rates per 1,000 women age 25+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data'!$A$9</c:f>
              <c:strCache>
                <c:ptCount val="1"/>
                <c:pt idx="0">
                  <c:v>Wpg Most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data'!$B$9:$K$9</c:f>
              <c:numCache>
                <c:ptCount val="10"/>
                <c:pt idx="0">
                  <c:v>5.9687466672</c:v>
                </c:pt>
                <c:pt idx="1">
                  <c:v>5.938605494</c:v>
                </c:pt>
                <c:pt idx="2">
                  <c:v>5.0969767666</c:v>
                </c:pt>
                <c:pt idx="3">
                  <c:v>5.2693796929</c:v>
                </c:pt>
                <c:pt idx="4">
                  <c:v>5.0085229896</c:v>
                </c:pt>
                <c:pt idx="5">
                  <c:v>4.6614120367</c:v>
                </c:pt>
                <c:pt idx="6">
                  <c:v>4.4910484727</c:v>
                </c:pt>
                <c:pt idx="7">
                  <c:v>4.3989682555</c:v>
                </c:pt>
                <c:pt idx="8">
                  <c:v>4.1937068431</c:v>
                </c:pt>
                <c:pt idx="9">
                  <c:v>3.5974569958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 graph data'!$A$10</c:f>
              <c:strCache>
                <c:ptCount val="1"/>
                <c:pt idx="0">
                  <c:v>Wpg Average Health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data'!$B$10:$K$10</c:f>
              <c:numCache>
                <c:ptCount val="10"/>
                <c:pt idx="0">
                  <c:v>6.286077144</c:v>
                </c:pt>
                <c:pt idx="1">
                  <c:v>5.8228718837</c:v>
                </c:pt>
                <c:pt idx="2">
                  <c:v>5.1978562706</c:v>
                </c:pt>
                <c:pt idx="3">
                  <c:v>5.0818924936</c:v>
                </c:pt>
                <c:pt idx="4">
                  <c:v>4.7131022013</c:v>
                </c:pt>
                <c:pt idx="5">
                  <c:v>4.4745366365</c:v>
                </c:pt>
                <c:pt idx="6">
                  <c:v>4.3322830207</c:v>
                </c:pt>
                <c:pt idx="7">
                  <c:v>4.3227546195</c:v>
                </c:pt>
                <c:pt idx="8">
                  <c:v>4.2290564819</c:v>
                </c:pt>
                <c:pt idx="9">
                  <c:v>3.4840929104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 graph data'!$A$11</c:f>
              <c:strCache>
                <c:ptCount val="1"/>
                <c:pt idx="0">
                  <c:v>Wpg Least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data'!$B$11:$K$11</c:f>
              <c:numCache>
                <c:ptCount val="10"/>
                <c:pt idx="0">
                  <c:v>5.9997455331</c:v>
                </c:pt>
                <c:pt idx="1">
                  <c:v>5.7156008767</c:v>
                </c:pt>
                <c:pt idx="2">
                  <c:v>5.0945630391</c:v>
                </c:pt>
                <c:pt idx="3">
                  <c:v>4.725570529</c:v>
                </c:pt>
                <c:pt idx="4">
                  <c:v>4.6760637586</c:v>
                </c:pt>
                <c:pt idx="5">
                  <c:v>4.2721395853</c:v>
                </c:pt>
                <c:pt idx="6">
                  <c:v>4.5617684461</c:v>
                </c:pt>
                <c:pt idx="7">
                  <c:v>4.1361234285</c:v>
                </c:pt>
                <c:pt idx="8">
                  <c:v>4.0272382415</c:v>
                </c:pt>
                <c:pt idx="9">
                  <c:v>3.5662687555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 graph data'!$A$12</c:f>
              <c:strCache>
                <c:ptCount val="1"/>
                <c:pt idx="0">
                  <c:v>Winnipeg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data'!$B$12:$K$12</c:f>
              <c:numCache>
                <c:ptCount val="10"/>
                <c:pt idx="0">
                  <c:v>6.0739631753</c:v>
                </c:pt>
                <c:pt idx="1">
                  <c:v>5.8503890948</c:v>
                </c:pt>
                <c:pt idx="2">
                  <c:v>5.1274641194</c:v>
                </c:pt>
                <c:pt idx="3">
                  <c:v>5.0893238774</c:v>
                </c:pt>
                <c:pt idx="4">
                  <c:v>4.8447120525</c:v>
                </c:pt>
                <c:pt idx="5">
                  <c:v>4.5218038211</c:v>
                </c:pt>
                <c:pt idx="6">
                  <c:v>4.4554235378</c:v>
                </c:pt>
                <c:pt idx="7">
                  <c:v>4.3232169496</c:v>
                </c:pt>
                <c:pt idx="8">
                  <c:v>4.171567734</c:v>
                </c:pt>
                <c:pt idx="9">
                  <c:v>3.5568801632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data'!$B$13:$K$13</c:f>
              <c:numCache>
                <c:ptCount val="10"/>
                <c:pt idx="0">
                  <c:v>6.2751429022</c:v>
                </c:pt>
                <c:pt idx="1">
                  <c:v>6.0705487128</c:v>
                </c:pt>
                <c:pt idx="2">
                  <c:v>5.4187881564</c:v>
                </c:pt>
                <c:pt idx="3">
                  <c:v>5.2553261324</c:v>
                </c:pt>
                <c:pt idx="4">
                  <c:v>5.1449491877</c:v>
                </c:pt>
                <c:pt idx="5">
                  <c:v>4.7516504569</c:v>
                </c:pt>
                <c:pt idx="6">
                  <c:v>4.8366175286</c:v>
                </c:pt>
                <c:pt idx="7">
                  <c:v>4.7740868016</c:v>
                </c:pt>
                <c:pt idx="8">
                  <c:v>4.5607083143</c:v>
                </c:pt>
                <c:pt idx="9">
                  <c:v>4.1171009949</c:v>
                </c:pt>
              </c:numCache>
            </c:numRef>
          </c:val>
          <c:smooth val="0"/>
        </c:ser>
        <c:marker val="1"/>
        <c:axId val="47194815"/>
        <c:axId val="22100152"/>
      </c:lineChart>
      <c:catAx>
        <c:axId val="4719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100152"/>
        <c:crosses val="autoZero"/>
        <c:auto val="1"/>
        <c:lblOffset val="100"/>
        <c:noMultiLvlLbl val="0"/>
      </c:catAx>
      <c:valAx>
        <c:axId val="22100152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1948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075"/>
          <c:y val="0.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RHA Hysterectomy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hysterectomy rates per 1,000 women age 25+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475"/>
          <c:w val="0.988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data'!$A$15</c:f>
              <c:strCache>
                <c:ptCount val="1"/>
                <c:pt idx="0">
                  <c:v>South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data'!$B$15:$K$15</c:f>
              <c:numCache>
                <c:ptCount val="10"/>
                <c:pt idx="0">
                  <c:v>7.2268323513</c:v>
                </c:pt>
                <c:pt idx="1">
                  <c:v>6.9464880309</c:v>
                </c:pt>
                <c:pt idx="2">
                  <c:v>7.350404604</c:v>
                </c:pt>
                <c:pt idx="3">
                  <c:v>6.1306923399</c:v>
                </c:pt>
                <c:pt idx="4">
                  <c:v>5.6758833079</c:v>
                </c:pt>
                <c:pt idx="5">
                  <c:v>4.9986627298</c:v>
                </c:pt>
                <c:pt idx="6">
                  <c:v>5.5772308681</c:v>
                </c:pt>
                <c:pt idx="7">
                  <c:v>5.2575434648</c:v>
                </c:pt>
                <c:pt idx="8">
                  <c:v>5.6042328453</c:v>
                </c:pt>
                <c:pt idx="9">
                  <c:v>6.0663294604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 graph data'!$A$16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data'!$B$16:$K$16</c:f>
              <c:numCache>
                <c:ptCount val="10"/>
                <c:pt idx="0">
                  <c:v>6.9789457402</c:v>
                </c:pt>
                <c:pt idx="1">
                  <c:v>6.0278093069</c:v>
                </c:pt>
                <c:pt idx="2">
                  <c:v>5.6570250761</c:v>
                </c:pt>
                <c:pt idx="3">
                  <c:v>4.9379326067</c:v>
                </c:pt>
                <c:pt idx="4">
                  <c:v>5.6990873926</c:v>
                </c:pt>
                <c:pt idx="5">
                  <c:v>5.1794603651</c:v>
                </c:pt>
                <c:pt idx="6">
                  <c:v>5.2633480363</c:v>
                </c:pt>
                <c:pt idx="7">
                  <c:v>5.2785550354</c:v>
                </c:pt>
                <c:pt idx="8">
                  <c:v>4.5773097721</c:v>
                </c:pt>
                <c:pt idx="9">
                  <c:v>5.1086290485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 graph data'!$A$17</c:f>
              <c:strCache>
                <c:ptCount val="1"/>
                <c:pt idx="0">
                  <c:v>Assiniboine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data'!$B$17:$K$17</c:f>
              <c:numCache>
                <c:ptCount val="10"/>
                <c:pt idx="0">
                  <c:v>6.3614413394</c:v>
                </c:pt>
                <c:pt idx="1">
                  <c:v>6.4009105361</c:v>
                </c:pt>
                <c:pt idx="2">
                  <c:v>5.2828261229</c:v>
                </c:pt>
                <c:pt idx="3">
                  <c:v>5.6886898115</c:v>
                </c:pt>
                <c:pt idx="4">
                  <c:v>5.0968096321</c:v>
                </c:pt>
                <c:pt idx="5">
                  <c:v>4.6828556392</c:v>
                </c:pt>
                <c:pt idx="6">
                  <c:v>4.7762679111</c:v>
                </c:pt>
                <c:pt idx="7">
                  <c:v>5.2576170614</c:v>
                </c:pt>
                <c:pt idx="8">
                  <c:v>5.5461683962</c:v>
                </c:pt>
                <c:pt idx="9">
                  <c:v>5.4917253562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 graph data'!$A$18</c:f>
              <c:strCache>
                <c:ptCount val="1"/>
                <c:pt idx="0">
                  <c:v>Parkland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data'!$B$18:$K$18</c:f>
              <c:numCache>
                <c:ptCount val="10"/>
                <c:pt idx="0">
                  <c:v>6.0175448033</c:v>
                </c:pt>
                <c:pt idx="1">
                  <c:v>5.6938361685</c:v>
                </c:pt>
                <c:pt idx="2">
                  <c:v>6.049034514</c:v>
                </c:pt>
                <c:pt idx="3">
                  <c:v>4.9331233443</c:v>
                </c:pt>
                <c:pt idx="4">
                  <c:v>5.3895389305</c:v>
                </c:pt>
                <c:pt idx="5">
                  <c:v>5.8276131368</c:v>
                </c:pt>
                <c:pt idx="6">
                  <c:v>6.5693805207</c:v>
                </c:pt>
                <c:pt idx="7">
                  <c:v>7.2550045207</c:v>
                </c:pt>
                <c:pt idx="8">
                  <c:v>6.2370900993</c:v>
                </c:pt>
                <c:pt idx="9">
                  <c:v>5.1769418068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 graph data'!$A$19</c:f>
              <c:strCache>
                <c:ptCount val="1"/>
                <c:pt idx="0">
                  <c:v>Interlake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data'!$B$19:$K$19</c:f>
              <c:numCache>
                <c:ptCount val="10"/>
                <c:pt idx="0">
                  <c:v>6.9669824116</c:v>
                </c:pt>
                <c:pt idx="1">
                  <c:v>6.8585845281</c:v>
                </c:pt>
                <c:pt idx="2">
                  <c:v>5.8730915716</c:v>
                </c:pt>
                <c:pt idx="3">
                  <c:v>5.588542641</c:v>
                </c:pt>
                <c:pt idx="4">
                  <c:v>5.1274640162</c:v>
                </c:pt>
                <c:pt idx="5">
                  <c:v>4.9519386511</c:v>
                </c:pt>
                <c:pt idx="6">
                  <c:v>5.2947383503</c:v>
                </c:pt>
                <c:pt idx="7">
                  <c:v>4.3840368005</c:v>
                </c:pt>
                <c:pt idx="8">
                  <c:v>4.925843217</c:v>
                </c:pt>
                <c:pt idx="9">
                  <c:v>4.0119098987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'rha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'rha graph data'!$B$13:$K$13</c:f>
              <c:numCache>
                <c:ptCount val="10"/>
                <c:pt idx="0">
                  <c:v>6.2751429022</c:v>
                </c:pt>
                <c:pt idx="1">
                  <c:v>6.0705487128</c:v>
                </c:pt>
                <c:pt idx="2">
                  <c:v>5.4187881564</c:v>
                </c:pt>
                <c:pt idx="3">
                  <c:v>5.2553261324</c:v>
                </c:pt>
                <c:pt idx="4">
                  <c:v>5.1449491877</c:v>
                </c:pt>
                <c:pt idx="5">
                  <c:v>4.7516504569</c:v>
                </c:pt>
                <c:pt idx="6">
                  <c:v>4.8366175286</c:v>
                </c:pt>
                <c:pt idx="7">
                  <c:v>4.7740868016</c:v>
                </c:pt>
                <c:pt idx="8">
                  <c:v>4.5607083143</c:v>
                </c:pt>
                <c:pt idx="9">
                  <c:v>4.1171009949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'rha graph data'!$A$20</c:f>
              <c:strCache>
                <c:ptCount val="1"/>
                <c:pt idx="0">
                  <c:v>North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data'!$B$20:$K$20</c:f>
              <c:numCache>
                <c:ptCount val="10"/>
                <c:pt idx="0">
                  <c:v>6.6942445418</c:v>
                </c:pt>
                <c:pt idx="1">
                  <c:v>7.0118241449</c:v>
                </c:pt>
                <c:pt idx="2">
                  <c:v>6.7212868352</c:v>
                </c:pt>
                <c:pt idx="3">
                  <c:v>5.0320210961</c:v>
                </c:pt>
                <c:pt idx="4">
                  <c:v>6.7514845258</c:v>
                </c:pt>
                <c:pt idx="5">
                  <c:v>5.1309911657</c:v>
                </c:pt>
                <c:pt idx="6">
                  <c:v>5.782135747</c:v>
                </c:pt>
                <c:pt idx="7">
                  <c:v>5.3752334069</c:v>
                </c:pt>
                <c:pt idx="8">
                  <c:v>4.028824732</c:v>
                </c:pt>
                <c:pt idx="9">
                  <c:v>4.5124648924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'rha graph data'!$A$21</c:f>
              <c:strCache>
                <c:ptCount val="1"/>
                <c:pt idx="0">
                  <c:v>Churchill 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data'!$B$21:$K$21</c:f>
              <c:numCache>
                <c:ptCount val="10"/>
              </c:numCache>
            </c:numRef>
          </c:val>
          <c:smooth val="0"/>
        </c:ser>
        <c:ser>
          <c:idx val="7"/>
          <c:order val="8"/>
          <c:tx>
            <c:strRef>
              <c:f>'rha graph data'!$A$22</c:f>
              <c:strCache>
                <c:ptCount val="1"/>
                <c:pt idx="0">
                  <c:v>Nor-Man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data'!$B$22:$K$22</c:f>
              <c:numCache>
                <c:ptCount val="10"/>
                <c:pt idx="0">
                  <c:v>8.2920888595</c:v>
                </c:pt>
                <c:pt idx="1">
                  <c:v>7.724161499</c:v>
                </c:pt>
                <c:pt idx="2">
                  <c:v>7.9426408317</c:v>
                </c:pt>
                <c:pt idx="3">
                  <c:v>7.2461494194</c:v>
                </c:pt>
                <c:pt idx="4">
                  <c:v>7.275011826</c:v>
                </c:pt>
                <c:pt idx="5">
                  <c:v>4.6909359302</c:v>
                </c:pt>
                <c:pt idx="6">
                  <c:v>6.1948686144</c:v>
                </c:pt>
                <c:pt idx="7">
                  <c:v>6.0978579057</c:v>
                </c:pt>
                <c:pt idx="8">
                  <c:v>4.3952039246</c:v>
                </c:pt>
                <c:pt idx="9">
                  <c:v>4.3650970425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'rha graph data'!$A$23</c:f>
              <c:strCache>
                <c:ptCount val="1"/>
                <c:pt idx="0">
                  <c:v>Burntwood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data'!$B$23:$K$23</c:f>
              <c:numCache>
                <c:ptCount val="10"/>
                <c:pt idx="0">
                  <c:v>8.2551122953</c:v>
                </c:pt>
                <c:pt idx="1">
                  <c:v>6.888902482</c:v>
                </c:pt>
                <c:pt idx="2">
                  <c:v>5.6406034117</c:v>
                </c:pt>
                <c:pt idx="3">
                  <c:v>4.9945067026</c:v>
                </c:pt>
                <c:pt idx="4">
                  <c:v>5.1006081654</c:v>
                </c:pt>
                <c:pt idx="5">
                  <c:v>4.2992065439</c:v>
                </c:pt>
                <c:pt idx="6">
                  <c:v>4.0062469368</c:v>
                </c:pt>
                <c:pt idx="7">
                  <c:v>3.2892936393</c:v>
                </c:pt>
                <c:pt idx="8">
                  <c:v>5.0794791738</c:v>
                </c:pt>
                <c:pt idx="9">
                  <c:v>5.2037590318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'rha graph data'!$A$6</c:f>
              <c:strCache>
                <c:ptCount val="1"/>
                <c:pt idx="0">
                  <c:v>Brandon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'rha graph data'!$B$6:$K$6</c:f>
              <c:numCache>
                <c:ptCount val="10"/>
                <c:pt idx="0">
                  <c:v>6.5298020426</c:v>
                </c:pt>
                <c:pt idx="1">
                  <c:v>7.552851506</c:v>
                </c:pt>
                <c:pt idx="2">
                  <c:v>6.2232853574</c:v>
                </c:pt>
                <c:pt idx="3">
                  <c:v>5.8772815415</c:v>
                </c:pt>
                <c:pt idx="4">
                  <c:v>4.7367695923</c:v>
                </c:pt>
                <c:pt idx="5">
                  <c:v>4.5942706314</c:v>
                </c:pt>
                <c:pt idx="6">
                  <c:v>5.0383104042</c:v>
                </c:pt>
                <c:pt idx="7">
                  <c:v>6.0321481268</c:v>
                </c:pt>
                <c:pt idx="8">
                  <c:v>6.0108686449</c:v>
                </c:pt>
                <c:pt idx="9">
                  <c:v>4.9346282177</c:v>
                </c:pt>
              </c:numCache>
            </c:numRef>
          </c:val>
          <c:smooth val="0"/>
        </c:ser>
        <c:marker val="1"/>
        <c:axId val="64683641"/>
        <c:axId val="45281858"/>
      </c:line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281858"/>
        <c:crosses val="autoZero"/>
        <c:auto val="1"/>
        <c:lblOffset val="100"/>
        <c:noMultiLvlLbl val="0"/>
      </c:catAx>
      <c:valAx>
        <c:axId val="45281858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46836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975"/>
          <c:w val="0.9945"/>
          <c:h val="0.06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Community Areas Hysterectomy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hysterectomy rates per 1,000 women age 25+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125"/>
          <c:w val="0.989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'rha graph data'!$A$24</c:f>
              <c:strCache>
                <c:ptCount val="1"/>
                <c:pt idx="0">
                  <c:v>Fort Garry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data'!$B$24:$K$24</c:f>
              <c:numCache>
                <c:ptCount val="10"/>
                <c:pt idx="0">
                  <c:v>5.6870918877</c:v>
                </c:pt>
                <c:pt idx="1">
                  <c:v>5.1379246727</c:v>
                </c:pt>
                <c:pt idx="2">
                  <c:v>4.4036629135</c:v>
                </c:pt>
                <c:pt idx="3">
                  <c:v>4.7871932878</c:v>
                </c:pt>
                <c:pt idx="4">
                  <c:v>4.3234665068</c:v>
                </c:pt>
                <c:pt idx="5">
                  <c:v>3.7876467005</c:v>
                </c:pt>
                <c:pt idx="6">
                  <c:v>4.0444861046</c:v>
                </c:pt>
                <c:pt idx="7">
                  <c:v>4.1617810338</c:v>
                </c:pt>
                <c:pt idx="8">
                  <c:v>3.3490903061</c:v>
                </c:pt>
                <c:pt idx="9">
                  <c:v>2.9519656607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'rha graph data'!$A$25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data'!$B$25:$K$25</c:f>
              <c:numCache>
                <c:ptCount val="10"/>
                <c:pt idx="0">
                  <c:v>6.6054943882</c:v>
                </c:pt>
                <c:pt idx="1">
                  <c:v>6.557837926</c:v>
                </c:pt>
                <c:pt idx="2">
                  <c:v>5.6271764515</c:v>
                </c:pt>
                <c:pt idx="3">
                  <c:v>5.0373133384</c:v>
                </c:pt>
                <c:pt idx="4">
                  <c:v>5.5438869796</c:v>
                </c:pt>
                <c:pt idx="5">
                  <c:v>4.9261782427</c:v>
                </c:pt>
                <c:pt idx="6">
                  <c:v>4.7374756103</c:v>
                </c:pt>
                <c:pt idx="7">
                  <c:v>4.7981190044</c:v>
                </c:pt>
                <c:pt idx="8">
                  <c:v>4.3013552691</c:v>
                </c:pt>
                <c:pt idx="9">
                  <c:v>3.0842608933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'rha graph data'!$A$26</c:f>
              <c:strCache>
                <c:ptCount val="1"/>
                <c:pt idx="0">
                  <c:v>River Heights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data'!$B$26:$K$26</c:f>
              <c:numCache>
                <c:ptCount val="10"/>
                <c:pt idx="0">
                  <c:v>5.4527692776</c:v>
                </c:pt>
                <c:pt idx="1">
                  <c:v>5.4392448114</c:v>
                </c:pt>
                <c:pt idx="2">
                  <c:v>4.6953957504</c:v>
                </c:pt>
                <c:pt idx="3">
                  <c:v>4.9258638784</c:v>
                </c:pt>
                <c:pt idx="4">
                  <c:v>4.7471684451</c:v>
                </c:pt>
                <c:pt idx="5">
                  <c:v>3.7011005305</c:v>
                </c:pt>
                <c:pt idx="6">
                  <c:v>3.7692259426</c:v>
                </c:pt>
                <c:pt idx="7">
                  <c:v>3.6582659762</c:v>
                </c:pt>
                <c:pt idx="8">
                  <c:v>3.6131823668</c:v>
                </c:pt>
                <c:pt idx="9">
                  <c:v>2.7778958494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'rha graph data'!$A$27</c:f>
              <c:strCache>
                <c:ptCount val="1"/>
                <c:pt idx="0">
                  <c:v>St. Vital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data'!$B$27:$K$27</c:f>
              <c:numCache>
                <c:ptCount val="10"/>
                <c:pt idx="0">
                  <c:v>6.0563032693</c:v>
                </c:pt>
                <c:pt idx="1">
                  <c:v>5.4423508993</c:v>
                </c:pt>
                <c:pt idx="2">
                  <c:v>5.6126859104</c:v>
                </c:pt>
                <c:pt idx="3">
                  <c:v>5.7317516689</c:v>
                </c:pt>
                <c:pt idx="4">
                  <c:v>5.2918734292</c:v>
                </c:pt>
                <c:pt idx="5">
                  <c:v>4.4754029144</c:v>
                </c:pt>
                <c:pt idx="6">
                  <c:v>4.2825407142</c:v>
                </c:pt>
                <c:pt idx="7">
                  <c:v>4.2403437532</c:v>
                </c:pt>
                <c:pt idx="8">
                  <c:v>4.1573455704</c:v>
                </c:pt>
                <c:pt idx="9">
                  <c:v>3.850395578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'rha graph data'!$A$28</c:f>
              <c:strCache>
                <c:ptCount val="1"/>
                <c:pt idx="0">
                  <c:v>River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data'!$B$28:$K$28</c:f>
              <c:numCache>
                <c:ptCount val="10"/>
                <c:pt idx="0">
                  <c:v>6.0302699496</c:v>
                </c:pt>
                <c:pt idx="1">
                  <c:v>6.1183971579</c:v>
                </c:pt>
                <c:pt idx="2">
                  <c:v>5.095828755</c:v>
                </c:pt>
                <c:pt idx="3">
                  <c:v>5.3827441837</c:v>
                </c:pt>
                <c:pt idx="4">
                  <c:v>4.6174157231</c:v>
                </c:pt>
                <c:pt idx="5">
                  <c:v>5.3405012395</c:v>
                </c:pt>
                <c:pt idx="6">
                  <c:v>4.2225845717</c:v>
                </c:pt>
                <c:pt idx="7">
                  <c:v>4.4413190994</c:v>
                </c:pt>
                <c:pt idx="8">
                  <c:v>4.50058983</c:v>
                </c:pt>
                <c:pt idx="9">
                  <c:v>3.8933928877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'rha graph data'!$A$29</c:f>
              <c:strCache>
                <c:ptCount val="1"/>
                <c:pt idx="0">
                  <c:v>St. Boniface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data'!$B$29:$K$29</c:f>
              <c:numCache>
                <c:ptCount val="10"/>
                <c:pt idx="0">
                  <c:v>6.394843725</c:v>
                </c:pt>
                <c:pt idx="1">
                  <c:v>6.0388563372</c:v>
                </c:pt>
                <c:pt idx="2">
                  <c:v>4.741497333</c:v>
                </c:pt>
                <c:pt idx="3">
                  <c:v>5.0933401717</c:v>
                </c:pt>
                <c:pt idx="4">
                  <c:v>4.6198186508</c:v>
                </c:pt>
                <c:pt idx="5">
                  <c:v>4.2205615484</c:v>
                </c:pt>
                <c:pt idx="6">
                  <c:v>4.5666593646</c:v>
                </c:pt>
                <c:pt idx="7">
                  <c:v>3.7070791273</c:v>
                </c:pt>
                <c:pt idx="8">
                  <c:v>4.3997054537</c:v>
                </c:pt>
                <c:pt idx="9">
                  <c:v>3.2669276981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'rha graph data'!$A$30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data'!$B$30:$K$30</c:f>
              <c:numCache>
                <c:ptCount val="10"/>
                <c:pt idx="0">
                  <c:v>6.9134401933</c:v>
                </c:pt>
                <c:pt idx="1">
                  <c:v>5.975786563</c:v>
                </c:pt>
                <c:pt idx="2">
                  <c:v>5.4728886276</c:v>
                </c:pt>
                <c:pt idx="3">
                  <c:v>5.5454768929</c:v>
                </c:pt>
                <c:pt idx="4">
                  <c:v>5.05680817</c:v>
                </c:pt>
                <c:pt idx="5">
                  <c:v>5.2573740719</c:v>
                </c:pt>
                <c:pt idx="6">
                  <c:v>5.0838458673</c:v>
                </c:pt>
                <c:pt idx="7">
                  <c:v>5.6452243715</c:v>
                </c:pt>
                <c:pt idx="8">
                  <c:v>4.8053863502</c:v>
                </c:pt>
                <c:pt idx="9">
                  <c:v>4.565347927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'rha graph data'!$A$31</c:f>
              <c:strCache>
                <c:ptCount val="1"/>
                <c:pt idx="0">
                  <c:v>Seven Oaks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data'!$B$31:$K$31</c:f>
              <c:numCache>
                <c:ptCount val="10"/>
                <c:pt idx="0">
                  <c:v>7.3069441469</c:v>
                </c:pt>
                <c:pt idx="1">
                  <c:v>6.1629319706</c:v>
                </c:pt>
                <c:pt idx="2">
                  <c:v>5.6619449474</c:v>
                </c:pt>
                <c:pt idx="3">
                  <c:v>4.7644257461</c:v>
                </c:pt>
                <c:pt idx="4">
                  <c:v>4.9596475216</c:v>
                </c:pt>
                <c:pt idx="5">
                  <c:v>4.3778157425</c:v>
                </c:pt>
                <c:pt idx="6">
                  <c:v>4.5753859788</c:v>
                </c:pt>
                <c:pt idx="7">
                  <c:v>4.1775586817</c:v>
                </c:pt>
                <c:pt idx="8">
                  <c:v>4.0332476471</c:v>
                </c:pt>
                <c:pt idx="9">
                  <c:v>3.3809319516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'rha graph data'!$A$32</c:f>
              <c:strCache>
                <c:ptCount val="1"/>
                <c:pt idx="0">
                  <c:v>St. James - Assiniboia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data'!$B$32:$K$32</c:f>
              <c:numCache>
                <c:ptCount val="10"/>
                <c:pt idx="0">
                  <c:v>6.5017543726</c:v>
                </c:pt>
                <c:pt idx="1">
                  <c:v>6.6215225339</c:v>
                </c:pt>
                <c:pt idx="2">
                  <c:v>6.0562460584</c:v>
                </c:pt>
                <c:pt idx="3">
                  <c:v>6.0003223192</c:v>
                </c:pt>
                <c:pt idx="4">
                  <c:v>5.1716313721</c:v>
                </c:pt>
                <c:pt idx="5">
                  <c:v>4.8289992418</c:v>
                </c:pt>
                <c:pt idx="6">
                  <c:v>5.2237706885</c:v>
                </c:pt>
                <c:pt idx="7">
                  <c:v>5.3526251266</c:v>
                </c:pt>
                <c:pt idx="8">
                  <c:v>4.4523170522</c:v>
                </c:pt>
                <c:pt idx="9">
                  <c:v>4.1870809595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'rha graph data'!$A$33</c:f>
              <c:strCache>
                <c:ptCount val="1"/>
                <c:pt idx="0">
                  <c:v>Inkster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data'!$B$33:$K$33</c:f>
              <c:numCache>
                <c:ptCount val="10"/>
                <c:pt idx="0">
                  <c:v>6.8675774758</c:v>
                </c:pt>
                <c:pt idx="1">
                  <c:v>7.4657485224</c:v>
                </c:pt>
                <c:pt idx="2">
                  <c:v>4.6784063098</c:v>
                </c:pt>
                <c:pt idx="3">
                  <c:v>5.0611220677</c:v>
                </c:pt>
                <c:pt idx="4">
                  <c:v>5.7705452949</c:v>
                </c:pt>
                <c:pt idx="5">
                  <c:v>4.8286846743</c:v>
                </c:pt>
                <c:pt idx="6">
                  <c:v>4.310782932</c:v>
                </c:pt>
                <c:pt idx="7">
                  <c:v>3.7247631975</c:v>
                </c:pt>
                <c:pt idx="8">
                  <c:v>5.5598572312</c:v>
                </c:pt>
                <c:pt idx="9">
                  <c:v>4.3080556863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'rha graph data'!$A$34</c:f>
              <c:strCache>
                <c:ptCount val="1"/>
                <c:pt idx="0">
                  <c:v>Downtown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data'!$B$34:$K$34</c:f>
              <c:numCache>
                <c:ptCount val="10"/>
                <c:pt idx="0">
                  <c:v>5.1391381908</c:v>
                </c:pt>
                <c:pt idx="1">
                  <c:v>4.7067480649</c:v>
                </c:pt>
                <c:pt idx="2">
                  <c:v>4.2519031051</c:v>
                </c:pt>
                <c:pt idx="3">
                  <c:v>4.0486925714</c:v>
                </c:pt>
                <c:pt idx="4">
                  <c:v>3.9064065096</c:v>
                </c:pt>
                <c:pt idx="5">
                  <c:v>3.704954441</c:v>
                </c:pt>
                <c:pt idx="6">
                  <c:v>3.693226833</c:v>
                </c:pt>
                <c:pt idx="7">
                  <c:v>3.5493875238</c:v>
                </c:pt>
                <c:pt idx="8">
                  <c:v>3.1788913381</c:v>
                </c:pt>
                <c:pt idx="9">
                  <c:v>2.5296871211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'rha graph data'!$A$35</c:f>
              <c:strCache>
                <c:ptCount val="1"/>
                <c:pt idx="0">
                  <c:v>Point Douglas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'rha graph data'!$B$1:$K$1</c:f>
              <c:strCache>
                <c:ptCount val="10"/>
                <c:pt idx="0">
                  <c:v>1984/86</c:v>
                </c:pt>
                <c:pt idx="1">
                  <c:v>1986/88</c:v>
                </c:pt>
                <c:pt idx="2">
                  <c:v>1988/90</c:v>
                </c:pt>
                <c:pt idx="3">
                  <c:v>1990/92</c:v>
                </c:pt>
                <c:pt idx="4">
                  <c:v>1992/94</c:v>
                </c:pt>
                <c:pt idx="5">
                  <c:v>1994/96</c:v>
                </c:pt>
                <c:pt idx="6">
                  <c:v>1996/98</c:v>
                </c:pt>
                <c:pt idx="7">
                  <c:v>1998/2000</c:v>
                </c:pt>
                <c:pt idx="8">
                  <c:v>2000/02</c:v>
                </c:pt>
                <c:pt idx="9">
                  <c:v>2002/04</c:v>
                </c:pt>
              </c:strCache>
            </c:strRef>
          </c:cat>
          <c:val>
            <c:numRef>
              <c:f>'rha graph data'!$B$35:$K$35</c:f>
              <c:numCache>
                <c:ptCount val="10"/>
                <c:pt idx="0">
                  <c:v>6.1382568315</c:v>
                </c:pt>
                <c:pt idx="1">
                  <c:v>6.4075135298</c:v>
                </c:pt>
                <c:pt idx="2">
                  <c:v>5.518499003</c:v>
                </c:pt>
                <c:pt idx="3">
                  <c:v>4.9063396917</c:v>
                </c:pt>
                <c:pt idx="4">
                  <c:v>4.1728629866</c:v>
                </c:pt>
                <c:pt idx="5">
                  <c:v>4.8841267514</c:v>
                </c:pt>
                <c:pt idx="6">
                  <c:v>4.8931504326</c:v>
                </c:pt>
                <c:pt idx="7">
                  <c:v>3.9910877364</c:v>
                </c:pt>
                <c:pt idx="8">
                  <c:v>4.1950602534</c:v>
                </c:pt>
                <c:pt idx="9">
                  <c:v>4.2840067616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'rha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'rha graph data'!$B$13:$K$13</c:f>
              <c:numCache>
                <c:ptCount val="10"/>
                <c:pt idx="0">
                  <c:v>6.2751429022</c:v>
                </c:pt>
                <c:pt idx="1">
                  <c:v>6.0705487128</c:v>
                </c:pt>
                <c:pt idx="2">
                  <c:v>5.4187881564</c:v>
                </c:pt>
                <c:pt idx="3">
                  <c:v>5.2553261324</c:v>
                </c:pt>
                <c:pt idx="4">
                  <c:v>5.1449491877</c:v>
                </c:pt>
                <c:pt idx="5">
                  <c:v>4.7516504569</c:v>
                </c:pt>
                <c:pt idx="6">
                  <c:v>4.8366175286</c:v>
                </c:pt>
                <c:pt idx="7">
                  <c:v>4.7740868016</c:v>
                </c:pt>
                <c:pt idx="8">
                  <c:v>4.5607083143</c:v>
                </c:pt>
                <c:pt idx="9">
                  <c:v>4.1171009949</c:v>
                </c:pt>
              </c:numCache>
            </c:numRef>
          </c:val>
          <c:smooth val="0"/>
        </c:ser>
        <c:marker val="1"/>
        <c:axId val="4883539"/>
        <c:axId val="43951852"/>
      </c:lineChart>
      <c:catAx>
        <c:axId val="4883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3951852"/>
        <c:crosses val="autoZero"/>
        <c:auto val="1"/>
        <c:lblOffset val="100"/>
        <c:noMultiLvlLbl val="0"/>
      </c:catAx>
      <c:valAx>
        <c:axId val="43951852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8835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8425"/>
          <c:w val="0.9955"/>
          <c:h val="0.1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Northern Districts Hysterectomy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hysterectomy rates per 1,000 women age 25+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125"/>
          <c:w val="0.989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data'!$A$44</c:f>
              <c:strCache>
                <c:ptCount val="1"/>
                <c:pt idx="0">
                  <c:v>NM F Flon/Snow L/Cran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data'!$B$44:$F$44</c:f>
              <c:numCache>
                <c:ptCount val="5"/>
                <c:pt idx="0">
                  <c:v>6.4951535404</c:v>
                </c:pt>
                <c:pt idx="1">
                  <c:v>7.2878323614</c:v>
                </c:pt>
                <c:pt idx="2">
                  <c:v>5.1950440138</c:v>
                </c:pt>
                <c:pt idx="3">
                  <c:v>5.8469742253</c:v>
                </c:pt>
                <c:pt idx="4">
                  <c:v>3.5298326379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data'!$A$45</c:f>
              <c:strCache>
                <c:ptCount val="1"/>
                <c:pt idx="0">
                  <c:v>NM The Pas/OCN/Kelsey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data'!$B$45:$F$45</c:f>
              <c:numCache>
                <c:ptCount val="5"/>
                <c:pt idx="0">
                  <c:v>9.3814374606</c:v>
                </c:pt>
                <c:pt idx="1">
                  <c:v>8.5710671419</c:v>
                </c:pt>
                <c:pt idx="2">
                  <c:v>7.0498345803</c:v>
                </c:pt>
                <c:pt idx="3">
                  <c:v>6.25037033</c:v>
                </c:pt>
                <c:pt idx="4">
                  <c:v>5.7715915702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data'!$A$46</c:f>
              <c:strCache>
                <c:ptCount val="1"/>
                <c:pt idx="0">
                  <c:v>NM Nor-Man 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data'!$B$46:$F$46</c:f>
              <c:numCache>
                <c:ptCount val="5"/>
                <c:pt idx="0">
                  <c:v>9.2096701776</c:v>
                </c:pt>
                <c:pt idx="1">
                  <c:v>5.6033734072</c:v>
                </c:pt>
                <c:pt idx="2">
                  <c:v>5.1207099165</c:v>
                </c:pt>
                <c:pt idx="3">
                  <c:v>7.0132904519</c:v>
                </c:pt>
                <c:pt idx="4">
                  <c:v>2.7563027653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data'!$A$47</c:f>
              <c:strCache>
                <c:ptCount val="1"/>
                <c:pt idx="0">
                  <c:v>BW Thompson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data'!$B$47:$F$47</c:f>
              <c:numCache>
                <c:ptCount val="5"/>
                <c:pt idx="0">
                  <c:v>8.6012531256</c:v>
                </c:pt>
                <c:pt idx="1">
                  <c:v>5.6915403891</c:v>
                </c:pt>
                <c:pt idx="2">
                  <c:v>3.9121204355</c:v>
                </c:pt>
                <c:pt idx="3">
                  <c:v>3.5177968647</c:v>
                </c:pt>
                <c:pt idx="4">
                  <c:v>5.5352264082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'district graph data'!$A$48</c:f>
              <c:strCache>
                <c:ptCount val="1"/>
                <c:pt idx="0">
                  <c:v>BW Gillam/Fox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data'!$B$48:$F$48</c:f>
              <c:numCache>
                <c:ptCount val="5"/>
                <c:pt idx="0">
                  <c:v>6.6002038915</c:v>
                </c:pt>
                <c:pt idx="1">
                  <c:v>3.4024974579</c:v>
                </c:pt>
                <c:pt idx="2">
                  <c:v>5.7286266737</c:v>
                </c:pt>
                <c:pt idx="3">
                  <c:v>5.6707464673</c:v>
                </c:pt>
                <c:pt idx="4">
                  <c:v>7.3928143082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'district graph data'!$A$49</c:f>
              <c:strCache>
                <c:ptCount val="1"/>
                <c:pt idx="0">
                  <c:v>BW Lynn/Leaf/SIL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data'!$B$49:$F$49</c:f>
              <c:numCache>
                <c:ptCount val="5"/>
                <c:pt idx="0">
                  <c:v>7.7507925476</c:v>
                </c:pt>
                <c:pt idx="1">
                  <c:v>7.8980000808</c:v>
                </c:pt>
                <c:pt idx="2">
                  <c:v>5.8730966304</c:v>
                </c:pt>
                <c:pt idx="3">
                  <c:v>2.428584034</c:v>
                </c:pt>
                <c:pt idx="4">
                  <c:v>5.7693659862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'district graph data'!$A$50</c:f>
              <c:strCache>
                <c:ptCount val="1"/>
                <c:pt idx="0">
                  <c:v>BW Thick Por/Pik/Wab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data'!$B$50:$F$50</c:f>
              <c:numCache>
                <c:ptCount val="5"/>
                <c:pt idx="0">
                  <c:v>8.3920430413</c:v>
                </c:pt>
                <c:pt idx="2">
                  <c:v>8.7038422214</c:v>
                </c:pt>
                <c:pt idx="3">
                  <c:v>7.0297346409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'district graph data'!$A$51</c:f>
              <c:strCache>
                <c:ptCount val="1"/>
                <c:pt idx="0">
                  <c:v>BW Island Lake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data'!$B$51:$F$51</c:f>
              <c:numCache>
                <c:ptCount val="5"/>
                <c:pt idx="0">
                  <c:v>8.0460894561</c:v>
                </c:pt>
                <c:pt idx="1">
                  <c:v>3.7614375025</c:v>
                </c:pt>
                <c:pt idx="2">
                  <c:v>6.7845757184</c:v>
                </c:pt>
                <c:pt idx="3">
                  <c:v>3.4645362115</c:v>
                </c:pt>
                <c:pt idx="4">
                  <c:v>3.7552817858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'district graph data'!$A$52</c:f>
              <c:strCache>
                <c:ptCount val="1"/>
                <c:pt idx="0">
                  <c:v>BW Cross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data'!$B$52:$F$52</c:f>
              <c:numCache>
                <c:ptCount val="5"/>
                <c:pt idx="0">
                  <c:v>8.7137730555</c:v>
                </c:pt>
                <c:pt idx="1">
                  <c:v>6.944328932</c:v>
                </c:pt>
                <c:pt idx="2">
                  <c:v>4.026986603</c:v>
                </c:pt>
                <c:pt idx="3">
                  <c:v>2.9341556947</c:v>
                </c:pt>
                <c:pt idx="4">
                  <c:v>3.7990779501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'district graph data'!$A$53</c:f>
              <c:strCache>
                <c:ptCount val="1"/>
                <c:pt idx="0">
                  <c:v>BW Norway House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data'!$B$53:$F$53</c:f>
              <c:numCache>
                <c:ptCount val="5"/>
                <c:pt idx="0">
                  <c:v>3.6099274401</c:v>
                </c:pt>
                <c:pt idx="1">
                  <c:v>3.2649923066</c:v>
                </c:pt>
                <c:pt idx="2">
                  <c:v>4.2651984212</c:v>
                </c:pt>
                <c:pt idx="3">
                  <c:v>5.1045608073</c:v>
                </c:pt>
                <c:pt idx="4">
                  <c:v>5.8744998385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'district graph data'!$A$54</c:f>
              <c:strCache>
                <c:ptCount val="1"/>
                <c:pt idx="0">
                  <c:v>BW Tad/Broch/Lac Br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data'!$B$54:$F$54</c:f>
              <c:numCache>
                <c:ptCount val="5"/>
                <c:pt idx="4">
                  <c:v>5.3258452429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'district graph data'!$A$55</c:f>
              <c:strCache>
                <c:ptCount val="1"/>
                <c:pt idx="0">
                  <c:v>BW Oxford H &amp; Gods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data'!$B$55:$F$55</c:f>
              <c:numCache>
                <c:ptCount val="5"/>
                <c:pt idx="0">
                  <c:v>9.8992805934</c:v>
                </c:pt>
                <c:pt idx="1">
                  <c:v>9.8207249782</c:v>
                </c:pt>
                <c:pt idx="2">
                  <c:v>7.0397830078</c:v>
                </c:pt>
                <c:pt idx="3">
                  <c:v>4.9564848998</c:v>
                </c:pt>
                <c:pt idx="4">
                  <c:v>7.0002374659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'district graph data'!$A$56</c:f>
              <c:strCache>
                <c:ptCount val="1"/>
                <c:pt idx="0">
                  <c:v>BW Sha/York/Split/War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data'!$B$56:$F$56</c:f>
              <c:numCache>
                <c:ptCount val="5"/>
                <c:pt idx="0">
                  <c:v>6.1855354136</c:v>
                </c:pt>
                <c:pt idx="2">
                  <c:v>3.2293775924</c:v>
                </c:pt>
                <c:pt idx="4">
                  <c:v>4.179593622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'district graph data'!$A$57</c:f>
              <c:strCache>
                <c:ptCount val="1"/>
                <c:pt idx="0">
                  <c:v>BW Nelson 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data'!$B$57:$F$57</c:f>
              <c:numCache>
                <c:ptCount val="5"/>
                <c:pt idx="2">
                  <c:v>4.5954104722</c:v>
                </c:pt>
                <c:pt idx="3">
                  <c:v>5.0262473349</c:v>
                </c:pt>
                <c:pt idx="4">
                  <c:v>4.3617530411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'district graph data'!$A$84</c:f>
              <c:strCache>
                <c:ptCount val="1"/>
                <c:pt idx="0">
                  <c:v>Churchill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'district graph data'!$B$84:$F$84</c:f>
              <c:numCache>
                <c:ptCount val="5"/>
                <c:pt idx="0">
                  <c:v>6.2139396715</c:v>
                </c:pt>
                <c:pt idx="1">
                  <c:v>4.9965504288</c:v>
                </c:pt>
                <c:pt idx="3">
                  <c:v>5.4882719077</c:v>
                </c:pt>
              </c:numCache>
            </c:numRef>
          </c:val>
          <c:smooth val="0"/>
        </c:ser>
        <c:ser>
          <c:idx val="14"/>
          <c:order val="15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data'!$B$83:$F$83</c:f>
              <c:numCache>
                <c:ptCount val="5"/>
                <c:pt idx="0">
                  <c:v>6.1786816082</c:v>
                </c:pt>
                <c:pt idx="1">
                  <c:v>5.3525759331</c:v>
                </c:pt>
                <c:pt idx="2">
                  <c:v>4.9879434777</c:v>
                </c:pt>
                <c:pt idx="3">
                  <c:v>4.8390444411</c:v>
                </c:pt>
                <c:pt idx="4">
                  <c:v>4.3522032493</c:v>
                </c:pt>
              </c:numCache>
            </c:numRef>
          </c:val>
          <c:smooth val="0"/>
        </c:ser>
        <c:marker val="1"/>
        <c:axId val="60022349"/>
        <c:axId val="3330230"/>
      </c:line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330230"/>
        <c:crosses val="autoZero"/>
        <c:auto val="1"/>
        <c:lblOffset val="100"/>
        <c:noMultiLvlLbl val="0"/>
      </c:catAx>
      <c:valAx>
        <c:axId val="3330230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00223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45"/>
          <c:w val="0.9955"/>
          <c:h val="0.12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Mid-Districts Hysterectomy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hysterectomy rates per 1,000 women age 25+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7"/>
          <c:w val="0.989"/>
          <c:h val="0.7552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data'!$A$30</c:f>
              <c:strCache>
                <c:ptCount val="1"/>
                <c:pt idx="0">
                  <c:v>PL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data'!$B$30:$F$30</c:f>
              <c:numCache>
                <c:ptCount val="5"/>
                <c:pt idx="0">
                  <c:v>6.3748743145</c:v>
                </c:pt>
                <c:pt idx="1">
                  <c:v>7.6143364818</c:v>
                </c:pt>
                <c:pt idx="2">
                  <c:v>5.3180015784</c:v>
                </c:pt>
                <c:pt idx="3">
                  <c:v>9.376369914</c:v>
                </c:pt>
                <c:pt idx="4">
                  <c:v>5.9147389902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data'!$A$31</c:f>
              <c:strCache>
                <c:ptCount val="1"/>
                <c:pt idx="0">
                  <c:v>PL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data'!$B$31:$F$31</c:f>
              <c:numCache>
                <c:ptCount val="5"/>
                <c:pt idx="0">
                  <c:v>5.0285674463</c:v>
                </c:pt>
                <c:pt idx="1">
                  <c:v>5.0386348331</c:v>
                </c:pt>
                <c:pt idx="2">
                  <c:v>5.8079978594</c:v>
                </c:pt>
                <c:pt idx="3">
                  <c:v>5.4203970029</c:v>
                </c:pt>
                <c:pt idx="4">
                  <c:v>5.4483754055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data'!$A$32</c:f>
              <c:strCache>
                <c:ptCount val="1"/>
                <c:pt idx="0">
                  <c:v>PL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data'!$B$32:$F$32</c:f>
              <c:numCache>
                <c:ptCount val="5"/>
                <c:pt idx="0">
                  <c:v>6.4648487881</c:v>
                </c:pt>
                <c:pt idx="1">
                  <c:v>6.3198058914</c:v>
                </c:pt>
                <c:pt idx="2">
                  <c:v>5.8110097297</c:v>
                </c:pt>
                <c:pt idx="3">
                  <c:v>7.5655227591</c:v>
                </c:pt>
                <c:pt idx="4">
                  <c:v>5.292028262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data'!$A$33</c:f>
              <c:strCache>
                <c:ptCount val="1"/>
                <c:pt idx="0">
                  <c:v>PL North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data'!$B$33:$F$33</c:f>
              <c:numCache>
                <c:ptCount val="5"/>
                <c:pt idx="0">
                  <c:v>6.497479095</c:v>
                </c:pt>
                <c:pt idx="1">
                  <c:v>4.7387187304</c:v>
                </c:pt>
                <c:pt idx="2">
                  <c:v>5.548101036</c:v>
                </c:pt>
                <c:pt idx="3">
                  <c:v>7.321807433</c:v>
                </c:pt>
                <c:pt idx="4">
                  <c:v>6.2490401103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'district graph data'!$A$34</c:f>
              <c:strCache>
                <c:ptCount val="1"/>
                <c:pt idx="0">
                  <c:v>IL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data'!$B$34:$F$34</c:f>
              <c:numCache>
                <c:ptCount val="5"/>
                <c:pt idx="0">
                  <c:v>6.4429524362</c:v>
                </c:pt>
                <c:pt idx="1">
                  <c:v>5.6249349905</c:v>
                </c:pt>
                <c:pt idx="2">
                  <c:v>5.4039969274</c:v>
                </c:pt>
                <c:pt idx="3">
                  <c:v>5.2673641202</c:v>
                </c:pt>
                <c:pt idx="4">
                  <c:v>5.0153339011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'district graph data'!$A$35</c:f>
              <c:strCache>
                <c:ptCount val="1"/>
                <c:pt idx="0">
                  <c:v>IL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data'!$B$35:$F$35</c:f>
              <c:numCache>
                <c:ptCount val="5"/>
                <c:pt idx="0">
                  <c:v>7.7833293805</c:v>
                </c:pt>
                <c:pt idx="1">
                  <c:v>6.1397851254</c:v>
                </c:pt>
                <c:pt idx="2">
                  <c:v>5.078039297</c:v>
                </c:pt>
                <c:pt idx="3">
                  <c:v>4.8395502514</c:v>
                </c:pt>
                <c:pt idx="4">
                  <c:v>4.2815990688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'district graph data'!$A$36</c:f>
              <c:strCache>
                <c:ptCount val="1"/>
                <c:pt idx="0">
                  <c:v>IL Northeast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data'!$B$36:$F$36</c:f>
              <c:numCache>
                <c:ptCount val="5"/>
                <c:pt idx="0">
                  <c:v>6.0229992156</c:v>
                </c:pt>
                <c:pt idx="1">
                  <c:v>5.1482437585</c:v>
                </c:pt>
                <c:pt idx="2">
                  <c:v>4.4755722034</c:v>
                </c:pt>
                <c:pt idx="3">
                  <c:v>4.3267336264</c:v>
                </c:pt>
                <c:pt idx="4">
                  <c:v>4.1013979967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'district graph data'!$A$37</c:f>
              <c:strCache>
                <c:ptCount val="1"/>
                <c:pt idx="0">
                  <c:v>IL Northwest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data'!$B$37:$F$37</c:f>
              <c:numCache>
                <c:ptCount val="5"/>
                <c:pt idx="0">
                  <c:v>6.651001742</c:v>
                </c:pt>
                <c:pt idx="1">
                  <c:v>5.6821165826</c:v>
                </c:pt>
                <c:pt idx="2">
                  <c:v>5.2105502982</c:v>
                </c:pt>
                <c:pt idx="3">
                  <c:v>5.0837414669</c:v>
                </c:pt>
                <c:pt idx="4">
                  <c:v>4.7818607856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'district graph data'!$A$38</c:f>
              <c:strCache>
                <c:ptCount val="1"/>
                <c:pt idx="0">
                  <c:v>NE Springfield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data'!$B$38:$F$38</c:f>
              <c:numCache>
                <c:ptCount val="5"/>
                <c:pt idx="0">
                  <c:v>6.1572488524</c:v>
                </c:pt>
                <c:pt idx="1">
                  <c:v>6.5639476789</c:v>
                </c:pt>
                <c:pt idx="2">
                  <c:v>5.3579028327</c:v>
                </c:pt>
                <c:pt idx="3">
                  <c:v>5.2004938337</c:v>
                </c:pt>
                <c:pt idx="4">
                  <c:v>3.5067308636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'district graph data'!$A$39</c:f>
              <c:strCache>
                <c:ptCount val="1"/>
                <c:pt idx="0">
                  <c:v>NE Iron Rose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data'!$B$39:$F$39</c:f>
              <c:numCache>
                <c:ptCount val="5"/>
                <c:pt idx="0">
                  <c:v>11.408903482</c:v>
                </c:pt>
                <c:pt idx="1">
                  <c:v>6.9458844349</c:v>
                </c:pt>
                <c:pt idx="2">
                  <c:v>4.1068931928</c:v>
                </c:pt>
                <c:pt idx="3">
                  <c:v>4.3273621173</c:v>
                </c:pt>
                <c:pt idx="4">
                  <c:v>5.0255652472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'district graph data'!$A$40</c:f>
              <c:strCache>
                <c:ptCount val="1"/>
                <c:pt idx="0">
                  <c:v>NE Winnipeg River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data'!$B$40:$F$40</c:f>
              <c:numCache>
                <c:ptCount val="5"/>
                <c:pt idx="0">
                  <c:v>6.2356185682</c:v>
                </c:pt>
                <c:pt idx="1">
                  <c:v>3.3886938251</c:v>
                </c:pt>
                <c:pt idx="2">
                  <c:v>4.9376301316</c:v>
                </c:pt>
                <c:pt idx="3">
                  <c:v>5.0193410646</c:v>
                </c:pt>
                <c:pt idx="4">
                  <c:v>4.6292268022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'district graph data'!$A$41</c:f>
              <c:strCache>
                <c:ptCount val="1"/>
                <c:pt idx="0">
                  <c:v>NE Brokenhead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data'!$B$41:$F$41</c:f>
              <c:numCache>
                <c:ptCount val="5"/>
                <c:pt idx="0">
                  <c:v>7.1425333254</c:v>
                </c:pt>
                <c:pt idx="1">
                  <c:v>7.3215668974</c:v>
                </c:pt>
                <c:pt idx="2">
                  <c:v>6.3295639646</c:v>
                </c:pt>
                <c:pt idx="3">
                  <c:v>7.1536476671</c:v>
                </c:pt>
                <c:pt idx="4">
                  <c:v>5.0101811354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'district graph data'!$A$42</c:f>
              <c:strCache>
                <c:ptCount val="1"/>
                <c:pt idx="0">
                  <c:v>NE Blue Water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data'!$B$42:$F$42</c:f>
              <c:numCache>
                <c:ptCount val="5"/>
                <c:pt idx="0">
                  <c:v>7.7465406035</c:v>
                </c:pt>
                <c:pt idx="1">
                  <c:v>6.3135142694</c:v>
                </c:pt>
                <c:pt idx="2">
                  <c:v>8.534509983</c:v>
                </c:pt>
                <c:pt idx="3">
                  <c:v>5.8841046626</c:v>
                </c:pt>
                <c:pt idx="4">
                  <c:v>4.4927419698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'district graph data'!$A$43</c:f>
              <c:strCache>
                <c:ptCount val="1"/>
                <c:pt idx="0">
                  <c:v>NE Northern Remote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data'!$B$43:$F$43</c:f>
              <c:numCache>
                <c:ptCount val="5"/>
                <c:pt idx="0">
                  <c:v>3.9310200671</c:v>
                </c:pt>
                <c:pt idx="2">
                  <c:v>6.3234335611</c:v>
                </c:pt>
                <c:pt idx="3">
                  <c:v>5.6946386561</c:v>
                </c:pt>
                <c:pt idx="4">
                  <c:v>4.0201006323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data'!$B$83:$F$83</c:f>
              <c:numCache>
                <c:ptCount val="5"/>
                <c:pt idx="0">
                  <c:v>6.1786816082</c:v>
                </c:pt>
                <c:pt idx="1">
                  <c:v>5.3525759331</c:v>
                </c:pt>
                <c:pt idx="2">
                  <c:v>4.9879434777</c:v>
                </c:pt>
                <c:pt idx="3">
                  <c:v>4.8390444411</c:v>
                </c:pt>
                <c:pt idx="4">
                  <c:v>4.3522032493</c:v>
                </c:pt>
              </c:numCache>
            </c:numRef>
          </c:val>
          <c:smooth val="0"/>
        </c:ser>
        <c:marker val="1"/>
        <c:axId val="29972071"/>
        <c:axId val="1313184"/>
      </c:lineChart>
      <c:catAx>
        <c:axId val="29972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13184"/>
        <c:crosses val="autoZero"/>
        <c:auto val="1"/>
        <c:lblOffset val="100"/>
        <c:noMultiLvlLbl val="0"/>
      </c:catAx>
      <c:valAx>
        <c:axId val="131318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9972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45"/>
          <c:y val="0.89725"/>
          <c:w val="0.9955"/>
          <c:h val="0.10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Southern Districts Hysterectomy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hysterectomy rates per 1,000 women age 25+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8"/>
          <c:w val="0.989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data'!$A$4</c:f>
              <c:strCache>
                <c:ptCount val="1"/>
                <c:pt idx="0">
                  <c:v>SE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data'!$B$4:$F$4</c:f>
              <c:numCache>
                <c:ptCount val="5"/>
                <c:pt idx="0">
                  <c:v>7.7879228492</c:v>
                </c:pt>
                <c:pt idx="1">
                  <c:v>6.5228247965</c:v>
                </c:pt>
                <c:pt idx="2">
                  <c:v>5.3143073509</c:v>
                </c:pt>
                <c:pt idx="3">
                  <c:v>4.9186381517</c:v>
                </c:pt>
                <c:pt idx="4">
                  <c:v>5.3344328469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data'!$A$5</c:f>
              <c:strCache>
                <c:ptCount val="1"/>
                <c:pt idx="0">
                  <c:v>SE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data'!$B$5:$F$5</c:f>
              <c:numCache>
                <c:ptCount val="5"/>
                <c:pt idx="0">
                  <c:v>6.9830385152</c:v>
                </c:pt>
                <c:pt idx="1">
                  <c:v>7.5829093375</c:v>
                </c:pt>
                <c:pt idx="2">
                  <c:v>5.0159085081</c:v>
                </c:pt>
                <c:pt idx="3">
                  <c:v>5.7187263553</c:v>
                </c:pt>
                <c:pt idx="4">
                  <c:v>6.9432208056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data'!$A$6</c:f>
              <c:strCache>
                <c:ptCount val="1"/>
                <c:pt idx="0">
                  <c:v>SE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data'!$B$6:$F$6</c:f>
              <c:numCache>
                <c:ptCount val="5"/>
                <c:pt idx="0">
                  <c:v>7.7310566008</c:v>
                </c:pt>
                <c:pt idx="1">
                  <c:v>5.5096351705</c:v>
                </c:pt>
                <c:pt idx="2">
                  <c:v>5.5238584921</c:v>
                </c:pt>
                <c:pt idx="3">
                  <c:v>5.3707732792</c:v>
                </c:pt>
                <c:pt idx="4">
                  <c:v>4.4575234815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data'!$A$7</c:f>
              <c:strCache>
                <c:ptCount val="1"/>
                <c:pt idx="0">
                  <c:v>SE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data'!$B$7:$F$7</c:f>
              <c:numCache>
                <c:ptCount val="5"/>
                <c:pt idx="0">
                  <c:v>5.5143277105</c:v>
                </c:pt>
                <c:pt idx="1">
                  <c:v>7.3220794712</c:v>
                </c:pt>
                <c:pt idx="2">
                  <c:v>6.1683518178</c:v>
                </c:pt>
                <c:pt idx="3">
                  <c:v>5.8810913112</c:v>
                </c:pt>
                <c:pt idx="4">
                  <c:v>6.031158062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'district graph data'!$A$8</c:f>
              <c:strCache>
                <c:ptCount val="1"/>
                <c:pt idx="0">
                  <c:v>CE Altona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data'!$B$8:$F$8</c:f>
              <c:numCache>
                <c:ptCount val="5"/>
                <c:pt idx="0">
                  <c:v>6.8297477454</c:v>
                </c:pt>
                <c:pt idx="1">
                  <c:v>5.9477468865</c:v>
                </c:pt>
                <c:pt idx="2">
                  <c:v>3.9919039596</c:v>
                </c:pt>
                <c:pt idx="3">
                  <c:v>3.6835547398</c:v>
                </c:pt>
                <c:pt idx="4">
                  <c:v>5.1735542309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'district graph data'!$A$9</c:f>
              <c:strCache>
                <c:ptCount val="1"/>
                <c:pt idx="0">
                  <c:v>CE Cartier/SFX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data'!$B$9:$F$9</c:f>
              <c:numCache>
                <c:ptCount val="5"/>
                <c:pt idx="0">
                  <c:v>7.9699783649</c:v>
                </c:pt>
                <c:pt idx="1">
                  <c:v>6.1607174523</c:v>
                </c:pt>
                <c:pt idx="2">
                  <c:v>5.2425615299</c:v>
                </c:pt>
                <c:pt idx="3">
                  <c:v>4.8433233587</c:v>
                </c:pt>
                <c:pt idx="4">
                  <c:v>4.5970693893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'district graph data'!$A$10</c:f>
              <c:strCache>
                <c:ptCount val="1"/>
                <c:pt idx="0">
                  <c:v>CE Red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data'!$B$10:$F$10</c:f>
              <c:numCache>
                <c:ptCount val="5"/>
                <c:pt idx="0">
                  <c:v>6.888707295</c:v>
                </c:pt>
                <c:pt idx="1">
                  <c:v>5.0072587435</c:v>
                </c:pt>
                <c:pt idx="2">
                  <c:v>4.876486072</c:v>
                </c:pt>
                <c:pt idx="3">
                  <c:v>4.9336147911</c:v>
                </c:pt>
                <c:pt idx="4">
                  <c:v>4.2383378771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'district graph data'!$A$11</c:f>
              <c:strCache>
                <c:ptCount val="1"/>
                <c:pt idx="0">
                  <c:v>CE Louise/Pembina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data'!$B$11:$F$11</c:f>
              <c:numCache>
                <c:ptCount val="5"/>
                <c:pt idx="0">
                  <c:v>4.8139620729</c:v>
                </c:pt>
                <c:pt idx="1">
                  <c:v>5.1935271185</c:v>
                </c:pt>
                <c:pt idx="2">
                  <c:v>5.2894158504</c:v>
                </c:pt>
                <c:pt idx="3">
                  <c:v>5.9705957873</c:v>
                </c:pt>
                <c:pt idx="4">
                  <c:v>6.7158405774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'district graph data'!$A$12</c:f>
              <c:strCache>
                <c:ptCount val="1"/>
                <c:pt idx="0">
                  <c:v>CE Morden/Winkler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data'!$B$12:$F$12</c:f>
              <c:numCache>
                <c:ptCount val="5"/>
                <c:pt idx="0">
                  <c:v>6.918334073</c:v>
                </c:pt>
                <c:pt idx="1">
                  <c:v>4.739486015</c:v>
                </c:pt>
                <c:pt idx="2">
                  <c:v>5.9590230163</c:v>
                </c:pt>
                <c:pt idx="3">
                  <c:v>5.8871849118</c:v>
                </c:pt>
                <c:pt idx="4">
                  <c:v>5.0938282463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'district graph data'!$A$13</c:f>
              <c:strCache>
                <c:ptCount val="1"/>
                <c:pt idx="0">
                  <c:v>CE Carman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data'!$B$13:$F$13</c:f>
              <c:numCache>
                <c:ptCount val="5"/>
                <c:pt idx="0">
                  <c:v>5.5679147798</c:v>
                </c:pt>
                <c:pt idx="1">
                  <c:v>4.7280213077</c:v>
                </c:pt>
                <c:pt idx="2">
                  <c:v>5.3046661685</c:v>
                </c:pt>
                <c:pt idx="3">
                  <c:v>4.3007615081</c:v>
                </c:pt>
                <c:pt idx="4">
                  <c:v>3.951527822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'district graph data'!$A$14</c:f>
              <c:strCache>
                <c:ptCount val="1"/>
                <c:pt idx="0">
                  <c:v>CE Swan Lake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data'!$B$14:$F$14</c:f>
              <c:numCache>
                <c:ptCount val="5"/>
                <c:pt idx="0">
                  <c:v>5.6053291175</c:v>
                </c:pt>
                <c:pt idx="1">
                  <c:v>2.206451776</c:v>
                </c:pt>
                <c:pt idx="2">
                  <c:v>5.7207814905</c:v>
                </c:pt>
                <c:pt idx="3">
                  <c:v>5.076771048</c:v>
                </c:pt>
                <c:pt idx="4">
                  <c:v>3.6740613042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'district graph data'!$A$15</c:f>
              <c:strCache>
                <c:ptCount val="1"/>
                <c:pt idx="0">
                  <c:v>CE Portage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data'!$B$15:$F$15</c:f>
              <c:numCache>
                <c:ptCount val="5"/>
                <c:pt idx="0">
                  <c:v>7.042555343</c:v>
                </c:pt>
                <c:pt idx="1">
                  <c:v>6.0387792627</c:v>
                </c:pt>
                <c:pt idx="2">
                  <c:v>5.7960574236</c:v>
                </c:pt>
                <c:pt idx="3">
                  <c:v>5.856973835</c:v>
                </c:pt>
                <c:pt idx="4">
                  <c:v>5.1102844625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'district graph data'!$A$16</c:f>
              <c:strCache>
                <c:ptCount val="1"/>
                <c:pt idx="0">
                  <c:v>CE Seven Regions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data'!$B$16:$F$16</c:f>
              <c:numCache>
                <c:ptCount val="5"/>
                <c:pt idx="0">
                  <c:v>4.948790828</c:v>
                </c:pt>
                <c:pt idx="1">
                  <c:v>5.8943578778</c:v>
                </c:pt>
                <c:pt idx="2">
                  <c:v>5.1211829652</c:v>
                </c:pt>
                <c:pt idx="3">
                  <c:v>4.2750851117</c:v>
                </c:pt>
                <c:pt idx="4">
                  <c:v>4.4532933772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'district graph data'!$A$24</c:f>
              <c:strCache>
                <c:ptCount val="1"/>
                <c:pt idx="0">
                  <c:v>AS East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data'!$B$24:$F$24</c:f>
              <c:numCache>
                <c:ptCount val="5"/>
                <c:pt idx="0">
                  <c:v>5.3788718634</c:v>
                </c:pt>
                <c:pt idx="1">
                  <c:v>4.7033074643</c:v>
                </c:pt>
                <c:pt idx="2">
                  <c:v>4.5747511038</c:v>
                </c:pt>
                <c:pt idx="3">
                  <c:v>4.5248138299</c:v>
                </c:pt>
                <c:pt idx="4">
                  <c:v>5.2490449814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'district graph data'!$A$25</c:f>
              <c:strCache>
                <c:ptCount val="1"/>
                <c:pt idx="0">
                  <c:v>AS North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data'!$B$25:$F$25</c:f>
              <c:numCache>
                <c:ptCount val="5"/>
                <c:pt idx="0">
                  <c:v>7.305435626</c:v>
                </c:pt>
                <c:pt idx="1">
                  <c:v>6.7058096991</c:v>
                </c:pt>
                <c:pt idx="2">
                  <c:v>5.9062992289</c:v>
                </c:pt>
                <c:pt idx="3">
                  <c:v>4.5321769234</c:v>
                </c:pt>
                <c:pt idx="4">
                  <c:v>4.4220641414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'district graph data'!$A$26</c:f>
              <c:strCache>
                <c:ptCount val="1"/>
                <c:pt idx="0">
                  <c:v>AS West 1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data'!$B$26:$F$26</c:f>
              <c:numCache>
                <c:ptCount val="5"/>
                <c:pt idx="0">
                  <c:v>6.0615212728</c:v>
                </c:pt>
                <c:pt idx="1">
                  <c:v>6.2857938377</c:v>
                </c:pt>
                <c:pt idx="2">
                  <c:v>4.9363144422</c:v>
                </c:pt>
                <c:pt idx="3">
                  <c:v>5.1210557123</c:v>
                </c:pt>
                <c:pt idx="4">
                  <c:v>5.9516592364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'district graph data'!$A$27</c:f>
              <c:strCache>
                <c:ptCount val="1"/>
                <c:pt idx="0">
                  <c:v>AS West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data'!$B$27:$F$27</c:f>
              <c:numCache>
                <c:ptCount val="5"/>
                <c:pt idx="0">
                  <c:v>6.3784008569</c:v>
                </c:pt>
                <c:pt idx="1">
                  <c:v>4.2123340779</c:v>
                </c:pt>
                <c:pt idx="2">
                  <c:v>4.4522559538</c:v>
                </c:pt>
                <c:pt idx="3">
                  <c:v>5.3067798343</c:v>
                </c:pt>
                <c:pt idx="4">
                  <c:v>6.7227091205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'district graph data'!$A$28</c:f>
              <c:strCache>
                <c:ptCount val="1"/>
                <c:pt idx="0">
                  <c:v>AS North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data'!$B$28:$F$28</c:f>
              <c:numCache>
                <c:ptCount val="5"/>
                <c:pt idx="0">
                  <c:v>6.3512338603</c:v>
                </c:pt>
                <c:pt idx="1">
                  <c:v>6.1944171763</c:v>
                </c:pt>
                <c:pt idx="2">
                  <c:v>4.9248234843</c:v>
                </c:pt>
                <c:pt idx="3">
                  <c:v>5.1265328408</c:v>
                </c:pt>
                <c:pt idx="4">
                  <c:v>6.0426707618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'district graph data'!$A$29</c:f>
              <c:strCache>
                <c:ptCount val="1"/>
                <c:pt idx="0">
                  <c:v>AS East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data'!$B$29:$F$29</c:f>
              <c:numCache>
                <c:ptCount val="5"/>
                <c:pt idx="0">
                  <c:v>7.4499790392</c:v>
                </c:pt>
                <c:pt idx="1">
                  <c:v>5.7467108097</c:v>
                </c:pt>
                <c:pt idx="2">
                  <c:v>4.9444720148</c:v>
                </c:pt>
                <c:pt idx="3">
                  <c:v>5.6030251353</c:v>
                </c:pt>
                <c:pt idx="4">
                  <c:v>4.5469743932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data'!$B$83:$F$83</c:f>
              <c:numCache>
                <c:ptCount val="5"/>
                <c:pt idx="0">
                  <c:v>6.1786816082</c:v>
                </c:pt>
                <c:pt idx="1">
                  <c:v>5.3525759331</c:v>
                </c:pt>
                <c:pt idx="2">
                  <c:v>4.9879434777</c:v>
                </c:pt>
                <c:pt idx="3">
                  <c:v>4.8390444411</c:v>
                </c:pt>
                <c:pt idx="4">
                  <c:v>4.3522032493</c:v>
                </c:pt>
              </c:numCache>
            </c:numRef>
          </c:val>
          <c:smooth val="0"/>
        </c:ser>
        <c:marker val="1"/>
        <c:axId val="11818657"/>
        <c:axId val="39259050"/>
      </c:line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259050"/>
        <c:crosses val="autoZero"/>
        <c:auto val="1"/>
        <c:lblOffset val="100"/>
        <c:noMultiLvlLbl val="0"/>
      </c:catAx>
      <c:valAx>
        <c:axId val="39259050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18186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775"/>
          <c:w val="0.9955"/>
          <c:h val="0.12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Brandon Districts Hysterectomy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hysterectomy rates per 1,000 women age 25+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875"/>
          <c:w val="0.989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data'!$A$17</c:f>
              <c:strCache>
                <c:ptCount val="1"/>
                <c:pt idx="0">
                  <c:v>BDN 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data'!$B$17:$F$17</c:f>
              <c:numCache>
                <c:ptCount val="5"/>
                <c:pt idx="0">
                  <c:v>8.4982637035</c:v>
                </c:pt>
                <c:pt idx="1">
                  <c:v>7.0009662926</c:v>
                </c:pt>
                <c:pt idx="2">
                  <c:v>5.6363061585</c:v>
                </c:pt>
                <c:pt idx="3">
                  <c:v>7.5840432221</c:v>
                </c:pt>
                <c:pt idx="4">
                  <c:v>5.2231133905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data'!$A$18</c:f>
              <c:strCache>
                <c:ptCount val="1"/>
                <c:pt idx="0">
                  <c:v>BDN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data'!$B$18:$F$18</c:f>
              <c:numCache>
                <c:ptCount val="5"/>
                <c:pt idx="0">
                  <c:v>6.1130716303</c:v>
                </c:pt>
                <c:pt idx="1">
                  <c:v>5.6803861072</c:v>
                </c:pt>
                <c:pt idx="2">
                  <c:v>3.6954110259</c:v>
                </c:pt>
                <c:pt idx="3">
                  <c:v>5.306481077</c:v>
                </c:pt>
                <c:pt idx="4">
                  <c:v>3.0984440056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data'!$A$19</c:f>
              <c:strCache>
                <c:ptCount val="1"/>
                <c:pt idx="0">
                  <c:v>BDN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data'!$B$19:$F$19</c:f>
              <c:numCache>
                <c:ptCount val="5"/>
                <c:pt idx="0">
                  <c:v>6.8835022631</c:v>
                </c:pt>
                <c:pt idx="1">
                  <c:v>6.3950185453</c:v>
                </c:pt>
                <c:pt idx="2">
                  <c:v>4.4002535178</c:v>
                </c:pt>
                <c:pt idx="3">
                  <c:v>5.6392312876</c:v>
                </c:pt>
                <c:pt idx="4">
                  <c:v>6.0018164774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data'!$A$20</c:f>
              <c:strCache>
                <c:ptCount val="1"/>
                <c:pt idx="0">
                  <c:v>BDN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data'!$B$20:$F$20</c:f>
              <c:numCache>
                <c:ptCount val="5"/>
                <c:pt idx="0">
                  <c:v>5.9726165183</c:v>
                </c:pt>
                <c:pt idx="1">
                  <c:v>6.0383462731</c:v>
                </c:pt>
                <c:pt idx="2">
                  <c:v>4.6689249038</c:v>
                </c:pt>
                <c:pt idx="3">
                  <c:v>6.75538334</c:v>
                </c:pt>
                <c:pt idx="4">
                  <c:v>5.9619566764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'district graph data'!$A$21</c:f>
              <c:strCache>
                <c:ptCount val="1"/>
                <c:pt idx="0">
                  <c:v>BDN North End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data'!$B$21:$F$21</c:f>
              <c:numCache>
                <c:ptCount val="5"/>
                <c:pt idx="0">
                  <c:v>5.5285938646</c:v>
                </c:pt>
                <c:pt idx="1">
                  <c:v>6.7152116991</c:v>
                </c:pt>
                <c:pt idx="2">
                  <c:v>4.6900510111</c:v>
                </c:pt>
                <c:pt idx="3">
                  <c:v>4.6601568801</c:v>
                </c:pt>
                <c:pt idx="4">
                  <c:v>6.9622213769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'district graph data'!$A$22</c:f>
              <c:strCache>
                <c:ptCount val="1"/>
                <c:pt idx="0">
                  <c:v>BDN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data'!$B$22:$F$22</c:f>
              <c:numCache>
                <c:ptCount val="5"/>
                <c:pt idx="0">
                  <c:v>7.9800137508</c:v>
                </c:pt>
                <c:pt idx="1">
                  <c:v>5.0945275857</c:v>
                </c:pt>
                <c:pt idx="2">
                  <c:v>4.4527230005</c:v>
                </c:pt>
                <c:pt idx="3">
                  <c:v>4.4774325908</c:v>
                </c:pt>
                <c:pt idx="4">
                  <c:v>5.5637111316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'district graph data'!$A$23</c:f>
              <c:strCache>
                <c:ptCount val="1"/>
                <c:pt idx="0">
                  <c:v>BDN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data'!$B$23:$F$23</c:f>
              <c:numCache>
                <c:ptCount val="5"/>
                <c:pt idx="0">
                  <c:v>7.6951040849</c:v>
                </c:pt>
                <c:pt idx="1">
                  <c:v>5.5288263292</c:v>
                </c:pt>
                <c:pt idx="2">
                  <c:v>4.9809397685</c:v>
                </c:pt>
                <c:pt idx="3">
                  <c:v>4.7910332405</c:v>
                </c:pt>
                <c:pt idx="4">
                  <c:v>5.0149768666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data'!$B$83:$F$83</c:f>
              <c:numCache>
                <c:ptCount val="5"/>
                <c:pt idx="0">
                  <c:v>6.1786816082</c:v>
                </c:pt>
                <c:pt idx="1">
                  <c:v>5.3525759331</c:v>
                </c:pt>
                <c:pt idx="2">
                  <c:v>4.9879434777</c:v>
                </c:pt>
                <c:pt idx="3">
                  <c:v>4.8390444411</c:v>
                </c:pt>
                <c:pt idx="4">
                  <c:v>4.3522032493</c:v>
                </c:pt>
              </c:numCache>
            </c:numRef>
          </c:val>
          <c:smooth val="0"/>
        </c:ser>
        <c:marker val="1"/>
        <c:axId val="17787131"/>
        <c:axId val="25866452"/>
      </c:line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866452"/>
        <c:crosses val="autoZero"/>
        <c:auto val="1"/>
        <c:lblOffset val="100"/>
        <c:noMultiLvlLbl val="0"/>
      </c:catAx>
      <c:valAx>
        <c:axId val="25866452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871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3"/>
          <c:w val="0.9955"/>
          <c:h val="0.0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Most Healthy Neighborhood Clusters Hysterectomy Rates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hysterectomy rates per 1,000 women age 25+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875"/>
          <c:w val="0.989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'district graph data'!$A$58</c:f>
              <c:strCache>
                <c:ptCount val="1"/>
                <c:pt idx="0">
                  <c:v>Fort Garry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data'!$B$58:$F$58</c:f>
              <c:numCache>
                <c:ptCount val="5"/>
                <c:pt idx="0">
                  <c:v>5.3571487716</c:v>
                </c:pt>
                <c:pt idx="1">
                  <c:v>4.7261808015</c:v>
                </c:pt>
                <c:pt idx="2">
                  <c:v>4.3978770164</c:v>
                </c:pt>
                <c:pt idx="3">
                  <c:v>4.3603219856</c:v>
                </c:pt>
                <c:pt idx="4">
                  <c:v>3.3471319609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'district graph data'!$A$59</c:f>
              <c:strCache>
                <c:ptCount val="1"/>
                <c:pt idx="0">
                  <c:v>Fort Garry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data'!$B$59:$F$59</c:f>
              <c:numCache>
                <c:ptCount val="5"/>
                <c:pt idx="0">
                  <c:v>5.5507346192</c:v>
                </c:pt>
                <c:pt idx="1">
                  <c:v>4.5074482671</c:v>
                </c:pt>
                <c:pt idx="2">
                  <c:v>3.6364002171</c:v>
                </c:pt>
                <c:pt idx="3">
                  <c:v>3.8180341808</c:v>
                </c:pt>
                <c:pt idx="4">
                  <c:v>2.943689354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'district graph data'!$A$60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data'!$B$60:$F$60</c:f>
              <c:numCache>
                <c:ptCount val="5"/>
                <c:pt idx="0">
                  <c:v>6.5788160691</c:v>
                </c:pt>
                <c:pt idx="1">
                  <c:v>5.3706048503</c:v>
                </c:pt>
                <c:pt idx="2">
                  <c:v>5.2874858681</c:v>
                </c:pt>
                <c:pt idx="3">
                  <c:v>4.8157610822</c:v>
                </c:pt>
                <c:pt idx="4">
                  <c:v>3.7318272919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'district graph data'!$A$61</c:f>
              <c:strCache>
                <c:ptCount val="1"/>
                <c:pt idx="0">
                  <c:v>River Heights W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data'!$B$61:$F$61</c:f>
              <c:numCache>
                <c:ptCount val="5"/>
                <c:pt idx="0">
                  <c:v>5.3825613451</c:v>
                </c:pt>
                <c:pt idx="1">
                  <c:v>4.8490474273</c:v>
                </c:pt>
                <c:pt idx="2">
                  <c:v>4.4947049873</c:v>
                </c:pt>
                <c:pt idx="3">
                  <c:v>3.6636284365</c:v>
                </c:pt>
                <c:pt idx="4">
                  <c:v>3.0617702533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'district graph data'!$A$63</c:f>
              <c:strCache>
                <c:ptCount val="1"/>
                <c:pt idx="0">
                  <c:v>St. Vital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data'!$B$63:$F$63</c:f>
              <c:numCache>
                <c:ptCount val="5"/>
                <c:pt idx="0">
                  <c:v>5.9880338602</c:v>
                </c:pt>
                <c:pt idx="1">
                  <c:v>5.9254098546</c:v>
                </c:pt>
                <c:pt idx="2">
                  <c:v>4.6892995658</c:v>
                </c:pt>
                <c:pt idx="3">
                  <c:v>4.152496145</c:v>
                </c:pt>
                <c:pt idx="4">
                  <c:v>4.0966578999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'district graph data'!$A$65</c:f>
              <c:strCache>
                <c:ptCount val="1"/>
                <c:pt idx="0">
                  <c:v>River East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data'!$B$65:$F$65</c:f>
              <c:numCache>
                <c:ptCount val="5"/>
                <c:pt idx="0">
                  <c:v>5.5494438903</c:v>
                </c:pt>
                <c:pt idx="1">
                  <c:v>4.69093489</c:v>
                </c:pt>
                <c:pt idx="2">
                  <c:v>5.1752827438</c:v>
                </c:pt>
                <c:pt idx="3">
                  <c:v>3.3675973006</c:v>
                </c:pt>
                <c:pt idx="4">
                  <c:v>3.9079842903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'district graph data'!$A$66</c:f>
              <c:strCache>
                <c:ptCount val="1"/>
                <c:pt idx="0">
                  <c:v>River East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'district graph data'!$B$1:$F$1</c:f>
              <c:strCache>
                <c:ptCount val="5"/>
                <c:pt idx="0">
                  <c:v>1984/88</c:v>
                </c:pt>
                <c:pt idx="1">
                  <c:v>1988/92</c:v>
                </c:pt>
                <c:pt idx="2">
                  <c:v>1992/96</c:v>
                </c:pt>
                <c:pt idx="3">
                  <c:v>1996/2000</c:v>
                </c:pt>
                <c:pt idx="4">
                  <c:v>2000/04</c:v>
                </c:pt>
              </c:strCache>
            </c:strRef>
          </c:cat>
          <c:val>
            <c:numRef>
              <c:f>'district graph data'!$B$66:$F$66</c:f>
              <c:numCache>
                <c:ptCount val="5"/>
                <c:pt idx="0">
                  <c:v>6.7232101594</c:v>
                </c:pt>
                <c:pt idx="1">
                  <c:v>5.3214254151</c:v>
                </c:pt>
                <c:pt idx="2">
                  <c:v>4.7378669106</c:v>
                </c:pt>
                <c:pt idx="3">
                  <c:v>4.736540771</c:v>
                </c:pt>
                <c:pt idx="4">
                  <c:v>3.9504141706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'district graph data'!$A$75</c:f>
              <c:strCache>
                <c:ptCount val="1"/>
                <c:pt idx="0">
                  <c:v>St. James - Assiniboia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'district graph data'!$B$75:$F$75</c:f>
              <c:numCache>
                <c:ptCount val="5"/>
                <c:pt idx="0">
                  <c:v>7.1491775079</c:v>
                </c:pt>
                <c:pt idx="1">
                  <c:v>6.2498646481</c:v>
                </c:pt>
                <c:pt idx="2">
                  <c:v>5.2908212915</c:v>
                </c:pt>
                <c:pt idx="3">
                  <c:v>5.6060011967</c:v>
                </c:pt>
                <c:pt idx="4">
                  <c:v>4.559856228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'district graph data'!$A$77</c:f>
              <c:strCache>
                <c:ptCount val="1"/>
                <c:pt idx="0">
                  <c:v>Inkster West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'district graph data'!$B$77:$F$77</c:f>
              <c:numCache>
                <c:ptCount val="5"/>
                <c:pt idx="0">
                  <c:v>6.9828654531</c:v>
                </c:pt>
                <c:pt idx="1">
                  <c:v>4.7393215221</c:v>
                </c:pt>
                <c:pt idx="2">
                  <c:v>4.9693876487</c:v>
                </c:pt>
                <c:pt idx="3">
                  <c:v>4.0511779455</c:v>
                </c:pt>
                <c:pt idx="4">
                  <c:v>4.7286530918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'district graph data'!$A$67</c:f>
              <c:strCache>
                <c:ptCount val="1"/>
                <c:pt idx="0">
                  <c:v>River East W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'district graph data'!$B$67:$F$67</c:f>
              <c:numCache>
                <c:ptCount val="5"/>
                <c:pt idx="0">
                  <c:v>5.371039552</c:v>
                </c:pt>
                <c:pt idx="1">
                  <c:v>5.0937611621</c:v>
                </c:pt>
                <c:pt idx="2">
                  <c:v>5.0720781231</c:v>
                </c:pt>
                <c:pt idx="3">
                  <c:v>4.2800989568</c:v>
                </c:pt>
                <c:pt idx="4">
                  <c:v>4.3648834299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'district graph data'!$A$69</c:f>
              <c:strCache>
                <c:ptCount val="1"/>
                <c:pt idx="0">
                  <c:v>St. Boniface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'district graph data'!$B$69:$F$69</c:f>
              <c:numCache>
                <c:ptCount val="5"/>
                <c:pt idx="0">
                  <c:v>6.5481510699</c:v>
                </c:pt>
                <c:pt idx="1">
                  <c:v>5.1539201807</c:v>
                </c:pt>
                <c:pt idx="2">
                  <c:v>4.6586541631</c:v>
                </c:pt>
                <c:pt idx="3">
                  <c:v>4.1462800904</c:v>
                </c:pt>
                <c:pt idx="4">
                  <c:v>4.0497692187</c:v>
                </c:pt>
              </c:numCache>
            </c:numRef>
          </c:val>
          <c:smooth val="0"/>
        </c:ser>
        <c:ser>
          <c:idx val="7"/>
          <c:order val="11"/>
          <c:tx>
            <c:strRef>
              <c:f>'district graph data'!$A$83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'district graph data'!$B$83:$F$83</c:f>
              <c:numCache>
                <c:ptCount val="5"/>
                <c:pt idx="0">
                  <c:v>6.1786816082</c:v>
                </c:pt>
                <c:pt idx="1">
                  <c:v>5.3525759331</c:v>
                </c:pt>
                <c:pt idx="2">
                  <c:v>4.9879434777</c:v>
                </c:pt>
                <c:pt idx="3">
                  <c:v>4.8390444411</c:v>
                </c:pt>
                <c:pt idx="4">
                  <c:v>4.3522032493</c:v>
                </c:pt>
              </c:numCache>
            </c:numRef>
          </c:val>
          <c:smooth val="0"/>
        </c:ser>
        <c:marker val="1"/>
        <c:axId val="31471477"/>
        <c:axId val="14807838"/>
      </c:lineChart>
      <c:catAx>
        <c:axId val="31471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4807838"/>
        <c:crosses val="autoZero"/>
        <c:auto val="1"/>
        <c:lblOffset val="100"/>
        <c:noMultiLvlLbl val="0"/>
      </c:catAx>
      <c:valAx>
        <c:axId val="14807838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14714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1"/>
          <c:y val="0.90875"/>
          <c:w val="0.9955"/>
          <c:h val="0.09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0.96575</cdr:y>
    </cdr:from>
    <cdr:to>
      <cdr:x>1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5724525"/>
          <a:ext cx="2114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0.557</cdr:x>
      <cdr:y>0.14175</cdr:y>
    </cdr:from>
    <cdr:to>
      <cdr:x>0.99525</cdr:x>
      <cdr:y>0.3145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838200"/>
          <a:ext cx="38004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                                             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South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Mid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North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faster than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Brandon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not improving as fast or getting worse than the Manitoba time trend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0.97225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5762625"/>
          <a:ext cx="2114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0.60175</cdr:x>
      <cdr:y>0.1695</cdr:y>
    </cdr:from>
    <cdr:to>
      <cdr:x>1</cdr:x>
      <cdr:y>0.30375</cdr:y>
    </cdr:to>
    <cdr:sp>
      <cdr:nvSpPr>
        <cdr:cNvPr id="2" name="TextBox 2"/>
        <cdr:cNvSpPr txBox="1">
          <a:spLocks noChangeArrowheads="1"/>
        </cdr:cNvSpPr>
      </cdr:nvSpPr>
      <cdr:spPr>
        <a:xfrm>
          <a:off x="5219700" y="1000125"/>
          <a:ext cx="34575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                          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Most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Average Health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faster than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Least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improving faster than the Manitoba time trend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</cdr:x>
      <cdr:y>0.0555</cdr:y>
    </cdr:from>
    <cdr:to>
      <cdr:x>0.999</cdr:x>
      <cdr:y>0.10775</cdr:y>
    </cdr:to>
    <cdr:sp>
      <cdr:nvSpPr>
        <cdr:cNvPr id="1" name="TextBox 1"/>
        <cdr:cNvSpPr txBox="1">
          <a:spLocks noChangeArrowheads="1"/>
        </cdr:cNvSpPr>
      </cdr:nvSpPr>
      <cdr:spPr>
        <a:xfrm>
          <a:off x="7229475" y="323850"/>
          <a:ext cx="1428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0.24425</cdr:x>
      <cdr:y>0.02775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0.04375</cdr:y>
    </cdr:from>
    <cdr:to>
      <cdr:x>1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7248525" y="257175"/>
          <a:ext cx="1428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0.2445</cdr:x>
      <cdr:y>0.02775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" sqref="I1"/>
    </sheetView>
  </sheetViews>
  <sheetFormatPr defaultColWidth="9.140625" defaultRowHeight="12.75"/>
  <cols>
    <col min="1" max="1" width="21.57421875" style="2" customWidth="1"/>
    <col min="2" max="11" width="9.140625" style="2" customWidth="1"/>
    <col min="12" max="12" width="2.8515625" style="10" customWidth="1"/>
    <col min="13" max="16384" width="9.140625" style="2" customWidth="1"/>
  </cols>
  <sheetData>
    <row r="1" spans="1:22" ht="12.75">
      <c r="A1" s="7"/>
      <c r="B1" s="4" t="s">
        <v>272</v>
      </c>
      <c r="C1" s="4" t="s">
        <v>273</v>
      </c>
      <c r="D1" s="4" t="s">
        <v>274</v>
      </c>
      <c r="E1" s="4" t="s">
        <v>275</v>
      </c>
      <c r="F1" s="4" t="s">
        <v>276</v>
      </c>
      <c r="G1" s="4" t="s">
        <v>277</v>
      </c>
      <c r="H1" s="4" t="s">
        <v>278</v>
      </c>
      <c r="I1" s="4" t="s">
        <v>298</v>
      </c>
      <c r="J1" s="4" t="s">
        <v>280</v>
      </c>
      <c r="K1" s="4" t="s">
        <v>281</v>
      </c>
      <c r="L1" s="8"/>
      <c r="M1" s="7" t="s">
        <v>272</v>
      </c>
      <c r="N1" s="7" t="s">
        <v>273</v>
      </c>
      <c r="O1" s="7" t="s">
        <v>274</v>
      </c>
      <c r="P1" s="7" t="s">
        <v>275</v>
      </c>
      <c r="Q1" s="7" t="s">
        <v>276</v>
      </c>
      <c r="R1" s="7" t="s">
        <v>277</v>
      </c>
      <c r="S1" s="7" t="s">
        <v>278</v>
      </c>
      <c r="T1" s="7" t="s">
        <v>279</v>
      </c>
      <c r="U1" s="7" t="s">
        <v>280</v>
      </c>
      <c r="V1" s="7" t="s">
        <v>281</v>
      </c>
    </row>
    <row r="2" spans="1:13" ht="12.75">
      <c r="A2" s="4" t="s">
        <v>0</v>
      </c>
      <c r="B2" s="13" t="s">
        <v>246</v>
      </c>
      <c r="C2" s="3"/>
      <c r="D2" s="3"/>
      <c r="E2" s="3"/>
      <c r="F2" s="3" t="s">
        <v>287</v>
      </c>
      <c r="G2" s="3"/>
      <c r="H2" s="3"/>
      <c r="I2" s="3"/>
      <c r="J2" s="3"/>
      <c r="K2" s="3"/>
      <c r="L2" s="8"/>
      <c r="M2" s="2" t="s">
        <v>244</v>
      </c>
    </row>
    <row r="3" spans="1:22" s="5" customFormat="1" ht="12.75">
      <c r="A3" s="5" t="s">
        <v>108</v>
      </c>
      <c r="B3" s="3">
        <f>'rha orig data'!V4</f>
        <v>6.6967472595</v>
      </c>
      <c r="C3" s="3">
        <f>'rha orig data'!W4</f>
        <v>6.3246090818</v>
      </c>
      <c r="D3" s="3">
        <f>'rha orig data'!X4</f>
        <v>5.7934730781</v>
      </c>
      <c r="E3" s="3">
        <f>'rha orig data'!Y4</f>
        <v>5.490528246</v>
      </c>
      <c r="F3" s="3">
        <f>'rha orig data'!Z4</f>
        <v>5.5261953588</v>
      </c>
      <c r="G3" s="3">
        <f>'rha orig data'!AA4</f>
        <v>5.0378281</v>
      </c>
      <c r="H3" s="3">
        <f>'rha orig data'!AB4</f>
        <v>5.2648918457</v>
      </c>
      <c r="I3" s="3">
        <f>'rha orig data'!AC4</f>
        <v>5.3921344609</v>
      </c>
      <c r="J3" s="3">
        <f>'rha orig data'!AD4</f>
        <v>5.192427815</v>
      </c>
      <c r="K3" s="3">
        <f>'rha orig data'!AE4</f>
        <v>5.463595321</v>
      </c>
      <c r="L3" s="8"/>
      <c r="M3" s="2" t="str">
        <f>IF(AND('rha orig data'!B4&gt;0,'rha orig data'!B4&lt;=5),"c"," ")&amp;IF(AND('rha orig data'!L4&gt;0,'rha orig data'!L4&lt;=5),"p"," ")</f>
        <v>  </v>
      </c>
      <c r="N3" s="2" t="str">
        <f>IF(AND('rha orig data'!C4&gt;0,'rha orig data'!C4&lt;=5),"c"," ")&amp;IF(AND('rha orig data'!M4&gt;0,'rha orig data'!M4&lt;=5),"p"," ")</f>
        <v>  </v>
      </c>
      <c r="O3" s="2" t="str">
        <f>IF(AND('rha orig data'!D4&gt;0,'rha orig data'!D4&lt;=5),"c"," ")&amp;IF(AND('rha orig data'!N4&gt;0,'rha orig data'!N4&lt;=5),"p"," ")</f>
        <v>  </v>
      </c>
      <c r="P3" s="2" t="str">
        <f>IF(AND('rha orig data'!E4&gt;0,'rha orig data'!E4&lt;=5),"c"," ")&amp;IF(AND('rha orig data'!O4&gt;0,'rha orig data'!O4&lt;=5),"p"," ")</f>
        <v>  </v>
      </c>
      <c r="Q3" s="2" t="str">
        <f>IF(AND('rha orig data'!F4&gt;0,'rha orig data'!F4&lt;=5),"c"," ")&amp;IF(AND('rha orig data'!P4&gt;0,'rha orig data'!P4&lt;=5),"p"," ")</f>
        <v>  </v>
      </c>
      <c r="R3" s="2" t="str">
        <f>IF(AND('rha orig data'!G4&gt;0,'rha orig data'!G4&lt;=5),"c"," ")&amp;IF(AND('rha orig data'!Q4&gt;0,'rha orig data'!Q4&lt;=5),"p"," ")</f>
        <v>  </v>
      </c>
      <c r="S3" s="2" t="str">
        <f>IF(AND('rha orig data'!H4&gt;0,'rha orig data'!H4&lt;=5),"c"," ")&amp;IF(AND('rha orig data'!R4&gt;0,'rha orig data'!R4&lt;=5),"p"," ")</f>
        <v>  </v>
      </c>
      <c r="T3" s="2" t="str">
        <f>IF(AND('rha orig data'!I4&gt;0,'rha orig data'!I4&lt;=5),"c"," ")&amp;IF(AND('rha orig data'!S4&gt;0,'rha orig data'!S4&lt;=5),"p"," ")</f>
        <v>  </v>
      </c>
      <c r="U3" s="2" t="str">
        <f>IF(AND('rha orig data'!J4&gt;0,'rha orig data'!J4&lt;=5),"c"," ")&amp;IF(AND('rha orig data'!T4&gt;0,'rha orig data'!T4&lt;=5),"p"," ")</f>
        <v>  </v>
      </c>
      <c r="V3" s="2" t="str">
        <f>IF(AND('rha orig data'!K4&gt;0,'rha orig data'!K4&lt;=5),"c"," ")&amp;IF(AND('rha orig data'!U4&gt;0,'rha orig data'!U4&lt;=5),"p"," ")</f>
        <v>  </v>
      </c>
    </row>
    <row r="4" spans="1:22" s="5" customFormat="1" ht="12.75">
      <c r="A4" s="5" t="s">
        <v>109</v>
      </c>
      <c r="B4" s="3">
        <f>'rha orig data'!V5</f>
        <v>6.5422761319</v>
      </c>
      <c r="C4" s="3">
        <f>'rha orig data'!W5</f>
        <v>6.4535909548</v>
      </c>
      <c r="D4" s="3">
        <f>'rha orig data'!X5</f>
        <v>6.1394641516</v>
      </c>
      <c r="E4" s="3">
        <f>'rha orig data'!Y5</f>
        <v>5.30274792</v>
      </c>
      <c r="F4" s="3">
        <f>'rha orig data'!Z5</f>
        <v>5.5745709476</v>
      </c>
      <c r="G4" s="3">
        <f>'rha orig data'!AA5</f>
        <v>5.2346017357</v>
      </c>
      <c r="H4" s="3">
        <f>'rha orig data'!AB5</f>
        <v>5.7098053055</v>
      </c>
      <c r="I4" s="3">
        <f>'rha orig data'!AC5</f>
        <v>5.4273131238</v>
      </c>
      <c r="J4" s="3">
        <f>'rha orig data'!AD5</f>
        <v>5.0451235795</v>
      </c>
      <c r="K4" s="3">
        <f>'rha orig data'!AE5</f>
        <v>4.4190788832</v>
      </c>
      <c r="L4" s="8"/>
      <c r="M4" s="2" t="str">
        <f>IF(AND('rha orig data'!B5&gt;0,'rha orig data'!B5&lt;=5),"c"," ")&amp;IF(AND('rha orig data'!L5&gt;0,'rha orig data'!L5&lt;=5),"p"," ")</f>
        <v>  </v>
      </c>
      <c r="N4" s="2" t="str">
        <f>IF(AND('rha orig data'!C5&gt;0,'rha orig data'!C5&lt;=5),"c"," ")&amp;IF(AND('rha orig data'!M5&gt;0,'rha orig data'!M5&lt;=5),"p"," ")</f>
        <v>  </v>
      </c>
      <c r="O4" s="2" t="str">
        <f>IF(AND('rha orig data'!D5&gt;0,'rha orig data'!D5&lt;=5),"c"," ")&amp;IF(AND('rha orig data'!N5&gt;0,'rha orig data'!N5&lt;=5),"p"," ")</f>
        <v>  </v>
      </c>
      <c r="P4" s="2" t="str">
        <f>IF(AND('rha orig data'!E5&gt;0,'rha orig data'!E5&lt;=5),"c"," ")&amp;IF(AND('rha orig data'!O5&gt;0,'rha orig data'!O5&lt;=5),"p"," ")</f>
        <v>  </v>
      </c>
      <c r="Q4" s="2" t="str">
        <f>IF(AND('rha orig data'!F5&gt;0,'rha orig data'!F5&lt;=5),"c"," ")&amp;IF(AND('rha orig data'!P5&gt;0,'rha orig data'!P5&lt;=5),"p"," ")</f>
        <v>  </v>
      </c>
      <c r="R4" s="2" t="str">
        <f>IF(AND('rha orig data'!G5&gt;0,'rha orig data'!G5&lt;=5),"c"," ")&amp;IF(AND('rha orig data'!Q5&gt;0,'rha orig data'!Q5&lt;=5),"p"," ")</f>
        <v>  </v>
      </c>
      <c r="S4" s="2" t="str">
        <f>IF(AND('rha orig data'!H5&gt;0,'rha orig data'!H5&lt;=5),"c"," ")&amp;IF(AND('rha orig data'!R5&gt;0,'rha orig data'!R5&lt;=5),"p"," ")</f>
        <v>  </v>
      </c>
      <c r="T4" s="2" t="str">
        <f>IF(AND('rha orig data'!I5&gt;0,'rha orig data'!I5&lt;=5),"c"," ")&amp;IF(AND('rha orig data'!S5&gt;0,'rha orig data'!S5&lt;=5),"p"," ")</f>
        <v>  </v>
      </c>
      <c r="U4" s="2" t="str">
        <f>IF(AND('rha orig data'!J5&gt;0,'rha orig data'!J5&lt;=5),"c"," ")&amp;IF(AND('rha orig data'!T5&gt;0,'rha orig data'!T5&lt;=5),"p"," ")</f>
        <v>  </v>
      </c>
      <c r="V4" s="2" t="str">
        <f>IF(AND('rha orig data'!K5&gt;0,'rha orig data'!K5&lt;=5),"c"," ")&amp;IF(AND('rha orig data'!U5&gt;0,'rha orig data'!U5&lt;=5),"p"," ")</f>
        <v>  </v>
      </c>
    </row>
    <row r="5" spans="1:22" s="5" customFormat="1" ht="12.75">
      <c r="A5" s="5" t="s">
        <v>107</v>
      </c>
      <c r="B5" s="3">
        <f>'rha orig data'!V6</f>
        <v>8.2110555603</v>
      </c>
      <c r="C5" s="3">
        <f>'rha orig data'!W6</f>
        <v>7.1732456134</v>
      </c>
      <c r="D5" s="3">
        <f>'rha orig data'!X6</f>
        <v>6.4419270063</v>
      </c>
      <c r="E5" s="3">
        <f>'rha orig data'!Y6</f>
        <v>5.9976476708</v>
      </c>
      <c r="F5" s="3">
        <f>'rha orig data'!Z6</f>
        <v>5.9579765582</v>
      </c>
      <c r="G5" s="3">
        <f>'rha orig data'!AA6</f>
        <v>4.3926392017</v>
      </c>
      <c r="H5" s="3">
        <f>'rha orig data'!AB6</f>
        <v>4.8525137401</v>
      </c>
      <c r="I5" s="3">
        <f>'rha orig data'!AC6</f>
        <v>4.4775790746</v>
      </c>
      <c r="J5" s="3">
        <f>'rha orig data'!AD6</f>
        <v>4.7130815175</v>
      </c>
      <c r="K5" s="3">
        <f>'rha orig data'!AE6</f>
        <v>4.7975506339</v>
      </c>
      <c r="L5" s="8"/>
      <c r="M5" s="2" t="str">
        <f>IF(AND('rha orig data'!B6&gt;0,'rha orig data'!B6&lt;=5),"c"," ")&amp;IF(AND('rha orig data'!L6&gt;0,'rha orig data'!L6&lt;=5),"p"," ")</f>
        <v>  </v>
      </c>
      <c r="N5" s="2" t="str">
        <f>IF(AND('rha orig data'!C6&gt;0,'rha orig data'!C6&lt;=5),"c"," ")&amp;IF(AND('rha orig data'!M6&gt;0,'rha orig data'!M6&lt;=5),"p"," ")</f>
        <v>  </v>
      </c>
      <c r="O5" s="2" t="str">
        <f>IF(AND('rha orig data'!D6&gt;0,'rha orig data'!D6&lt;=5),"c"," ")&amp;IF(AND('rha orig data'!N6&gt;0,'rha orig data'!N6&lt;=5),"p"," ")</f>
        <v>  </v>
      </c>
      <c r="P5" s="2" t="str">
        <f>IF(AND('rha orig data'!E6&gt;0,'rha orig data'!E6&lt;=5),"c"," ")&amp;IF(AND('rha orig data'!O6&gt;0,'rha orig data'!O6&lt;=5),"p"," ")</f>
        <v>  </v>
      </c>
      <c r="Q5" s="2" t="str">
        <f>IF(AND('rha orig data'!F6&gt;0,'rha orig data'!F6&lt;=5),"c"," ")&amp;IF(AND('rha orig data'!P6&gt;0,'rha orig data'!P6&lt;=5),"p"," ")</f>
        <v>  </v>
      </c>
      <c r="R5" s="2" t="str">
        <f>IF(AND('rha orig data'!G6&gt;0,'rha orig data'!G6&lt;=5),"c"," ")&amp;IF(AND('rha orig data'!Q6&gt;0,'rha orig data'!Q6&lt;=5),"p"," ")</f>
        <v>  </v>
      </c>
      <c r="S5" s="2" t="str">
        <f>IF(AND('rha orig data'!H6&gt;0,'rha orig data'!H6&lt;=5),"c"," ")&amp;IF(AND('rha orig data'!R6&gt;0,'rha orig data'!R6&lt;=5),"p"," ")</f>
        <v>  </v>
      </c>
      <c r="T5" s="2" t="str">
        <f>IF(AND('rha orig data'!I6&gt;0,'rha orig data'!I6&lt;=5),"c"," ")&amp;IF(AND('rha orig data'!S6&gt;0,'rha orig data'!S6&lt;=5),"p"," ")</f>
        <v>  </v>
      </c>
      <c r="U5" s="2" t="str">
        <f>IF(AND('rha orig data'!J6&gt;0,'rha orig data'!J6&lt;=5),"c"," ")&amp;IF(AND('rha orig data'!T6&gt;0,'rha orig data'!T6&lt;=5),"p"," ")</f>
        <v>  </v>
      </c>
      <c r="V5" s="2" t="str">
        <f>IF(AND('rha orig data'!K6&gt;0,'rha orig data'!K6&lt;=5),"c"," ")&amp;IF(AND('rha orig data'!U6&gt;0,'rha orig data'!U6&lt;=5),"p"," ")</f>
        <v>  </v>
      </c>
    </row>
    <row r="6" spans="1:22" s="5" customFormat="1" ht="12.75">
      <c r="A6" s="5" t="s">
        <v>110</v>
      </c>
      <c r="B6" s="3">
        <f>'rha orig data'!V7</f>
        <v>6.5298020426</v>
      </c>
      <c r="C6" s="3">
        <f>'rha orig data'!W7</f>
        <v>7.552851506</v>
      </c>
      <c r="D6" s="3">
        <f>'rha orig data'!X7</f>
        <v>6.2232853574</v>
      </c>
      <c r="E6" s="3">
        <f>'rha orig data'!Y7</f>
        <v>5.8772815415</v>
      </c>
      <c r="F6" s="3">
        <f>'rha orig data'!Z7</f>
        <v>4.7367695923</v>
      </c>
      <c r="G6" s="3">
        <f>'rha orig data'!AA7</f>
        <v>4.5942706314</v>
      </c>
      <c r="H6" s="3">
        <f>'rha orig data'!AB7</f>
        <v>5.0383104042</v>
      </c>
      <c r="I6" s="3">
        <f>'rha orig data'!AC7</f>
        <v>6.0321481268</v>
      </c>
      <c r="J6" s="3">
        <f>'rha orig data'!AD7</f>
        <v>6.0108686449</v>
      </c>
      <c r="K6" s="3">
        <f>'rha orig data'!AE7</f>
        <v>4.9346282177</v>
      </c>
      <c r="L6" s="8"/>
      <c r="M6" s="2" t="str">
        <f>IF(AND('rha orig data'!B7&gt;0,'rha orig data'!B7&lt;=5),"c"," ")&amp;IF(AND('rha orig data'!L7&gt;0,'rha orig data'!L7&lt;=5),"p"," ")</f>
        <v>  </v>
      </c>
      <c r="N6" s="2" t="str">
        <f>IF(AND('rha orig data'!C7&gt;0,'rha orig data'!C7&lt;=5),"c"," ")&amp;IF(AND('rha orig data'!M7&gt;0,'rha orig data'!M7&lt;=5),"p"," ")</f>
        <v>  </v>
      </c>
      <c r="O6" s="2" t="str">
        <f>IF(AND('rha orig data'!D7&gt;0,'rha orig data'!D7&lt;=5),"c"," ")&amp;IF(AND('rha orig data'!N7&gt;0,'rha orig data'!N7&lt;=5),"p"," ")</f>
        <v>  </v>
      </c>
      <c r="P6" s="2" t="str">
        <f>IF(AND('rha orig data'!E7&gt;0,'rha orig data'!E7&lt;=5),"c"," ")&amp;IF(AND('rha orig data'!O7&gt;0,'rha orig data'!O7&lt;=5),"p"," ")</f>
        <v>  </v>
      </c>
      <c r="Q6" s="2" t="str">
        <f>IF(AND('rha orig data'!F7&gt;0,'rha orig data'!F7&lt;=5),"c"," ")&amp;IF(AND('rha orig data'!P7&gt;0,'rha orig data'!P7&lt;=5),"p"," ")</f>
        <v>  </v>
      </c>
      <c r="R6" s="2" t="str">
        <f>IF(AND('rha orig data'!G7&gt;0,'rha orig data'!G7&lt;=5),"c"," ")&amp;IF(AND('rha orig data'!Q7&gt;0,'rha orig data'!Q7&lt;=5),"p"," ")</f>
        <v>  </v>
      </c>
      <c r="S6" s="2" t="str">
        <f>IF(AND('rha orig data'!H7&gt;0,'rha orig data'!H7&lt;=5),"c"," ")&amp;IF(AND('rha orig data'!R7&gt;0,'rha orig data'!R7&lt;=5),"p"," ")</f>
        <v>  </v>
      </c>
      <c r="T6" s="2" t="str">
        <f>IF(AND('rha orig data'!I7&gt;0,'rha orig data'!I7&lt;=5),"c"," ")&amp;IF(AND('rha orig data'!S7&gt;0,'rha orig data'!S7&lt;=5),"p"," ")</f>
        <v>  </v>
      </c>
      <c r="U6" s="2" t="str">
        <f>IF(AND('rha orig data'!J7&gt;0,'rha orig data'!J7&lt;=5),"c"," ")&amp;IF(AND('rha orig data'!T7&gt;0,'rha orig data'!T7&lt;=5),"p"," ")</f>
        <v>  </v>
      </c>
      <c r="V6" s="2" t="str">
        <f>IF(AND('rha orig data'!K7&gt;0,'rha orig data'!K7&lt;=5),"c"," ")&amp;IF(AND('rha orig data'!U7&gt;0,'rha orig data'!U7&lt;=5),"p"," ")</f>
        <v>  </v>
      </c>
    </row>
    <row r="7" spans="1:22" s="5" customFormat="1" ht="12.75">
      <c r="A7" s="5" t="s">
        <v>111</v>
      </c>
      <c r="B7" s="3">
        <f>'rha orig data'!V8</f>
        <v>6.2751429022</v>
      </c>
      <c r="C7" s="3">
        <f>'rha orig data'!W8</f>
        <v>6.0705487128</v>
      </c>
      <c r="D7" s="3">
        <f>'rha orig data'!X8</f>
        <v>5.4187881564</v>
      </c>
      <c r="E7" s="3">
        <f>'rha orig data'!Y8</f>
        <v>5.2553261324</v>
      </c>
      <c r="F7" s="3">
        <f>'rha orig data'!Z8</f>
        <v>5.1449491877</v>
      </c>
      <c r="G7" s="3">
        <f>'rha orig data'!AA8</f>
        <v>4.7516504569</v>
      </c>
      <c r="H7" s="3">
        <f>'rha orig data'!AB8</f>
        <v>4.8366175286</v>
      </c>
      <c r="I7" s="3">
        <f>'rha orig data'!AC8</f>
        <v>4.7740868016</v>
      </c>
      <c r="J7" s="3">
        <f>'rha orig data'!AD8</f>
        <v>4.5607083143</v>
      </c>
      <c r="K7" s="3">
        <f>'rha orig data'!AE8</f>
        <v>4.1171009949</v>
      </c>
      <c r="L7" s="8"/>
      <c r="M7" s="2" t="str">
        <f>IF(AND('rha orig data'!B8&gt;0,'rha orig data'!B8&lt;=5),"c"," ")&amp;IF(AND('rha orig data'!L8&gt;0,'rha orig data'!L8&lt;=5),"p"," ")</f>
        <v>  </v>
      </c>
      <c r="N7" s="2" t="str">
        <f>IF(AND('rha orig data'!C8&gt;0,'rha orig data'!C8&lt;=5),"c"," ")&amp;IF(AND('rha orig data'!M8&gt;0,'rha orig data'!M8&lt;=5),"p"," ")</f>
        <v>  </v>
      </c>
      <c r="O7" s="2" t="str">
        <f>IF(AND('rha orig data'!D8&gt;0,'rha orig data'!D8&lt;=5),"c"," ")&amp;IF(AND('rha orig data'!N8&gt;0,'rha orig data'!N8&lt;=5),"p"," ")</f>
        <v>  </v>
      </c>
      <c r="P7" s="2" t="str">
        <f>IF(AND('rha orig data'!E8&gt;0,'rha orig data'!E8&lt;=5),"c"," ")&amp;IF(AND('rha orig data'!O8&gt;0,'rha orig data'!O8&lt;=5),"p"," ")</f>
        <v>  </v>
      </c>
      <c r="Q7" s="2" t="str">
        <f>IF(AND('rha orig data'!F8&gt;0,'rha orig data'!F8&lt;=5),"c"," ")&amp;IF(AND('rha orig data'!P8&gt;0,'rha orig data'!P8&lt;=5),"p"," ")</f>
        <v>  </v>
      </c>
      <c r="R7" s="2" t="str">
        <f>IF(AND('rha orig data'!G8&gt;0,'rha orig data'!G8&lt;=5),"c"," ")&amp;IF(AND('rha orig data'!Q8&gt;0,'rha orig data'!Q8&lt;=5),"p"," ")</f>
        <v>  </v>
      </c>
      <c r="S7" s="2" t="str">
        <f>IF(AND('rha orig data'!H8&gt;0,'rha orig data'!H8&lt;=5),"c"," ")&amp;IF(AND('rha orig data'!R8&gt;0,'rha orig data'!R8&lt;=5),"p"," ")</f>
        <v>  </v>
      </c>
      <c r="T7" s="2" t="str">
        <f>IF(AND('rha orig data'!I8&gt;0,'rha orig data'!I8&lt;=5),"c"," ")&amp;IF(AND('rha orig data'!S8&gt;0,'rha orig data'!S8&lt;=5),"p"," ")</f>
        <v>  </v>
      </c>
      <c r="U7" s="2" t="str">
        <f>IF(AND('rha orig data'!J8&gt;0,'rha orig data'!J8&lt;=5),"c"," ")&amp;IF(AND('rha orig data'!T8&gt;0,'rha orig data'!T8&lt;=5),"p"," ")</f>
        <v>  </v>
      </c>
      <c r="V7" s="2" t="str">
        <f>IF(AND('rha orig data'!K8&gt;0,'rha orig data'!K8&lt;=5),"c"," ")&amp;IF(AND('rha orig data'!U8&gt;0,'rha orig data'!U8&lt;=5),"p"," ")</f>
        <v>  </v>
      </c>
    </row>
    <row r="8" spans="2:22" s="5" customFormat="1" ht="12.75"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5" customFormat="1" ht="12.75">
      <c r="A9" s="5" t="s">
        <v>241</v>
      </c>
      <c r="B9" s="3">
        <f>'rha orig data'!V9</f>
        <v>5.9687466672</v>
      </c>
      <c r="C9" s="3">
        <f>'rha orig data'!W9</f>
        <v>5.938605494</v>
      </c>
      <c r="D9" s="3">
        <f>'rha orig data'!X9</f>
        <v>5.0969767666</v>
      </c>
      <c r="E9" s="3">
        <f>'rha orig data'!Y9</f>
        <v>5.2693796929</v>
      </c>
      <c r="F9" s="3">
        <f>'rha orig data'!Z9</f>
        <v>5.0085229896</v>
      </c>
      <c r="G9" s="3">
        <f>'rha orig data'!AA9</f>
        <v>4.6614120367</v>
      </c>
      <c r="H9" s="3">
        <f>'rha orig data'!AB9</f>
        <v>4.4910484727</v>
      </c>
      <c r="I9" s="3">
        <f>'rha orig data'!AC9</f>
        <v>4.3989682555</v>
      </c>
      <c r="J9" s="3">
        <f>'rha orig data'!AD9</f>
        <v>4.1937068431</v>
      </c>
      <c r="K9" s="3">
        <f>'rha orig data'!AE9</f>
        <v>3.5974569958</v>
      </c>
      <c r="L9" s="8"/>
      <c r="M9" s="2" t="str">
        <f>IF(AND('rha orig data'!B9&gt;0,'rha orig data'!B9&lt;=5),"c"," ")&amp;IF(AND('rha orig data'!L9&gt;0,'rha orig data'!L9&lt;=5),"p"," ")</f>
        <v>  </v>
      </c>
      <c r="N9" s="2" t="str">
        <f>IF(AND('rha orig data'!C9&gt;0,'rha orig data'!C9&lt;=5),"c"," ")&amp;IF(AND('rha orig data'!M9&gt;0,'rha orig data'!M9&lt;=5),"p"," ")</f>
        <v>  </v>
      </c>
      <c r="O9" s="2" t="str">
        <f>IF(AND('rha orig data'!D9&gt;0,'rha orig data'!D9&lt;=5),"c"," ")&amp;IF(AND('rha orig data'!N9&gt;0,'rha orig data'!N9&lt;=5),"p"," ")</f>
        <v>  </v>
      </c>
      <c r="P9" s="2" t="str">
        <f>IF(AND('rha orig data'!E9&gt;0,'rha orig data'!E9&lt;=5),"c"," ")&amp;IF(AND('rha orig data'!O9&gt;0,'rha orig data'!O9&lt;=5),"p"," ")</f>
        <v>  </v>
      </c>
      <c r="Q9" s="2" t="str">
        <f>IF(AND('rha orig data'!F9&gt;0,'rha orig data'!F9&lt;=5),"c"," ")&amp;IF(AND('rha orig data'!P9&gt;0,'rha orig data'!P9&lt;=5),"p"," ")</f>
        <v>  </v>
      </c>
      <c r="R9" s="2" t="str">
        <f>IF(AND('rha orig data'!G9&gt;0,'rha orig data'!G9&lt;=5),"c"," ")&amp;IF(AND('rha orig data'!Q9&gt;0,'rha orig data'!Q9&lt;=5),"p"," ")</f>
        <v>  </v>
      </c>
      <c r="S9" s="2" t="str">
        <f>IF(AND('rha orig data'!H9&gt;0,'rha orig data'!H9&lt;=5),"c"," ")&amp;IF(AND('rha orig data'!R9&gt;0,'rha orig data'!R9&lt;=5),"p"," ")</f>
        <v>  </v>
      </c>
      <c r="T9" s="2" t="str">
        <f>IF(AND('rha orig data'!I9&gt;0,'rha orig data'!I9&lt;=5),"c"," ")&amp;IF(AND('rha orig data'!S9&gt;0,'rha orig data'!S9&lt;=5),"p"," ")</f>
        <v>  </v>
      </c>
      <c r="U9" s="2" t="str">
        <f>IF(AND('rha orig data'!J9&gt;0,'rha orig data'!J9&lt;=5),"c"," ")&amp;IF(AND('rha orig data'!T9&gt;0,'rha orig data'!T9&lt;=5),"p"," ")</f>
        <v>  </v>
      </c>
      <c r="V9" s="2" t="str">
        <f>IF(AND('rha orig data'!K9&gt;0,'rha orig data'!K9&lt;=5),"c"," ")&amp;IF(AND('rha orig data'!U9&gt;0,'rha orig data'!U9&lt;=5),"p"," ")</f>
        <v>  </v>
      </c>
    </row>
    <row r="10" spans="1:22" s="5" customFormat="1" ht="12.75">
      <c r="A10" s="5" t="s">
        <v>242</v>
      </c>
      <c r="B10" s="3">
        <f>'rha orig data'!V10</f>
        <v>6.286077144</v>
      </c>
      <c r="C10" s="3">
        <f>'rha orig data'!W10</f>
        <v>5.8228718837</v>
      </c>
      <c r="D10" s="3">
        <f>'rha orig data'!X10</f>
        <v>5.1978562706</v>
      </c>
      <c r="E10" s="3">
        <f>'rha orig data'!Y10</f>
        <v>5.0818924936</v>
      </c>
      <c r="F10" s="3">
        <f>'rha orig data'!Z10</f>
        <v>4.7131022013</v>
      </c>
      <c r="G10" s="3">
        <f>'rha orig data'!AA10</f>
        <v>4.4745366365</v>
      </c>
      <c r="H10" s="3">
        <f>'rha orig data'!AB10</f>
        <v>4.3322830207</v>
      </c>
      <c r="I10" s="3">
        <f>'rha orig data'!AC10</f>
        <v>4.3227546195</v>
      </c>
      <c r="J10" s="3">
        <f>'rha orig data'!AD10</f>
        <v>4.2290564819</v>
      </c>
      <c r="K10" s="3">
        <f>'rha orig data'!AE10</f>
        <v>3.4840929104</v>
      </c>
      <c r="L10" s="8"/>
      <c r="M10" s="2" t="str">
        <f>IF(AND('rha orig data'!B10&gt;0,'rha orig data'!B10&lt;=5),"c"," ")&amp;IF(AND('rha orig data'!L10&gt;0,'rha orig data'!L10&lt;=5),"p"," ")</f>
        <v>  </v>
      </c>
      <c r="N10" s="2" t="str">
        <f>IF(AND('rha orig data'!C10&gt;0,'rha orig data'!C10&lt;=5),"c"," ")&amp;IF(AND('rha orig data'!M10&gt;0,'rha orig data'!M10&lt;=5),"p"," ")</f>
        <v>  </v>
      </c>
      <c r="O10" s="2" t="str">
        <f>IF(AND('rha orig data'!D10&gt;0,'rha orig data'!D10&lt;=5),"c"," ")&amp;IF(AND('rha orig data'!N10&gt;0,'rha orig data'!N10&lt;=5),"p"," ")</f>
        <v>  </v>
      </c>
      <c r="P10" s="2" t="str">
        <f>IF(AND('rha orig data'!E10&gt;0,'rha orig data'!E10&lt;=5),"c"," ")&amp;IF(AND('rha orig data'!O10&gt;0,'rha orig data'!O10&lt;=5),"p"," ")</f>
        <v>  </v>
      </c>
      <c r="Q10" s="2" t="str">
        <f>IF(AND('rha orig data'!F10&gt;0,'rha orig data'!F10&lt;=5),"c"," ")&amp;IF(AND('rha orig data'!P10&gt;0,'rha orig data'!P10&lt;=5),"p"," ")</f>
        <v>  </v>
      </c>
      <c r="R10" s="2" t="str">
        <f>IF(AND('rha orig data'!G10&gt;0,'rha orig data'!G10&lt;=5),"c"," ")&amp;IF(AND('rha orig data'!Q10&gt;0,'rha orig data'!Q10&lt;=5),"p"," ")</f>
        <v>  </v>
      </c>
      <c r="S10" s="2" t="str">
        <f>IF(AND('rha orig data'!H10&gt;0,'rha orig data'!H10&lt;=5),"c"," ")&amp;IF(AND('rha orig data'!R10&gt;0,'rha orig data'!R10&lt;=5),"p"," ")</f>
        <v>  </v>
      </c>
      <c r="T10" s="2" t="str">
        <f>IF(AND('rha orig data'!I10&gt;0,'rha orig data'!I10&lt;=5),"c"," ")&amp;IF(AND('rha orig data'!S10&gt;0,'rha orig data'!S10&lt;=5),"p"," ")</f>
        <v>  </v>
      </c>
      <c r="U10" s="2" t="str">
        <f>IF(AND('rha orig data'!J10&gt;0,'rha orig data'!J10&lt;=5),"c"," ")&amp;IF(AND('rha orig data'!T10&gt;0,'rha orig data'!T10&lt;=5),"p"," ")</f>
        <v>  </v>
      </c>
      <c r="V10" s="2" t="str">
        <f>IF(AND('rha orig data'!K10&gt;0,'rha orig data'!K10&lt;=5),"c"," ")&amp;IF(AND('rha orig data'!U10&gt;0,'rha orig data'!U10&lt;=5),"p"," ")</f>
        <v>  </v>
      </c>
    </row>
    <row r="11" spans="1:22" s="5" customFormat="1" ht="12.75">
      <c r="A11" s="5" t="s">
        <v>243</v>
      </c>
      <c r="B11" s="3">
        <f>'rha orig data'!V11</f>
        <v>5.9997455331</v>
      </c>
      <c r="C11" s="3">
        <f>'rha orig data'!W11</f>
        <v>5.7156008767</v>
      </c>
      <c r="D11" s="3">
        <f>'rha orig data'!X11</f>
        <v>5.0945630391</v>
      </c>
      <c r="E11" s="3">
        <f>'rha orig data'!Y11</f>
        <v>4.725570529</v>
      </c>
      <c r="F11" s="3">
        <f>'rha orig data'!Z11</f>
        <v>4.6760637586</v>
      </c>
      <c r="G11" s="3">
        <f>'rha orig data'!AA11</f>
        <v>4.2721395853</v>
      </c>
      <c r="H11" s="3">
        <f>'rha orig data'!AB11</f>
        <v>4.5617684461</v>
      </c>
      <c r="I11" s="3">
        <f>'rha orig data'!AC11</f>
        <v>4.1361234285</v>
      </c>
      <c r="J11" s="3">
        <f>'rha orig data'!AD11</f>
        <v>4.0272382415</v>
      </c>
      <c r="K11" s="3">
        <f>'rha orig data'!AE11</f>
        <v>3.5662687555</v>
      </c>
      <c r="L11" s="8"/>
      <c r="M11" s="2" t="str">
        <f>IF(AND('rha orig data'!B11&gt;0,'rha orig data'!B11&lt;=5),"c"," ")&amp;IF(AND('rha orig data'!L11&gt;0,'rha orig data'!L11&lt;=5),"p"," ")</f>
        <v>  </v>
      </c>
      <c r="N11" s="2" t="str">
        <f>IF(AND('rha orig data'!C11&gt;0,'rha orig data'!C11&lt;=5),"c"," ")&amp;IF(AND('rha orig data'!M11&gt;0,'rha orig data'!M11&lt;=5),"p"," ")</f>
        <v>  </v>
      </c>
      <c r="O11" s="2" t="str">
        <f>IF(AND('rha orig data'!D11&gt;0,'rha orig data'!D11&lt;=5),"c"," ")&amp;IF(AND('rha orig data'!N11&gt;0,'rha orig data'!N11&lt;=5),"p"," ")</f>
        <v>  </v>
      </c>
      <c r="P11" s="2" t="str">
        <f>IF(AND('rha orig data'!E11&gt;0,'rha orig data'!E11&lt;=5),"c"," ")&amp;IF(AND('rha orig data'!O11&gt;0,'rha orig data'!O11&lt;=5),"p"," ")</f>
        <v>  </v>
      </c>
      <c r="Q11" s="2" t="str">
        <f>IF(AND('rha orig data'!F11&gt;0,'rha orig data'!F11&lt;=5),"c"," ")&amp;IF(AND('rha orig data'!P11&gt;0,'rha orig data'!P11&lt;=5),"p"," ")</f>
        <v>  </v>
      </c>
      <c r="R11" s="2" t="str">
        <f>IF(AND('rha orig data'!G11&gt;0,'rha orig data'!G11&lt;=5),"c"," ")&amp;IF(AND('rha orig data'!Q11&gt;0,'rha orig data'!Q11&lt;=5),"p"," ")</f>
        <v>  </v>
      </c>
      <c r="S11" s="2" t="str">
        <f>IF(AND('rha orig data'!H11&gt;0,'rha orig data'!H11&lt;=5),"c"," ")&amp;IF(AND('rha orig data'!R11&gt;0,'rha orig data'!R11&lt;=5),"p"," ")</f>
        <v>  </v>
      </c>
      <c r="T11" s="2" t="str">
        <f>IF(AND('rha orig data'!I11&gt;0,'rha orig data'!I11&lt;=5),"c"," ")&amp;IF(AND('rha orig data'!S11&gt;0,'rha orig data'!S11&lt;=5),"p"," ")</f>
        <v>  </v>
      </c>
      <c r="U11" s="2" t="str">
        <f>IF(AND('rha orig data'!J11&gt;0,'rha orig data'!J11&lt;=5),"c"," ")&amp;IF(AND('rha orig data'!T11&gt;0,'rha orig data'!T11&lt;=5),"p"," ")</f>
        <v>  </v>
      </c>
      <c r="V11" s="2" t="str">
        <f>IF(AND('rha orig data'!K11&gt;0,'rha orig data'!K11&lt;=5),"c"," ")&amp;IF(AND('rha orig data'!U11&gt;0,'rha orig data'!U11&lt;=5),"p"," ")</f>
        <v>  </v>
      </c>
    </row>
    <row r="12" spans="1:22" s="5" customFormat="1" ht="12.75">
      <c r="A12" s="5" t="s">
        <v>112</v>
      </c>
      <c r="B12" s="3">
        <f>'rha orig data'!V12</f>
        <v>6.0739631753</v>
      </c>
      <c r="C12" s="3">
        <f>'rha orig data'!W12</f>
        <v>5.8503890948</v>
      </c>
      <c r="D12" s="3">
        <f>'rha orig data'!X12</f>
        <v>5.1274641194</v>
      </c>
      <c r="E12" s="3">
        <f>'rha orig data'!Y12</f>
        <v>5.0893238774</v>
      </c>
      <c r="F12" s="3">
        <f>'rha orig data'!Z12</f>
        <v>4.8447120525</v>
      </c>
      <c r="G12" s="3">
        <f>'rha orig data'!AA12</f>
        <v>4.5218038211</v>
      </c>
      <c r="H12" s="3">
        <f>'rha orig data'!AB12</f>
        <v>4.4554235378</v>
      </c>
      <c r="I12" s="3">
        <f>'rha orig data'!AC12</f>
        <v>4.3232169496</v>
      </c>
      <c r="J12" s="3">
        <f>'rha orig data'!AD12</f>
        <v>4.171567734</v>
      </c>
      <c r="K12" s="3">
        <f>'rha orig data'!AE12</f>
        <v>3.5568801632</v>
      </c>
      <c r="L12" s="8"/>
      <c r="M12" s="2" t="str">
        <f>IF(AND('rha orig data'!B12&gt;0,'rha orig data'!B12&lt;=5),"c"," ")&amp;IF(AND('rha orig data'!L12&gt;0,'rha orig data'!L12&lt;=5),"p"," ")</f>
        <v>  </v>
      </c>
      <c r="N12" s="2" t="str">
        <f>IF(AND('rha orig data'!C12&gt;0,'rha orig data'!C12&lt;=5),"c"," ")&amp;IF(AND('rha orig data'!M12&gt;0,'rha orig data'!M12&lt;=5),"p"," ")</f>
        <v>  </v>
      </c>
      <c r="O12" s="2" t="str">
        <f>IF(AND('rha orig data'!D12&gt;0,'rha orig data'!D12&lt;=5),"c"," ")&amp;IF(AND('rha orig data'!N12&gt;0,'rha orig data'!N12&lt;=5),"p"," ")</f>
        <v>  </v>
      </c>
      <c r="P12" s="2" t="str">
        <f>IF(AND('rha orig data'!E12&gt;0,'rha orig data'!E12&lt;=5),"c"," ")&amp;IF(AND('rha orig data'!O12&gt;0,'rha orig data'!O12&lt;=5),"p"," ")</f>
        <v>  </v>
      </c>
      <c r="Q12" s="2" t="str">
        <f>IF(AND('rha orig data'!F12&gt;0,'rha orig data'!F12&lt;=5),"c"," ")&amp;IF(AND('rha orig data'!P12&gt;0,'rha orig data'!P12&lt;=5),"p"," ")</f>
        <v>  </v>
      </c>
      <c r="R12" s="2" t="str">
        <f>IF(AND('rha orig data'!G12&gt;0,'rha orig data'!G12&lt;=5),"c"," ")&amp;IF(AND('rha orig data'!Q12&gt;0,'rha orig data'!Q12&lt;=5),"p"," ")</f>
        <v>  </v>
      </c>
      <c r="S12" s="2" t="str">
        <f>IF(AND('rha orig data'!H12&gt;0,'rha orig data'!H12&lt;=5),"c"," ")&amp;IF(AND('rha orig data'!R12&gt;0,'rha orig data'!R12&lt;=5),"p"," ")</f>
        <v>  </v>
      </c>
      <c r="T12" s="2" t="str">
        <f>IF(AND('rha orig data'!I12&gt;0,'rha orig data'!I12&lt;=5),"c"," ")&amp;IF(AND('rha orig data'!S12&gt;0,'rha orig data'!S12&lt;=5),"p"," ")</f>
        <v>  </v>
      </c>
      <c r="U12" s="2" t="str">
        <f>IF(AND('rha orig data'!J12&gt;0,'rha orig data'!J12&lt;=5),"c"," ")&amp;IF(AND('rha orig data'!T12&gt;0,'rha orig data'!T12&lt;=5),"p"," ")</f>
        <v>  </v>
      </c>
      <c r="V12" s="2" t="str">
        <f>IF(AND('rha orig data'!K12&gt;0,'rha orig data'!K12&lt;=5),"c"," ")&amp;IF(AND('rha orig data'!U12&gt;0,'rha orig data'!U12&lt;=5),"p"," ")</f>
        <v>  </v>
      </c>
    </row>
    <row r="13" spans="1:22" s="15" customFormat="1" ht="12.75">
      <c r="A13" s="15" t="str">
        <f>A7</f>
        <v>Manitoba</v>
      </c>
      <c r="B13" s="15">
        <f aca="true" t="shared" si="0" ref="B13:K13">B7</f>
        <v>6.2751429022</v>
      </c>
      <c r="C13" s="15">
        <f t="shared" si="0"/>
        <v>6.0705487128</v>
      </c>
      <c r="D13" s="15">
        <f t="shared" si="0"/>
        <v>5.4187881564</v>
      </c>
      <c r="E13" s="15">
        <f t="shared" si="0"/>
        <v>5.2553261324</v>
      </c>
      <c r="F13" s="15">
        <f t="shared" si="0"/>
        <v>5.1449491877</v>
      </c>
      <c r="G13" s="15">
        <f t="shared" si="0"/>
        <v>4.7516504569</v>
      </c>
      <c r="H13" s="15">
        <f t="shared" si="0"/>
        <v>4.8366175286</v>
      </c>
      <c r="I13" s="15">
        <f t="shared" si="0"/>
        <v>4.7740868016</v>
      </c>
      <c r="J13" s="15">
        <f t="shared" si="0"/>
        <v>4.5607083143</v>
      </c>
      <c r="K13" s="15">
        <f t="shared" si="0"/>
        <v>4.1171009949</v>
      </c>
      <c r="L13" s="8"/>
      <c r="M13" s="16" t="str">
        <f>IF(AND('rha orig data'!B8&gt;0,'rha orig data'!B8&lt;=5),"c"," ")&amp;IF(AND('rha orig data'!L8&gt;0,'rha orig data'!L8&lt;=5),"p"," ")</f>
        <v>  </v>
      </c>
      <c r="N13" s="16" t="str">
        <f>IF(AND('rha orig data'!C8&gt;0,'rha orig data'!C8&lt;=5),"c"," ")&amp;IF(AND('rha orig data'!M8&gt;0,'rha orig data'!M8&lt;=5),"p"," ")</f>
        <v>  </v>
      </c>
      <c r="O13" s="16" t="str">
        <f>IF(AND('rha orig data'!D8&gt;0,'rha orig data'!D8&lt;=5),"c"," ")&amp;IF(AND('rha orig data'!N8&gt;0,'rha orig data'!N8&lt;=5),"p"," ")</f>
        <v>  </v>
      </c>
      <c r="P13" s="16" t="str">
        <f>IF(AND('rha orig data'!E8&gt;0,'rha orig data'!E8&lt;=5),"c"," ")&amp;IF(AND('rha orig data'!O8&gt;0,'rha orig data'!O8&lt;=5),"p"," ")</f>
        <v>  </v>
      </c>
      <c r="Q13" s="16" t="str">
        <f>IF(AND('rha orig data'!F8&gt;0,'rha orig data'!F8&lt;=5),"c"," ")&amp;IF(AND('rha orig data'!P8&gt;0,'rha orig data'!P8&lt;=5),"p"," ")</f>
        <v>  </v>
      </c>
      <c r="R13" s="16" t="str">
        <f>IF(AND('rha orig data'!G8&gt;0,'rha orig data'!G8&lt;=5),"c"," ")&amp;IF(AND('rha orig data'!Q8&gt;0,'rha orig data'!Q8&lt;=5),"p"," ")</f>
        <v>  </v>
      </c>
      <c r="S13" s="16" t="str">
        <f>IF(AND('rha orig data'!H8&gt;0,'rha orig data'!H8&lt;=5),"c"," ")&amp;IF(AND('rha orig data'!R8&gt;0,'rha orig data'!R8&lt;=5),"p"," ")</f>
        <v>  </v>
      </c>
      <c r="T13" s="16" t="str">
        <f>IF(AND('rha orig data'!I8&gt;0,'rha orig data'!I8&lt;=5),"c"," ")&amp;IF(AND('rha orig data'!S8&gt;0,'rha orig data'!S8&lt;=5),"p"," ")</f>
        <v>  </v>
      </c>
      <c r="U13" s="16" t="str">
        <f>IF(AND('rha orig data'!J8&gt;0,'rha orig data'!J8&lt;=5),"c"," ")&amp;IF(AND('rha orig data'!T8&gt;0,'rha orig data'!T8&lt;=5),"p"," ")</f>
        <v>  </v>
      </c>
      <c r="V13" s="16" t="str">
        <f>IF(AND('rha orig data'!K8&gt;0,'rha orig data'!K8&lt;=5),"c"," ")&amp;IF(AND('rha orig data'!U8&gt;0,'rha orig data'!U8&lt;=5),"p"," ")</f>
        <v>  </v>
      </c>
    </row>
    <row r="14" spans="2:22" s="5" customFormat="1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t="s">
        <v>113</v>
      </c>
      <c r="B15" s="6">
        <f>'rha orig data'!V13</f>
        <v>7.2268323513</v>
      </c>
      <c r="C15" s="6">
        <f>'rha orig data'!W13</f>
        <v>6.9464880309</v>
      </c>
      <c r="D15" s="6">
        <f>'rha orig data'!X13</f>
        <v>7.350404604</v>
      </c>
      <c r="E15" s="6">
        <f>'rha orig data'!Y13</f>
        <v>6.1306923399</v>
      </c>
      <c r="F15" s="6">
        <f>'rha orig data'!Z13</f>
        <v>5.6758833079</v>
      </c>
      <c r="G15" s="6">
        <f>'rha orig data'!AA13</f>
        <v>4.9986627298</v>
      </c>
      <c r="H15" s="6">
        <f>'rha orig data'!AB13</f>
        <v>5.5772308681</v>
      </c>
      <c r="I15" s="6">
        <f>'rha orig data'!AC13</f>
        <v>5.2575434648</v>
      </c>
      <c r="J15" s="6">
        <f>'rha orig data'!AD13</f>
        <v>5.6042328453</v>
      </c>
      <c r="K15" s="6">
        <f>'rha orig data'!AE13</f>
        <v>6.0663294604</v>
      </c>
      <c r="L15" s="9"/>
      <c r="M15" s="2" t="str">
        <f>IF(AND('rha orig data'!B13&gt;0,'rha orig data'!B13&lt;=5),"c"," ")&amp;IF(AND('rha orig data'!L13&gt;0,'rha orig data'!L13&lt;=5),"p"," ")</f>
        <v>  </v>
      </c>
      <c r="N15" s="2" t="str">
        <f>IF(AND('rha orig data'!C13&gt;0,'rha orig data'!C13&lt;=5),"c"," ")&amp;IF(AND('rha orig data'!M13&gt;0,'rha orig data'!M13&lt;=5),"p"," ")</f>
        <v>  </v>
      </c>
      <c r="O15" s="2" t="str">
        <f>IF(AND('rha orig data'!D13&gt;0,'rha orig data'!D13&lt;=5),"c"," ")&amp;IF(AND('rha orig data'!N13&gt;0,'rha orig data'!N13&lt;=5),"p"," ")</f>
        <v>  </v>
      </c>
      <c r="P15" s="2" t="str">
        <f>IF(AND('rha orig data'!E13&gt;0,'rha orig data'!E13&lt;=5),"c"," ")&amp;IF(AND('rha orig data'!O13&gt;0,'rha orig data'!O13&lt;=5),"p"," ")</f>
        <v>  </v>
      </c>
      <c r="Q15" s="2" t="str">
        <f>IF(AND('rha orig data'!F13&gt;0,'rha orig data'!F13&lt;=5),"c"," ")&amp;IF(AND('rha orig data'!P13&gt;0,'rha orig data'!P13&lt;=5),"p"," ")</f>
        <v>  </v>
      </c>
      <c r="R15" s="2" t="str">
        <f>IF(AND('rha orig data'!G13&gt;0,'rha orig data'!G13&lt;=5),"c"," ")&amp;IF(AND('rha orig data'!Q13&gt;0,'rha orig data'!Q13&lt;=5),"p"," ")</f>
        <v>  </v>
      </c>
      <c r="S15" s="2" t="str">
        <f>IF(AND('rha orig data'!H13&gt;0,'rha orig data'!H13&lt;=5),"c"," ")&amp;IF(AND('rha orig data'!R13&gt;0,'rha orig data'!R13&lt;=5),"p"," ")</f>
        <v>  </v>
      </c>
      <c r="T15" s="2" t="str">
        <f>IF(AND('rha orig data'!I13&gt;0,'rha orig data'!I13&lt;=5),"c"," ")&amp;IF(AND('rha orig data'!S13&gt;0,'rha orig data'!S13&lt;=5),"p"," ")</f>
        <v>  </v>
      </c>
      <c r="U15" s="2" t="str">
        <f>IF(AND('rha orig data'!J13&gt;0,'rha orig data'!J13&lt;=5),"c"," ")&amp;IF(AND('rha orig data'!T13&gt;0,'rha orig data'!T13&lt;=5),"p"," ")</f>
        <v>  </v>
      </c>
      <c r="V15" s="2" t="str">
        <f>IF(AND('rha orig data'!K13&gt;0,'rha orig data'!K13&lt;=5),"c"," ")&amp;IF(AND('rha orig data'!U13&gt;0,'rha orig data'!U13&lt;=5),"p"," ")</f>
        <v>  </v>
      </c>
    </row>
    <row r="16" spans="1:22" ht="12.75">
      <c r="A16" t="s">
        <v>114</v>
      </c>
      <c r="B16" s="6">
        <f>'rha orig data'!V14</f>
        <v>6.9789457402</v>
      </c>
      <c r="C16" s="6">
        <f>'rha orig data'!W14</f>
        <v>6.0278093069</v>
      </c>
      <c r="D16" s="6">
        <f>'rha orig data'!X14</f>
        <v>5.6570250761</v>
      </c>
      <c r="E16" s="6">
        <f>'rha orig data'!Y14</f>
        <v>4.9379326067</v>
      </c>
      <c r="F16" s="6">
        <f>'rha orig data'!Z14</f>
        <v>5.6990873926</v>
      </c>
      <c r="G16" s="6">
        <f>'rha orig data'!AA14</f>
        <v>5.1794603651</v>
      </c>
      <c r="H16" s="6">
        <f>'rha orig data'!AB14</f>
        <v>5.2633480363</v>
      </c>
      <c r="I16" s="6">
        <f>'rha orig data'!AC14</f>
        <v>5.2785550354</v>
      </c>
      <c r="J16" s="6">
        <f>'rha orig data'!AD14</f>
        <v>4.5773097721</v>
      </c>
      <c r="K16" s="6">
        <f>'rha orig data'!AE14</f>
        <v>5.1086290485</v>
      </c>
      <c r="L16" s="9"/>
      <c r="M16" s="2" t="str">
        <f>IF(AND('rha orig data'!B14&gt;0,'rha orig data'!B14&lt;=5),"c"," ")&amp;IF(AND('rha orig data'!L14&gt;0,'rha orig data'!L14&lt;=5),"p"," ")</f>
        <v>  </v>
      </c>
      <c r="N16" s="2" t="str">
        <f>IF(AND('rha orig data'!C14&gt;0,'rha orig data'!C14&lt;=5),"c"," ")&amp;IF(AND('rha orig data'!M14&gt;0,'rha orig data'!M14&lt;=5),"p"," ")</f>
        <v>  </v>
      </c>
      <c r="O16" s="2" t="str">
        <f>IF(AND('rha orig data'!D14&gt;0,'rha orig data'!D14&lt;=5),"c"," ")&amp;IF(AND('rha orig data'!N14&gt;0,'rha orig data'!N14&lt;=5),"p"," ")</f>
        <v>  </v>
      </c>
      <c r="P16" s="2" t="str">
        <f>IF(AND('rha orig data'!E14&gt;0,'rha orig data'!E14&lt;=5),"c"," ")&amp;IF(AND('rha orig data'!O14&gt;0,'rha orig data'!O14&lt;=5),"p"," ")</f>
        <v>  </v>
      </c>
      <c r="Q16" s="2" t="str">
        <f>IF(AND('rha orig data'!F14&gt;0,'rha orig data'!F14&lt;=5),"c"," ")&amp;IF(AND('rha orig data'!P14&gt;0,'rha orig data'!P14&lt;=5),"p"," ")</f>
        <v>  </v>
      </c>
      <c r="R16" s="2" t="str">
        <f>IF(AND('rha orig data'!G14&gt;0,'rha orig data'!G14&lt;=5),"c"," ")&amp;IF(AND('rha orig data'!Q14&gt;0,'rha orig data'!Q14&lt;=5),"p"," ")</f>
        <v>  </v>
      </c>
      <c r="S16" s="2" t="str">
        <f>IF(AND('rha orig data'!H14&gt;0,'rha orig data'!H14&lt;=5),"c"," ")&amp;IF(AND('rha orig data'!R14&gt;0,'rha orig data'!R14&lt;=5),"p"," ")</f>
        <v>  </v>
      </c>
      <c r="T16" s="2" t="str">
        <f>IF(AND('rha orig data'!I14&gt;0,'rha orig data'!I14&lt;=5),"c"," ")&amp;IF(AND('rha orig data'!S14&gt;0,'rha orig data'!S14&lt;=5),"p"," ")</f>
        <v>  </v>
      </c>
      <c r="U16" s="2" t="str">
        <f>IF(AND('rha orig data'!J14&gt;0,'rha orig data'!J14&lt;=5),"c"," ")&amp;IF(AND('rha orig data'!T14&gt;0,'rha orig data'!T14&lt;=5),"p"," ")</f>
        <v>  </v>
      </c>
      <c r="V16" s="2" t="str">
        <f>IF(AND('rha orig data'!K14&gt;0,'rha orig data'!K14&lt;=5),"c"," ")&amp;IF(AND('rha orig data'!U14&gt;0,'rha orig data'!U14&lt;=5),"p"," ")</f>
        <v>  </v>
      </c>
    </row>
    <row r="17" spans="1:22" ht="12.75">
      <c r="A17" t="s">
        <v>115</v>
      </c>
      <c r="B17" s="6">
        <f>'rha orig data'!V15</f>
        <v>6.3614413394</v>
      </c>
      <c r="C17" s="6">
        <f>'rha orig data'!W15</f>
        <v>6.4009105361</v>
      </c>
      <c r="D17" s="6">
        <f>'rha orig data'!X15</f>
        <v>5.2828261229</v>
      </c>
      <c r="E17" s="6">
        <f>'rha orig data'!Y15</f>
        <v>5.6886898115</v>
      </c>
      <c r="F17" s="6">
        <f>'rha orig data'!Z15</f>
        <v>5.0968096321</v>
      </c>
      <c r="G17" s="6">
        <f>'rha orig data'!AA15</f>
        <v>4.6828556392</v>
      </c>
      <c r="H17" s="6">
        <f>'rha orig data'!AB15</f>
        <v>4.7762679111</v>
      </c>
      <c r="I17" s="6">
        <f>'rha orig data'!AC15</f>
        <v>5.2576170614</v>
      </c>
      <c r="J17" s="6">
        <f>'rha orig data'!AD15</f>
        <v>5.5461683962</v>
      </c>
      <c r="K17" s="6">
        <f>'rha orig data'!AE15</f>
        <v>5.4917253562</v>
      </c>
      <c r="L17" s="9"/>
      <c r="M17" s="2" t="str">
        <f>IF(AND('rha orig data'!B15&gt;0,'rha orig data'!B15&lt;=5),"c"," ")&amp;IF(AND('rha orig data'!L15&gt;0,'rha orig data'!L15&lt;=5),"p"," ")</f>
        <v>  </v>
      </c>
      <c r="N17" s="2" t="str">
        <f>IF(AND('rha orig data'!C15&gt;0,'rha orig data'!C15&lt;=5),"c"," ")&amp;IF(AND('rha orig data'!M15&gt;0,'rha orig data'!M15&lt;=5),"p"," ")</f>
        <v>  </v>
      </c>
      <c r="O17" s="2" t="str">
        <f>IF(AND('rha orig data'!D15&gt;0,'rha orig data'!D15&lt;=5),"c"," ")&amp;IF(AND('rha orig data'!N15&gt;0,'rha orig data'!N15&lt;=5),"p"," ")</f>
        <v>  </v>
      </c>
      <c r="P17" s="2" t="str">
        <f>IF(AND('rha orig data'!E15&gt;0,'rha orig data'!E15&lt;=5),"c"," ")&amp;IF(AND('rha orig data'!O15&gt;0,'rha orig data'!O15&lt;=5),"p"," ")</f>
        <v>  </v>
      </c>
      <c r="Q17" s="2" t="str">
        <f>IF(AND('rha orig data'!F15&gt;0,'rha orig data'!F15&lt;=5),"c"," ")&amp;IF(AND('rha orig data'!P15&gt;0,'rha orig data'!P15&lt;=5),"p"," ")</f>
        <v>  </v>
      </c>
      <c r="R17" s="2" t="str">
        <f>IF(AND('rha orig data'!G15&gt;0,'rha orig data'!G15&lt;=5),"c"," ")&amp;IF(AND('rha orig data'!Q15&gt;0,'rha orig data'!Q15&lt;=5),"p"," ")</f>
        <v>  </v>
      </c>
      <c r="S17" s="2" t="str">
        <f>IF(AND('rha orig data'!H15&gt;0,'rha orig data'!H15&lt;=5),"c"," ")&amp;IF(AND('rha orig data'!R15&gt;0,'rha orig data'!R15&lt;=5),"p"," ")</f>
        <v>  </v>
      </c>
      <c r="T17" s="2" t="str">
        <f>IF(AND('rha orig data'!I15&gt;0,'rha orig data'!I15&lt;=5),"c"," ")&amp;IF(AND('rha orig data'!S15&gt;0,'rha orig data'!S15&lt;=5),"p"," ")</f>
        <v>  </v>
      </c>
      <c r="U17" s="2" t="str">
        <f>IF(AND('rha orig data'!J15&gt;0,'rha orig data'!J15&lt;=5),"c"," ")&amp;IF(AND('rha orig data'!T15&gt;0,'rha orig data'!T15&lt;=5),"p"," ")</f>
        <v>  </v>
      </c>
      <c r="V17" s="2" t="str">
        <f>IF(AND('rha orig data'!K15&gt;0,'rha orig data'!K15&lt;=5),"c"," ")&amp;IF(AND('rha orig data'!U15&gt;0,'rha orig data'!U15&lt;=5),"p"," ")</f>
        <v>  </v>
      </c>
    </row>
    <row r="18" spans="1:22" ht="12.75">
      <c r="A18" t="s">
        <v>116</v>
      </c>
      <c r="B18" s="6">
        <f>'rha orig data'!V16</f>
        <v>6.0175448033</v>
      </c>
      <c r="C18" s="6">
        <f>'rha orig data'!W16</f>
        <v>5.6938361685</v>
      </c>
      <c r="D18" s="6">
        <f>'rha orig data'!X16</f>
        <v>6.049034514</v>
      </c>
      <c r="E18" s="6">
        <f>'rha orig data'!Y16</f>
        <v>4.9331233443</v>
      </c>
      <c r="F18" s="6">
        <f>'rha orig data'!Z16</f>
        <v>5.3895389305</v>
      </c>
      <c r="G18" s="6">
        <f>'rha orig data'!AA16</f>
        <v>5.8276131368</v>
      </c>
      <c r="H18" s="6">
        <f>'rha orig data'!AB16</f>
        <v>6.5693805207</v>
      </c>
      <c r="I18" s="6">
        <f>'rha orig data'!AC16</f>
        <v>7.2550045207</v>
      </c>
      <c r="J18" s="6">
        <f>'rha orig data'!AD16</f>
        <v>6.2370900993</v>
      </c>
      <c r="K18" s="6">
        <f>'rha orig data'!AE16</f>
        <v>5.1769418068</v>
      </c>
      <c r="L18" s="9"/>
      <c r="M18" s="2" t="str">
        <f>IF(AND('rha orig data'!B16&gt;0,'rha orig data'!B16&lt;=5),"c"," ")&amp;IF(AND('rha orig data'!L16&gt;0,'rha orig data'!L16&lt;=5),"p"," ")</f>
        <v>  </v>
      </c>
      <c r="N18" s="2" t="str">
        <f>IF(AND('rha orig data'!C16&gt;0,'rha orig data'!C16&lt;=5),"c"," ")&amp;IF(AND('rha orig data'!M16&gt;0,'rha orig data'!M16&lt;=5),"p"," ")</f>
        <v>  </v>
      </c>
      <c r="O18" s="2" t="str">
        <f>IF(AND('rha orig data'!D16&gt;0,'rha orig data'!D16&lt;=5),"c"," ")&amp;IF(AND('rha orig data'!N16&gt;0,'rha orig data'!N16&lt;=5),"p"," ")</f>
        <v>  </v>
      </c>
      <c r="P18" s="2" t="str">
        <f>IF(AND('rha orig data'!E16&gt;0,'rha orig data'!E16&lt;=5),"c"," ")&amp;IF(AND('rha orig data'!O16&gt;0,'rha orig data'!O16&lt;=5),"p"," ")</f>
        <v>  </v>
      </c>
      <c r="Q18" s="2" t="str">
        <f>IF(AND('rha orig data'!F16&gt;0,'rha orig data'!F16&lt;=5),"c"," ")&amp;IF(AND('rha orig data'!P16&gt;0,'rha orig data'!P16&lt;=5),"p"," ")</f>
        <v>  </v>
      </c>
      <c r="R18" s="2" t="str">
        <f>IF(AND('rha orig data'!G16&gt;0,'rha orig data'!G16&lt;=5),"c"," ")&amp;IF(AND('rha orig data'!Q16&gt;0,'rha orig data'!Q16&lt;=5),"p"," ")</f>
        <v>  </v>
      </c>
      <c r="S18" s="2" t="str">
        <f>IF(AND('rha orig data'!H16&gt;0,'rha orig data'!H16&lt;=5),"c"," ")&amp;IF(AND('rha orig data'!R16&gt;0,'rha orig data'!R16&lt;=5),"p"," ")</f>
        <v>  </v>
      </c>
      <c r="T18" s="2" t="str">
        <f>IF(AND('rha orig data'!I16&gt;0,'rha orig data'!I16&lt;=5),"c"," ")&amp;IF(AND('rha orig data'!S16&gt;0,'rha orig data'!S16&lt;=5),"p"," ")</f>
        <v>  </v>
      </c>
      <c r="U18" s="2" t="str">
        <f>IF(AND('rha orig data'!J16&gt;0,'rha orig data'!J16&lt;=5),"c"," ")&amp;IF(AND('rha orig data'!T16&gt;0,'rha orig data'!T16&lt;=5),"p"," ")</f>
        <v>  </v>
      </c>
      <c r="V18" s="2" t="str">
        <f>IF(AND('rha orig data'!K16&gt;0,'rha orig data'!K16&lt;=5),"c"," ")&amp;IF(AND('rha orig data'!U16&gt;0,'rha orig data'!U16&lt;=5),"p"," ")</f>
        <v>  </v>
      </c>
    </row>
    <row r="19" spans="1:22" ht="12.75">
      <c r="A19" t="s">
        <v>117</v>
      </c>
      <c r="B19" s="6">
        <f>'rha orig data'!V17</f>
        <v>6.9669824116</v>
      </c>
      <c r="C19" s="6">
        <f>'rha orig data'!W17</f>
        <v>6.8585845281</v>
      </c>
      <c r="D19" s="6">
        <f>'rha orig data'!X17</f>
        <v>5.8730915716</v>
      </c>
      <c r="E19" s="6">
        <f>'rha orig data'!Y17</f>
        <v>5.588542641</v>
      </c>
      <c r="F19" s="6">
        <f>'rha orig data'!Z17</f>
        <v>5.1274640162</v>
      </c>
      <c r="G19" s="6">
        <f>'rha orig data'!AA17</f>
        <v>4.9519386511</v>
      </c>
      <c r="H19" s="6">
        <f>'rha orig data'!AB17</f>
        <v>5.2947383503</v>
      </c>
      <c r="I19" s="6">
        <f>'rha orig data'!AC17</f>
        <v>4.3840368005</v>
      </c>
      <c r="J19" s="6">
        <f>'rha orig data'!AD17</f>
        <v>4.925843217</v>
      </c>
      <c r="K19" s="6">
        <f>'rha orig data'!AE17</f>
        <v>4.0119098987</v>
      </c>
      <c r="L19" s="9"/>
      <c r="M19" s="2" t="str">
        <f>IF(AND('rha orig data'!B17&gt;0,'rha orig data'!B17&lt;=5),"c"," ")&amp;IF(AND('rha orig data'!L17&gt;0,'rha orig data'!L17&lt;=5),"p"," ")</f>
        <v>  </v>
      </c>
      <c r="N19" s="2" t="str">
        <f>IF(AND('rha orig data'!C17&gt;0,'rha orig data'!C17&lt;=5),"c"," ")&amp;IF(AND('rha orig data'!M17&gt;0,'rha orig data'!M17&lt;=5),"p"," ")</f>
        <v>  </v>
      </c>
      <c r="O19" s="2" t="str">
        <f>IF(AND('rha orig data'!D17&gt;0,'rha orig data'!D17&lt;=5),"c"," ")&amp;IF(AND('rha orig data'!N17&gt;0,'rha orig data'!N17&lt;=5),"p"," ")</f>
        <v>  </v>
      </c>
      <c r="P19" s="2" t="str">
        <f>IF(AND('rha orig data'!E17&gt;0,'rha orig data'!E17&lt;=5),"c"," ")&amp;IF(AND('rha orig data'!O17&gt;0,'rha orig data'!O17&lt;=5),"p"," ")</f>
        <v>  </v>
      </c>
      <c r="Q19" s="2" t="str">
        <f>IF(AND('rha orig data'!F17&gt;0,'rha orig data'!F17&lt;=5),"c"," ")&amp;IF(AND('rha orig data'!P17&gt;0,'rha orig data'!P17&lt;=5),"p"," ")</f>
        <v>  </v>
      </c>
      <c r="R19" s="2" t="str">
        <f>IF(AND('rha orig data'!G17&gt;0,'rha orig data'!G17&lt;=5),"c"," ")&amp;IF(AND('rha orig data'!Q17&gt;0,'rha orig data'!Q17&lt;=5),"p"," ")</f>
        <v>  </v>
      </c>
      <c r="S19" s="2" t="str">
        <f>IF(AND('rha orig data'!H17&gt;0,'rha orig data'!H17&lt;=5),"c"," ")&amp;IF(AND('rha orig data'!R17&gt;0,'rha orig data'!R17&lt;=5),"p"," ")</f>
        <v>  </v>
      </c>
      <c r="T19" s="2" t="str">
        <f>IF(AND('rha orig data'!I17&gt;0,'rha orig data'!I17&lt;=5),"c"," ")&amp;IF(AND('rha orig data'!S17&gt;0,'rha orig data'!S17&lt;=5),"p"," ")</f>
        <v>  </v>
      </c>
      <c r="U19" s="2" t="str">
        <f>IF(AND('rha orig data'!J17&gt;0,'rha orig data'!J17&lt;=5),"c"," ")&amp;IF(AND('rha orig data'!T17&gt;0,'rha orig data'!T17&lt;=5),"p"," ")</f>
        <v>  </v>
      </c>
      <c r="V19" s="2" t="str">
        <f>IF(AND('rha orig data'!K17&gt;0,'rha orig data'!K17&lt;=5),"c"," ")&amp;IF(AND('rha orig data'!U17&gt;0,'rha orig data'!U17&lt;=5),"p"," ")</f>
        <v>  </v>
      </c>
    </row>
    <row r="20" spans="1:22" ht="12.75">
      <c r="A20" t="s">
        <v>118</v>
      </c>
      <c r="B20" s="6">
        <f>'rha orig data'!V18</f>
        <v>6.6942445418</v>
      </c>
      <c r="C20" s="6">
        <f>'rha orig data'!W18</f>
        <v>7.0118241449</v>
      </c>
      <c r="D20" s="6">
        <f>'rha orig data'!X18</f>
        <v>6.7212868352</v>
      </c>
      <c r="E20" s="6">
        <f>'rha orig data'!Y18</f>
        <v>5.0320210961</v>
      </c>
      <c r="F20" s="6">
        <f>'rha orig data'!Z18</f>
        <v>6.7514845258</v>
      </c>
      <c r="G20" s="6">
        <f>'rha orig data'!AA18</f>
        <v>5.1309911657</v>
      </c>
      <c r="H20" s="6">
        <f>'rha orig data'!AB18</f>
        <v>5.782135747</v>
      </c>
      <c r="I20" s="6">
        <f>'rha orig data'!AC18</f>
        <v>5.3752334069</v>
      </c>
      <c r="J20" s="6">
        <f>'rha orig data'!AD18</f>
        <v>4.028824732</v>
      </c>
      <c r="K20" s="6">
        <f>'rha orig data'!AE18</f>
        <v>4.5124648924</v>
      </c>
      <c r="L20" s="9"/>
      <c r="M20" s="2" t="str">
        <f>IF(AND('rha orig data'!B18&gt;0,'rha orig data'!B18&lt;=5),"c"," ")&amp;IF(AND('rha orig data'!L18&gt;0,'rha orig data'!L18&lt;=5),"p"," ")</f>
        <v>  </v>
      </c>
      <c r="N20" s="2" t="str">
        <f>IF(AND('rha orig data'!C18&gt;0,'rha orig data'!C18&lt;=5),"c"," ")&amp;IF(AND('rha orig data'!M18&gt;0,'rha orig data'!M18&lt;=5),"p"," ")</f>
        <v>  </v>
      </c>
      <c r="O20" s="2" t="str">
        <f>IF(AND('rha orig data'!D18&gt;0,'rha orig data'!D18&lt;=5),"c"," ")&amp;IF(AND('rha orig data'!N18&gt;0,'rha orig data'!N18&lt;=5),"p"," ")</f>
        <v>  </v>
      </c>
      <c r="P20" s="2" t="str">
        <f>IF(AND('rha orig data'!E18&gt;0,'rha orig data'!E18&lt;=5),"c"," ")&amp;IF(AND('rha orig data'!O18&gt;0,'rha orig data'!O18&lt;=5),"p"," ")</f>
        <v>  </v>
      </c>
      <c r="Q20" s="2" t="str">
        <f>IF(AND('rha orig data'!F18&gt;0,'rha orig data'!F18&lt;=5),"c"," ")&amp;IF(AND('rha orig data'!P18&gt;0,'rha orig data'!P18&lt;=5),"p"," ")</f>
        <v>  </v>
      </c>
      <c r="R20" s="2" t="str">
        <f>IF(AND('rha orig data'!G18&gt;0,'rha orig data'!G18&lt;=5),"c"," ")&amp;IF(AND('rha orig data'!Q18&gt;0,'rha orig data'!Q18&lt;=5),"p"," ")</f>
        <v>  </v>
      </c>
      <c r="S20" s="2" t="str">
        <f>IF(AND('rha orig data'!H18&gt;0,'rha orig data'!H18&lt;=5),"c"," ")&amp;IF(AND('rha orig data'!R18&gt;0,'rha orig data'!R18&lt;=5),"p"," ")</f>
        <v>  </v>
      </c>
      <c r="T20" s="2" t="str">
        <f>IF(AND('rha orig data'!I18&gt;0,'rha orig data'!I18&lt;=5),"c"," ")&amp;IF(AND('rha orig data'!S18&gt;0,'rha orig data'!S18&lt;=5),"p"," ")</f>
        <v>  </v>
      </c>
      <c r="U20" s="2" t="str">
        <f>IF(AND('rha orig data'!J18&gt;0,'rha orig data'!J18&lt;=5),"c"," ")&amp;IF(AND('rha orig data'!T18&gt;0,'rha orig data'!T18&lt;=5),"p"," ")</f>
        <v>  </v>
      </c>
      <c r="V20" s="2" t="str">
        <f>IF(AND('rha orig data'!K18&gt;0,'rha orig data'!K18&lt;=5),"c"," ")&amp;IF(AND('rha orig data'!U18&gt;0,'rha orig data'!U18&lt;=5),"p"," ")</f>
        <v>  </v>
      </c>
    </row>
    <row r="21" spans="1:22" ht="12.75">
      <c r="A21" t="s">
        <v>245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9"/>
      <c r="M21" s="2" t="str">
        <f>IF(AND('rha orig data'!B19&gt;0,'rha orig data'!B19&lt;=5),"c"," ")&amp;IF(AND('rha orig data'!L19&gt;0,'rha orig data'!L19&lt;=5),"p"," ")</f>
        <v>  </v>
      </c>
      <c r="N21" s="2" t="str">
        <f>IF(AND('rha orig data'!C19&gt;0,'rha orig data'!C19&lt;=5),"c"," ")&amp;IF(AND('rha orig data'!M19&gt;0,'rha orig data'!M19&lt;=5),"p"," ")</f>
        <v>  </v>
      </c>
      <c r="O21" s="2" t="str">
        <f>IF(AND('rha orig data'!D19&gt;0,'rha orig data'!D19&lt;=5),"c"," ")&amp;IF(AND('rha orig data'!N19&gt;0,'rha orig data'!N19&lt;=5),"p"," ")</f>
        <v>  </v>
      </c>
      <c r="P21" s="2" t="str">
        <f>IF(AND('rha orig data'!E19&gt;0,'rha orig data'!E19&lt;=5),"c"," ")&amp;IF(AND('rha orig data'!O19&gt;0,'rha orig data'!O19&lt;=5),"p"," ")</f>
        <v>  </v>
      </c>
      <c r="Q21" s="2" t="str">
        <f>IF(AND('rha orig data'!F19&gt;0,'rha orig data'!F19&lt;=5),"c"," ")&amp;IF(AND('rha orig data'!P19&gt;0,'rha orig data'!P19&lt;=5),"p"," ")</f>
        <v>  </v>
      </c>
      <c r="R21" s="2" t="str">
        <f>IF(AND('rha orig data'!G19&gt;0,'rha orig data'!G19&lt;=5),"c"," ")&amp;IF(AND('rha orig data'!Q19&gt;0,'rha orig data'!Q19&lt;=5),"p"," ")</f>
        <v>  </v>
      </c>
      <c r="S21" s="2" t="str">
        <f>IF(AND('rha orig data'!H19&gt;0,'rha orig data'!H19&lt;=5),"c"," ")&amp;IF(AND('rha orig data'!R19&gt;0,'rha orig data'!R19&lt;=5),"p"," ")</f>
        <v>  </v>
      </c>
      <c r="T21" s="2" t="str">
        <f>IF(AND('rha orig data'!I19&gt;0,'rha orig data'!I19&lt;=5),"c"," ")&amp;IF(AND('rha orig data'!S19&gt;0,'rha orig data'!S19&lt;=5),"p"," ")</f>
        <v>  </v>
      </c>
      <c r="U21" s="2" t="str">
        <f>IF(AND('rha orig data'!J19&gt;0,'rha orig data'!J19&lt;=5),"c"," ")&amp;IF(AND('rha orig data'!T19&gt;0,'rha orig data'!T19&lt;=5),"p"," ")</f>
        <v>  </v>
      </c>
      <c r="V21" s="2" t="str">
        <f>IF(AND('rha orig data'!K19&gt;0,'rha orig data'!K19&lt;=5),"c"," ")&amp;IF(AND('rha orig data'!U19&gt;0,'rha orig data'!U19&lt;=5),"p"," ")</f>
        <v>  </v>
      </c>
    </row>
    <row r="22" spans="1:22" ht="12.75">
      <c r="A22" t="s">
        <v>120</v>
      </c>
      <c r="B22" s="6">
        <f>'rha orig data'!V20</f>
        <v>8.2920888595</v>
      </c>
      <c r="C22" s="6">
        <f>'rha orig data'!W20</f>
        <v>7.724161499</v>
      </c>
      <c r="D22" s="6">
        <f>'rha orig data'!X20</f>
        <v>7.9426408317</v>
      </c>
      <c r="E22" s="6">
        <f>'rha orig data'!Y20</f>
        <v>7.2461494194</v>
      </c>
      <c r="F22" s="6">
        <f>'rha orig data'!Z20</f>
        <v>7.275011826</v>
      </c>
      <c r="G22" s="6">
        <f>'rha orig data'!AA20</f>
        <v>4.6909359302</v>
      </c>
      <c r="H22" s="6">
        <f>'rha orig data'!AB20</f>
        <v>6.1948686144</v>
      </c>
      <c r="I22" s="6">
        <f>'rha orig data'!AC20</f>
        <v>6.0978579057</v>
      </c>
      <c r="J22" s="6">
        <f>'rha orig data'!AD20</f>
        <v>4.3952039246</v>
      </c>
      <c r="K22" s="6">
        <f>'rha orig data'!AE20</f>
        <v>4.3650970425</v>
      </c>
      <c r="L22" s="9"/>
      <c r="M22" s="2" t="str">
        <f>IF(AND('rha orig data'!B20&gt;0,'rha orig data'!B20&lt;=5),"c"," ")&amp;IF(AND('rha orig data'!L20&gt;0,'rha orig data'!L20&lt;=5),"p"," ")</f>
        <v>  </v>
      </c>
      <c r="N22" s="2" t="str">
        <f>IF(AND('rha orig data'!C20&gt;0,'rha orig data'!C20&lt;=5),"c"," ")&amp;IF(AND('rha orig data'!M20&gt;0,'rha orig data'!M20&lt;=5),"p"," ")</f>
        <v>  </v>
      </c>
      <c r="O22" s="2" t="str">
        <f>IF(AND('rha orig data'!D20&gt;0,'rha orig data'!D20&lt;=5),"c"," ")&amp;IF(AND('rha orig data'!N20&gt;0,'rha orig data'!N20&lt;=5),"p"," ")</f>
        <v>  </v>
      </c>
      <c r="P22" s="2" t="str">
        <f>IF(AND('rha orig data'!E20&gt;0,'rha orig data'!E20&lt;=5),"c"," ")&amp;IF(AND('rha orig data'!O20&gt;0,'rha orig data'!O20&lt;=5),"p"," ")</f>
        <v>  </v>
      </c>
      <c r="Q22" s="2" t="str">
        <f>IF(AND('rha orig data'!F20&gt;0,'rha orig data'!F20&lt;=5),"c"," ")&amp;IF(AND('rha orig data'!P20&gt;0,'rha orig data'!P20&lt;=5),"p"," ")</f>
        <v>  </v>
      </c>
      <c r="R22" s="2" t="str">
        <f>IF(AND('rha orig data'!G20&gt;0,'rha orig data'!G20&lt;=5),"c"," ")&amp;IF(AND('rha orig data'!Q20&gt;0,'rha orig data'!Q20&lt;=5),"p"," ")</f>
        <v>  </v>
      </c>
      <c r="S22" s="2" t="str">
        <f>IF(AND('rha orig data'!H20&gt;0,'rha orig data'!H20&lt;=5),"c"," ")&amp;IF(AND('rha orig data'!R20&gt;0,'rha orig data'!R20&lt;=5),"p"," ")</f>
        <v>  </v>
      </c>
      <c r="T22" s="2" t="str">
        <f>IF(AND('rha orig data'!I20&gt;0,'rha orig data'!I20&lt;=5),"c"," ")&amp;IF(AND('rha orig data'!S20&gt;0,'rha orig data'!S20&lt;=5),"p"," ")</f>
        <v>  </v>
      </c>
      <c r="U22" s="2" t="str">
        <f>IF(AND('rha orig data'!J20&gt;0,'rha orig data'!J20&lt;=5),"c"," ")&amp;IF(AND('rha orig data'!T20&gt;0,'rha orig data'!T20&lt;=5),"p"," ")</f>
        <v>  </v>
      </c>
      <c r="V22" s="2" t="str">
        <f>IF(AND('rha orig data'!K20&gt;0,'rha orig data'!K20&lt;=5),"c"," ")&amp;IF(AND('rha orig data'!U20&gt;0,'rha orig data'!U20&lt;=5),"p"," ")</f>
        <v>  </v>
      </c>
    </row>
    <row r="23" spans="1:22" ht="12.75">
      <c r="A23" t="s">
        <v>119</v>
      </c>
      <c r="B23" s="6">
        <f>'rha orig data'!V21</f>
        <v>8.2551122953</v>
      </c>
      <c r="C23" s="6">
        <f>'rha orig data'!W21</f>
        <v>6.888902482</v>
      </c>
      <c r="D23" s="6">
        <f>'rha orig data'!X21</f>
        <v>5.6406034117</v>
      </c>
      <c r="E23" s="6">
        <f>'rha orig data'!Y21</f>
        <v>4.9945067026</v>
      </c>
      <c r="F23" s="6">
        <f>'rha orig data'!Z21</f>
        <v>5.1006081654</v>
      </c>
      <c r="G23" s="6">
        <f>'rha orig data'!AA21</f>
        <v>4.2992065439</v>
      </c>
      <c r="H23" s="6">
        <f>'rha orig data'!AB21</f>
        <v>4.0062469368</v>
      </c>
      <c r="I23" s="6">
        <f>'rha orig data'!AC21</f>
        <v>3.2892936393</v>
      </c>
      <c r="J23" s="6">
        <f>'rha orig data'!AD21</f>
        <v>5.0794791738</v>
      </c>
      <c r="K23" s="6">
        <f>'rha orig data'!AE21</f>
        <v>5.2037590318</v>
      </c>
      <c r="L23" s="9"/>
      <c r="M23" s="2" t="str">
        <f>IF(AND('rha orig data'!B21&gt;0,'rha orig data'!B21&lt;=5),"c"," ")&amp;IF(AND('rha orig data'!L21&gt;0,'rha orig data'!L21&lt;=5),"p"," ")</f>
        <v>  </v>
      </c>
      <c r="N23" s="2" t="str">
        <f>IF(AND('rha orig data'!C21&gt;0,'rha orig data'!C21&lt;=5),"c"," ")&amp;IF(AND('rha orig data'!M21&gt;0,'rha orig data'!M21&lt;=5),"p"," ")</f>
        <v>  </v>
      </c>
      <c r="O23" s="2" t="str">
        <f>IF(AND('rha orig data'!D21&gt;0,'rha orig data'!D21&lt;=5),"c"," ")&amp;IF(AND('rha orig data'!N21&gt;0,'rha orig data'!N21&lt;=5),"p"," ")</f>
        <v>  </v>
      </c>
      <c r="P23" s="2" t="str">
        <f>IF(AND('rha orig data'!E21&gt;0,'rha orig data'!E21&lt;=5),"c"," ")&amp;IF(AND('rha orig data'!O21&gt;0,'rha orig data'!O21&lt;=5),"p"," ")</f>
        <v>  </v>
      </c>
      <c r="Q23" s="2" t="str">
        <f>IF(AND('rha orig data'!F21&gt;0,'rha orig data'!F21&lt;=5),"c"," ")&amp;IF(AND('rha orig data'!P21&gt;0,'rha orig data'!P21&lt;=5),"p"," ")</f>
        <v>  </v>
      </c>
      <c r="R23" s="2" t="str">
        <f>IF(AND('rha orig data'!G21&gt;0,'rha orig data'!G21&lt;=5),"c"," ")&amp;IF(AND('rha orig data'!Q21&gt;0,'rha orig data'!Q21&lt;=5),"p"," ")</f>
        <v>  </v>
      </c>
      <c r="S23" s="2" t="str">
        <f>IF(AND('rha orig data'!H21&gt;0,'rha orig data'!H21&lt;=5),"c"," ")&amp;IF(AND('rha orig data'!R21&gt;0,'rha orig data'!R21&lt;=5),"p"," ")</f>
        <v>  </v>
      </c>
      <c r="T23" s="2" t="str">
        <f>IF(AND('rha orig data'!I21&gt;0,'rha orig data'!I21&lt;=5),"c"," ")&amp;IF(AND('rha orig data'!S21&gt;0,'rha orig data'!S21&lt;=5),"p"," ")</f>
        <v>  </v>
      </c>
      <c r="U23" s="2" t="str">
        <f>IF(AND('rha orig data'!J21&gt;0,'rha orig data'!J21&lt;=5),"c"," ")&amp;IF(AND('rha orig data'!T21&gt;0,'rha orig data'!T21&lt;=5),"p"," ")</f>
        <v>  </v>
      </c>
      <c r="V23" s="2" t="str">
        <f>IF(AND('rha orig data'!K21&gt;0,'rha orig data'!K21&lt;=5),"c"," ")&amp;IF(AND('rha orig data'!U21&gt;0,'rha orig data'!U21&lt;=5),"p"," ")</f>
        <v>  </v>
      </c>
    </row>
    <row r="24" spans="1:22" ht="12.75">
      <c r="A24" t="s">
        <v>121</v>
      </c>
      <c r="B24" s="6">
        <f>'rha orig data'!V22</f>
        <v>5.6870918877</v>
      </c>
      <c r="C24" s="6">
        <f>'rha orig data'!W22</f>
        <v>5.1379246727</v>
      </c>
      <c r="D24" s="6">
        <f>'rha orig data'!X22</f>
        <v>4.4036629135</v>
      </c>
      <c r="E24" s="6">
        <f>'rha orig data'!Y22</f>
        <v>4.7871932878</v>
      </c>
      <c r="F24" s="6">
        <f>'rha orig data'!Z22</f>
        <v>4.3234665068</v>
      </c>
      <c r="G24" s="6">
        <f>'rha orig data'!AA22</f>
        <v>3.7876467005</v>
      </c>
      <c r="H24" s="6">
        <f>'rha orig data'!AB22</f>
        <v>4.0444861046</v>
      </c>
      <c r="I24" s="6">
        <f>'rha orig data'!AC22</f>
        <v>4.1617810338</v>
      </c>
      <c r="J24" s="6">
        <f>'rha orig data'!AD22</f>
        <v>3.3490903061</v>
      </c>
      <c r="K24" s="6">
        <f>'rha orig data'!AE22</f>
        <v>2.9519656607</v>
      </c>
      <c r="L24" s="9"/>
      <c r="M24" s="2" t="str">
        <f>IF(AND('rha orig data'!B22&gt;0,'rha orig data'!B22&lt;=5),"c"," ")&amp;IF(AND('rha orig data'!L22&gt;0,'rha orig data'!L22&lt;=5),"p"," ")</f>
        <v>  </v>
      </c>
      <c r="N24" s="2" t="str">
        <f>IF(AND('rha orig data'!C22&gt;0,'rha orig data'!C22&lt;=5),"c"," ")&amp;IF(AND('rha orig data'!M22&gt;0,'rha orig data'!M22&lt;=5),"p"," ")</f>
        <v>  </v>
      </c>
      <c r="O24" s="2" t="str">
        <f>IF(AND('rha orig data'!D22&gt;0,'rha orig data'!D22&lt;=5),"c"," ")&amp;IF(AND('rha orig data'!N22&gt;0,'rha orig data'!N22&lt;=5),"p"," ")</f>
        <v>  </v>
      </c>
      <c r="P24" s="2" t="str">
        <f>IF(AND('rha orig data'!E22&gt;0,'rha orig data'!E22&lt;=5),"c"," ")&amp;IF(AND('rha orig data'!O22&gt;0,'rha orig data'!O22&lt;=5),"p"," ")</f>
        <v>  </v>
      </c>
      <c r="Q24" s="2" t="str">
        <f>IF(AND('rha orig data'!F22&gt;0,'rha orig data'!F22&lt;=5),"c"," ")&amp;IF(AND('rha orig data'!P22&gt;0,'rha orig data'!P22&lt;=5),"p"," ")</f>
        <v>  </v>
      </c>
      <c r="R24" s="2" t="str">
        <f>IF(AND('rha orig data'!G22&gt;0,'rha orig data'!G22&lt;=5),"c"," ")&amp;IF(AND('rha orig data'!Q22&gt;0,'rha orig data'!Q22&lt;=5),"p"," ")</f>
        <v>  </v>
      </c>
      <c r="S24" s="2" t="str">
        <f>IF(AND('rha orig data'!H22&gt;0,'rha orig data'!H22&lt;=5),"c"," ")&amp;IF(AND('rha orig data'!R22&gt;0,'rha orig data'!R22&lt;=5),"p"," ")</f>
        <v>  </v>
      </c>
      <c r="T24" s="2" t="str">
        <f>IF(AND('rha orig data'!I22&gt;0,'rha orig data'!I22&lt;=5),"c"," ")&amp;IF(AND('rha orig data'!S22&gt;0,'rha orig data'!S22&lt;=5),"p"," ")</f>
        <v>  </v>
      </c>
      <c r="U24" s="2" t="str">
        <f>IF(AND('rha orig data'!J22&gt;0,'rha orig data'!J22&lt;=5),"c"," ")&amp;IF(AND('rha orig data'!T22&gt;0,'rha orig data'!T22&lt;=5),"p"," ")</f>
        <v>  </v>
      </c>
      <c r="V24" s="2" t="str">
        <f>IF(AND('rha orig data'!K22&gt;0,'rha orig data'!K22&lt;=5),"c"," ")&amp;IF(AND('rha orig data'!U22&gt;0,'rha orig data'!U22&lt;=5),"p"," ")</f>
        <v>  </v>
      </c>
    </row>
    <row r="25" spans="1:22" ht="12.75">
      <c r="A25" t="s">
        <v>122</v>
      </c>
      <c r="B25" s="6">
        <f>'rha orig data'!V23</f>
        <v>6.6054943882</v>
      </c>
      <c r="C25" s="6">
        <f>'rha orig data'!W23</f>
        <v>6.557837926</v>
      </c>
      <c r="D25" s="6">
        <f>'rha orig data'!X23</f>
        <v>5.6271764515</v>
      </c>
      <c r="E25" s="6">
        <f>'rha orig data'!Y23</f>
        <v>5.0373133384</v>
      </c>
      <c r="F25" s="6">
        <f>'rha orig data'!Z23</f>
        <v>5.5438869796</v>
      </c>
      <c r="G25" s="6">
        <f>'rha orig data'!AA23</f>
        <v>4.9261782427</v>
      </c>
      <c r="H25" s="6">
        <f>'rha orig data'!AB23</f>
        <v>4.7374756103</v>
      </c>
      <c r="I25" s="6">
        <f>'rha orig data'!AC23</f>
        <v>4.7981190044</v>
      </c>
      <c r="J25" s="6">
        <f>'rha orig data'!AD23</f>
        <v>4.3013552691</v>
      </c>
      <c r="K25" s="6">
        <f>'rha orig data'!AE23</f>
        <v>3.0842608933</v>
      </c>
      <c r="L25" s="9"/>
      <c r="M25" s="2" t="str">
        <f>IF(AND('rha orig data'!B23&gt;0,'rha orig data'!B23&lt;=5),"c"," ")&amp;IF(AND('rha orig data'!L23&gt;0,'rha orig data'!L23&lt;=5),"p"," ")</f>
        <v>  </v>
      </c>
      <c r="N25" s="2" t="str">
        <f>IF(AND('rha orig data'!C23&gt;0,'rha orig data'!C23&lt;=5),"c"," ")&amp;IF(AND('rha orig data'!M23&gt;0,'rha orig data'!M23&lt;=5),"p"," ")</f>
        <v>  </v>
      </c>
      <c r="O25" s="2" t="str">
        <f>IF(AND('rha orig data'!D23&gt;0,'rha orig data'!D23&lt;=5),"c"," ")&amp;IF(AND('rha orig data'!N23&gt;0,'rha orig data'!N23&lt;=5),"p"," ")</f>
        <v>  </v>
      </c>
      <c r="P25" s="2" t="str">
        <f>IF(AND('rha orig data'!E23&gt;0,'rha orig data'!E23&lt;=5),"c"," ")&amp;IF(AND('rha orig data'!O23&gt;0,'rha orig data'!O23&lt;=5),"p"," ")</f>
        <v>  </v>
      </c>
      <c r="Q25" s="2" t="str">
        <f>IF(AND('rha orig data'!F23&gt;0,'rha orig data'!F23&lt;=5),"c"," ")&amp;IF(AND('rha orig data'!P23&gt;0,'rha orig data'!P23&lt;=5),"p"," ")</f>
        <v>  </v>
      </c>
      <c r="R25" s="2" t="str">
        <f>IF(AND('rha orig data'!G23&gt;0,'rha orig data'!G23&lt;=5),"c"," ")&amp;IF(AND('rha orig data'!Q23&gt;0,'rha orig data'!Q23&lt;=5),"p"," ")</f>
        <v>  </v>
      </c>
      <c r="S25" s="2" t="str">
        <f>IF(AND('rha orig data'!H23&gt;0,'rha orig data'!H23&lt;=5),"c"," ")&amp;IF(AND('rha orig data'!R23&gt;0,'rha orig data'!R23&lt;=5),"p"," ")</f>
        <v>  </v>
      </c>
      <c r="T25" s="2" t="str">
        <f>IF(AND('rha orig data'!I23&gt;0,'rha orig data'!I23&lt;=5),"c"," ")&amp;IF(AND('rha orig data'!S23&gt;0,'rha orig data'!S23&lt;=5),"p"," ")</f>
        <v>  </v>
      </c>
      <c r="U25" s="2" t="str">
        <f>IF(AND('rha orig data'!J23&gt;0,'rha orig data'!J23&lt;=5),"c"," ")&amp;IF(AND('rha orig data'!T23&gt;0,'rha orig data'!T23&lt;=5),"p"," ")</f>
        <v>  </v>
      </c>
      <c r="V25" s="2" t="str">
        <f>IF(AND('rha orig data'!K23&gt;0,'rha orig data'!K23&lt;=5),"c"," ")&amp;IF(AND('rha orig data'!U23&gt;0,'rha orig data'!U23&lt;=5),"p"," ")</f>
        <v>  </v>
      </c>
    </row>
    <row r="26" spans="1:22" ht="12.75">
      <c r="A26" t="s">
        <v>125</v>
      </c>
      <c r="B26" s="6">
        <f>'rha orig data'!V24</f>
        <v>5.4527692776</v>
      </c>
      <c r="C26" s="6">
        <f>'rha orig data'!W24</f>
        <v>5.4392448114</v>
      </c>
      <c r="D26" s="6">
        <f>'rha orig data'!X24</f>
        <v>4.6953957504</v>
      </c>
      <c r="E26" s="6">
        <f>'rha orig data'!Y24</f>
        <v>4.9258638784</v>
      </c>
      <c r="F26" s="6">
        <f>'rha orig data'!Z24</f>
        <v>4.7471684451</v>
      </c>
      <c r="G26" s="6">
        <f>'rha orig data'!AA24</f>
        <v>3.7011005305</v>
      </c>
      <c r="H26" s="6">
        <f>'rha orig data'!AB24</f>
        <v>3.7692259426</v>
      </c>
      <c r="I26" s="6">
        <f>'rha orig data'!AC24</f>
        <v>3.6582659762</v>
      </c>
      <c r="J26" s="6">
        <f>'rha orig data'!AD24</f>
        <v>3.6131823668</v>
      </c>
      <c r="K26" s="6">
        <f>'rha orig data'!AE24</f>
        <v>2.7778958494</v>
      </c>
      <c r="L26" s="9"/>
      <c r="M26" s="2" t="str">
        <f>IF(AND('rha orig data'!B24&gt;0,'rha orig data'!B24&lt;=5),"c"," ")&amp;IF(AND('rha orig data'!L24&gt;0,'rha orig data'!L24&lt;=5),"p"," ")</f>
        <v>  </v>
      </c>
      <c r="N26" s="2" t="str">
        <f>IF(AND('rha orig data'!C24&gt;0,'rha orig data'!C24&lt;=5),"c"," ")&amp;IF(AND('rha orig data'!M24&gt;0,'rha orig data'!M24&lt;=5),"p"," ")</f>
        <v>  </v>
      </c>
      <c r="O26" s="2" t="str">
        <f>IF(AND('rha orig data'!D24&gt;0,'rha orig data'!D24&lt;=5),"c"," ")&amp;IF(AND('rha orig data'!N24&gt;0,'rha orig data'!N24&lt;=5),"p"," ")</f>
        <v>  </v>
      </c>
      <c r="P26" s="2" t="str">
        <f>IF(AND('rha orig data'!E24&gt;0,'rha orig data'!E24&lt;=5),"c"," ")&amp;IF(AND('rha orig data'!O24&gt;0,'rha orig data'!O24&lt;=5),"p"," ")</f>
        <v>  </v>
      </c>
      <c r="Q26" s="2" t="str">
        <f>IF(AND('rha orig data'!F24&gt;0,'rha orig data'!F24&lt;=5),"c"," ")&amp;IF(AND('rha orig data'!P24&gt;0,'rha orig data'!P24&lt;=5),"p"," ")</f>
        <v>  </v>
      </c>
      <c r="R26" s="2" t="str">
        <f>IF(AND('rha orig data'!G24&gt;0,'rha orig data'!G24&lt;=5),"c"," ")&amp;IF(AND('rha orig data'!Q24&gt;0,'rha orig data'!Q24&lt;=5),"p"," ")</f>
        <v>  </v>
      </c>
      <c r="S26" s="2" t="str">
        <f>IF(AND('rha orig data'!H24&gt;0,'rha orig data'!H24&lt;=5),"c"," ")&amp;IF(AND('rha orig data'!R24&gt;0,'rha orig data'!R24&lt;=5),"p"," ")</f>
        <v>  </v>
      </c>
      <c r="T26" s="2" t="str">
        <f>IF(AND('rha orig data'!I24&gt;0,'rha orig data'!I24&lt;=5),"c"," ")&amp;IF(AND('rha orig data'!S24&gt;0,'rha orig data'!S24&lt;=5),"p"," ")</f>
        <v>  </v>
      </c>
      <c r="U26" s="2" t="str">
        <f>IF(AND('rha orig data'!J24&gt;0,'rha orig data'!J24&lt;=5),"c"," ")&amp;IF(AND('rha orig data'!T24&gt;0,'rha orig data'!T24&lt;=5),"p"," ")</f>
        <v>  </v>
      </c>
      <c r="V26" s="2" t="str">
        <f>IF(AND('rha orig data'!K24&gt;0,'rha orig data'!K24&lt;=5),"c"," ")&amp;IF(AND('rha orig data'!U24&gt;0,'rha orig data'!U24&lt;=5),"p"," ")</f>
        <v>  </v>
      </c>
    </row>
    <row r="27" spans="1:22" ht="12.75">
      <c r="A27" t="s">
        <v>127</v>
      </c>
      <c r="B27" s="6">
        <f>'rha orig data'!V25</f>
        <v>6.0563032693</v>
      </c>
      <c r="C27" s="6">
        <f>'rha orig data'!W25</f>
        <v>5.4423508993</v>
      </c>
      <c r="D27" s="6">
        <f>'rha orig data'!X25</f>
        <v>5.6126859104</v>
      </c>
      <c r="E27" s="6">
        <f>'rha orig data'!Y25</f>
        <v>5.7317516689</v>
      </c>
      <c r="F27" s="6">
        <f>'rha orig data'!Z25</f>
        <v>5.2918734292</v>
      </c>
      <c r="G27" s="6">
        <f>'rha orig data'!AA25</f>
        <v>4.4754029144</v>
      </c>
      <c r="H27" s="6">
        <f>'rha orig data'!AB25</f>
        <v>4.2825407142</v>
      </c>
      <c r="I27" s="6">
        <f>'rha orig data'!AC25</f>
        <v>4.2403437532</v>
      </c>
      <c r="J27" s="6">
        <f>'rha orig data'!AD25</f>
        <v>4.1573455704</v>
      </c>
      <c r="K27" s="6">
        <f>'rha orig data'!AE25</f>
        <v>3.850395578</v>
      </c>
      <c r="L27" s="9"/>
      <c r="M27" s="2" t="str">
        <f>IF(AND('rha orig data'!B25&gt;0,'rha orig data'!B25&lt;=5),"c"," ")&amp;IF(AND('rha orig data'!L25&gt;0,'rha orig data'!L25&lt;=5),"p"," ")</f>
        <v>  </v>
      </c>
      <c r="N27" s="2" t="str">
        <f>IF(AND('rha orig data'!C25&gt;0,'rha orig data'!C25&lt;=5),"c"," ")&amp;IF(AND('rha orig data'!M25&gt;0,'rha orig data'!M25&lt;=5),"p"," ")</f>
        <v>  </v>
      </c>
      <c r="O27" s="2" t="str">
        <f>IF(AND('rha orig data'!D25&gt;0,'rha orig data'!D25&lt;=5),"c"," ")&amp;IF(AND('rha orig data'!N25&gt;0,'rha orig data'!N25&lt;=5),"p"," ")</f>
        <v>  </v>
      </c>
      <c r="P27" s="2" t="str">
        <f>IF(AND('rha orig data'!E25&gt;0,'rha orig data'!E25&lt;=5),"c"," ")&amp;IF(AND('rha orig data'!O25&gt;0,'rha orig data'!O25&lt;=5),"p"," ")</f>
        <v>  </v>
      </c>
      <c r="Q27" s="2" t="str">
        <f>IF(AND('rha orig data'!F25&gt;0,'rha orig data'!F25&lt;=5),"c"," ")&amp;IF(AND('rha orig data'!P25&gt;0,'rha orig data'!P25&lt;=5),"p"," ")</f>
        <v>  </v>
      </c>
      <c r="R27" s="2" t="str">
        <f>IF(AND('rha orig data'!G25&gt;0,'rha orig data'!G25&lt;=5),"c"," ")&amp;IF(AND('rha orig data'!Q25&gt;0,'rha orig data'!Q25&lt;=5),"p"," ")</f>
        <v>  </v>
      </c>
      <c r="S27" s="2" t="str">
        <f>IF(AND('rha orig data'!H25&gt;0,'rha orig data'!H25&lt;=5),"c"," ")&amp;IF(AND('rha orig data'!R25&gt;0,'rha orig data'!R25&lt;=5),"p"," ")</f>
        <v>  </v>
      </c>
      <c r="T27" s="2" t="str">
        <f>IF(AND('rha orig data'!I25&gt;0,'rha orig data'!I25&lt;=5),"c"," ")&amp;IF(AND('rha orig data'!S25&gt;0,'rha orig data'!S25&lt;=5),"p"," ")</f>
        <v>  </v>
      </c>
      <c r="U27" s="2" t="str">
        <f>IF(AND('rha orig data'!J25&gt;0,'rha orig data'!J25&lt;=5),"c"," ")&amp;IF(AND('rha orig data'!T25&gt;0,'rha orig data'!T25&lt;=5),"p"," ")</f>
        <v>  </v>
      </c>
      <c r="V27" s="2" t="str">
        <f>IF(AND('rha orig data'!K25&gt;0,'rha orig data'!K25&lt;=5),"c"," ")&amp;IF(AND('rha orig data'!U25&gt;0,'rha orig data'!U25&lt;=5),"p"," ")</f>
        <v>  </v>
      </c>
    </row>
    <row r="28" spans="1:22" ht="12.75">
      <c r="A28" t="s">
        <v>126</v>
      </c>
      <c r="B28" s="6">
        <f>'rha orig data'!V26</f>
        <v>6.0302699496</v>
      </c>
      <c r="C28" s="6">
        <f>'rha orig data'!W26</f>
        <v>6.1183971579</v>
      </c>
      <c r="D28" s="6">
        <f>'rha orig data'!X26</f>
        <v>5.095828755</v>
      </c>
      <c r="E28" s="6">
        <f>'rha orig data'!Y26</f>
        <v>5.3827441837</v>
      </c>
      <c r="F28" s="6">
        <f>'rha orig data'!Z26</f>
        <v>4.6174157231</v>
      </c>
      <c r="G28" s="6">
        <f>'rha orig data'!AA26</f>
        <v>5.3405012395</v>
      </c>
      <c r="H28" s="6">
        <f>'rha orig data'!AB26</f>
        <v>4.2225845717</v>
      </c>
      <c r="I28" s="6">
        <f>'rha orig data'!AC26</f>
        <v>4.4413190994</v>
      </c>
      <c r="J28" s="6">
        <f>'rha orig data'!AD26</f>
        <v>4.50058983</v>
      </c>
      <c r="K28" s="6">
        <f>'rha orig data'!AE26</f>
        <v>3.8933928877</v>
      </c>
      <c r="L28" s="9"/>
      <c r="M28" s="2" t="str">
        <f>IF(AND('rha orig data'!B26&gt;0,'rha orig data'!B26&lt;=5),"c"," ")&amp;IF(AND('rha orig data'!L26&gt;0,'rha orig data'!L26&lt;=5),"p"," ")</f>
        <v>  </v>
      </c>
      <c r="N28" s="2" t="str">
        <f>IF(AND('rha orig data'!C26&gt;0,'rha orig data'!C26&lt;=5),"c"," ")&amp;IF(AND('rha orig data'!M26&gt;0,'rha orig data'!M26&lt;=5),"p"," ")</f>
        <v>  </v>
      </c>
      <c r="O28" s="2" t="str">
        <f>IF(AND('rha orig data'!D26&gt;0,'rha orig data'!D26&lt;=5),"c"," ")&amp;IF(AND('rha orig data'!N26&gt;0,'rha orig data'!N26&lt;=5),"p"," ")</f>
        <v>  </v>
      </c>
      <c r="P28" s="2" t="str">
        <f>IF(AND('rha orig data'!E26&gt;0,'rha orig data'!E26&lt;=5),"c"," ")&amp;IF(AND('rha orig data'!O26&gt;0,'rha orig data'!O26&lt;=5),"p"," ")</f>
        <v>  </v>
      </c>
      <c r="Q28" s="2" t="str">
        <f>IF(AND('rha orig data'!F26&gt;0,'rha orig data'!F26&lt;=5),"c"," ")&amp;IF(AND('rha orig data'!P26&gt;0,'rha orig data'!P26&lt;=5),"p"," ")</f>
        <v>  </v>
      </c>
      <c r="R28" s="2" t="str">
        <f>IF(AND('rha orig data'!G26&gt;0,'rha orig data'!G26&lt;=5),"c"," ")&amp;IF(AND('rha orig data'!Q26&gt;0,'rha orig data'!Q26&lt;=5),"p"," ")</f>
        <v>  </v>
      </c>
      <c r="S28" s="2" t="str">
        <f>IF(AND('rha orig data'!H26&gt;0,'rha orig data'!H26&lt;=5),"c"," ")&amp;IF(AND('rha orig data'!R26&gt;0,'rha orig data'!R26&lt;=5),"p"," ")</f>
        <v>  </v>
      </c>
      <c r="T28" s="2" t="str">
        <f>IF(AND('rha orig data'!I26&gt;0,'rha orig data'!I26&lt;=5),"c"," ")&amp;IF(AND('rha orig data'!S26&gt;0,'rha orig data'!S26&lt;=5),"p"," ")</f>
        <v>  </v>
      </c>
      <c r="U28" s="2" t="str">
        <f>IF(AND('rha orig data'!J26&gt;0,'rha orig data'!J26&lt;=5),"c"," ")&amp;IF(AND('rha orig data'!T26&gt;0,'rha orig data'!T26&lt;=5),"p"," ")</f>
        <v>  </v>
      </c>
      <c r="V28" s="2" t="str">
        <f>IF(AND('rha orig data'!K26&gt;0,'rha orig data'!K26&lt;=5),"c"," ")&amp;IF(AND('rha orig data'!U26&gt;0,'rha orig data'!U26&lt;=5),"p"," ")</f>
        <v>  </v>
      </c>
    </row>
    <row r="29" spans="1:22" ht="12.75">
      <c r="A29" t="s">
        <v>124</v>
      </c>
      <c r="B29" s="6">
        <f>'rha orig data'!V27</f>
        <v>6.394843725</v>
      </c>
      <c r="C29" s="6">
        <f>'rha orig data'!W27</f>
        <v>6.0388563372</v>
      </c>
      <c r="D29" s="6">
        <f>'rha orig data'!X27</f>
        <v>4.741497333</v>
      </c>
      <c r="E29" s="6">
        <f>'rha orig data'!Y27</f>
        <v>5.0933401717</v>
      </c>
      <c r="F29" s="6">
        <f>'rha orig data'!Z27</f>
        <v>4.6198186508</v>
      </c>
      <c r="G29" s="6">
        <f>'rha orig data'!AA27</f>
        <v>4.2205615484</v>
      </c>
      <c r="H29" s="6">
        <f>'rha orig data'!AB27</f>
        <v>4.5666593646</v>
      </c>
      <c r="I29" s="6">
        <f>'rha orig data'!AC27</f>
        <v>3.7070791273</v>
      </c>
      <c r="J29" s="6">
        <f>'rha orig data'!AD27</f>
        <v>4.3997054537</v>
      </c>
      <c r="K29" s="6">
        <f>'rha orig data'!AE27</f>
        <v>3.2669276981</v>
      </c>
      <c r="L29" s="9"/>
      <c r="M29" s="2" t="str">
        <f>IF(AND('rha orig data'!B27&gt;0,'rha orig data'!B27&lt;=5),"c"," ")&amp;IF(AND('rha orig data'!L27&gt;0,'rha orig data'!L27&lt;=5),"p"," ")</f>
        <v>  </v>
      </c>
      <c r="N29" s="2" t="str">
        <f>IF(AND('rha orig data'!C27&gt;0,'rha orig data'!C27&lt;=5),"c"," ")&amp;IF(AND('rha orig data'!M27&gt;0,'rha orig data'!M27&lt;=5),"p"," ")</f>
        <v>  </v>
      </c>
      <c r="O29" s="2" t="str">
        <f>IF(AND('rha orig data'!D27&gt;0,'rha orig data'!D27&lt;=5),"c"," ")&amp;IF(AND('rha orig data'!N27&gt;0,'rha orig data'!N27&lt;=5),"p"," ")</f>
        <v>  </v>
      </c>
      <c r="P29" s="2" t="str">
        <f>IF(AND('rha orig data'!E27&gt;0,'rha orig data'!E27&lt;=5),"c"," ")&amp;IF(AND('rha orig data'!O27&gt;0,'rha orig data'!O27&lt;=5),"p"," ")</f>
        <v>  </v>
      </c>
      <c r="Q29" s="2" t="str">
        <f>IF(AND('rha orig data'!F27&gt;0,'rha orig data'!F27&lt;=5),"c"," ")&amp;IF(AND('rha orig data'!P27&gt;0,'rha orig data'!P27&lt;=5),"p"," ")</f>
        <v>  </v>
      </c>
      <c r="R29" s="2" t="str">
        <f>IF(AND('rha orig data'!G27&gt;0,'rha orig data'!G27&lt;=5),"c"," ")&amp;IF(AND('rha orig data'!Q27&gt;0,'rha orig data'!Q27&lt;=5),"p"," ")</f>
        <v>  </v>
      </c>
      <c r="S29" s="2" t="str">
        <f>IF(AND('rha orig data'!H27&gt;0,'rha orig data'!H27&lt;=5),"c"," ")&amp;IF(AND('rha orig data'!R27&gt;0,'rha orig data'!R27&lt;=5),"p"," ")</f>
        <v>  </v>
      </c>
      <c r="T29" s="2" t="str">
        <f>IF(AND('rha orig data'!I27&gt;0,'rha orig data'!I27&lt;=5),"c"," ")&amp;IF(AND('rha orig data'!S27&gt;0,'rha orig data'!S27&lt;=5),"p"," ")</f>
        <v>  </v>
      </c>
      <c r="U29" s="2" t="str">
        <f>IF(AND('rha orig data'!J27&gt;0,'rha orig data'!J27&lt;=5),"c"," ")&amp;IF(AND('rha orig data'!T27&gt;0,'rha orig data'!T27&lt;=5),"p"," ")</f>
        <v>  </v>
      </c>
      <c r="V29" s="2" t="str">
        <f>IF(AND('rha orig data'!K27&gt;0,'rha orig data'!K27&lt;=5),"c"," ")&amp;IF(AND('rha orig data'!U27&gt;0,'rha orig data'!U27&lt;=5),"p"," ")</f>
        <v>  </v>
      </c>
    </row>
    <row r="30" spans="1:22" ht="12.75">
      <c r="A30" t="s">
        <v>123</v>
      </c>
      <c r="B30" s="6">
        <f>'rha orig data'!V28</f>
        <v>6.9134401933</v>
      </c>
      <c r="C30" s="6">
        <f>'rha orig data'!W28</f>
        <v>5.975786563</v>
      </c>
      <c r="D30" s="6">
        <f>'rha orig data'!X28</f>
        <v>5.4728886276</v>
      </c>
      <c r="E30" s="6">
        <f>'rha orig data'!Y28</f>
        <v>5.5454768929</v>
      </c>
      <c r="F30" s="6">
        <f>'rha orig data'!Z28</f>
        <v>5.05680817</v>
      </c>
      <c r="G30" s="6">
        <f>'rha orig data'!AA28</f>
        <v>5.2573740719</v>
      </c>
      <c r="H30" s="6">
        <f>'rha orig data'!AB28</f>
        <v>5.0838458673</v>
      </c>
      <c r="I30" s="6">
        <f>'rha orig data'!AC28</f>
        <v>5.6452243715</v>
      </c>
      <c r="J30" s="6">
        <f>'rha orig data'!AD28</f>
        <v>4.8053863502</v>
      </c>
      <c r="K30" s="6">
        <f>'rha orig data'!AE28</f>
        <v>4.565347927</v>
      </c>
      <c r="L30" s="9"/>
      <c r="M30" s="2" t="str">
        <f>IF(AND('rha orig data'!B28&gt;0,'rha orig data'!B28&lt;=5),"c"," ")&amp;IF(AND('rha orig data'!L28&gt;0,'rha orig data'!L28&lt;=5),"p"," ")</f>
        <v>  </v>
      </c>
      <c r="N30" s="2" t="str">
        <f>IF(AND('rha orig data'!C28&gt;0,'rha orig data'!C28&lt;=5),"c"," ")&amp;IF(AND('rha orig data'!M28&gt;0,'rha orig data'!M28&lt;=5),"p"," ")</f>
        <v>  </v>
      </c>
      <c r="O30" s="2" t="str">
        <f>IF(AND('rha orig data'!D28&gt;0,'rha orig data'!D28&lt;=5),"c"," ")&amp;IF(AND('rha orig data'!N28&gt;0,'rha orig data'!N28&lt;=5),"p"," ")</f>
        <v>  </v>
      </c>
      <c r="P30" s="2" t="str">
        <f>IF(AND('rha orig data'!E28&gt;0,'rha orig data'!E28&lt;=5),"c"," ")&amp;IF(AND('rha orig data'!O28&gt;0,'rha orig data'!O28&lt;=5),"p"," ")</f>
        <v>  </v>
      </c>
      <c r="Q30" s="2" t="str">
        <f>IF(AND('rha orig data'!F28&gt;0,'rha orig data'!F28&lt;=5),"c"," ")&amp;IF(AND('rha orig data'!P28&gt;0,'rha orig data'!P28&lt;=5),"p"," ")</f>
        <v>  </v>
      </c>
      <c r="R30" s="2" t="str">
        <f>IF(AND('rha orig data'!G28&gt;0,'rha orig data'!G28&lt;=5),"c"," ")&amp;IF(AND('rha orig data'!Q28&gt;0,'rha orig data'!Q28&lt;=5),"p"," ")</f>
        <v>  </v>
      </c>
      <c r="S30" s="2" t="str">
        <f>IF(AND('rha orig data'!H28&gt;0,'rha orig data'!H28&lt;=5),"c"," ")&amp;IF(AND('rha orig data'!R28&gt;0,'rha orig data'!R28&lt;=5),"p"," ")</f>
        <v>  </v>
      </c>
      <c r="T30" s="2" t="str">
        <f>IF(AND('rha orig data'!I28&gt;0,'rha orig data'!I28&lt;=5),"c"," ")&amp;IF(AND('rha orig data'!S28&gt;0,'rha orig data'!S28&lt;=5),"p"," ")</f>
        <v>  </v>
      </c>
      <c r="U30" s="2" t="str">
        <f>IF(AND('rha orig data'!J28&gt;0,'rha orig data'!J28&lt;=5),"c"," ")&amp;IF(AND('rha orig data'!T28&gt;0,'rha orig data'!T28&lt;=5),"p"," ")</f>
        <v>  </v>
      </c>
      <c r="V30" s="2" t="str">
        <f>IF(AND('rha orig data'!K28&gt;0,'rha orig data'!K28&lt;=5),"c"," ")&amp;IF(AND('rha orig data'!U28&gt;0,'rha orig data'!U28&lt;=5),"p"," ")</f>
        <v>  </v>
      </c>
    </row>
    <row r="31" spans="1:22" ht="12.75">
      <c r="A31" t="s">
        <v>128</v>
      </c>
      <c r="B31" s="6">
        <f>'rha orig data'!V29</f>
        <v>7.3069441469</v>
      </c>
      <c r="C31" s="6">
        <f>'rha orig data'!W29</f>
        <v>6.1629319706</v>
      </c>
      <c r="D31" s="6">
        <f>'rha orig data'!X29</f>
        <v>5.6619449474</v>
      </c>
      <c r="E31" s="6">
        <f>'rha orig data'!Y29</f>
        <v>4.7644257461</v>
      </c>
      <c r="F31" s="6">
        <f>'rha orig data'!Z29</f>
        <v>4.9596475216</v>
      </c>
      <c r="G31" s="6">
        <f>'rha orig data'!AA29</f>
        <v>4.3778157425</v>
      </c>
      <c r="H31" s="6">
        <f>'rha orig data'!AB29</f>
        <v>4.5753859788</v>
      </c>
      <c r="I31" s="6">
        <f>'rha orig data'!AC29</f>
        <v>4.1775586817</v>
      </c>
      <c r="J31" s="6">
        <f>'rha orig data'!AD29</f>
        <v>4.0332476471</v>
      </c>
      <c r="K31" s="6">
        <f>'rha orig data'!AE29</f>
        <v>3.3809319516</v>
      </c>
      <c r="L31" s="9"/>
      <c r="M31" s="2" t="str">
        <f>IF(AND('rha orig data'!B29&gt;0,'rha orig data'!B29&lt;=5),"c"," ")&amp;IF(AND('rha orig data'!L29&gt;0,'rha orig data'!L29&lt;=5),"p"," ")</f>
        <v>  </v>
      </c>
      <c r="N31" s="2" t="str">
        <f>IF(AND('rha orig data'!C29&gt;0,'rha orig data'!C29&lt;=5),"c"," ")&amp;IF(AND('rha orig data'!M29&gt;0,'rha orig data'!M29&lt;=5),"p"," ")</f>
        <v>  </v>
      </c>
      <c r="O31" s="2" t="str">
        <f>IF(AND('rha orig data'!D29&gt;0,'rha orig data'!D29&lt;=5),"c"," ")&amp;IF(AND('rha orig data'!N29&gt;0,'rha orig data'!N29&lt;=5),"p"," ")</f>
        <v>  </v>
      </c>
      <c r="P31" s="2" t="str">
        <f>IF(AND('rha orig data'!E29&gt;0,'rha orig data'!E29&lt;=5),"c"," ")&amp;IF(AND('rha orig data'!O29&gt;0,'rha orig data'!O29&lt;=5),"p"," ")</f>
        <v>  </v>
      </c>
      <c r="Q31" s="2" t="str">
        <f>IF(AND('rha orig data'!F29&gt;0,'rha orig data'!F29&lt;=5),"c"," ")&amp;IF(AND('rha orig data'!P29&gt;0,'rha orig data'!P29&lt;=5),"p"," ")</f>
        <v>  </v>
      </c>
      <c r="R31" s="2" t="str">
        <f>IF(AND('rha orig data'!G29&gt;0,'rha orig data'!G29&lt;=5),"c"," ")&amp;IF(AND('rha orig data'!Q29&gt;0,'rha orig data'!Q29&lt;=5),"p"," ")</f>
        <v>  </v>
      </c>
      <c r="S31" s="2" t="str">
        <f>IF(AND('rha orig data'!H29&gt;0,'rha orig data'!H29&lt;=5),"c"," ")&amp;IF(AND('rha orig data'!R29&gt;0,'rha orig data'!R29&lt;=5),"p"," ")</f>
        <v>  </v>
      </c>
      <c r="T31" s="2" t="str">
        <f>IF(AND('rha orig data'!I29&gt;0,'rha orig data'!I29&lt;=5),"c"," ")&amp;IF(AND('rha orig data'!S29&gt;0,'rha orig data'!S29&lt;=5),"p"," ")</f>
        <v>  </v>
      </c>
      <c r="U31" s="2" t="str">
        <f>IF(AND('rha orig data'!J29&gt;0,'rha orig data'!J29&lt;=5),"c"," ")&amp;IF(AND('rha orig data'!T29&gt;0,'rha orig data'!T29&lt;=5),"p"," ")</f>
        <v>  </v>
      </c>
      <c r="V31" s="2" t="str">
        <f>IF(AND('rha orig data'!K29&gt;0,'rha orig data'!K29&lt;=5),"c"," ")&amp;IF(AND('rha orig data'!U29&gt;0,'rha orig data'!U29&lt;=5),"p"," ")</f>
        <v>  </v>
      </c>
    </row>
    <row r="32" spans="1:22" ht="12.75">
      <c r="A32" t="s">
        <v>129</v>
      </c>
      <c r="B32" s="6">
        <f>'rha orig data'!V30</f>
        <v>6.5017543726</v>
      </c>
      <c r="C32" s="6">
        <f>'rha orig data'!W30</f>
        <v>6.6215225339</v>
      </c>
      <c r="D32" s="6">
        <f>'rha orig data'!X30</f>
        <v>6.0562460584</v>
      </c>
      <c r="E32" s="6">
        <f>'rha orig data'!Y30</f>
        <v>6.0003223192</v>
      </c>
      <c r="F32" s="6">
        <f>'rha orig data'!Z30</f>
        <v>5.1716313721</v>
      </c>
      <c r="G32" s="6">
        <f>'rha orig data'!AA30</f>
        <v>4.8289992418</v>
      </c>
      <c r="H32" s="6">
        <f>'rha orig data'!AB30</f>
        <v>5.2237706885</v>
      </c>
      <c r="I32" s="6">
        <f>'rha orig data'!AC30</f>
        <v>5.3526251266</v>
      </c>
      <c r="J32" s="6">
        <f>'rha orig data'!AD30</f>
        <v>4.4523170522</v>
      </c>
      <c r="K32" s="6">
        <f>'rha orig data'!AE30</f>
        <v>4.1870809595</v>
      </c>
      <c r="L32" s="9"/>
      <c r="M32" s="2" t="str">
        <f>IF(AND('rha orig data'!B30&gt;0,'rha orig data'!B30&lt;=5),"c"," ")&amp;IF(AND('rha orig data'!L30&gt;0,'rha orig data'!L30&lt;=5),"p"," ")</f>
        <v>  </v>
      </c>
      <c r="N32" s="2" t="str">
        <f>IF(AND('rha orig data'!C30&gt;0,'rha orig data'!C30&lt;=5),"c"," ")&amp;IF(AND('rha orig data'!M30&gt;0,'rha orig data'!M30&lt;=5),"p"," ")</f>
        <v>  </v>
      </c>
      <c r="O32" s="2" t="str">
        <f>IF(AND('rha orig data'!D30&gt;0,'rha orig data'!D30&lt;=5),"c"," ")&amp;IF(AND('rha orig data'!N30&gt;0,'rha orig data'!N30&lt;=5),"p"," ")</f>
        <v>  </v>
      </c>
      <c r="P32" s="2" t="str">
        <f>IF(AND('rha orig data'!E30&gt;0,'rha orig data'!E30&lt;=5),"c"," ")&amp;IF(AND('rha orig data'!O30&gt;0,'rha orig data'!O30&lt;=5),"p"," ")</f>
        <v>  </v>
      </c>
      <c r="Q32" s="2" t="str">
        <f>IF(AND('rha orig data'!F30&gt;0,'rha orig data'!F30&lt;=5),"c"," ")&amp;IF(AND('rha orig data'!P30&gt;0,'rha orig data'!P30&lt;=5),"p"," ")</f>
        <v>  </v>
      </c>
      <c r="R32" s="2" t="str">
        <f>IF(AND('rha orig data'!G30&gt;0,'rha orig data'!G30&lt;=5),"c"," ")&amp;IF(AND('rha orig data'!Q30&gt;0,'rha orig data'!Q30&lt;=5),"p"," ")</f>
        <v>  </v>
      </c>
      <c r="S32" s="2" t="str">
        <f>IF(AND('rha orig data'!H30&gt;0,'rha orig data'!H30&lt;=5),"c"," ")&amp;IF(AND('rha orig data'!R30&gt;0,'rha orig data'!R30&lt;=5),"p"," ")</f>
        <v>  </v>
      </c>
      <c r="T32" s="2" t="str">
        <f>IF(AND('rha orig data'!I30&gt;0,'rha orig data'!I30&lt;=5),"c"," ")&amp;IF(AND('rha orig data'!S30&gt;0,'rha orig data'!S30&lt;=5),"p"," ")</f>
        <v>  </v>
      </c>
      <c r="U32" s="2" t="str">
        <f>IF(AND('rha orig data'!J30&gt;0,'rha orig data'!J30&lt;=5),"c"," ")&amp;IF(AND('rha orig data'!T30&gt;0,'rha orig data'!T30&lt;=5),"p"," ")</f>
        <v>  </v>
      </c>
      <c r="V32" s="2" t="str">
        <f>IF(AND('rha orig data'!K30&gt;0,'rha orig data'!K30&lt;=5),"c"," ")&amp;IF(AND('rha orig data'!U30&gt;0,'rha orig data'!U30&lt;=5),"p"," ")</f>
        <v>  </v>
      </c>
    </row>
    <row r="33" spans="1:22" ht="12.75">
      <c r="A33" t="s">
        <v>130</v>
      </c>
      <c r="B33" s="6">
        <f>'rha orig data'!V31</f>
        <v>6.8675774758</v>
      </c>
      <c r="C33" s="6">
        <f>'rha orig data'!W31</f>
        <v>7.4657485224</v>
      </c>
      <c r="D33" s="6">
        <f>'rha orig data'!X31</f>
        <v>4.6784063098</v>
      </c>
      <c r="E33" s="6">
        <f>'rha orig data'!Y31</f>
        <v>5.0611220677</v>
      </c>
      <c r="F33" s="6">
        <f>'rha orig data'!Z31</f>
        <v>5.7705452949</v>
      </c>
      <c r="G33" s="6">
        <f>'rha orig data'!AA31</f>
        <v>4.8286846743</v>
      </c>
      <c r="H33" s="6">
        <f>'rha orig data'!AB31</f>
        <v>4.310782932</v>
      </c>
      <c r="I33" s="6">
        <f>'rha orig data'!AC31</f>
        <v>3.7247631975</v>
      </c>
      <c r="J33" s="6">
        <f>'rha orig data'!AD31</f>
        <v>5.5598572312</v>
      </c>
      <c r="K33" s="6">
        <f>'rha orig data'!AE31</f>
        <v>4.3080556863</v>
      </c>
      <c r="L33" s="9"/>
      <c r="M33" s="2" t="str">
        <f>IF(AND('rha orig data'!B31&gt;0,'rha orig data'!B31&lt;=5),"c"," ")&amp;IF(AND('rha orig data'!L31&gt;0,'rha orig data'!L31&lt;=5),"p"," ")</f>
        <v>  </v>
      </c>
      <c r="N33" s="2" t="str">
        <f>IF(AND('rha orig data'!C31&gt;0,'rha orig data'!C31&lt;=5),"c"," ")&amp;IF(AND('rha orig data'!M31&gt;0,'rha orig data'!M31&lt;=5),"p"," ")</f>
        <v>  </v>
      </c>
      <c r="O33" s="2" t="str">
        <f>IF(AND('rha orig data'!D31&gt;0,'rha orig data'!D31&lt;=5),"c"," ")&amp;IF(AND('rha orig data'!N31&gt;0,'rha orig data'!N31&lt;=5),"p"," ")</f>
        <v>  </v>
      </c>
      <c r="P33" s="2" t="str">
        <f>IF(AND('rha orig data'!E31&gt;0,'rha orig data'!E31&lt;=5),"c"," ")&amp;IF(AND('rha orig data'!O31&gt;0,'rha orig data'!O31&lt;=5),"p"," ")</f>
        <v>  </v>
      </c>
      <c r="Q33" s="2" t="str">
        <f>IF(AND('rha orig data'!F31&gt;0,'rha orig data'!F31&lt;=5),"c"," ")&amp;IF(AND('rha orig data'!P31&gt;0,'rha orig data'!P31&lt;=5),"p"," ")</f>
        <v>  </v>
      </c>
      <c r="R33" s="2" t="str">
        <f>IF(AND('rha orig data'!G31&gt;0,'rha orig data'!G31&lt;=5),"c"," ")&amp;IF(AND('rha orig data'!Q31&gt;0,'rha orig data'!Q31&lt;=5),"p"," ")</f>
        <v>  </v>
      </c>
      <c r="S33" s="2" t="str">
        <f>IF(AND('rha orig data'!H31&gt;0,'rha orig data'!H31&lt;=5),"c"," ")&amp;IF(AND('rha orig data'!R31&gt;0,'rha orig data'!R31&lt;=5),"p"," ")</f>
        <v>  </v>
      </c>
      <c r="T33" s="2" t="str">
        <f>IF(AND('rha orig data'!I31&gt;0,'rha orig data'!I31&lt;=5),"c"," ")&amp;IF(AND('rha orig data'!S31&gt;0,'rha orig data'!S31&lt;=5),"p"," ")</f>
        <v>  </v>
      </c>
      <c r="U33" s="2" t="str">
        <f>IF(AND('rha orig data'!J31&gt;0,'rha orig data'!J31&lt;=5),"c"," ")&amp;IF(AND('rha orig data'!T31&gt;0,'rha orig data'!T31&lt;=5),"p"," ")</f>
        <v>  </v>
      </c>
      <c r="V33" s="2" t="str">
        <f>IF(AND('rha orig data'!K31&gt;0,'rha orig data'!K31&lt;=5),"c"," ")&amp;IF(AND('rha orig data'!U31&gt;0,'rha orig data'!U31&lt;=5),"p"," ")</f>
        <v>  </v>
      </c>
    </row>
    <row r="34" spans="1:22" ht="12.75">
      <c r="A34" t="s">
        <v>131</v>
      </c>
      <c r="B34" s="6">
        <f>'rha orig data'!V32</f>
        <v>5.1391381908</v>
      </c>
      <c r="C34" s="6">
        <f>'rha orig data'!W32</f>
        <v>4.7067480649</v>
      </c>
      <c r="D34" s="6">
        <f>'rha orig data'!X32</f>
        <v>4.2519031051</v>
      </c>
      <c r="E34" s="6">
        <f>'rha orig data'!Y32</f>
        <v>4.0486925714</v>
      </c>
      <c r="F34" s="6">
        <f>'rha orig data'!Z32</f>
        <v>3.9064065096</v>
      </c>
      <c r="G34" s="6">
        <f>'rha orig data'!AA32</f>
        <v>3.704954441</v>
      </c>
      <c r="H34" s="6">
        <f>'rha orig data'!AB32</f>
        <v>3.693226833</v>
      </c>
      <c r="I34" s="6">
        <f>'rha orig data'!AC32</f>
        <v>3.5493875238</v>
      </c>
      <c r="J34" s="6">
        <f>'rha orig data'!AD32</f>
        <v>3.1788913381</v>
      </c>
      <c r="K34" s="6">
        <f>'rha orig data'!AE32</f>
        <v>2.5296871211</v>
      </c>
      <c r="L34" s="9"/>
      <c r="M34" s="2" t="str">
        <f>IF(AND('rha orig data'!B32&gt;0,'rha orig data'!B32&lt;=5),"c"," ")&amp;IF(AND('rha orig data'!L32&gt;0,'rha orig data'!L32&lt;=5),"p"," ")</f>
        <v>  </v>
      </c>
      <c r="N34" s="2" t="str">
        <f>IF(AND('rha orig data'!C32&gt;0,'rha orig data'!C32&lt;=5),"c"," ")&amp;IF(AND('rha orig data'!M32&gt;0,'rha orig data'!M32&lt;=5),"p"," ")</f>
        <v>  </v>
      </c>
      <c r="O34" s="2" t="str">
        <f>IF(AND('rha orig data'!D32&gt;0,'rha orig data'!D32&lt;=5),"c"," ")&amp;IF(AND('rha orig data'!N32&gt;0,'rha orig data'!N32&lt;=5),"p"," ")</f>
        <v>  </v>
      </c>
      <c r="P34" s="2" t="str">
        <f>IF(AND('rha orig data'!E32&gt;0,'rha orig data'!E32&lt;=5),"c"," ")&amp;IF(AND('rha orig data'!O32&gt;0,'rha orig data'!O32&lt;=5),"p"," ")</f>
        <v>  </v>
      </c>
      <c r="Q34" s="2" t="str">
        <f>IF(AND('rha orig data'!F32&gt;0,'rha orig data'!F32&lt;=5),"c"," ")&amp;IF(AND('rha orig data'!P32&gt;0,'rha orig data'!P32&lt;=5),"p"," ")</f>
        <v>  </v>
      </c>
      <c r="R34" s="2" t="str">
        <f>IF(AND('rha orig data'!G32&gt;0,'rha orig data'!G32&lt;=5),"c"," ")&amp;IF(AND('rha orig data'!Q32&gt;0,'rha orig data'!Q32&lt;=5),"p"," ")</f>
        <v>  </v>
      </c>
      <c r="S34" s="2" t="str">
        <f>IF(AND('rha orig data'!H32&gt;0,'rha orig data'!H32&lt;=5),"c"," ")&amp;IF(AND('rha orig data'!R32&gt;0,'rha orig data'!R32&lt;=5),"p"," ")</f>
        <v>  </v>
      </c>
      <c r="T34" s="2" t="str">
        <f>IF(AND('rha orig data'!I32&gt;0,'rha orig data'!I32&lt;=5),"c"," ")&amp;IF(AND('rha orig data'!S32&gt;0,'rha orig data'!S32&lt;=5),"p"," ")</f>
        <v>  </v>
      </c>
      <c r="U34" s="2" t="str">
        <f>IF(AND('rha orig data'!J32&gt;0,'rha orig data'!J32&lt;=5),"c"," ")&amp;IF(AND('rha orig data'!T32&gt;0,'rha orig data'!T32&lt;=5),"p"," ")</f>
        <v>  </v>
      </c>
      <c r="V34" s="2" t="str">
        <f>IF(AND('rha orig data'!K32&gt;0,'rha orig data'!K32&lt;=5),"c"," ")&amp;IF(AND('rha orig data'!U32&gt;0,'rha orig data'!U32&lt;=5),"p"," ")</f>
        <v>  </v>
      </c>
    </row>
    <row r="35" spans="1:22" ht="12.75">
      <c r="A35" t="s">
        <v>132</v>
      </c>
      <c r="B35" s="6">
        <f>'rha orig data'!V33</f>
        <v>6.1382568315</v>
      </c>
      <c r="C35" s="6">
        <f>'rha orig data'!W33</f>
        <v>6.4075135298</v>
      </c>
      <c r="D35" s="6">
        <f>'rha orig data'!X33</f>
        <v>5.518499003</v>
      </c>
      <c r="E35" s="6">
        <f>'rha orig data'!Y33</f>
        <v>4.9063396917</v>
      </c>
      <c r="F35" s="6">
        <f>'rha orig data'!Z33</f>
        <v>4.1728629866</v>
      </c>
      <c r="G35" s="6">
        <f>'rha orig data'!AA33</f>
        <v>4.8841267514</v>
      </c>
      <c r="H35" s="6">
        <f>'rha orig data'!AB33</f>
        <v>4.8931504326</v>
      </c>
      <c r="I35" s="6">
        <f>'rha orig data'!AC33</f>
        <v>3.9910877364</v>
      </c>
      <c r="J35" s="6">
        <f>'rha orig data'!AD33</f>
        <v>4.1950602534</v>
      </c>
      <c r="K35" s="6">
        <f>'rha orig data'!AE33</f>
        <v>4.2840067616</v>
      </c>
      <c r="L35" s="9"/>
      <c r="M35" s="2" t="str">
        <f>IF(AND('rha orig data'!B33&gt;0,'rha orig data'!B33&lt;=5),"c"," ")&amp;IF(AND('rha orig data'!L33&gt;0,'rha orig data'!L33&lt;=5),"p"," ")</f>
        <v>  </v>
      </c>
      <c r="N35" s="2" t="str">
        <f>IF(AND('rha orig data'!C33&gt;0,'rha orig data'!C33&lt;=5),"c"," ")&amp;IF(AND('rha orig data'!M33&gt;0,'rha orig data'!M33&lt;=5),"p"," ")</f>
        <v>  </v>
      </c>
      <c r="O35" s="2" t="str">
        <f>IF(AND('rha orig data'!D33&gt;0,'rha orig data'!D33&lt;=5),"c"," ")&amp;IF(AND('rha orig data'!N33&gt;0,'rha orig data'!N33&lt;=5),"p"," ")</f>
        <v>  </v>
      </c>
      <c r="P35" s="2" t="str">
        <f>IF(AND('rha orig data'!E33&gt;0,'rha orig data'!E33&lt;=5),"c"," ")&amp;IF(AND('rha orig data'!O33&gt;0,'rha orig data'!O33&lt;=5),"p"," ")</f>
        <v>  </v>
      </c>
      <c r="Q35" s="2" t="str">
        <f>IF(AND('rha orig data'!F33&gt;0,'rha orig data'!F33&lt;=5),"c"," ")&amp;IF(AND('rha orig data'!P33&gt;0,'rha orig data'!P33&lt;=5),"p"," ")</f>
        <v>  </v>
      </c>
      <c r="R35" s="2" t="str">
        <f>IF(AND('rha orig data'!G33&gt;0,'rha orig data'!G33&lt;=5),"c"," ")&amp;IF(AND('rha orig data'!Q33&gt;0,'rha orig data'!Q33&lt;=5),"p"," ")</f>
        <v>  </v>
      </c>
      <c r="S35" s="2" t="str">
        <f>IF(AND('rha orig data'!H33&gt;0,'rha orig data'!H33&lt;=5),"c"," ")&amp;IF(AND('rha orig data'!R33&gt;0,'rha orig data'!R33&lt;=5),"p"," ")</f>
        <v>  </v>
      </c>
      <c r="T35" s="2" t="str">
        <f>IF(AND('rha orig data'!I33&gt;0,'rha orig data'!I33&lt;=5),"c"," ")&amp;IF(AND('rha orig data'!S33&gt;0,'rha orig data'!S33&lt;=5),"p"," ")</f>
        <v>  </v>
      </c>
      <c r="U35" s="2" t="str">
        <f>IF(AND('rha orig data'!J33&gt;0,'rha orig data'!J33&lt;=5),"c"," ")&amp;IF(AND('rha orig data'!T33&gt;0,'rha orig data'!T33&lt;=5),"p"," ")</f>
        <v>  </v>
      </c>
      <c r="V35" s="2" t="str">
        <f>IF(AND('rha orig data'!K33&gt;0,'rha orig data'!K33&lt;=5),"c"," ")&amp;IF(AND('rha orig data'!U33&gt;0,'rha orig data'!U33&lt;=5),"p"," ")</f>
        <v>  </v>
      </c>
    </row>
    <row r="36" spans="3:22" ht="12.75">
      <c r="C36" s="1"/>
      <c r="D36" s="1"/>
      <c r="E36" s="1"/>
      <c r="J36" s="1"/>
      <c r="K36" s="1"/>
      <c r="V36" s="2" t="str">
        <f>IF(AND('rha orig data'!K34&gt;0,'rha orig data'!K34&lt;=5),"c"," ")&amp;IF(AND('rha orig data'!AE34&gt;0,'rha orig data'!AE34&lt;=5),"p"," ")</f>
        <v>  </v>
      </c>
    </row>
    <row r="37" spans="3:11" ht="12.75">
      <c r="C37" s="1"/>
      <c r="D37" s="1"/>
      <c r="E37" s="1"/>
      <c r="J37" s="1"/>
      <c r="K37" s="1"/>
    </row>
    <row r="38" spans="3:5" ht="12.75">
      <c r="C38" s="1"/>
      <c r="D38" s="1"/>
      <c r="E38" s="1"/>
    </row>
    <row r="39" spans="3:5" ht="12.75">
      <c r="C39" s="1"/>
      <c r="D39" s="1"/>
      <c r="E39" s="1"/>
    </row>
    <row r="40" spans="3:5" ht="12.75">
      <c r="C40" s="1"/>
      <c r="D40" s="1"/>
      <c r="E40" s="1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6" sqref="L16"/>
    </sheetView>
  </sheetViews>
  <sheetFormatPr defaultColWidth="9.140625" defaultRowHeight="12.75"/>
  <cols>
    <col min="1" max="1" width="27.28125" style="0" customWidth="1"/>
    <col min="7" max="7" width="2.8515625" style="11" customWidth="1"/>
  </cols>
  <sheetData>
    <row r="1" spans="1:12" ht="12.75">
      <c r="A1" s="12"/>
      <c r="B1" s="4" t="s">
        <v>282</v>
      </c>
      <c r="C1" s="4" t="s">
        <v>283</v>
      </c>
      <c r="D1" s="4" t="s">
        <v>284</v>
      </c>
      <c r="E1" s="4" t="s">
        <v>299</v>
      </c>
      <c r="F1" s="4" t="s">
        <v>286</v>
      </c>
      <c r="H1" s="12" t="s">
        <v>282</v>
      </c>
      <c r="I1" s="12" t="s">
        <v>283</v>
      </c>
      <c r="J1" s="12" t="s">
        <v>284</v>
      </c>
      <c r="K1" s="12" t="s">
        <v>285</v>
      </c>
      <c r="L1" s="12" t="s">
        <v>286</v>
      </c>
    </row>
    <row r="2" spans="1:8" ht="12.75">
      <c r="A2" s="4" t="s">
        <v>0</v>
      </c>
      <c r="B2" s="2"/>
      <c r="C2" s="5"/>
      <c r="D2" s="5"/>
      <c r="E2" s="5"/>
      <c r="F2" s="5"/>
      <c r="H2" s="2" t="s">
        <v>244</v>
      </c>
    </row>
    <row r="3" spans="2:8" ht="12.75">
      <c r="B3" s="13" t="s">
        <v>246</v>
      </c>
      <c r="C3" s="3"/>
      <c r="D3" s="3"/>
      <c r="E3" s="3"/>
      <c r="F3" s="3"/>
      <c r="G3" s="8"/>
      <c r="H3" s="2"/>
    </row>
    <row r="4" spans="1:12" ht="12.75">
      <c r="A4" t="s">
        <v>133</v>
      </c>
      <c r="B4">
        <f>'district orig data'!L4</f>
        <v>7.7879228492</v>
      </c>
      <c r="C4">
        <f>'district orig data'!M4</f>
        <v>6.5228247965</v>
      </c>
      <c r="D4">
        <f>'district orig data'!N4</f>
        <v>5.3143073509</v>
      </c>
      <c r="E4">
        <f>'district orig data'!O4</f>
        <v>4.9186381517</v>
      </c>
      <c r="F4">
        <f>'district orig data'!P4</f>
        <v>5.3344328469</v>
      </c>
      <c r="H4" t="str">
        <f>IF(AND('district orig data'!B4&gt;0,'district orig data'!B4&lt;=5),"c"," ")&amp;IF(AND('district orig data'!G4&gt;0,'district orig data'!G4&lt;=5),"p"," ")</f>
        <v>  </v>
      </c>
      <c r="I4" t="str">
        <f>IF(AND('district orig data'!C4&gt;0,'district orig data'!C4&lt;=5),"c"," ")&amp;IF(AND('district orig data'!H4&gt;0,'district orig data'!H4&lt;=5),"p"," ")</f>
        <v>  </v>
      </c>
      <c r="J4" t="str">
        <f>IF(AND('district orig data'!D4&gt;0,'district orig data'!D4&lt;=5),"c"," ")&amp;IF(AND('district orig data'!I4&gt;0,'district orig data'!I4&lt;=5),"p"," ")</f>
        <v>  </v>
      </c>
      <c r="K4" t="str">
        <f>IF(AND('district orig data'!E4&gt;0,'district orig data'!E4&lt;=5),"c"," ")&amp;IF(AND('district orig data'!J4&gt;0,'district orig data'!J4&lt;=5),"p"," ")</f>
        <v>  </v>
      </c>
      <c r="L4" t="str">
        <f>IF(AND('district orig data'!F4&gt;0,'district orig data'!F4&lt;=5),"c"," ")&amp;IF(AND('district orig data'!K4&gt;0,'district orig data'!K4&lt;=5),"p"," ")</f>
        <v>  </v>
      </c>
    </row>
    <row r="5" spans="1:12" ht="12.75">
      <c r="A5" t="s">
        <v>134</v>
      </c>
      <c r="B5">
        <f>'district orig data'!L5</f>
        <v>6.9830385152</v>
      </c>
      <c r="C5">
        <f>'district orig data'!M5</f>
        <v>7.5829093375</v>
      </c>
      <c r="D5">
        <f>'district orig data'!N5</f>
        <v>5.0159085081</v>
      </c>
      <c r="E5">
        <f>'district orig data'!O5</f>
        <v>5.7187263553</v>
      </c>
      <c r="F5">
        <f>'district orig data'!P5</f>
        <v>6.9432208056</v>
      </c>
      <c r="H5" t="str">
        <f>IF(AND('district orig data'!B5&gt;0,'district orig data'!B5&lt;=5),"c"," ")&amp;IF(AND('district orig data'!G5&gt;0,'district orig data'!G5&lt;=5),"p"," ")</f>
        <v>  </v>
      </c>
      <c r="I5" t="str">
        <f>IF(AND('district orig data'!C5&gt;0,'district orig data'!C5&lt;=5),"c"," ")&amp;IF(AND('district orig data'!H5&gt;0,'district orig data'!H5&lt;=5),"p"," ")</f>
        <v>  </v>
      </c>
      <c r="J5" t="str">
        <f>IF(AND('district orig data'!D5&gt;0,'district orig data'!D5&lt;=5),"c"," ")&amp;IF(AND('district orig data'!I5&gt;0,'district orig data'!I5&lt;=5),"p"," ")</f>
        <v>  </v>
      </c>
      <c r="K5" t="str">
        <f>IF(AND('district orig data'!E5&gt;0,'district orig data'!E5&lt;=5),"c"," ")&amp;IF(AND('district orig data'!J5&gt;0,'district orig data'!J5&lt;=5),"p"," ")</f>
        <v>  </v>
      </c>
      <c r="L5" t="str">
        <f>IF(AND('district orig data'!F5&gt;0,'district orig data'!F5&lt;=5),"c"," ")&amp;IF(AND('district orig data'!K5&gt;0,'district orig data'!K5&lt;=5),"p"," ")</f>
        <v>  </v>
      </c>
    </row>
    <row r="6" spans="1:12" ht="12.75">
      <c r="A6" t="s">
        <v>135</v>
      </c>
      <c r="B6">
        <f>'district orig data'!L6</f>
        <v>7.7310566008</v>
      </c>
      <c r="C6">
        <f>'district orig data'!M6</f>
        <v>5.5096351705</v>
      </c>
      <c r="D6">
        <f>'district orig data'!N6</f>
        <v>5.5238584921</v>
      </c>
      <c r="E6">
        <f>'district orig data'!O6</f>
        <v>5.3707732792</v>
      </c>
      <c r="F6">
        <f>'district orig data'!P6</f>
        <v>4.4575234815</v>
      </c>
      <c r="H6" t="str">
        <f>IF(AND('district orig data'!B6&gt;0,'district orig data'!B6&lt;=5),"c"," ")&amp;IF(AND('district orig data'!G6&gt;0,'district orig data'!G6&lt;=5),"p"," ")</f>
        <v>  </v>
      </c>
      <c r="I6" t="str">
        <f>IF(AND('district orig data'!C6&gt;0,'district orig data'!C6&lt;=5),"c"," ")&amp;IF(AND('district orig data'!H6&gt;0,'district orig data'!H6&lt;=5),"p"," ")</f>
        <v>  </v>
      </c>
      <c r="J6" t="str">
        <f>IF(AND('district orig data'!D6&gt;0,'district orig data'!D6&lt;=5),"c"," ")&amp;IF(AND('district orig data'!I6&gt;0,'district orig data'!I6&lt;=5),"p"," ")</f>
        <v>  </v>
      </c>
      <c r="K6" t="str">
        <f>IF(AND('district orig data'!E6&gt;0,'district orig data'!E6&lt;=5),"c"," ")&amp;IF(AND('district orig data'!J6&gt;0,'district orig data'!J6&lt;=5),"p"," ")</f>
        <v>  </v>
      </c>
      <c r="L6" t="str">
        <f>IF(AND('district orig data'!F6&gt;0,'district orig data'!F6&lt;=5),"c"," ")&amp;IF(AND('district orig data'!K6&gt;0,'district orig data'!K6&lt;=5),"p"," ")</f>
        <v>  </v>
      </c>
    </row>
    <row r="7" spans="1:12" ht="12.75">
      <c r="A7" t="s">
        <v>136</v>
      </c>
      <c r="B7">
        <f>'district orig data'!L7</f>
        <v>5.5143277105</v>
      </c>
      <c r="C7">
        <f>'district orig data'!M7</f>
        <v>7.3220794712</v>
      </c>
      <c r="D7">
        <f>'district orig data'!N7</f>
        <v>6.1683518178</v>
      </c>
      <c r="E7">
        <f>'district orig data'!O7</f>
        <v>5.8810913112</v>
      </c>
      <c r="F7">
        <f>'district orig data'!P7</f>
        <v>6.031158062</v>
      </c>
      <c r="H7" t="str">
        <f>IF(AND('district orig data'!B7&gt;0,'district orig data'!B7&lt;=5),"c"," ")&amp;IF(AND('district orig data'!G7&gt;0,'district orig data'!G7&lt;=5),"p"," ")</f>
        <v>  </v>
      </c>
      <c r="I7" t="str">
        <f>IF(AND('district orig data'!C7&gt;0,'district orig data'!C7&lt;=5),"c"," ")&amp;IF(AND('district orig data'!H7&gt;0,'district orig data'!H7&lt;=5),"p"," ")</f>
        <v>  </v>
      </c>
      <c r="J7" t="str">
        <f>IF(AND('district orig data'!D7&gt;0,'district orig data'!D7&lt;=5),"c"," ")&amp;IF(AND('district orig data'!I7&gt;0,'district orig data'!I7&lt;=5),"p"," ")</f>
        <v>  </v>
      </c>
      <c r="K7" t="str">
        <f>IF(AND('district orig data'!E7&gt;0,'district orig data'!E7&lt;=5),"c"," ")&amp;IF(AND('district orig data'!J7&gt;0,'district orig data'!J7&lt;=5),"p"," ")</f>
        <v>  </v>
      </c>
      <c r="L7" t="str">
        <f>IF(AND('district orig data'!F7&gt;0,'district orig data'!F7&lt;=5),"c"," ")&amp;IF(AND('district orig data'!K7&gt;0,'district orig data'!K7&lt;=5),"p"," ")</f>
        <v>  </v>
      </c>
    </row>
    <row r="8" spans="1:12" ht="12.75">
      <c r="A8" t="s">
        <v>206</v>
      </c>
      <c r="B8">
        <f>'district orig data'!L8</f>
        <v>6.8297477454</v>
      </c>
      <c r="C8">
        <f>'district orig data'!M8</f>
        <v>5.9477468865</v>
      </c>
      <c r="D8">
        <f>'district orig data'!N8</f>
        <v>3.9919039596</v>
      </c>
      <c r="E8">
        <f>'district orig data'!O8</f>
        <v>3.6835547398</v>
      </c>
      <c r="F8">
        <f>'district orig data'!P8</f>
        <v>5.1735542309</v>
      </c>
      <c r="H8" t="str">
        <f>IF(AND('district orig data'!B8&gt;0,'district orig data'!B8&lt;=5),"c"," ")&amp;IF(AND('district orig data'!G8&gt;0,'district orig data'!G8&lt;=5),"p"," ")</f>
        <v>  </v>
      </c>
      <c r="I8" t="str">
        <f>IF(AND('district orig data'!C8&gt;0,'district orig data'!C8&lt;=5),"c"," ")&amp;IF(AND('district orig data'!H8&gt;0,'district orig data'!H8&lt;=5),"p"," ")</f>
        <v>  </v>
      </c>
      <c r="J8" t="str">
        <f>IF(AND('district orig data'!D8&gt;0,'district orig data'!D8&lt;=5),"c"," ")&amp;IF(AND('district orig data'!I8&gt;0,'district orig data'!I8&lt;=5),"p"," ")</f>
        <v>  </v>
      </c>
      <c r="K8" t="str">
        <f>IF(AND('district orig data'!E8&gt;0,'district orig data'!E8&lt;=5),"c"," ")&amp;IF(AND('district orig data'!J8&gt;0,'district orig data'!J8&lt;=5),"p"," ")</f>
        <v>  </v>
      </c>
      <c r="L8" t="str">
        <f>IF(AND('district orig data'!F8&gt;0,'district orig data'!F8&lt;=5),"c"," ")&amp;IF(AND('district orig data'!K8&gt;0,'district orig data'!K8&lt;=5),"p"," ")</f>
        <v>  </v>
      </c>
    </row>
    <row r="9" spans="1:12" ht="12.75">
      <c r="A9" t="s">
        <v>291</v>
      </c>
      <c r="B9">
        <f>'district orig data'!L9</f>
        <v>7.9699783649</v>
      </c>
      <c r="C9">
        <f>'district orig data'!M9</f>
        <v>6.1607174523</v>
      </c>
      <c r="D9">
        <f>'district orig data'!N9</f>
        <v>5.2425615299</v>
      </c>
      <c r="E9">
        <f>'district orig data'!O9</f>
        <v>4.8433233587</v>
      </c>
      <c r="F9">
        <f>'district orig data'!P9</f>
        <v>4.5970693893</v>
      </c>
      <c r="H9" t="str">
        <f>IF(AND('district orig data'!B9&gt;0,'district orig data'!B9&lt;=5),"c"," ")&amp;IF(AND('district orig data'!G9&gt;0,'district orig data'!G9&lt;=5),"p"," ")</f>
        <v>  </v>
      </c>
      <c r="I9" t="str">
        <f>IF(AND('district orig data'!C9&gt;0,'district orig data'!C9&lt;=5),"c"," ")&amp;IF(AND('district orig data'!H9&gt;0,'district orig data'!H9&lt;=5),"p"," ")</f>
        <v>  </v>
      </c>
      <c r="J9" t="str">
        <f>IF(AND('district orig data'!D9&gt;0,'district orig data'!D9&lt;=5),"c"," ")&amp;IF(AND('district orig data'!I9&gt;0,'district orig data'!I9&lt;=5),"p"," ")</f>
        <v>  </v>
      </c>
      <c r="K9" t="str">
        <f>IF(AND('district orig data'!E9&gt;0,'district orig data'!E9&lt;=5),"c"," ")&amp;IF(AND('district orig data'!J9&gt;0,'district orig data'!J9&lt;=5),"p"," ")</f>
        <v>  </v>
      </c>
      <c r="L9" t="str">
        <f>IF(AND('district orig data'!F9&gt;0,'district orig data'!F9&lt;=5),"c"," ")&amp;IF(AND('district orig data'!K9&gt;0,'district orig data'!K9&lt;=5),"p"," ")</f>
        <v>  </v>
      </c>
    </row>
    <row r="10" spans="1:12" ht="12.75">
      <c r="A10" t="s">
        <v>207</v>
      </c>
      <c r="B10">
        <f>'district orig data'!L10</f>
        <v>6.888707295</v>
      </c>
      <c r="C10">
        <f>'district orig data'!M10</f>
        <v>5.0072587435</v>
      </c>
      <c r="D10">
        <f>'district orig data'!N10</f>
        <v>4.876486072</v>
      </c>
      <c r="E10">
        <f>'district orig data'!O10</f>
        <v>4.9336147911</v>
      </c>
      <c r="F10">
        <f>'district orig data'!P10</f>
        <v>4.2383378771</v>
      </c>
      <c r="H10" t="str">
        <f>IF(AND('district orig data'!B10&gt;0,'district orig data'!B10&lt;=5),"c"," ")&amp;IF(AND('district orig data'!G10&gt;0,'district orig data'!G10&lt;=5),"p"," ")</f>
        <v>  </v>
      </c>
      <c r="I10" t="str">
        <f>IF(AND('district orig data'!C10&gt;0,'district orig data'!C10&lt;=5),"c"," ")&amp;IF(AND('district orig data'!H10&gt;0,'district orig data'!H10&lt;=5),"p"," ")</f>
        <v>  </v>
      </c>
      <c r="J10" t="str">
        <f>IF(AND('district orig data'!D10&gt;0,'district orig data'!D10&lt;=5),"c"," ")&amp;IF(AND('district orig data'!I10&gt;0,'district orig data'!I10&lt;=5),"p"," ")</f>
        <v>  </v>
      </c>
      <c r="K10" t="str">
        <f>IF(AND('district orig data'!E10&gt;0,'district orig data'!E10&lt;=5),"c"," ")&amp;IF(AND('district orig data'!J10&gt;0,'district orig data'!J10&lt;=5),"p"," ")</f>
        <v>  </v>
      </c>
      <c r="L10" t="str">
        <f>IF(AND('district orig data'!F10&gt;0,'district orig data'!F10&lt;=5),"c"," ")&amp;IF(AND('district orig data'!K10&gt;0,'district orig data'!K10&lt;=5),"p"," ")</f>
        <v>  </v>
      </c>
    </row>
    <row r="11" spans="1:12" ht="12.75">
      <c r="A11" t="s">
        <v>292</v>
      </c>
      <c r="B11">
        <f>'district orig data'!L11</f>
        <v>4.8139620729</v>
      </c>
      <c r="C11">
        <f>'district orig data'!M11</f>
        <v>5.1935271185</v>
      </c>
      <c r="D11">
        <f>'district orig data'!N11</f>
        <v>5.2894158504</v>
      </c>
      <c r="E11">
        <f>'district orig data'!O11</f>
        <v>5.9705957873</v>
      </c>
      <c r="F11">
        <f>'district orig data'!P11</f>
        <v>6.7158405774</v>
      </c>
      <c r="H11" t="str">
        <f>IF(AND('district orig data'!B11&gt;0,'district orig data'!B11&lt;=5),"c"," ")&amp;IF(AND('district orig data'!G11&gt;0,'district orig data'!G11&lt;=5),"p"," ")</f>
        <v>  </v>
      </c>
      <c r="I11" t="str">
        <f>IF(AND('district orig data'!C11&gt;0,'district orig data'!C11&lt;=5),"c"," ")&amp;IF(AND('district orig data'!H11&gt;0,'district orig data'!H11&lt;=5),"p"," ")</f>
        <v>  </v>
      </c>
      <c r="J11" t="str">
        <f>IF(AND('district orig data'!D11&gt;0,'district orig data'!D11&lt;=5),"c"," ")&amp;IF(AND('district orig data'!I11&gt;0,'district orig data'!I11&lt;=5),"p"," ")</f>
        <v>  </v>
      </c>
      <c r="K11" t="str">
        <f>IF(AND('district orig data'!E11&gt;0,'district orig data'!E11&lt;=5),"c"," ")&amp;IF(AND('district orig data'!J11&gt;0,'district orig data'!J11&lt;=5),"p"," ")</f>
        <v>  </v>
      </c>
      <c r="L11" t="str">
        <f>IF(AND('district orig data'!F11&gt;0,'district orig data'!F11&lt;=5),"c"," ")&amp;IF(AND('district orig data'!K11&gt;0,'district orig data'!K11&lt;=5),"p"," ")</f>
        <v>  </v>
      </c>
    </row>
    <row r="12" spans="1:12" ht="12.75">
      <c r="A12" t="s">
        <v>208</v>
      </c>
      <c r="B12">
        <f>'district orig data'!L12</f>
        <v>6.918334073</v>
      </c>
      <c r="C12">
        <f>'district orig data'!M12</f>
        <v>4.739486015</v>
      </c>
      <c r="D12">
        <f>'district orig data'!N12</f>
        <v>5.9590230163</v>
      </c>
      <c r="E12">
        <f>'district orig data'!O12</f>
        <v>5.8871849118</v>
      </c>
      <c r="F12">
        <f>'district orig data'!P12</f>
        <v>5.0938282463</v>
      </c>
      <c r="H12" t="str">
        <f>IF(AND('district orig data'!B12&gt;0,'district orig data'!B12&lt;=5),"c"," ")&amp;IF(AND('district orig data'!G12&gt;0,'district orig data'!G12&lt;=5),"p"," ")</f>
        <v>  </v>
      </c>
      <c r="I12" t="str">
        <f>IF(AND('district orig data'!C12&gt;0,'district orig data'!C12&lt;=5),"c"," ")&amp;IF(AND('district orig data'!H12&gt;0,'district orig data'!H12&lt;=5),"p"," ")</f>
        <v>  </v>
      </c>
      <c r="J12" t="str">
        <f>IF(AND('district orig data'!D12&gt;0,'district orig data'!D12&lt;=5),"c"," ")&amp;IF(AND('district orig data'!I12&gt;0,'district orig data'!I12&lt;=5),"p"," ")</f>
        <v>  </v>
      </c>
      <c r="K12" t="str">
        <f>IF(AND('district orig data'!E12&gt;0,'district orig data'!E12&lt;=5),"c"," ")&amp;IF(AND('district orig data'!J12&gt;0,'district orig data'!J12&lt;=5),"p"," ")</f>
        <v>  </v>
      </c>
      <c r="L12" t="str">
        <f>IF(AND('district orig data'!F12&gt;0,'district orig data'!F12&lt;=5),"c"," ")&amp;IF(AND('district orig data'!K12&gt;0,'district orig data'!K12&lt;=5),"p"," ")</f>
        <v>  </v>
      </c>
    </row>
    <row r="13" spans="1:12" ht="12.75">
      <c r="A13" t="s">
        <v>209</v>
      </c>
      <c r="B13">
        <f>'district orig data'!L13</f>
        <v>5.5679147798</v>
      </c>
      <c r="C13">
        <f>'district orig data'!M13</f>
        <v>4.7280213077</v>
      </c>
      <c r="D13">
        <f>'district orig data'!N13</f>
        <v>5.3046661685</v>
      </c>
      <c r="E13">
        <f>'district orig data'!O13</f>
        <v>4.3007615081</v>
      </c>
      <c r="F13">
        <f>'district orig data'!P13</f>
        <v>3.951527822</v>
      </c>
      <c r="H13" t="str">
        <f>IF(AND('district orig data'!B13&gt;0,'district orig data'!B13&lt;=5),"c"," ")&amp;IF(AND('district orig data'!G13&gt;0,'district orig data'!G13&lt;=5),"p"," ")</f>
        <v>  </v>
      </c>
      <c r="I13" t="str">
        <f>IF(AND('district orig data'!C13&gt;0,'district orig data'!C13&lt;=5),"c"," ")&amp;IF(AND('district orig data'!H13&gt;0,'district orig data'!H13&lt;=5),"p"," ")</f>
        <v>  </v>
      </c>
      <c r="J13" t="str">
        <f>IF(AND('district orig data'!D13&gt;0,'district orig data'!D13&lt;=5),"c"," ")&amp;IF(AND('district orig data'!I13&gt;0,'district orig data'!I13&lt;=5),"p"," ")</f>
        <v>  </v>
      </c>
      <c r="K13" t="str">
        <f>IF(AND('district orig data'!E13&gt;0,'district orig data'!E13&lt;=5),"c"," ")&amp;IF(AND('district orig data'!J13&gt;0,'district orig data'!J13&lt;=5),"p"," ")</f>
        <v>  </v>
      </c>
      <c r="L13" t="str">
        <f>IF(AND('district orig data'!F13&gt;0,'district orig data'!F13&lt;=5),"c"," ")&amp;IF(AND('district orig data'!K13&gt;0,'district orig data'!K13&lt;=5),"p"," ")</f>
        <v>  </v>
      </c>
    </row>
    <row r="14" spans="1:12" ht="12.75">
      <c r="A14" t="s">
        <v>210</v>
      </c>
      <c r="B14">
        <f>'district orig data'!L14</f>
        <v>5.6053291175</v>
      </c>
      <c r="C14">
        <f>'district orig data'!M14</f>
        <v>2.206451776</v>
      </c>
      <c r="D14">
        <f>'district orig data'!N14</f>
        <v>5.7207814905</v>
      </c>
      <c r="E14">
        <f>'district orig data'!O14</f>
        <v>5.076771048</v>
      </c>
      <c r="F14">
        <f>'district orig data'!P14</f>
        <v>3.6740613042</v>
      </c>
      <c r="H14" t="str">
        <f>IF(AND('district orig data'!B14&gt;0,'district orig data'!B14&lt;=5),"c"," ")&amp;IF(AND('district orig data'!G14&gt;0,'district orig data'!G14&lt;=5),"p"," ")</f>
        <v>  </v>
      </c>
      <c r="I14" t="str">
        <f>IF(AND('district orig data'!C14&gt;0,'district orig data'!C14&lt;=5),"c"," ")&amp;IF(AND('district orig data'!H14&gt;0,'district orig data'!H14&lt;=5),"p"," ")</f>
        <v>  </v>
      </c>
      <c r="J14" t="str">
        <f>IF(AND('district orig data'!D14&gt;0,'district orig data'!D14&lt;=5),"c"," ")&amp;IF(AND('district orig data'!I14&gt;0,'district orig data'!I14&lt;=5),"p"," ")</f>
        <v>  </v>
      </c>
      <c r="K14" t="str">
        <f>IF(AND('district orig data'!E14&gt;0,'district orig data'!E14&lt;=5),"c"," ")&amp;IF(AND('district orig data'!J14&gt;0,'district orig data'!J14&lt;=5),"p"," ")</f>
        <v>  </v>
      </c>
      <c r="L14" t="str">
        <f>IF(AND('district orig data'!F14&gt;0,'district orig data'!F14&lt;=5),"c"," ")&amp;IF(AND('district orig data'!K14&gt;0,'district orig data'!K14&lt;=5),"p"," ")</f>
        <v>  </v>
      </c>
    </row>
    <row r="15" spans="1:12" ht="12.75">
      <c r="A15" t="s">
        <v>211</v>
      </c>
      <c r="B15">
        <f>'district orig data'!L15</f>
        <v>7.042555343</v>
      </c>
      <c r="C15">
        <f>'district orig data'!M15</f>
        <v>6.0387792627</v>
      </c>
      <c r="D15">
        <f>'district orig data'!N15</f>
        <v>5.7960574236</v>
      </c>
      <c r="E15">
        <f>'district orig data'!O15</f>
        <v>5.856973835</v>
      </c>
      <c r="F15">
        <f>'district orig data'!P15</f>
        <v>5.1102844625</v>
      </c>
      <c r="H15" t="str">
        <f>IF(AND('district orig data'!B15&gt;0,'district orig data'!B15&lt;=5),"c"," ")&amp;IF(AND('district orig data'!G15&gt;0,'district orig data'!G15&lt;=5),"p"," ")</f>
        <v>  </v>
      </c>
      <c r="I15" t="str">
        <f>IF(AND('district orig data'!C15&gt;0,'district orig data'!C15&lt;=5),"c"," ")&amp;IF(AND('district orig data'!H15&gt;0,'district orig data'!H15&lt;=5),"p"," ")</f>
        <v>  </v>
      </c>
      <c r="J15" t="str">
        <f>IF(AND('district orig data'!D15&gt;0,'district orig data'!D15&lt;=5),"c"," ")&amp;IF(AND('district orig data'!I15&gt;0,'district orig data'!I15&lt;=5),"p"," ")</f>
        <v>  </v>
      </c>
      <c r="K15" t="str">
        <f>IF(AND('district orig data'!E15&gt;0,'district orig data'!E15&lt;=5),"c"," ")&amp;IF(AND('district orig data'!J15&gt;0,'district orig data'!J15&lt;=5),"p"," ")</f>
        <v>  </v>
      </c>
      <c r="L15" t="str">
        <f>IF(AND('district orig data'!F15&gt;0,'district orig data'!F15&lt;=5),"c"," ")&amp;IF(AND('district orig data'!K15&gt;0,'district orig data'!K15&lt;=5),"p"," ")</f>
        <v>  </v>
      </c>
    </row>
    <row r="16" spans="1:12" ht="12.75">
      <c r="A16" t="s">
        <v>212</v>
      </c>
      <c r="B16">
        <f>'district orig data'!L16</f>
        <v>4.948790828</v>
      </c>
      <c r="C16">
        <f>'district orig data'!M16</f>
        <v>5.8943578778</v>
      </c>
      <c r="D16">
        <f>'district orig data'!N16</f>
        <v>5.1211829652</v>
      </c>
      <c r="E16">
        <f>'district orig data'!O16</f>
        <v>4.2750851117</v>
      </c>
      <c r="F16">
        <f>'district orig data'!P16</f>
        <v>4.4532933772</v>
      </c>
      <c r="H16" t="str">
        <f>IF(AND('district orig data'!B16&gt;0,'district orig data'!B16&lt;=5),"c"," ")&amp;IF(AND('district orig data'!G16&gt;0,'district orig data'!G16&lt;=5),"p"," ")</f>
        <v>  </v>
      </c>
      <c r="I16" t="str">
        <f>IF(AND('district orig data'!C16&gt;0,'district orig data'!C16&lt;=5),"c"," ")&amp;IF(AND('district orig data'!H16&gt;0,'district orig data'!H16&lt;=5),"p"," ")</f>
        <v>  </v>
      </c>
      <c r="J16" t="str">
        <f>IF(AND('district orig data'!D16&gt;0,'district orig data'!D16&lt;=5),"c"," ")&amp;IF(AND('district orig data'!I16&gt;0,'district orig data'!I16&lt;=5),"p"," ")</f>
        <v>  </v>
      </c>
      <c r="K16" t="str">
        <f>IF(AND('district orig data'!E16&gt;0,'district orig data'!E16&lt;=5),"c"," ")&amp;IF(AND('district orig data'!J16&gt;0,'district orig data'!J16&lt;=5),"p"," ")</f>
        <v>  </v>
      </c>
      <c r="L16" t="str">
        <f>IF(AND('district orig data'!F16&gt;0,'district orig data'!F16&lt;=5),"c"," ")&amp;IF(AND('district orig data'!K16&gt;0,'district orig data'!K16&lt;=5),"p"," ")</f>
        <v>  </v>
      </c>
    </row>
    <row r="17" spans="1:12" ht="12.75">
      <c r="A17" t="s">
        <v>213</v>
      </c>
      <c r="B17">
        <f>'district orig data'!L17</f>
        <v>8.4982637035</v>
      </c>
      <c r="C17">
        <f>'district orig data'!M17</f>
        <v>7.0009662926</v>
      </c>
      <c r="D17">
        <f>'district orig data'!N17</f>
        <v>5.6363061585</v>
      </c>
      <c r="E17">
        <f>'district orig data'!O17</f>
        <v>7.5840432221</v>
      </c>
      <c r="F17">
        <f>'district orig data'!P17</f>
        <v>5.2231133905</v>
      </c>
      <c r="H17" t="str">
        <f>IF(AND('district orig data'!B17&gt;0,'district orig data'!B17&lt;=5),"c"," ")&amp;IF(AND('district orig data'!G17&gt;0,'district orig data'!G17&lt;=5),"p"," ")</f>
        <v>  </v>
      </c>
      <c r="I17" t="str">
        <f>IF(AND('district orig data'!C17&gt;0,'district orig data'!C17&lt;=5),"c"," ")&amp;IF(AND('district orig data'!H17&gt;0,'district orig data'!H17&lt;=5),"p"," ")</f>
        <v>  </v>
      </c>
      <c r="J17" t="str">
        <f>IF(AND('district orig data'!D17&gt;0,'district orig data'!D17&lt;=5),"c"," ")&amp;IF(AND('district orig data'!I17&gt;0,'district orig data'!I17&lt;=5),"p"," ")</f>
        <v>  </v>
      </c>
      <c r="K17" t="str">
        <f>IF(AND('district orig data'!E17&gt;0,'district orig data'!E17&lt;=5),"c"," ")&amp;IF(AND('district orig data'!J17&gt;0,'district orig data'!J17&lt;=5),"p"," ")</f>
        <v>  </v>
      </c>
      <c r="L17" t="str">
        <f>IF(AND('district orig data'!F17&gt;0,'district orig data'!F17&lt;=5),"c"," ")&amp;IF(AND('district orig data'!K17&gt;0,'district orig data'!K17&lt;=5),"p"," ")</f>
        <v>  </v>
      </c>
    </row>
    <row r="18" spans="1:12" ht="12.75">
      <c r="A18" t="s">
        <v>293</v>
      </c>
      <c r="B18">
        <f>'district orig data'!L18</f>
        <v>6.1130716303</v>
      </c>
      <c r="C18">
        <f>'district orig data'!M18</f>
        <v>5.6803861072</v>
      </c>
      <c r="D18">
        <f>'district orig data'!N18</f>
        <v>3.6954110259</v>
      </c>
      <c r="E18">
        <f>'district orig data'!O18</f>
        <v>5.306481077</v>
      </c>
      <c r="F18">
        <f>'district orig data'!P18</f>
        <v>3.0984440056</v>
      </c>
      <c r="H18" t="str">
        <f>IF(AND('district orig data'!B18&gt;0,'district orig data'!B18&lt;=5),"c"," ")&amp;IF(AND('district orig data'!G18&gt;0,'district orig data'!G18&lt;=5),"p"," ")</f>
        <v>  </v>
      </c>
      <c r="I18" t="str">
        <f>IF(AND('district orig data'!C18&gt;0,'district orig data'!C18&lt;=5),"c"," ")&amp;IF(AND('district orig data'!H18&gt;0,'district orig data'!H18&lt;=5),"p"," ")</f>
        <v>  </v>
      </c>
      <c r="J18" t="str">
        <f>IF(AND('district orig data'!D18&gt;0,'district orig data'!D18&lt;=5),"c"," ")&amp;IF(AND('district orig data'!I18&gt;0,'district orig data'!I18&lt;=5),"p"," ")</f>
        <v>  </v>
      </c>
      <c r="K18" t="str">
        <f>IF(AND('district orig data'!E18&gt;0,'district orig data'!E18&lt;=5),"c"," ")&amp;IF(AND('district orig data'!J18&gt;0,'district orig data'!J18&lt;=5),"p"," ")</f>
        <v>  </v>
      </c>
      <c r="L18" t="str">
        <f>IF(AND('district orig data'!F18&gt;0,'district orig data'!F18&lt;=5),"c"," ")&amp;IF(AND('district orig data'!K18&gt;0,'district orig data'!K18&lt;=5),"p"," ")</f>
        <v>  </v>
      </c>
    </row>
    <row r="19" spans="1:12" ht="12.75">
      <c r="A19" t="s">
        <v>214</v>
      </c>
      <c r="B19">
        <f>'district orig data'!L19</f>
        <v>6.8835022631</v>
      </c>
      <c r="C19">
        <f>'district orig data'!M19</f>
        <v>6.3950185453</v>
      </c>
      <c r="D19">
        <f>'district orig data'!N19</f>
        <v>4.4002535178</v>
      </c>
      <c r="E19">
        <f>'district orig data'!O19</f>
        <v>5.6392312876</v>
      </c>
      <c r="F19">
        <f>'district orig data'!P19</f>
        <v>6.0018164774</v>
      </c>
      <c r="H19" t="str">
        <f>IF(AND('district orig data'!B19&gt;0,'district orig data'!B19&lt;=5),"c"," ")&amp;IF(AND('district orig data'!G19&gt;0,'district orig data'!G19&lt;=5),"p"," ")</f>
        <v>  </v>
      </c>
      <c r="I19" t="str">
        <f>IF(AND('district orig data'!C19&gt;0,'district orig data'!C19&lt;=5),"c"," ")&amp;IF(AND('district orig data'!H19&gt;0,'district orig data'!H19&lt;=5),"p"," ")</f>
        <v>  </v>
      </c>
      <c r="J19" t="str">
        <f>IF(AND('district orig data'!D19&gt;0,'district orig data'!D19&lt;=5),"c"," ")&amp;IF(AND('district orig data'!I19&gt;0,'district orig data'!I19&lt;=5),"p"," ")</f>
        <v>  </v>
      </c>
      <c r="K19" t="str">
        <f>IF(AND('district orig data'!E19&gt;0,'district orig data'!E19&lt;=5),"c"," ")&amp;IF(AND('district orig data'!J19&gt;0,'district orig data'!J19&lt;=5),"p"," ")</f>
        <v>  </v>
      </c>
      <c r="L19" t="str">
        <f>IF(AND('district orig data'!F19&gt;0,'district orig data'!F19&lt;=5),"c"," ")&amp;IF(AND('district orig data'!K19&gt;0,'district orig data'!K19&lt;=5),"p"," ")</f>
        <v>  </v>
      </c>
    </row>
    <row r="20" spans="1:12" ht="12.75">
      <c r="A20" t="s">
        <v>215</v>
      </c>
      <c r="B20">
        <f>'district orig data'!L20</f>
        <v>5.9726165183</v>
      </c>
      <c r="C20">
        <f>'district orig data'!M20</f>
        <v>6.0383462731</v>
      </c>
      <c r="D20">
        <f>'district orig data'!N20</f>
        <v>4.6689249038</v>
      </c>
      <c r="E20">
        <f>'district orig data'!O20</f>
        <v>6.75538334</v>
      </c>
      <c r="F20">
        <f>'district orig data'!P20</f>
        <v>5.9619566764</v>
      </c>
      <c r="H20" t="str">
        <f>IF(AND('district orig data'!B20&gt;0,'district orig data'!B20&lt;=5),"c"," ")&amp;IF(AND('district orig data'!G20&gt;0,'district orig data'!G20&lt;=5),"p"," ")</f>
        <v>  </v>
      </c>
      <c r="I20" t="str">
        <f>IF(AND('district orig data'!C20&gt;0,'district orig data'!C20&lt;=5),"c"," ")&amp;IF(AND('district orig data'!H20&gt;0,'district orig data'!H20&lt;=5),"p"," ")</f>
        <v>  </v>
      </c>
      <c r="J20" t="str">
        <f>IF(AND('district orig data'!D20&gt;0,'district orig data'!D20&lt;=5),"c"," ")&amp;IF(AND('district orig data'!I20&gt;0,'district orig data'!I20&lt;=5),"p"," ")</f>
        <v>  </v>
      </c>
      <c r="K20" t="str">
        <f>IF(AND('district orig data'!E20&gt;0,'district orig data'!E20&lt;=5),"c"," ")&amp;IF(AND('district orig data'!J20&gt;0,'district orig data'!J20&lt;=5),"p"," ")</f>
        <v>  </v>
      </c>
      <c r="L20" t="str">
        <f>IF(AND('district orig data'!F20&gt;0,'district orig data'!F20&lt;=5),"c"," ")&amp;IF(AND('district orig data'!K20&gt;0,'district orig data'!K20&lt;=5),"p"," ")</f>
        <v>  </v>
      </c>
    </row>
    <row r="21" spans="1:12" ht="12.75">
      <c r="A21" t="s">
        <v>216</v>
      </c>
      <c r="B21">
        <f>'district orig data'!L21</f>
        <v>5.5285938646</v>
      </c>
      <c r="C21">
        <f>'district orig data'!M21</f>
        <v>6.7152116991</v>
      </c>
      <c r="D21">
        <f>'district orig data'!N21</f>
        <v>4.6900510111</v>
      </c>
      <c r="E21">
        <f>'district orig data'!O21</f>
        <v>4.6601568801</v>
      </c>
      <c r="F21">
        <f>'district orig data'!P21</f>
        <v>6.9622213769</v>
      </c>
      <c r="H21" t="str">
        <f>IF(AND('district orig data'!B21&gt;0,'district orig data'!B21&lt;=5),"c"," ")&amp;IF(AND('district orig data'!G21&gt;0,'district orig data'!G21&lt;=5),"p"," ")</f>
        <v>  </v>
      </c>
      <c r="I21" t="str">
        <f>IF(AND('district orig data'!C21&gt;0,'district orig data'!C21&lt;=5),"c"," ")&amp;IF(AND('district orig data'!H21&gt;0,'district orig data'!H21&lt;=5),"p"," ")</f>
        <v>  </v>
      </c>
      <c r="J21" t="str">
        <f>IF(AND('district orig data'!D21&gt;0,'district orig data'!D21&lt;=5),"c"," ")&amp;IF(AND('district orig data'!I21&gt;0,'district orig data'!I21&lt;=5),"p"," ")</f>
        <v>  </v>
      </c>
      <c r="K21" t="str">
        <f>IF(AND('district orig data'!E21&gt;0,'district orig data'!E21&lt;=5),"c"," ")&amp;IF(AND('district orig data'!J21&gt;0,'district orig data'!J21&lt;=5),"p"," ")</f>
        <v>  </v>
      </c>
      <c r="L21" t="str">
        <f>IF(AND('district orig data'!F21&gt;0,'district orig data'!F21&lt;=5),"c"," ")&amp;IF(AND('district orig data'!K21&gt;0,'district orig data'!K21&lt;=5),"p"," ")</f>
        <v>  </v>
      </c>
    </row>
    <row r="22" spans="1:12" ht="12.75">
      <c r="A22" t="s">
        <v>294</v>
      </c>
      <c r="B22">
        <f>'district orig data'!L22</f>
        <v>7.9800137508</v>
      </c>
      <c r="C22">
        <f>'district orig data'!M22</f>
        <v>5.0945275857</v>
      </c>
      <c r="D22">
        <f>'district orig data'!N22</f>
        <v>4.4527230005</v>
      </c>
      <c r="E22">
        <f>'district orig data'!O22</f>
        <v>4.4774325908</v>
      </c>
      <c r="F22">
        <f>'district orig data'!P22</f>
        <v>5.5637111316</v>
      </c>
      <c r="H22" t="str">
        <f>IF(AND('district orig data'!B22&gt;0,'district orig data'!B22&lt;=5),"c"," ")&amp;IF(AND('district orig data'!G22&gt;0,'district orig data'!G22&lt;=5),"p"," ")</f>
        <v>  </v>
      </c>
      <c r="I22" t="str">
        <f>IF(AND('district orig data'!C22&gt;0,'district orig data'!C22&lt;=5),"c"," ")&amp;IF(AND('district orig data'!H22&gt;0,'district orig data'!H22&lt;=5),"p"," ")</f>
        <v>  </v>
      </c>
      <c r="J22" t="str">
        <f>IF(AND('district orig data'!D22&gt;0,'district orig data'!D22&lt;=5),"c"," ")&amp;IF(AND('district orig data'!I22&gt;0,'district orig data'!I22&lt;=5),"p"," ")</f>
        <v>  </v>
      </c>
      <c r="K22" t="str">
        <f>IF(AND('district orig data'!E22&gt;0,'district orig data'!E22&lt;=5),"c"," ")&amp;IF(AND('district orig data'!J22&gt;0,'district orig data'!J22&lt;=5),"p"," ")</f>
        <v>  </v>
      </c>
      <c r="L22" t="str">
        <f>IF(AND('district orig data'!F22&gt;0,'district orig data'!F22&lt;=5),"c"," ")&amp;IF(AND('district orig data'!K22&gt;0,'district orig data'!K22&lt;=5),"p"," ")</f>
        <v>  </v>
      </c>
    </row>
    <row r="23" spans="1:12" ht="12.75">
      <c r="A23" t="s">
        <v>217</v>
      </c>
      <c r="B23">
        <f>'district orig data'!L23</f>
        <v>7.6951040849</v>
      </c>
      <c r="C23">
        <f>'district orig data'!M23</f>
        <v>5.5288263292</v>
      </c>
      <c r="D23">
        <f>'district orig data'!N23</f>
        <v>4.9809397685</v>
      </c>
      <c r="E23">
        <f>'district orig data'!O23</f>
        <v>4.7910332405</v>
      </c>
      <c r="F23">
        <f>'district orig data'!P23</f>
        <v>5.0149768666</v>
      </c>
      <c r="H23" t="str">
        <f>IF(AND('district orig data'!B23&gt;0,'district orig data'!B23&lt;=5),"c"," ")&amp;IF(AND('district orig data'!G23&gt;0,'district orig data'!G23&lt;=5),"p"," ")</f>
        <v>  </v>
      </c>
      <c r="I23" t="str">
        <f>IF(AND('district orig data'!C23&gt;0,'district orig data'!C23&lt;=5),"c"," ")&amp;IF(AND('district orig data'!H23&gt;0,'district orig data'!H23&lt;=5),"p"," ")</f>
        <v>  </v>
      </c>
      <c r="J23" t="str">
        <f>IF(AND('district orig data'!D23&gt;0,'district orig data'!D23&lt;=5),"c"," ")&amp;IF(AND('district orig data'!I23&gt;0,'district orig data'!I23&lt;=5),"p"," ")</f>
        <v>  </v>
      </c>
      <c r="K23" t="str">
        <f>IF(AND('district orig data'!E23&gt;0,'district orig data'!E23&lt;=5),"c"," ")&amp;IF(AND('district orig data'!J23&gt;0,'district orig data'!J23&lt;=5),"p"," ")</f>
        <v>  </v>
      </c>
      <c r="L23" t="str">
        <f>IF(AND('district orig data'!F23&gt;0,'district orig data'!F23&lt;=5),"c"," ")&amp;IF(AND('district orig data'!K23&gt;0,'district orig data'!K23&lt;=5),"p"," ")</f>
        <v>  </v>
      </c>
    </row>
    <row r="24" spans="1:12" ht="12.75">
      <c r="A24" t="s">
        <v>218</v>
      </c>
      <c r="B24">
        <f>'district orig data'!L24</f>
        <v>5.3788718634</v>
      </c>
      <c r="C24">
        <f>'district orig data'!M24</f>
        <v>4.7033074643</v>
      </c>
      <c r="D24">
        <f>'district orig data'!N24</f>
        <v>4.5747511038</v>
      </c>
      <c r="E24">
        <f>'district orig data'!O24</f>
        <v>4.5248138299</v>
      </c>
      <c r="F24">
        <f>'district orig data'!P24</f>
        <v>5.2490449814</v>
      </c>
      <c r="H24" t="str">
        <f>IF(AND('district orig data'!B24&gt;0,'district orig data'!B24&lt;=5),"c"," ")&amp;IF(AND('district orig data'!G24&gt;0,'district orig data'!G24&lt;=5),"p"," ")</f>
        <v>  </v>
      </c>
      <c r="I24" t="str">
        <f>IF(AND('district orig data'!C24&gt;0,'district orig data'!C24&lt;=5),"c"," ")&amp;IF(AND('district orig data'!H24&gt;0,'district orig data'!H24&lt;=5),"p"," ")</f>
        <v>  </v>
      </c>
      <c r="J24" t="str">
        <f>IF(AND('district orig data'!D24&gt;0,'district orig data'!D24&lt;=5),"c"," ")&amp;IF(AND('district orig data'!I24&gt;0,'district orig data'!I24&lt;=5),"p"," ")</f>
        <v>  </v>
      </c>
      <c r="K24" t="str">
        <f>IF(AND('district orig data'!E24&gt;0,'district orig data'!E24&lt;=5),"c"," ")&amp;IF(AND('district orig data'!J24&gt;0,'district orig data'!J24&lt;=5),"p"," ")</f>
        <v>  </v>
      </c>
      <c r="L24" t="str">
        <f>IF(AND('district orig data'!F24&gt;0,'district orig data'!F24&lt;=5),"c"," ")&amp;IF(AND('district orig data'!K24&gt;0,'district orig data'!K24&lt;=5),"p"," ")</f>
        <v>  </v>
      </c>
    </row>
    <row r="25" spans="1:12" ht="12.75">
      <c r="A25" t="s">
        <v>219</v>
      </c>
      <c r="B25">
        <f>'district orig data'!L25</f>
        <v>7.305435626</v>
      </c>
      <c r="C25">
        <f>'district orig data'!M25</f>
        <v>6.7058096991</v>
      </c>
      <c r="D25">
        <f>'district orig data'!N25</f>
        <v>5.9062992289</v>
      </c>
      <c r="E25">
        <f>'district orig data'!O25</f>
        <v>4.5321769234</v>
      </c>
      <c r="F25">
        <f>'district orig data'!P25</f>
        <v>4.4220641414</v>
      </c>
      <c r="H25" t="str">
        <f>IF(AND('district orig data'!B25&gt;0,'district orig data'!B25&lt;=5),"c"," ")&amp;IF(AND('district orig data'!G25&gt;0,'district orig data'!G25&lt;=5),"p"," ")</f>
        <v>  </v>
      </c>
      <c r="I25" t="str">
        <f>IF(AND('district orig data'!C25&gt;0,'district orig data'!C25&lt;=5),"c"," ")&amp;IF(AND('district orig data'!H25&gt;0,'district orig data'!H25&lt;=5),"p"," ")</f>
        <v>  </v>
      </c>
      <c r="J25" t="str">
        <f>IF(AND('district orig data'!D25&gt;0,'district orig data'!D25&lt;=5),"c"," ")&amp;IF(AND('district orig data'!I25&gt;0,'district orig data'!I25&lt;=5),"p"," ")</f>
        <v>  </v>
      </c>
      <c r="K25" t="str">
        <f>IF(AND('district orig data'!E25&gt;0,'district orig data'!E25&lt;=5),"c"," ")&amp;IF(AND('district orig data'!J25&gt;0,'district orig data'!J25&lt;=5),"p"," ")</f>
        <v>  </v>
      </c>
      <c r="L25" t="str">
        <f>IF(AND('district orig data'!F25&gt;0,'district orig data'!F25&lt;=5),"c"," ")&amp;IF(AND('district orig data'!K25&gt;0,'district orig data'!K25&lt;=5),"p"," ")</f>
        <v>  </v>
      </c>
    </row>
    <row r="26" spans="1:12" ht="12.75">
      <c r="A26" t="s">
        <v>220</v>
      </c>
      <c r="B26">
        <f>'district orig data'!L26</f>
        <v>6.0615212728</v>
      </c>
      <c r="C26">
        <f>'district orig data'!M26</f>
        <v>6.2857938377</v>
      </c>
      <c r="D26">
        <f>'district orig data'!N26</f>
        <v>4.9363144422</v>
      </c>
      <c r="E26">
        <f>'district orig data'!O26</f>
        <v>5.1210557123</v>
      </c>
      <c r="F26">
        <f>'district orig data'!P26</f>
        <v>5.9516592364</v>
      </c>
      <c r="H26" t="str">
        <f>IF(AND('district orig data'!B26&gt;0,'district orig data'!B26&lt;=5),"c"," ")&amp;IF(AND('district orig data'!G26&gt;0,'district orig data'!G26&lt;=5),"p"," ")</f>
        <v>  </v>
      </c>
      <c r="I26" t="str">
        <f>IF(AND('district orig data'!C26&gt;0,'district orig data'!C26&lt;=5),"c"," ")&amp;IF(AND('district orig data'!H26&gt;0,'district orig data'!H26&lt;=5),"p"," ")</f>
        <v>  </v>
      </c>
      <c r="J26" t="str">
        <f>IF(AND('district orig data'!D26&gt;0,'district orig data'!D26&lt;=5),"c"," ")&amp;IF(AND('district orig data'!I26&gt;0,'district orig data'!I26&lt;=5),"p"," ")</f>
        <v>  </v>
      </c>
      <c r="K26" t="str">
        <f>IF(AND('district orig data'!E26&gt;0,'district orig data'!E26&lt;=5),"c"," ")&amp;IF(AND('district orig data'!J26&gt;0,'district orig data'!J26&lt;=5),"p"," ")</f>
        <v>  </v>
      </c>
      <c r="L26" t="str">
        <f>IF(AND('district orig data'!F26&gt;0,'district orig data'!F26&lt;=5),"c"," ")&amp;IF(AND('district orig data'!K26&gt;0,'district orig data'!K26&lt;=5),"p"," ")</f>
        <v>  </v>
      </c>
    </row>
    <row r="27" spans="1:12" ht="12.75">
      <c r="A27" t="s">
        <v>221</v>
      </c>
      <c r="B27">
        <f>'district orig data'!L27</f>
        <v>6.3784008569</v>
      </c>
      <c r="C27">
        <f>'district orig data'!M27</f>
        <v>4.2123340779</v>
      </c>
      <c r="D27">
        <f>'district orig data'!N27</f>
        <v>4.4522559538</v>
      </c>
      <c r="E27">
        <f>'district orig data'!O27</f>
        <v>5.3067798343</v>
      </c>
      <c r="F27">
        <f>'district orig data'!P27</f>
        <v>6.7227091205</v>
      </c>
      <c r="H27" t="str">
        <f>IF(AND('district orig data'!B27&gt;0,'district orig data'!B27&lt;=5),"c"," ")&amp;IF(AND('district orig data'!G27&gt;0,'district orig data'!G27&lt;=5),"p"," ")</f>
        <v>  </v>
      </c>
      <c r="I27" t="str">
        <f>IF(AND('district orig data'!C27&gt;0,'district orig data'!C27&lt;=5),"c"," ")&amp;IF(AND('district orig data'!H27&gt;0,'district orig data'!H27&lt;=5),"p"," ")</f>
        <v>  </v>
      </c>
      <c r="J27" t="str">
        <f>IF(AND('district orig data'!D27&gt;0,'district orig data'!D27&lt;=5),"c"," ")&amp;IF(AND('district orig data'!I27&gt;0,'district orig data'!I27&lt;=5),"p"," ")</f>
        <v>  </v>
      </c>
      <c r="K27" t="str">
        <f>IF(AND('district orig data'!E27&gt;0,'district orig data'!E27&lt;=5),"c"," ")&amp;IF(AND('district orig data'!J27&gt;0,'district orig data'!J27&lt;=5),"p"," ")</f>
        <v>  </v>
      </c>
      <c r="L27" t="str">
        <f>IF(AND('district orig data'!F27&gt;0,'district orig data'!F27&lt;=5),"c"," ")&amp;IF(AND('district orig data'!K27&gt;0,'district orig data'!K27&lt;=5),"p"," ")</f>
        <v>  </v>
      </c>
    </row>
    <row r="28" spans="1:12" ht="12.75">
      <c r="A28" t="s">
        <v>222</v>
      </c>
      <c r="B28">
        <f>'district orig data'!L28</f>
        <v>6.3512338603</v>
      </c>
      <c r="C28">
        <f>'district orig data'!M28</f>
        <v>6.1944171763</v>
      </c>
      <c r="D28">
        <f>'district orig data'!N28</f>
        <v>4.9248234843</v>
      </c>
      <c r="E28">
        <f>'district orig data'!O28</f>
        <v>5.1265328408</v>
      </c>
      <c r="F28">
        <f>'district orig data'!P28</f>
        <v>6.0426707618</v>
      </c>
      <c r="H28" t="str">
        <f>IF(AND('district orig data'!B28&gt;0,'district orig data'!B28&lt;=5),"c"," ")&amp;IF(AND('district orig data'!G28&gt;0,'district orig data'!G28&lt;=5),"p"," ")</f>
        <v>  </v>
      </c>
      <c r="I28" t="str">
        <f>IF(AND('district orig data'!C28&gt;0,'district orig data'!C28&lt;=5),"c"," ")&amp;IF(AND('district orig data'!H28&gt;0,'district orig data'!H28&lt;=5),"p"," ")</f>
        <v>  </v>
      </c>
      <c r="J28" t="str">
        <f>IF(AND('district orig data'!D28&gt;0,'district orig data'!D28&lt;=5),"c"," ")&amp;IF(AND('district orig data'!I28&gt;0,'district orig data'!I28&lt;=5),"p"," ")</f>
        <v>  </v>
      </c>
      <c r="K28" t="str">
        <f>IF(AND('district orig data'!E28&gt;0,'district orig data'!E28&lt;=5),"c"," ")&amp;IF(AND('district orig data'!J28&gt;0,'district orig data'!J28&lt;=5),"p"," ")</f>
        <v>  </v>
      </c>
      <c r="L28" t="str">
        <f>IF(AND('district orig data'!F28&gt;0,'district orig data'!F28&lt;=5),"c"," ")&amp;IF(AND('district orig data'!K28&gt;0,'district orig data'!K28&lt;=5),"p"," ")</f>
        <v>  </v>
      </c>
    </row>
    <row r="29" spans="1:12" ht="12.75">
      <c r="A29" t="s">
        <v>223</v>
      </c>
      <c r="B29">
        <f>'district orig data'!L29</f>
        <v>7.4499790392</v>
      </c>
      <c r="C29">
        <f>'district orig data'!M29</f>
        <v>5.7467108097</v>
      </c>
      <c r="D29">
        <f>'district orig data'!N29</f>
        <v>4.9444720148</v>
      </c>
      <c r="E29">
        <f>'district orig data'!O29</f>
        <v>5.6030251353</v>
      </c>
      <c r="F29">
        <f>'district orig data'!P29</f>
        <v>4.5469743932</v>
      </c>
      <c r="H29" t="str">
        <f>IF(AND('district orig data'!B29&gt;0,'district orig data'!B29&lt;=5),"c"," ")&amp;IF(AND('district orig data'!G29&gt;0,'district orig data'!G29&lt;=5),"p"," ")</f>
        <v>  </v>
      </c>
      <c r="I29" t="str">
        <f>IF(AND('district orig data'!C29&gt;0,'district orig data'!C29&lt;=5),"c"," ")&amp;IF(AND('district orig data'!H29&gt;0,'district orig data'!H29&lt;=5),"p"," ")</f>
        <v>  </v>
      </c>
      <c r="J29" t="str">
        <f>IF(AND('district orig data'!D29&gt;0,'district orig data'!D29&lt;=5),"c"," ")&amp;IF(AND('district orig data'!I29&gt;0,'district orig data'!I29&lt;=5),"p"," ")</f>
        <v>  </v>
      </c>
      <c r="K29" t="str">
        <f>IF(AND('district orig data'!E29&gt;0,'district orig data'!E29&lt;=5),"c"," ")&amp;IF(AND('district orig data'!J29&gt;0,'district orig data'!J29&lt;=5),"p"," ")</f>
        <v>  </v>
      </c>
      <c r="L29" t="str">
        <f>IF(AND('district orig data'!F29&gt;0,'district orig data'!F29&lt;=5),"c"," ")&amp;IF(AND('district orig data'!K29&gt;0,'district orig data'!K29&lt;=5),"p"," ")</f>
        <v>  </v>
      </c>
    </row>
    <row r="30" spans="1:12" ht="12.75">
      <c r="A30" t="s">
        <v>158</v>
      </c>
      <c r="B30">
        <f>'district orig data'!L30</f>
        <v>6.3748743145</v>
      </c>
      <c r="C30">
        <f>'district orig data'!M30</f>
        <v>7.6143364818</v>
      </c>
      <c r="D30">
        <f>'district orig data'!N30</f>
        <v>5.3180015784</v>
      </c>
      <c r="E30">
        <f>'district orig data'!O30</f>
        <v>9.376369914</v>
      </c>
      <c r="F30">
        <f>'district orig data'!P30</f>
        <v>5.9147389902</v>
      </c>
      <c r="H30" t="str">
        <f>IF(AND('district orig data'!B30&gt;0,'district orig data'!B30&lt;=5),"c"," ")&amp;IF(AND('district orig data'!G30&gt;0,'district orig data'!G30&lt;=5),"p"," ")</f>
        <v>  </v>
      </c>
      <c r="I30" t="str">
        <f>IF(AND('district orig data'!C30&gt;0,'district orig data'!C30&lt;=5),"c"," ")&amp;IF(AND('district orig data'!H30&gt;0,'district orig data'!H30&lt;=5),"p"," ")</f>
        <v>  </v>
      </c>
      <c r="J30" t="str">
        <f>IF(AND('district orig data'!D30&gt;0,'district orig data'!D30&lt;=5),"c"," ")&amp;IF(AND('district orig data'!I30&gt;0,'district orig data'!I30&lt;=5),"p"," ")</f>
        <v>  </v>
      </c>
      <c r="K30" t="str">
        <f>IF(AND('district orig data'!E30&gt;0,'district orig data'!E30&lt;=5),"c"," ")&amp;IF(AND('district orig data'!J30&gt;0,'district orig data'!J30&lt;=5),"p"," ")</f>
        <v>  </v>
      </c>
      <c r="L30" t="str">
        <f>IF(AND('district orig data'!F30&gt;0,'district orig data'!F30&lt;=5),"c"," ")&amp;IF(AND('district orig data'!K30&gt;0,'district orig data'!K30&lt;=5),"p"," ")</f>
        <v>  </v>
      </c>
    </row>
    <row r="31" spans="1:12" ht="12.75">
      <c r="A31" t="s">
        <v>159</v>
      </c>
      <c r="B31">
        <f>'district orig data'!L31</f>
        <v>5.0285674463</v>
      </c>
      <c r="C31">
        <f>'district orig data'!M31</f>
        <v>5.0386348331</v>
      </c>
      <c r="D31">
        <f>'district orig data'!N31</f>
        <v>5.8079978594</v>
      </c>
      <c r="E31">
        <f>'district orig data'!O31</f>
        <v>5.4203970029</v>
      </c>
      <c r="F31">
        <f>'district orig data'!P31</f>
        <v>5.4483754055</v>
      </c>
      <c r="H31" t="str">
        <f>IF(AND('district orig data'!B31&gt;0,'district orig data'!B31&lt;=5),"c"," ")&amp;IF(AND('district orig data'!G31&gt;0,'district orig data'!G31&lt;=5),"p"," ")</f>
        <v>  </v>
      </c>
      <c r="I31" t="str">
        <f>IF(AND('district orig data'!C31&gt;0,'district orig data'!C31&lt;=5),"c"," ")&amp;IF(AND('district orig data'!H31&gt;0,'district orig data'!H31&lt;=5),"p"," ")</f>
        <v>  </v>
      </c>
      <c r="J31" t="str">
        <f>IF(AND('district orig data'!D31&gt;0,'district orig data'!D31&lt;=5),"c"," ")&amp;IF(AND('district orig data'!I31&gt;0,'district orig data'!I31&lt;=5),"p"," ")</f>
        <v>  </v>
      </c>
      <c r="K31" t="str">
        <f>IF(AND('district orig data'!E31&gt;0,'district orig data'!E31&lt;=5),"c"," ")&amp;IF(AND('district orig data'!J31&gt;0,'district orig data'!J31&lt;=5),"p"," ")</f>
        <v>  </v>
      </c>
      <c r="L31" t="str">
        <f>IF(AND('district orig data'!F31&gt;0,'district orig data'!F31&lt;=5),"c"," ")&amp;IF(AND('district orig data'!K31&gt;0,'district orig data'!K31&lt;=5),"p"," ")</f>
        <v>  </v>
      </c>
    </row>
    <row r="32" spans="1:12" ht="12.75">
      <c r="A32" t="s">
        <v>160</v>
      </c>
      <c r="B32">
        <f>'district orig data'!L32</f>
        <v>6.4648487881</v>
      </c>
      <c r="C32">
        <f>'district orig data'!M32</f>
        <v>6.3198058914</v>
      </c>
      <c r="D32">
        <f>'district orig data'!N32</f>
        <v>5.8110097297</v>
      </c>
      <c r="E32">
        <f>'district orig data'!O32</f>
        <v>7.5655227591</v>
      </c>
      <c r="F32">
        <f>'district orig data'!P32</f>
        <v>5.292028262</v>
      </c>
      <c r="H32" t="str">
        <f>IF(AND('district orig data'!B32&gt;0,'district orig data'!B32&lt;=5),"c"," ")&amp;IF(AND('district orig data'!G32&gt;0,'district orig data'!G32&lt;=5),"p"," ")</f>
        <v>  </v>
      </c>
      <c r="I32" t="str">
        <f>IF(AND('district orig data'!C32&gt;0,'district orig data'!C32&lt;=5),"c"," ")&amp;IF(AND('district orig data'!H32&gt;0,'district orig data'!H32&lt;=5),"p"," ")</f>
        <v>  </v>
      </c>
      <c r="J32" t="str">
        <f>IF(AND('district orig data'!D32&gt;0,'district orig data'!D32&lt;=5),"c"," ")&amp;IF(AND('district orig data'!I32&gt;0,'district orig data'!I32&lt;=5),"p"," ")</f>
        <v>  </v>
      </c>
      <c r="K32" t="str">
        <f>IF(AND('district orig data'!E32&gt;0,'district orig data'!E32&lt;=5),"c"," ")&amp;IF(AND('district orig data'!J32&gt;0,'district orig data'!J32&lt;=5),"p"," ")</f>
        <v>  </v>
      </c>
      <c r="L32" t="str">
        <f>IF(AND('district orig data'!F32&gt;0,'district orig data'!F32&lt;=5),"c"," ")&amp;IF(AND('district orig data'!K32&gt;0,'district orig data'!K32&lt;=5),"p"," ")</f>
        <v>  </v>
      </c>
    </row>
    <row r="33" spans="1:12" ht="12.75">
      <c r="A33" t="s">
        <v>161</v>
      </c>
      <c r="B33">
        <f>'district orig data'!L33</f>
        <v>6.497479095</v>
      </c>
      <c r="C33">
        <f>'district orig data'!M33</f>
        <v>4.7387187304</v>
      </c>
      <c r="D33">
        <f>'district orig data'!N33</f>
        <v>5.548101036</v>
      </c>
      <c r="E33">
        <f>'district orig data'!O33</f>
        <v>7.321807433</v>
      </c>
      <c r="F33">
        <f>'district orig data'!P33</f>
        <v>6.2490401103</v>
      </c>
      <c r="H33" t="str">
        <f>IF(AND('district orig data'!B33&gt;0,'district orig data'!B33&lt;=5),"c"," ")&amp;IF(AND('district orig data'!G33&gt;0,'district orig data'!G33&lt;=5),"p"," ")</f>
        <v>  </v>
      </c>
      <c r="I33" t="str">
        <f>IF(AND('district orig data'!C33&gt;0,'district orig data'!C33&lt;=5),"c"," ")&amp;IF(AND('district orig data'!H33&gt;0,'district orig data'!H33&lt;=5),"p"," ")</f>
        <v>  </v>
      </c>
      <c r="J33" t="str">
        <f>IF(AND('district orig data'!D33&gt;0,'district orig data'!D33&lt;=5),"c"," ")&amp;IF(AND('district orig data'!I33&gt;0,'district orig data'!I33&lt;=5),"p"," ")</f>
        <v>  </v>
      </c>
      <c r="K33" t="str">
        <f>IF(AND('district orig data'!E33&gt;0,'district orig data'!E33&lt;=5),"c"," ")&amp;IF(AND('district orig data'!J33&gt;0,'district orig data'!J33&lt;=5),"p"," ")</f>
        <v>  </v>
      </c>
      <c r="L33" t="str">
        <f>IF(AND('district orig data'!F33&gt;0,'district orig data'!F33&lt;=5),"c"," ")&amp;IF(AND('district orig data'!K33&gt;0,'district orig data'!K33&lt;=5),"p"," ")</f>
        <v>  </v>
      </c>
    </row>
    <row r="34" spans="1:12" ht="12.75">
      <c r="A34" t="s">
        <v>162</v>
      </c>
      <c r="B34">
        <f>'district orig data'!L34</f>
        <v>6.4429524362</v>
      </c>
      <c r="C34">
        <f>'district orig data'!M34</f>
        <v>5.6249349905</v>
      </c>
      <c r="D34">
        <f>'district orig data'!N34</f>
        <v>5.4039969274</v>
      </c>
      <c r="E34">
        <f>'district orig data'!O34</f>
        <v>5.2673641202</v>
      </c>
      <c r="F34">
        <f>'district orig data'!P34</f>
        <v>5.0153339011</v>
      </c>
      <c r="H34" t="str">
        <f>IF(AND('district orig data'!B34&gt;0,'district orig data'!B34&lt;=5),"c"," ")&amp;IF(AND('district orig data'!G34&gt;0,'district orig data'!G34&lt;=5),"p"," ")</f>
        <v>  </v>
      </c>
      <c r="I34" t="str">
        <f>IF(AND('district orig data'!C34&gt;0,'district orig data'!C34&lt;=5),"c"," ")&amp;IF(AND('district orig data'!H34&gt;0,'district orig data'!H34&lt;=5),"p"," ")</f>
        <v>  </v>
      </c>
      <c r="J34" t="str">
        <f>IF(AND('district orig data'!D34&gt;0,'district orig data'!D34&lt;=5),"c"," ")&amp;IF(AND('district orig data'!I34&gt;0,'district orig data'!I34&lt;=5),"p"," ")</f>
        <v>  </v>
      </c>
      <c r="K34" t="str">
        <f>IF(AND('district orig data'!E34&gt;0,'district orig data'!E34&lt;=5),"c"," ")&amp;IF(AND('district orig data'!J34&gt;0,'district orig data'!J34&lt;=5),"p"," ")</f>
        <v>  </v>
      </c>
      <c r="L34" t="str">
        <f>IF(AND('district orig data'!F34&gt;0,'district orig data'!F34&lt;=5),"c"," ")&amp;IF(AND('district orig data'!K34&gt;0,'district orig data'!K34&lt;=5),"p"," ")</f>
        <v>  </v>
      </c>
    </row>
    <row r="35" spans="1:12" ht="12.75">
      <c r="A35" t="s">
        <v>163</v>
      </c>
      <c r="B35">
        <f>'district orig data'!L35</f>
        <v>7.7833293805</v>
      </c>
      <c r="C35">
        <f>'district orig data'!M35</f>
        <v>6.1397851254</v>
      </c>
      <c r="D35">
        <f>'district orig data'!N35</f>
        <v>5.078039297</v>
      </c>
      <c r="E35">
        <f>'district orig data'!O35</f>
        <v>4.8395502514</v>
      </c>
      <c r="F35">
        <f>'district orig data'!P35</f>
        <v>4.2815990688</v>
      </c>
      <c r="H35" t="str">
        <f>IF(AND('district orig data'!B35&gt;0,'district orig data'!B35&lt;=5),"c"," ")&amp;IF(AND('district orig data'!G35&gt;0,'district orig data'!G35&lt;=5),"p"," ")</f>
        <v>  </v>
      </c>
      <c r="I35" t="str">
        <f>IF(AND('district orig data'!C35&gt;0,'district orig data'!C35&lt;=5),"c"," ")&amp;IF(AND('district orig data'!H35&gt;0,'district orig data'!H35&lt;=5),"p"," ")</f>
        <v>  </v>
      </c>
      <c r="J35" t="str">
        <f>IF(AND('district orig data'!D35&gt;0,'district orig data'!D35&lt;=5),"c"," ")&amp;IF(AND('district orig data'!I35&gt;0,'district orig data'!I35&lt;=5),"p"," ")</f>
        <v>  </v>
      </c>
      <c r="K35" t="str">
        <f>IF(AND('district orig data'!E35&gt;0,'district orig data'!E35&lt;=5),"c"," ")&amp;IF(AND('district orig data'!J35&gt;0,'district orig data'!J35&lt;=5),"p"," ")</f>
        <v>  </v>
      </c>
      <c r="L35" t="str">
        <f>IF(AND('district orig data'!F35&gt;0,'district orig data'!F35&lt;=5),"c"," ")&amp;IF(AND('district orig data'!K35&gt;0,'district orig data'!K35&lt;=5),"p"," ")</f>
        <v>  </v>
      </c>
    </row>
    <row r="36" spans="1:12" ht="12.75">
      <c r="A36" t="s">
        <v>164</v>
      </c>
      <c r="B36">
        <f>'district orig data'!L36</f>
        <v>6.0229992156</v>
      </c>
      <c r="C36">
        <f>'district orig data'!M36</f>
        <v>5.1482437585</v>
      </c>
      <c r="D36">
        <f>'district orig data'!N36</f>
        <v>4.4755722034</v>
      </c>
      <c r="E36">
        <f>'district orig data'!O36</f>
        <v>4.3267336264</v>
      </c>
      <c r="F36">
        <f>'district orig data'!P36</f>
        <v>4.1013979967</v>
      </c>
      <c r="H36" t="str">
        <f>IF(AND('district orig data'!B36&gt;0,'district orig data'!B36&lt;=5),"c"," ")&amp;IF(AND('district orig data'!G36&gt;0,'district orig data'!G36&lt;=5),"p"," ")</f>
        <v>  </v>
      </c>
      <c r="I36" t="str">
        <f>IF(AND('district orig data'!C36&gt;0,'district orig data'!C36&lt;=5),"c"," ")&amp;IF(AND('district orig data'!H36&gt;0,'district orig data'!H36&lt;=5),"p"," ")</f>
        <v>  </v>
      </c>
      <c r="J36" t="str">
        <f>IF(AND('district orig data'!D36&gt;0,'district orig data'!D36&lt;=5),"c"," ")&amp;IF(AND('district orig data'!I36&gt;0,'district orig data'!I36&lt;=5),"p"," ")</f>
        <v>  </v>
      </c>
      <c r="K36" t="str">
        <f>IF(AND('district orig data'!E36&gt;0,'district orig data'!E36&lt;=5),"c"," ")&amp;IF(AND('district orig data'!J36&gt;0,'district orig data'!J36&lt;=5),"p"," ")</f>
        <v>  </v>
      </c>
      <c r="L36" t="str">
        <f>IF(AND('district orig data'!F36&gt;0,'district orig data'!F36&lt;=5),"c"," ")&amp;IF(AND('district orig data'!K36&gt;0,'district orig data'!K36&lt;=5),"p"," ")</f>
        <v>  </v>
      </c>
    </row>
    <row r="37" spans="1:12" ht="12.75">
      <c r="A37" t="s">
        <v>165</v>
      </c>
      <c r="B37">
        <f>'district orig data'!L37</f>
        <v>6.651001742</v>
      </c>
      <c r="C37">
        <f>'district orig data'!M37</f>
        <v>5.6821165826</v>
      </c>
      <c r="D37">
        <f>'district orig data'!N37</f>
        <v>5.2105502982</v>
      </c>
      <c r="E37">
        <f>'district orig data'!O37</f>
        <v>5.0837414669</v>
      </c>
      <c r="F37">
        <f>'district orig data'!P37</f>
        <v>4.7818607856</v>
      </c>
      <c r="H37" t="str">
        <f>IF(AND('district orig data'!B37&gt;0,'district orig data'!B37&lt;=5),"c"," ")&amp;IF(AND('district orig data'!G37&gt;0,'district orig data'!G37&lt;=5),"p"," ")</f>
        <v>  </v>
      </c>
      <c r="I37" t="str">
        <f>IF(AND('district orig data'!C37&gt;0,'district orig data'!C37&lt;=5),"c"," ")&amp;IF(AND('district orig data'!H37&gt;0,'district orig data'!H37&lt;=5),"p"," ")</f>
        <v>  </v>
      </c>
      <c r="J37" t="str">
        <f>IF(AND('district orig data'!D37&gt;0,'district orig data'!D37&lt;=5),"c"," ")&amp;IF(AND('district orig data'!I37&gt;0,'district orig data'!I37&lt;=5),"p"," ")</f>
        <v>  </v>
      </c>
      <c r="K37" t="str">
        <f>IF(AND('district orig data'!E37&gt;0,'district orig data'!E37&lt;=5),"c"," ")&amp;IF(AND('district orig data'!J37&gt;0,'district orig data'!J37&lt;=5),"p"," ")</f>
        <v>  </v>
      </c>
      <c r="L37" t="str">
        <f>IF(AND('district orig data'!F37&gt;0,'district orig data'!F37&lt;=5),"c"," ")&amp;IF(AND('district orig data'!K37&gt;0,'district orig data'!K37&lt;=5),"p"," ")</f>
        <v>  </v>
      </c>
    </row>
    <row r="38" spans="1:12" ht="12.75">
      <c r="A38" t="s">
        <v>224</v>
      </c>
      <c r="B38">
        <f>'district orig data'!L38</f>
        <v>6.1572488524</v>
      </c>
      <c r="C38">
        <f>'district orig data'!M38</f>
        <v>6.5639476789</v>
      </c>
      <c r="D38">
        <f>'district orig data'!N38</f>
        <v>5.3579028327</v>
      </c>
      <c r="E38">
        <f>'district orig data'!O38</f>
        <v>5.2004938337</v>
      </c>
      <c r="F38">
        <f>'district orig data'!P38</f>
        <v>3.5067308636</v>
      </c>
      <c r="H38" t="str">
        <f>IF(AND('district orig data'!B38&gt;0,'district orig data'!B38&lt;=5),"c"," ")&amp;IF(AND('district orig data'!G38&gt;0,'district orig data'!G38&lt;=5),"p"," ")</f>
        <v>  </v>
      </c>
      <c r="I38" t="str">
        <f>IF(AND('district orig data'!C38&gt;0,'district orig data'!C38&lt;=5),"c"," ")&amp;IF(AND('district orig data'!H38&gt;0,'district orig data'!H38&lt;=5),"p"," ")</f>
        <v>  </v>
      </c>
      <c r="J38" t="str">
        <f>IF(AND('district orig data'!D38&gt;0,'district orig data'!D38&lt;=5),"c"," ")&amp;IF(AND('district orig data'!I38&gt;0,'district orig data'!I38&lt;=5),"p"," ")</f>
        <v>  </v>
      </c>
      <c r="K38" t="str">
        <f>IF(AND('district orig data'!E38&gt;0,'district orig data'!E38&lt;=5),"c"," ")&amp;IF(AND('district orig data'!J38&gt;0,'district orig data'!J38&lt;=5),"p"," ")</f>
        <v>  </v>
      </c>
      <c r="L38" t="str">
        <f>IF(AND('district orig data'!F38&gt;0,'district orig data'!F38&lt;=5),"c"," ")&amp;IF(AND('district orig data'!K38&gt;0,'district orig data'!K38&lt;=5),"p"," ")</f>
        <v>  </v>
      </c>
    </row>
    <row r="39" spans="1:12" ht="12.75">
      <c r="A39" t="s">
        <v>290</v>
      </c>
      <c r="B39">
        <f>'district orig data'!L39</f>
        <v>11.408903482</v>
      </c>
      <c r="C39">
        <f>'district orig data'!M39</f>
        <v>6.9458844349</v>
      </c>
      <c r="D39">
        <f>'district orig data'!N39</f>
        <v>4.1068931928</v>
      </c>
      <c r="E39">
        <f>'district orig data'!O39</f>
        <v>4.3273621173</v>
      </c>
      <c r="F39">
        <f>'district orig data'!P39</f>
        <v>5.0255652472</v>
      </c>
      <c r="H39" t="str">
        <f>IF(AND('district orig data'!B39&gt;0,'district orig data'!B39&lt;=5),"c"," ")&amp;IF(AND('district orig data'!G39&gt;0,'district orig data'!G39&lt;=5),"p"," ")</f>
        <v>  </v>
      </c>
      <c r="I39" t="str">
        <f>IF(AND('district orig data'!C39&gt;0,'district orig data'!C39&lt;=5),"c"," ")&amp;IF(AND('district orig data'!H39&gt;0,'district orig data'!H39&lt;=5),"p"," ")</f>
        <v>  </v>
      </c>
      <c r="J39" t="str">
        <f>IF(AND('district orig data'!D39&gt;0,'district orig data'!D39&lt;=5),"c"," ")&amp;IF(AND('district orig data'!I39&gt;0,'district orig data'!I39&lt;=5),"p"," ")</f>
        <v>  </v>
      </c>
      <c r="K39" t="str">
        <f>IF(AND('district orig data'!E39&gt;0,'district orig data'!E39&lt;=5),"c"," ")&amp;IF(AND('district orig data'!J39&gt;0,'district orig data'!J39&lt;=5),"p"," ")</f>
        <v>  </v>
      </c>
      <c r="L39" t="str">
        <f>IF(AND('district orig data'!F39&gt;0,'district orig data'!F39&lt;=5),"c"," ")&amp;IF(AND('district orig data'!K39&gt;0,'district orig data'!K39&lt;=5),"p"," ")</f>
        <v>  </v>
      </c>
    </row>
    <row r="40" spans="1:12" ht="12.75">
      <c r="A40" t="s">
        <v>289</v>
      </c>
      <c r="B40">
        <f>'district orig data'!L40</f>
        <v>6.2356185682</v>
      </c>
      <c r="C40">
        <f>'district orig data'!M40</f>
        <v>3.3886938251</v>
      </c>
      <c r="D40">
        <f>'district orig data'!N40</f>
        <v>4.9376301316</v>
      </c>
      <c r="E40">
        <f>'district orig data'!O40</f>
        <v>5.0193410646</v>
      </c>
      <c r="F40">
        <f>'district orig data'!P40</f>
        <v>4.6292268022</v>
      </c>
      <c r="H40" t="str">
        <f>IF(AND('district orig data'!B40&gt;0,'district orig data'!B40&lt;=5),"c"," ")&amp;IF(AND('district orig data'!G40&gt;0,'district orig data'!G40&lt;=5),"p"," ")</f>
        <v>  </v>
      </c>
      <c r="I40" t="str">
        <f>IF(AND('district orig data'!C40&gt;0,'district orig data'!C40&lt;=5),"c"," ")&amp;IF(AND('district orig data'!H40&gt;0,'district orig data'!H40&lt;=5),"p"," ")</f>
        <v>  </v>
      </c>
      <c r="J40" t="str">
        <f>IF(AND('district orig data'!D40&gt;0,'district orig data'!D40&lt;=5),"c"," ")&amp;IF(AND('district orig data'!I40&gt;0,'district orig data'!I40&lt;=5),"p"," ")</f>
        <v>  </v>
      </c>
      <c r="K40" t="str">
        <f>IF(AND('district orig data'!E40&gt;0,'district orig data'!E40&lt;=5),"c"," ")&amp;IF(AND('district orig data'!J40&gt;0,'district orig data'!J40&lt;=5),"p"," ")</f>
        <v>  </v>
      </c>
      <c r="L40" t="str">
        <f>IF(AND('district orig data'!F40&gt;0,'district orig data'!F40&lt;=5),"c"," ")&amp;IF(AND('district orig data'!K40&gt;0,'district orig data'!K40&lt;=5),"p"," ")</f>
        <v>  </v>
      </c>
    </row>
    <row r="41" spans="1:12" ht="12.75">
      <c r="A41" t="s">
        <v>225</v>
      </c>
      <c r="B41">
        <f>'district orig data'!L41</f>
        <v>7.1425333254</v>
      </c>
      <c r="C41">
        <f>'district orig data'!M41</f>
        <v>7.3215668974</v>
      </c>
      <c r="D41">
        <f>'district orig data'!N41</f>
        <v>6.3295639646</v>
      </c>
      <c r="E41">
        <f>'district orig data'!O41</f>
        <v>7.1536476671</v>
      </c>
      <c r="F41">
        <f>'district orig data'!P41</f>
        <v>5.0101811354</v>
      </c>
      <c r="H41" t="str">
        <f>IF(AND('district orig data'!B41&gt;0,'district orig data'!B41&lt;=5),"c"," ")&amp;IF(AND('district orig data'!G41&gt;0,'district orig data'!G41&lt;=5),"p"," ")</f>
        <v>  </v>
      </c>
      <c r="I41" t="str">
        <f>IF(AND('district orig data'!C41&gt;0,'district orig data'!C41&lt;=5),"c"," ")&amp;IF(AND('district orig data'!H41&gt;0,'district orig data'!H41&lt;=5),"p"," ")</f>
        <v>  </v>
      </c>
      <c r="J41" t="str">
        <f>IF(AND('district orig data'!D41&gt;0,'district orig data'!D41&lt;=5),"c"," ")&amp;IF(AND('district orig data'!I41&gt;0,'district orig data'!I41&lt;=5),"p"," ")</f>
        <v>  </v>
      </c>
      <c r="K41" t="str">
        <f>IF(AND('district orig data'!E41&gt;0,'district orig data'!E41&lt;=5),"c"," ")&amp;IF(AND('district orig data'!J41&gt;0,'district orig data'!J41&lt;=5),"p"," ")</f>
        <v>  </v>
      </c>
      <c r="L41" t="str">
        <f>IF(AND('district orig data'!F41&gt;0,'district orig data'!F41&lt;=5),"c"," ")&amp;IF(AND('district orig data'!K41&gt;0,'district orig data'!K41&lt;=5),"p"," ")</f>
        <v>  </v>
      </c>
    </row>
    <row r="42" spans="1:12" ht="12.75">
      <c r="A42" t="s">
        <v>226</v>
      </c>
      <c r="B42">
        <f>'district orig data'!L42</f>
        <v>7.7465406035</v>
      </c>
      <c r="C42">
        <f>'district orig data'!M42</f>
        <v>6.3135142694</v>
      </c>
      <c r="D42">
        <f>'district orig data'!N42</f>
        <v>8.534509983</v>
      </c>
      <c r="E42">
        <f>'district orig data'!O42</f>
        <v>5.8841046626</v>
      </c>
      <c r="F42">
        <f>'district orig data'!P42</f>
        <v>4.4927419698</v>
      </c>
      <c r="H42" t="str">
        <f>IF(AND('district orig data'!B42&gt;0,'district orig data'!B42&lt;=5),"c"," ")&amp;IF(AND('district orig data'!G42&gt;0,'district orig data'!G42&lt;=5),"p"," ")</f>
        <v>  </v>
      </c>
      <c r="I42" t="str">
        <f>IF(AND('district orig data'!C42&gt;0,'district orig data'!C42&lt;=5),"c"," ")&amp;IF(AND('district orig data'!H42&gt;0,'district orig data'!H42&lt;=5),"p"," ")</f>
        <v>  </v>
      </c>
      <c r="J42" t="str">
        <f>IF(AND('district orig data'!D42&gt;0,'district orig data'!D42&lt;=5),"c"," ")&amp;IF(AND('district orig data'!I42&gt;0,'district orig data'!I42&lt;=5),"p"," ")</f>
        <v>  </v>
      </c>
      <c r="K42" t="str">
        <f>IF(AND('district orig data'!E42&gt;0,'district orig data'!E42&lt;=5),"c"," ")&amp;IF(AND('district orig data'!J42&gt;0,'district orig data'!J42&lt;=5),"p"," ")</f>
        <v>  </v>
      </c>
      <c r="L42" t="str">
        <f>IF(AND('district orig data'!F42&gt;0,'district orig data'!F42&lt;=5),"c"," ")&amp;IF(AND('district orig data'!K42&gt;0,'district orig data'!K42&lt;=5),"p"," ")</f>
        <v>  </v>
      </c>
    </row>
    <row r="43" spans="1:12" ht="12.75">
      <c r="A43" t="s">
        <v>227</v>
      </c>
      <c r="B43">
        <f>'district orig data'!L43</f>
        <v>3.9310200671</v>
      </c>
      <c r="C43" s="13"/>
      <c r="D43">
        <f>'district orig data'!N43</f>
        <v>6.3234335611</v>
      </c>
      <c r="E43">
        <f>'district orig data'!O43</f>
        <v>5.6946386561</v>
      </c>
      <c r="F43">
        <f>'district orig data'!P43</f>
        <v>4.0201006323</v>
      </c>
      <c r="H43" t="str">
        <f>IF(AND('district orig data'!B43&gt;0,'district orig data'!B43&lt;=5),"c"," ")&amp;IF(AND('district orig data'!G43&gt;0,'district orig data'!G43&lt;=5),"p"," ")</f>
        <v>  </v>
      </c>
      <c r="I43" t="str">
        <f>IF(AND('district orig data'!C43&gt;0,'district orig data'!C43&lt;=5),"c"," ")&amp;IF(AND('district orig data'!H43&gt;0,'district orig data'!H43&lt;=5),"p"," ")</f>
        <v>  </v>
      </c>
      <c r="J43" t="str">
        <f>IF(AND('district orig data'!D43&gt;0,'district orig data'!D43&lt;=5),"c"," ")&amp;IF(AND('district orig data'!I43&gt;0,'district orig data'!I43&lt;=5),"p"," ")</f>
        <v>  </v>
      </c>
      <c r="K43" t="str">
        <f>IF(AND('district orig data'!E43&gt;0,'district orig data'!E43&lt;=5),"c"," ")&amp;IF(AND('district orig data'!J43&gt;0,'district orig data'!J43&lt;=5),"p"," ")</f>
        <v>  </v>
      </c>
      <c r="L43" t="str">
        <f>IF(AND('district orig data'!F43&gt;0,'district orig data'!F43&lt;=5),"c"," ")&amp;IF(AND('district orig data'!K43&gt;0,'district orig data'!K43&lt;=5),"p"," ")</f>
        <v>  </v>
      </c>
    </row>
    <row r="44" spans="1:12" ht="12.75">
      <c r="A44" t="s">
        <v>228</v>
      </c>
      <c r="B44">
        <f>'district orig data'!L44</f>
        <v>6.4951535404</v>
      </c>
      <c r="C44">
        <f>'district orig data'!M44</f>
        <v>7.2878323614</v>
      </c>
      <c r="D44">
        <f>'district orig data'!N44</f>
        <v>5.1950440138</v>
      </c>
      <c r="E44">
        <f>'district orig data'!O44</f>
        <v>5.8469742253</v>
      </c>
      <c r="F44">
        <f>'district orig data'!P44</f>
        <v>3.5298326379</v>
      </c>
      <c r="H44" t="str">
        <f>IF(AND('district orig data'!B44&gt;0,'district orig data'!B44&lt;=5),"c"," ")&amp;IF(AND('district orig data'!G44&gt;0,'district orig data'!G44&lt;=5),"p"," ")</f>
        <v>  </v>
      </c>
      <c r="I44" t="str">
        <f>IF(AND('district orig data'!C44&gt;0,'district orig data'!C44&lt;=5),"c"," ")&amp;IF(AND('district orig data'!H44&gt;0,'district orig data'!H44&lt;=5),"p"," ")</f>
        <v>  </v>
      </c>
      <c r="J44" t="str">
        <f>IF(AND('district orig data'!D44&gt;0,'district orig data'!D44&lt;=5),"c"," ")&amp;IF(AND('district orig data'!I44&gt;0,'district orig data'!I44&lt;=5),"p"," ")</f>
        <v>  </v>
      </c>
      <c r="K44" t="str">
        <f>IF(AND('district orig data'!E44&gt;0,'district orig data'!E44&lt;=5),"c"," ")&amp;IF(AND('district orig data'!J44&gt;0,'district orig data'!J44&lt;=5),"p"," ")</f>
        <v>  </v>
      </c>
      <c r="L44" t="str">
        <f>IF(AND('district orig data'!F44&gt;0,'district orig data'!F44&lt;=5),"c"," ")&amp;IF(AND('district orig data'!K44&gt;0,'district orig data'!K44&lt;=5),"p"," ")</f>
        <v>  </v>
      </c>
    </row>
    <row r="45" spans="1:12" ht="12.75">
      <c r="A45" t="s">
        <v>229</v>
      </c>
      <c r="B45">
        <f>'district orig data'!L45</f>
        <v>9.3814374606</v>
      </c>
      <c r="C45">
        <f>'district orig data'!M45</f>
        <v>8.5710671419</v>
      </c>
      <c r="D45">
        <f>'district orig data'!N45</f>
        <v>7.0498345803</v>
      </c>
      <c r="E45">
        <f>'district orig data'!O45</f>
        <v>6.25037033</v>
      </c>
      <c r="F45">
        <f>'district orig data'!P45</f>
        <v>5.7715915702</v>
      </c>
      <c r="H45" t="str">
        <f>IF(AND('district orig data'!B45&gt;0,'district orig data'!B45&lt;=5),"c"," ")&amp;IF(AND('district orig data'!G45&gt;0,'district orig data'!G45&lt;=5),"p"," ")</f>
        <v>  </v>
      </c>
      <c r="I45" t="str">
        <f>IF(AND('district orig data'!C45&gt;0,'district orig data'!C45&lt;=5),"c"," ")&amp;IF(AND('district orig data'!H45&gt;0,'district orig data'!H45&lt;=5),"p"," ")</f>
        <v>  </v>
      </c>
      <c r="J45" t="str">
        <f>IF(AND('district orig data'!D45&gt;0,'district orig data'!D45&lt;=5),"c"," ")&amp;IF(AND('district orig data'!I45&gt;0,'district orig data'!I45&lt;=5),"p"," ")</f>
        <v>  </v>
      </c>
      <c r="K45" t="str">
        <f>IF(AND('district orig data'!E45&gt;0,'district orig data'!E45&lt;=5),"c"," ")&amp;IF(AND('district orig data'!J45&gt;0,'district orig data'!J45&lt;=5),"p"," ")</f>
        <v>  </v>
      </c>
      <c r="L45" t="str">
        <f>IF(AND('district orig data'!F45&gt;0,'district orig data'!F45&lt;=5),"c"," ")&amp;IF(AND('district orig data'!K45&gt;0,'district orig data'!K45&lt;=5),"p"," ")</f>
        <v>  </v>
      </c>
    </row>
    <row r="46" spans="1:12" ht="12.75">
      <c r="A46" t="s">
        <v>230</v>
      </c>
      <c r="B46">
        <f>'district orig data'!L46</f>
        <v>9.2096701776</v>
      </c>
      <c r="C46">
        <f>'district orig data'!M46</f>
        <v>5.6033734072</v>
      </c>
      <c r="D46">
        <f>'district orig data'!N46</f>
        <v>5.1207099165</v>
      </c>
      <c r="E46">
        <f>'district orig data'!O46</f>
        <v>7.0132904519</v>
      </c>
      <c r="F46">
        <f>'district orig data'!P46</f>
        <v>2.7563027653</v>
      </c>
      <c r="H46" t="str">
        <f>IF(AND('district orig data'!B46&gt;0,'district orig data'!B46&lt;=5),"c"," ")&amp;IF(AND('district orig data'!G46&gt;0,'district orig data'!G46&lt;=5),"p"," ")</f>
        <v>  </v>
      </c>
      <c r="I46" t="str">
        <f>IF(AND('district orig data'!C46&gt;0,'district orig data'!C46&lt;=5),"c"," ")&amp;IF(AND('district orig data'!H46&gt;0,'district orig data'!H46&lt;=5),"p"," ")</f>
        <v>  </v>
      </c>
      <c r="J46" t="str">
        <f>IF(AND('district orig data'!D46&gt;0,'district orig data'!D46&lt;=5),"c"," ")&amp;IF(AND('district orig data'!I46&gt;0,'district orig data'!I46&lt;=5),"p"," ")</f>
        <v>  </v>
      </c>
      <c r="K46" t="str">
        <f>IF(AND('district orig data'!E46&gt;0,'district orig data'!E46&lt;=5),"c"," ")&amp;IF(AND('district orig data'!J46&gt;0,'district orig data'!J46&lt;=5),"p"," ")</f>
        <v>  </v>
      </c>
      <c r="L46" t="str">
        <f>IF(AND('district orig data'!F46&gt;0,'district orig data'!F46&lt;=5),"c"," ")&amp;IF(AND('district orig data'!K46&gt;0,'district orig data'!K46&lt;=5),"p"," ")</f>
        <v>  </v>
      </c>
    </row>
    <row r="47" spans="1:12" ht="12.75">
      <c r="A47" t="s">
        <v>231</v>
      </c>
      <c r="B47">
        <f>'district orig data'!L47</f>
        <v>8.6012531256</v>
      </c>
      <c r="C47">
        <f>'district orig data'!M47</f>
        <v>5.6915403891</v>
      </c>
      <c r="D47">
        <f>'district orig data'!N47</f>
        <v>3.9121204355</v>
      </c>
      <c r="E47">
        <f>'district orig data'!O47</f>
        <v>3.5177968647</v>
      </c>
      <c r="F47">
        <f>'district orig data'!P47</f>
        <v>5.5352264082</v>
      </c>
      <c r="H47" t="str">
        <f>IF(AND('district orig data'!B47&gt;0,'district orig data'!B47&lt;=5),"c"," ")&amp;IF(AND('district orig data'!G47&gt;0,'district orig data'!G47&lt;=5),"p"," ")</f>
        <v>  </v>
      </c>
      <c r="I47" t="str">
        <f>IF(AND('district orig data'!C47&gt;0,'district orig data'!C47&lt;=5),"c"," ")&amp;IF(AND('district orig data'!H47&gt;0,'district orig data'!H47&lt;=5),"p"," ")</f>
        <v>  </v>
      </c>
      <c r="J47" t="str">
        <f>IF(AND('district orig data'!D47&gt;0,'district orig data'!D47&lt;=5),"c"," ")&amp;IF(AND('district orig data'!I47&gt;0,'district orig data'!I47&lt;=5),"p"," ")</f>
        <v>  </v>
      </c>
      <c r="K47" t="str">
        <f>IF(AND('district orig data'!E47&gt;0,'district orig data'!E47&lt;=5),"c"," ")&amp;IF(AND('district orig data'!J47&gt;0,'district orig data'!J47&lt;=5),"p"," ")</f>
        <v>  </v>
      </c>
      <c r="L47" t="str">
        <f>IF(AND('district orig data'!F47&gt;0,'district orig data'!F47&lt;=5),"c"," ")&amp;IF(AND('district orig data'!K47&gt;0,'district orig data'!K47&lt;=5),"p"," ")</f>
        <v>  </v>
      </c>
    </row>
    <row r="48" spans="1:12" ht="12.75">
      <c r="A48" t="s">
        <v>297</v>
      </c>
      <c r="B48">
        <f>'district orig data'!L48</f>
        <v>6.6002038915</v>
      </c>
      <c r="C48">
        <f>'district orig data'!M48</f>
        <v>3.4024974579</v>
      </c>
      <c r="D48">
        <f>'district orig data'!N48</f>
        <v>5.7286266737</v>
      </c>
      <c r="E48">
        <f>'district orig data'!O48</f>
        <v>5.6707464673</v>
      </c>
      <c r="F48">
        <f>'district orig data'!P48</f>
        <v>7.3928143082</v>
      </c>
      <c r="H48" t="str">
        <f>IF(AND('district orig data'!B48&gt;0,'district orig data'!B48&lt;=5),"c"," ")&amp;IF(AND('district orig data'!G48&gt;0,'district orig data'!G48&lt;=5),"p"," ")</f>
        <v>  </v>
      </c>
      <c r="I48" t="str">
        <f>IF(AND('district orig data'!C48&gt;0,'district orig data'!C48&lt;=5),"c"," ")&amp;IF(AND('district orig data'!H48&gt;0,'district orig data'!H48&lt;=5),"p"," ")</f>
        <v>  </v>
      </c>
      <c r="J48" t="str">
        <f>IF(AND('district orig data'!D48&gt;0,'district orig data'!D48&lt;=5),"c"," ")&amp;IF(AND('district orig data'!I48&gt;0,'district orig data'!I48&lt;=5),"p"," ")</f>
        <v>  </v>
      </c>
      <c r="K48" t="str">
        <f>IF(AND('district orig data'!E48&gt;0,'district orig data'!E48&lt;=5),"c"," ")&amp;IF(AND('district orig data'!J48&gt;0,'district orig data'!J48&lt;=5),"p"," ")</f>
        <v>  </v>
      </c>
      <c r="L48" t="str">
        <f>IF(AND('district orig data'!F48&gt;0,'district orig data'!F48&lt;=5),"c"," ")&amp;IF(AND('district orig data'!K48&gt;0,'district orig data'!K48&lt;=5),"p"," ")</f>
        <v>  </v>
      </c>
    </row>
    <row r="49" spans="1:12" ht="12.75">
      <c r="A49" t="s">
        <v>232</v>
      </c>
      <c r="B49">
        <f>'district orig data'!L49</f>
        <v>7.7507925476</v>
      </c>
      <c r="C49">
        <f>'district orig data'!M49</f>
        <v>7.8980000808</v>
      </c>
      <c r="D49">
        <f>'district orig data'!N49</f>
        <v>5.8730966304</v>
      </c>
      <c r="E49">
        <f>'district orig data'!O49</f>
        <v>2.428584034</v>
      </c>
      <c r="F49">
        <f>'district orig data'!P49</f>
        <v>5.7693659862</v>
      </c>
      <c r="H49" t="str">
        <f>IF(AND('district orig data'!B49&gt;0,'district orig data'!B49&lt;=5),"c"," ")&amp;IF(AND('district orig data'!G49&gt;0,'district orig data'!G49&lt;=5),"p"," ")</f>
        <v>  </v>
      </c>
      <c r="I49" t="str">
        <f>IF(AND('district orig data'!C49&gt;0,'district orig data'!C49&lt;=5),"c"," ")&amp;IF(AND('district orig data'!H49&gt;0,'district orig data'!H49&lt;=5),"p"," ")</f>
        <v>  </v>
      </c>
      <c r="J49" t="str">
        <f>IF(AND('district orig data'!D49&gt;0,'district orig data'!D49&lt;=5),"c"," ")&amp;IF(AND('district orig data'!I49&gt;0,'district orig data'!I49&lt;=5),"p"," ")</f>
        <v>  </v>
      </c>
      <c r="K49" t="str">
        <f>IF(AND('district orig data'!E49&gt;0,'district orig data'!E49&lt;=5),"c"," ")&amp;IF(AND('district orig data'!J49&gt;0,'district orig data'!J49&lt;=5),"p"," ")</f>
        <v>  </v>
      </c>
      <c r="L49" t="str">
        <f>IF(AND('district orig data'!F49&gt;0,'district orig data'!F49&lt;=5),"c"," ")&amp;IF(AND('district orig data'!K49&gt;0,'district orig data'!K49&lt;=5),"p"," ")</f>
        <v>  </v>
      </c>
    </row>
    <row r="50" spans="1:12" ht="12.75">
      <c r="A50" t="s">
        <v>233</v>
      </c>
      <c r="B50">
        <f>'district orig data'!L50</f>
        <v>8.3920430413</v>
      </c>
      <c r="C50" s="13"/>
      <c r="D50">
        <f>'district orig data'!N50</f>
        <v>8.7038422214</v>
      </c>
      <c r="E50">
        <f>'district orig data'!O50</f>
        <v>7.0297346409</v>
      </c>
      <c r="F50" s="13"/>
      <c r="H50" t="str">
        <f>IF(AND('district orig data'!B50&gt;0,'district orig data'!B50&lt;=5),"c"," ")&amp;IF(AND('district orig data'!G50&gt;0,'district orig data'!G50&lt;=5),"p"," ")</f>
        <v>  </v>
      </c>
      <c r="I50" t="str">
        <f>IF(AND('district orig data'!C50&gt;0,'district orig data'!C50&lt;=5),"c"," ")&amp;IF(AND('district orig data'!H50&gt;0,'district orig data'!H50&lt;=5),"p"," ")</f>
        <v>  </v>
      </c>
      <c r="J50" t="str">
        <f>IF(AND('district orig data'!D50&gt;0,'district orig data'!D50&lt;=5),"c"," ")&amp;IF(AND('district orig data'!I50&gt;0,'district orig data'!I50&lt;=5),"p"," ")</f>
        <v>  </v>
      </c>
      <c r="K50" t="str">
        <f>IF(AND('district orig data'!E50&gt;0,'district orig data'!E50&lt;=5),"c"," ")&amp;IF(AND('district orig data'!J50&gt;0,'district orig data'!J50&lt;=5),"p"," ")</f>
        <v>  </v>
      </c>
      <c r="L50" t="str">
        <f>IF(AND('district orig data'!F50&gt;0,'district orig data'!F50&lt;=5),"c"," ")&amp;IF(AND('district orig data'!K50&gt;0,'district orig data'!K50&lt;=5),"p"," ")</f>
        <v>  </v>
      </c>
    </row>
    <row r="51" spans="1:12" ht="12.75">
      <c r="A51" t="s">
        <v>234</v>
      </c>
      <c r="B51">
        <f>'district orig data'!L51</f>
        <v>8.0460894561</v>
      </c>
      <c r="C51">
        <f>'district orig data'!M51</f>
        <v>3.7614375025</v>
      </c>
      <c r="D51">
        <f>'district orig data'!N51</f>
        <v>6.7845757184</v>
      </c>
      <c r="E51">
        <f>'district orig data'!O51</f>
        <v>3.4645362115</v>
      </c>
      <c r="F51">
        <f>'district orig data'!P51</f>
        <v>3.7552817858</v>
      </c>
      <c r="H51" t="str">
        <f>IF(AND('district orig data'!B51&gt;0,'district orig data'!B51&lt;=5),"c"," ")&amp;IF(AND('district orig data'!G51&gt;0,'district orig data'!G51&lt;=5),"p"," ")</f>
        <v>  </v>
      </c>
      <c r="I51" t="str">
        <f>IF(AND('district orig data'!C51&gt;0,'district orig data'!C51&lt;=5),"c"," ")&amp;IF(AND('district orig data'!H51&gt;0,'district orig data'!H51&lt;=5),"p"," ")</f>
        <v>  </v>
      </c>
      <c r="J51" t="str">
        <f>IF(AND('district orig data'!D51&gt;0,'district orig data'!D51&lt;=5),"c"," ")&amp;IF(AND('district orig data'!I51&gt;0,'district orig data'!I51&lt;=5),"p"," ")</f>
        <v>  </v>
      </c>
      <c r="K51" t="str">
        <f>IF(AND('district orig data'!E51&gt;0,'district orig data'!E51&lt;=5),"c"," ")&amp;IF(AND('district orig data'!J51&gt;0,'district orig data'!J51&lt;=5),"p"," ")</f>
        <v>  </v>
      </c>
      <c r="L51" t="str">
        <f>IF(AND('district orig data'!F51&gt;0,'district orig data'!F51&lt;=5),"c"," ")&amp;IF(AND('district orig data'!K51&gt;0,'district orig data'!K51&lt;=5),"p"," ")</f>
        <v>  </v>
      </c>
    </row>
    <row r="52" spans="1:12" ht="12.75">
      <c r="A52" t="s">
        <v>235</v>
      </c>
      <c r="B52">
        <f>'district orig data'!L52</f>
        <v>8.7137730555</v>
      </c>
      <c r="C52">
        <f>'district orig data'!M52</f>
        <v>6.944328932</v>
      </c>
      <c r="D52">
        <f>'district orig data'!N52</f>
        <v>4.026986603</v>
      </c>
      <c r="E52">
        <f>'district orig data'!O52</f>
        <v>2.9341556947</v>
      </c>
      <c r="F52">
        <f>'district orig data'!P52</f>
        <v>3.7990779501</v>
      </c>
      <c r="H52" t="str">
        <f>IF(AND('district orig data'!B52&gt;0,'district orig data'!B52&lt;=5),"c"," ")&amp;IF(AND('district orig data'!G52&gt;0,'district orig data'!G52&lt;=5),"p"," ")</f>
        <v>  </v>
      </c>
      <c r="I52" t="str">
        <f>IF(AND('district orig data'!C52&gt;0,'district orig data'!C52&lt;=5),"c"," ")&amp;IF(AND('district orig data'!H52&gt;0,'district orig data'!H52&lt;=5),"p"," ")</f>
        <v>  </v>
      </c>
      <c r="J52" t="str">
        <f>IF(AND('district orig data'!D52&gt;0,'district orig data'!D52&lt;=5),"c"," ")&amp;IF(AND('district orig data'!I52&gt;0,'district orig data'!I52&lt;=5),"p"," ")</f>
        <v>  </v>
      </c>
      <c r="K52" t="str">
        <f>IF(AND('district orig data'!E52&gt;0,'district orig data'!E52&lt;=5),"c"," ")&amp;IF(AND('district orig data'!J52&gt;0,'district orig data'!J52&lt;=5),"p"," ")</f>
        <v>  </v>
      </c>
      <c r="L52" t="str">
        <f>IF(AND('district orig data'!F52&gt;0,'district orig data'!F52&lt;=5),"c"," ")&amp;IF(AND('district orig data'!K52&gt;0,'district orig data'!K52&lt;=5),"p"," ")</f>
        <v>  </v>
      </c>
    </row>
    <row r="53" spans="1:12" ht="12.75">
      <c r="A53" t="s">
        <v>236</v>
      </c>
      <c r="B53">
        <f>'district orig data'!L53</f>
        <v>3.6099274401</v>
      </c>
      <c r="C53">
        <f>'district orig data'!M53</f>
        <v>3.2649923066</v>
      </c>
      <c r="D53">
        <f>'district orig data'!N53</f>
        <v>4.2651984212</v>
      </c>
      <c r="E53">
        <f>'district orig data'!O53</f>
        <v>5.1045608073</v>
      </c>
      <c r="F53">
        <f>'district orig data'!P53</f>
        <v>5.8744998385</v>
      </c>
      <c r="H53" t="str">
        <f>IF(AND('district orig data'!B53&gt;0,'district orig data'!B53&lt;=5),"c"," ")&amp;IF(AND('district orig data'!G53&gt;0,'district orig data'!G53&lt;=5),"p"," ")</f>
        <v>  </v>
      </c>
      <c r="I53" t="str">
        <f>IF(AND('district orig data'!C53&gt;0,'district orig data'!C53&lt;=5),"c"," ")&amp;IF(AND('district orig data'!H53&gt;0,'district orig data'!H53&lt;=5),"p"," ")</f>
        <v>  </v>
      </c>
      <c r="J53" t="str">
        <f>IF(AND('district orig data'!D53&gt;0,'district orig data'!D53&lt;=5),"c"," ")&amp;IF(AND('district orig data'!I53&gt;0,'district orig data'!I53&lt;=5),"p"," ")</f>
        <v>  </v>
      </c>
      <c r="K53" t="str">
        <f>IF(AND('district orig data'!E53&gt;0,'district orig data'!E53&lt;=5),"c"," ")&amp;IF(AND('district orig data'!J53&gt;0,'district orig data'!J53&lt;=5),"p"," ")</f>
        <v>  </v>
      </c>
      <c r="L53" t="str">
        <f>IF(AND('district orig data'!F53&gt;0,'district orig data'!F53&lt;=5),"c"," ")&amp;IF(AND('district orig data'!K53&gt;0,'district orig data'!K53&lt;=5),"p"," ")</f>
        <v>  </v>
      </c>
    </row>
    <row r="54" spans="1:12" ht="12.75">
      <c r="A54" t="s">
        <v>237</v>
      </c>
      <c r="B54" s="13"/>
      <c r="C54" s="13"/>
      <c r="D54" s="13"/>
      <c r="E54" s="13"/>
      <c r="F54">
        <f>'district orig data'!P54</f>
        <v>5.3258452429</v>
      </c>
      <c r="H54" t="str">
        <f>IF(AND('district orig data'!B54&gt;0,'district orig data'!B54&lt;=5),"c"," ")&amp;IF(AND('district orig data'!G54&gt;0,'district orig data'!G54&lt;=5),"p"," ")</f>
        <v>  </v>
      </c>
      <c r="I54" t="str">
        <f>IF(AND('district orig data'!C54&gt;0,'district orig data'!C54&lt;=5),"c"," ")&amp;IF(AND('district orig data'!H54&gt;0,'district orig data'!H54&lt;=5),"p"," ")</f>
        <v>  </v>
      </c>
      <c r="J54" t="str">
        <f>IF(AND('district orig data'!D54&gt;0,'district orig data'!D54&lt;=5),"c"," ")&amp;IF(AND('district orig data'!I54&gt;0,'district orig data'!I54&lt;=5),"p"," ")</f>
        <v>  </v>
      </c>
      <c r="K54" t="str">
        <f>IF(AND('district orig data'!E54&gt;0,'district orig data'!E54&lt;=5),"c"," ")&amp;IF(AND('district orig data'!J54&gt;0,'district orig data'!J54&lt;=5),"p"," ")</f>
        <v>  </v>
      </c>
      <c r="L54" t="str">
        <f>IF(AND('district orig data'!F54&gt;0,'district orig data'!F54&lt;=5),"c"," ")&amp;IF(AND('district orig data'!K54&gt;0,'district orig data'!K54&lt;=5),"p"," ")</f>
        <v>  </v>
      </c>
    </row>
    <row r="55" spans="1:12" ht="12.75">
      <c r="A55" t="s">
        <v>238</v>
      </c>
      <c r="B55">
        <f>'district orig data'!L55</f>
        <v>9.8992805934</v>
      </c>
      <c r="C55">
        <f>'district orig data'!M55</f>
        <v>9.8207249782</v>
      </c>
      <c r="D55">
        <f>'district orig data'!N55</f>
        <v>7.0397830078</v>
      </c>
      <c r="E55">
        <f>'district orig data'!O55</f>
        <v>4.9564848998</v>
      </c>
      <c r="F55">
        <f>'district orig data'!P55</f>
        <v>7.0002374659</v>
      </c>
      <c r="H55" t="str">
        <f>IF(AND('district orig data'!B55&gt;0,'district orig data'!B55&lt;=5),"c"," ")&amp;IF(AND('district orig data'!G55&gt;0,'district orig data'!G55&lt;=5),"p"," ")</f>
        <v>  </v>
      </c>
      <c r="I55" t="str">
        <f>IF(AND('district orig data'!C55&gt;0,'district orig data'!C55&lt;=5),"c"," ")&amp;IF(AND('district orig data'!H55&gt;0,'district orig data'!H55&lt;=5),"p"," ")</f>
        <v>  </v>
      </c>
      <c r="J55" t="str">
        <f>IF(AND('district orig data'!D55&gt;0,'district orig data'!D55&lt;=5),"c"," ")&amp;IF(AND('district orig data'!I55&gt;0,'district orig data'!I55&lt;=5),"p"," ")</f>
        <v>  </v>
      </c>
      <c r="K55" t="str">
        <f>IF(AND('district orig data'!E55&gt;0,'district orig data'!E55&lt;=5),"c"," ")&amp;IF(AND('district orig data'!J55&gt;0,'district orig data'!J55&lt;=5),"p"," ")</f>
        <v>  </v>
      </c>
      <c r="L55" t="str">
        <f>IF(AND('district orig data'!F55&gt;0,'district orig data'!F55&lt;=5),"c"," ")&amp;IF(AND('district orig data'!K55&gt;0,'district orig data'!K55&lt;=5),"p"," ")</f>
        <v>  </v>
      </c>
    </row>
    <row r="56" spans="1:12" ht="12.75">
      <c r="A56" t="s">
        <v>239</v>
      </c>
      <c r="B56">
        <f>'district orig data'!L56</f>
        <v>6.1855354136</v>
      </c>
      <c r="C56" s="13"/>
      <c r="D56">
        <f>'district orig data'!N56</f>
        <v>3.2293775924</v>
      </c>
      <c r="E56" s="13"/>
      <c r="F56">
        <f>'district orig data'!P56</f>
        <v>4.179593622</v>
      </c>
      <c r="H56" t="str">
        <f>IF(AND('district orig data'!B56&gt;0,'district orig data'!B56&lt;=5),"c"," ")&amp;IF(AND('district orig data'!G56&gt;0,'district orig data'!G56&lt;=5),"p"," ")</f>
        <v>  </v>
      </c>
      <c r="I56" t="str">
        <f>IF(AND('district orig data'!C56&gt;0,'district orig data'!C56&lt;=5),"c"," ")&amp;IF(AND('district orig data'!H56&gt;0,'district orig data'!H56&lt;=5),"p"," ")</f>
        <v>  </v>
      </c>
      <c r="J56" t="str">
        <f>IF(AND('district orig data'!D56&gt;0,'district orig data'!D56&lt;=5),"c"," ")&amp;IF(AND('district orig data'!I56&gt;0,'district orig data'!I56&lt;=5),"p"," ")</f>
        <v>  </v>
      </c>
      <c r="K56" t="str">
        <f>IF(AND('district orig data'!E56&gt;0,'district orig data'!E56&lt;=5),"c"," ")&amp;IF(AND('district orig data'!J56&gt;0,'district orig data'!J56&lt;=5),"p"," ")</f>
        <v>  </v>
      </c>
      <c r="L56" t="str">
        <f>IF(AND('district orig data'!F56&gt;0,'district orig data'!F56&lt;=5),"c"," ")&amp;IF(AND('district orig data'!K56&gt;0,'district orig data'!K56&lt;=5),"p"," ")</f>
        <v>  </v>
      </c>
    </row>
    <row r="57" spans="1:12" ht="12.75">
      <c r="A57" t="s">
        <v>240</v>
      </c>
      <c r="B57" s="13"/>
      <c r="C57" s="13"/>
      <c r="D57">
        <f>'district orig data'!N57</f>
        <v>4.5954104722</v>
      </c>
      <c r="E57">
        <f>'district orig data'!O57</f>
        <v>5.0262473349</v>
      </c>
      <c r="F57">
        <f>'district orig data'!P57</f>
        <v>4.3617530411</v>
      </c>
      <c r="H57" t="str">
        <f>IF(AND('district orig data'!B57&gt;0,'district orig data'!B57&lt;=5),"c"," ")&amp;IF(AND('district orig data'!G57&gt;0,'district orig data'!G57&lt;=5),"p"," ")</f>
        <v>  </v>
      </c>
      <c r="I57" t="str">
        <f>IF(AND('district orig data'!C57&gt;0,'district orig data'!C57&lt;=5),"c"," ")&amp;IF(AND('district orig data'!H57&gt;0,'district orig data'!H57&lt;=5),"p"," ")</f>
        <v>  </v>
      </c>
      <c r="J57" t="str">
        <f>IF(AND('district orig data'!D57&gt;0,'district orig data'!D57&lt;=5),"c"," ")&amp;IF(AND('district orig data'!I57&gt;0,'district orig data'!I57&lt;=5),"p"," ")</f>
        <v>  </v>
      </c>
      <c r="K57" t="str">
        <f>IF(AND('district orig data'!E57&gt;0,'district orig data'!E57&lt;=5),"c"," ")&amp;IF(AND('district orig data'!J57&gt;0,'district orig data'!J57&lt;=5),"p"," ")</f>
        <v>  </v>
      </c>
      <c r="L57" t="str">
        <f>IF(AND('district orig data'!F57&gt;0,'district orig data'!F57&lt;=5),"c"," ")&amp;IF(AND('district orig data'!K57&gt;0,'district orig data'!K57&lt;=5),"p"," ")</f>
        <v>  </v>
      </c>
    </row>
    <row r="58" spans="1:12" ht="12.75">
      <c r="A58" t="s">
        <v>137</v>
      </c>
      <c r="B58">
        <f>'district orig data'!L58</f>
        <v>5.3571487716</v>
      </c>
      <c r="C58">
        <f>'district orig data'!M58</f>
        <v>4.7261808015</v>
      </c>
      <c r="D58">
        <f>'district orig data'!N58</f>
        <v>4.3978770164</v>
      </c>
      <c r="E58">
        <f>'district orig data'!O58</f>
        <v>4.3603219856</v>
      </c>
      <c r="F58">
        <f>'district orig data'!P58</f>
        <v>3.3471319609</v>
      </c>
      <c r="H58" t="str">
        <f>IF(AND('district orig data'!B58&gt;0,'district orig data'!B58&lt;=5),"c"," ")&amp;IF(AND('district orig data'!G58&gt;0,'district orig data'!G58&lt;=5),"p"," ")</f>
        <v>  </v>
      </c>
      <c r="I58" t="str">
        <f>IF(AND('district orig data'!C58&gt;0,'district orig data'!C58&lt;=5),"c"," ")&amp;IF(AND('district orig data'!H58&gt;0,'district orig data'!H58&lt;=5),"p"," ")</f>
        <v>  </v>
      </c>
      <c r="J58" t="str">
        <f>IF(AND('district orig data'!D58&gt;0,'district orig data'!D58&lt;=5),"c"," ")&amp;IF(AND('district orig data'!I58&gt;0,'district orig data'!I58&lt;=5),"p"," ")</f>
        <v>  </v>
      </c>
      <c r="K58" t="str">
        <f>IF(AND('district orig data'!E58&gt;0,'district orig data'!E58&lt;=5),"c"," ")&amp;IF(AND('district orig data'!J58&gt;0,'district orig data'!J58&lt;=5),"p"," ")</f>
        <v>  </v>
      </c>
      <c r="L58" t="str">
        <f>IF(AND('district orig data'!F58&gt;0,'district orig data'!F58&lt;=5),"c"," ")&amp;IF(AND('district orig data'!K58&gt;0,'district orig data'!K58&lt;=5),"p"," ")</f>
        <v>  </v>
      </c>
    </row>
    <row r="59" spans="1:12" ht="12.75">
      <c r="A59" t="s">
        <v>138</v>
      </c>
      <c r="B59">
        <f>'district orig data'!L59</f>
        <v>5.5507346192</v>
      </c>
      <c r="C59">
        <f>'district orig data'!M59</f>
        <v>4.5074482671</v>
      </c>
      <c r="D59">
        <f>'district orig data'!N59</f>
        <v>3.6364002171</v>
      </c>
      <c r="E59">
        <f>'district orig data'!O59</f>
        <v>3.8180341808</v>
      </c>
      <c r="F59">
        <f>'district orig data'!P59</f>
        <v>2.943689354</v>
      </c>
      <c r="H59" t="str">
        <f>IF(AND('district orig data'!B59&gt;0,'district orig data'!B59&lt;=5),"c"," ")&amp;IF(AND('district orig data'!G59&gt;0,'district orig data'!G59&lt;=5),"p"," ")</f>
        <v>  </v>
      </c>
      <c r="I59" t="str">
        <f>IF(AND('district orig data'!C59&gt;0,'district orig data'!C59&lt;=5),"c"," ")&amp;IF(AND('district orig data'!H59&gt;0,'district orig data'!H59&lt;=5),"p"," ")</f>
        <v>  </v>
      </c>
      <c r="J59" t="str">
        <f>IF(AND('district orig data'!D59&gt;0,'district orig data'!D59&lt;=5),"c"," ")&amp;IF(AND('district orig data'!I59&gt;0,'district orig data'!I59&lt;=5),"p"," ")</f>
        <v>  </v>
      </c>
      <c r="K59" t="str">
        <f>IF(AND('district orig data'!E59&gt;0,'district orig data'!E59&lt;=5),"c"," ")&amp;IF(AND('district orig data'!J59&gt;0,'district orig data'!J59&lt;=5),"p"," ")</f>
        <v>  </v>
      </c>
      <c r="L59" t="str">
        <f>IF(AND('district orig data'!F59&gt;0,'district orig data'!F59&lt;=5),"c"," ")&amp;IF(AND('district orig data'!K59&gt;0,'district orig data'!K59&lt;=5),"p"," ")</f>
        <v>  </v>
      </c>
    </row>
    <row r="60" spans="1:12" ht="12.75">
      <c r="A60" t="s">
        <v>122</v>
      </c>
      <c r="B60">
        <f>'district orig data'!L60</f>
        <v>6.5788160691</v>
      </c>
      <c r="C60">
        <f>'district orig data'!M60</f>
        <v>5.3706048503</v>
      </c>
      <c r="D60">
        <f>'district orig data'!N60</f>
        <v>5.2874858681</v>
      </c>
      <c r="E60">
        <f>'district orig data'!O60</f>
        <v>4.8157610822</v>
      </c>
      <c r="F60">
        <f>'district orig data'!P60</f>
        <v>3.7318272919</v>
      </c>
      <c r="H60" t="str">
        <f>IF(AND('district orig data'!B60&gt;0,'district orig data'!B60&lt;=5),"c"," ")&amp;IF(AND('district orig data'!G60&gt;0,'district orig data'!G60&lt;=5),"p"," ")</f>
        <v>  </v>
      </c>
      <c r="I60" t="str">
        <f>IF(AND('district orig data'!C60&gt;0,'district orig data'!C60&lt;=5),"c"," ")&amp;IF(AND('district orig data'!H60&gt;0,'district orig data'!H60&lt;=5),"p"," ")</f>
        <v>  </v>
      </c>
      <c r="J60" t="str">
        <f>IF(AND('district orig data'!D60&gt;0,'district orig data'!D60&lt;=5),"c"," ")&amp;IF(AND('district orig data'!I60&gt;0,'district orig data'!I60&lt;=5),"p"," ")</f>
        <v>  </v>
      </c>
      <c r="K60" t="str">
        <f>IF(AND('district orig data'!E60&gt;0,'district orig data'!E60&lt;=5),"c"," ")&amp;IF(AND('district orig data'!J60&gt;0,'district orig data'!J60&lt;=5),"p"," ")</f>
        <v>  </v>
      </c>
      <c r="L60" t="str">
        <f>IF(AND('district orig data'!F60&gt;0,'district orig data'!F60&lt;=5),"c"," ")&amp;IF(AND('district orig data'!K60&gt;0,'district orig data'!K60&lt;=5),"p"," ")</f>
        <v>  </v>
      </c>
    </row>
    <row r="61" spans="1:12" ht="12.75">
      <c r="A61" t="s">
        <v>141</v>
      </c>
      <c r="B61">
        <f>'district orig data'!L61</f>
        <v>5.3825613451</v>
      </c>
      <c r="C61">
        <f>'district orig data'!M61</f>
        <v>4.8490474273</v>
      </c>
      <c r="D61">
        <f>'district orig data'!N61</f>
        <v>4.4947049873</v>
      </c>
      <c r="E61">
        <f>'district orig data'!O61</f>
        <v>3.6636284365</v>
      </c>
      <c r="F61">
        <f>'district orig data'!P61</f>
        <v>3.0617702533</v>
      </c>
      <c r="H61" t="str">
        <f>IF(AND('district orig data'!B61&gt;0,'district orig data'!B61&lt;=5),"c"," ")&amp;IF(AND('district orig data'!G61&gt;0,'district orig data'!G61&lt;=5),"p"," ")</f>
        <v>  </v>
      </c>
      <c r="I61" t="str">
        <f>IF(AND('district orig data'!C61&gt;0,'district orig data'!C61&lt;=5),"c"," ")&amp;IF(AND('district orig data'!H61&gt;0,'district orig data'!H61&lt;=5),"p"," ")</f>
        <v>  </v>
      </c>
      <c r="J61" t="str">
        <f>IF(AND('district orig data'!D61&gt;0,'district orig data'!D61&lt;=5),"c"," ")&amp;IF(AND('district orig data'!I61&gt;0,'district orig data'!I61&lt;=5),"p"," ")</f>
        <v>  </v>
      </c>
      <c r="K61" t="str">
        <f>IF(AND('district orig data'!E61&gt;0,'district orig data'!E61&lt;=5),"c"," ")&amp;IF(AND('district orig data'!J61&gt;0,'district orig data'!J61&lt;=5),"p"," ")</f>
        <v>  </v>
      </c>
      <c r="L61" t="str">
        <f>IF(AND('district orig data'!F61&gt;0,'district orig data'!F61&lt;=5),"c"," ")&amp;IF(AND('district orig data'!K61&gt;0,'district orig data'!K61&lt;=5),"p"," ")</f>
        <v>  </v>
      </c>
    </row>
    <row r="62" spans="1:12" ht="12.75">
      <c r="A62" t="s">
        <v>142</v>
      </c>
      <c r="B62">
        <f>'district orig data'!L62</f>
        <v>5.6475513655</v>
      </c>
      <c r="C62">
        <f>'district orig data'!M62</f>
        <v>4.8100132822</v>
      </c>
      <c r="D62">
        <f>'district orig data'!N62</f>
        <v>3.8104481869</v>
      </c>
      <c r="E62">
        <f>'district orig data'!O62</f>
        <v>3.8569366049</v>
      </c>
      <c r="F62">
        <f>'district orig data'!P62</f>
        <v>3.4706273198</v>
      </c>
      <c r="H62" t="str">
        <f>IF(AND('district orig data'!B62&gt;0,'district orig data'!B62&lt;=5),"c"," ")&amp;IF(AND('district orig data'!G62&gt;0,'district orig data'!G62&lt;=5),"p"," ")</f>
        <v>  </v>
      </c>
      <c r="I62" t="str">
        <f>IF(AND('district orig data'!C62&gt;0,'district orig data'!C62&lt;=5),"c"," ")&amp;IF(AND('district orig data'!H62&gt;0,'district orig data'!H62&lt;=5),"p"," ")</f>
        <v>  </v>
      </c>
      <c r="J62" t="str">
        <f>IF(AND('district orig data'!D62&gt;0,'district orig data'!D62&lt;=5),"c"," ")&amp;IF(AND('district orig data'!I62&gt;0,'district orig data'!I62&lt;=5),"p"," ")</f>
        <v>  </v>
      </c>
      <c r="K62" t="str">
        <f>IF(AND('district orig data'!E62&gt;0,'district orig data'!E62&lt;=5),"c"," ")&amp;IF(AND('district orig data'!J62&gt;0,'district orig data'!J62&lt;=5),"p"," ")</f>
        <v>  </v>
      </c>
      <c r="L62" t="str">
        <f>IF(AND('district orig data'!F62&gt;0,'district orig data'!F62&lt;=5),"c"," ")&amp;IF(AND('district orig data'!K62&gt;0,'district orig data'!K62&lt;=5),"p"," ")</f>
        <v>  </v>
      </c>
    </row>
    <row r="63" spans="1:12" ht="12.75">
      <c r="A63" t="s">
        <v>146</v>
      </c>
      <c r="B63">
        <f>'district orig data'!L63</f>
        <v>5.9880338602</v>
      </c>
      <c r="C63">
        <f>'district orig data'!M63</f>
        <v>5.9254098546</v>
      </c>
      <c r="D63">
        <f>'district orig data'!N63</f>
        <v>4.6892995658</v>
      </c>
      <c r="E63">
        <f>'district orig data'!O63</f>
        <v>4.152496145</v>
      </c>
      <c r="F63">
        <f>'district orig data'!P63</f>
        <v>4.0966578999</v>
      </c>
      <c r="H63" t="str">
        <f>IF(AND('district orig data'!B63&gt;0,'district orig data'!B63&lt;=5),"c"," ")&amp;IF(AND('district orig data'!G63&gt;0,'district orig data'!G63&lt;=5),"p"," ")</f>
        <v>  </v>
      </c>
      <c r="I63" t="str">
        <f>IF(AND('district orig data'!C63&gt;0,'district orig data'!C63&lt;=5),"c"," ")&amp;IF(AND('district orig data'!H63&gt;0,'district orig data'!H63&lt;=5),"p"," ")</f>
        <v>  </v>
      </c>
      <c r="J63" t="str">
        <f>IF(AND('district orig data'!D63&gt;0,'district orig data'!D63&lt;=5),"c"," ")&amp;IF(AND('district orig data'!I63&gt;0,'district orig data'!I63&lt;=5),"p"," ")</f>
        <v>  </v>
      </c>
      <c r="K63" t="str">
        <f>IF(AND('district orig data'!E63&gt;0,'district orig data'!E63&lt;=5),"c"," ")&amp;IF(AND('district orig data'!J63&gt;0,'district orig data'!J63&lt;=5),"p"," ")</f>
        <v>  </v>
      </c>
      <c r="L63" t="str">
        <f>IF(AND('district orig data'!F63&gt;0,'district orig data'!F63&lt;=5),"c"," ")&amp;IF(AND('district orig data'!K63&gt;0,'district orig data'!K63&lt;=5),"p"," ")</f>
        <v>  </v>
      </c>
    </row>
    <row r="64" spans="1:12" ht="12.75">
      <c r="A64" t="s">
        <v>147</v>
      </c>
      <c r="B64">
        <f>'district orig data'!L64</f>
        <v>5.6322192784</v>
      </c>
      <c r="C64">
        <f>'district orig data'!M64</f>
        <v>5.4766855092</v>
      </c>
      <c r="D64">
        <f>'district orig data'!N64</f>
        <v>5.115662736</v>
      </c>
      <c r="E64">
        <f>'district orig data'!O64</f>
        <v>4.4512445382</v>
      </c>
      <c r="F64">
        <f>'district orig data'!P64</f>
        <v>3.9347324296</v>
      </c>
      <c r="H64" t="str">
        <f>IF(AND('district orig data'!B64&gt;0,'district orig data'!B64&lt;=5),"c"," ")&amp;IF(AND('district orig data'!G64&gt;0,'district orig data'!G64&lt;=5),"p"," ")</f>
        <v>  </v>
      </c>
      <c r="I64" t="str">
        <f>IF(AND('district orig data'!C64&gt;0,'district orig data'!C64&lt;=5),"c"," ")&amp;IF(AND('district orig data'!H64&gt;0,'district orig data'!H64&lt;=5),"p"," ")</f>
        <v>  </v>
      </c>
      <c r="J64" t="str">
        <f>IF(AND('district orig data'!D64&gt;0,'district orig data'!D64&lt;=5),"c"," ")&amp;IF(AND('district orig data'!I64&gt;0,'district orig data'!I64&lt;=5),"p"," ")</f>
        <v>  </v>
      </c>
      <c r="K64" t="str">
        <f>IF(AND('district orig data'!E64&gt;0,'district orig data'!E64&lt;=5),"c"," ")&amp;IF(AND('district orig data'!J64&gt;0,'district orig data'!J64&lt;=5),"p"," ")</f>
        <v>  </v>
      </c>
      <c r="L64" t="str">
        <f>IF(AND('district orig data'!F64&gt;0,'district orig data'!F64&lt;=5),"c"," ")&amp;IF(AND('district orig data'!K64&gt;0,'district orig data'!K64&lt;=5),"p"," ")</f>
        <v>  </v>
      </c>
    </row>
    <row r="65" spans="1:12" ht="12.75">
      <c r="A65" t="s">
        <v>295</v>
      </c>
      <c r="B65">
        <f>'district orig data'!L65</f>
        <v>5.5494438903</v>
      </c>
      <c r="C65">
        <f>'district orig data'!M65</f>
        <v>4.69093489</v>
      </c>
      <c r="D65">
        <f>'district orig data'!N65</f>
        <v>5.1752827438</v>
      </c>
      <c r="E65">
        <f>'district orig data'!O65</f>
        <v>3.3675973006</v>
      </c>
      <c r="F65">
        <f>'district orig data'!P65</f>
        <v>3.9079842903</v>
      </c>
      <c r="H65" t="str">
        <f>IF(AND('district orig data'!B65&gt;0,'district orig data'!B65&lt;=5),"c"," ")&amp;IF(AND('district orig data'!G65&gt;0,'district orig data'!G65&lt;=5),"p"," ")</f>
        <v>  </v>
      </c>
      <c r="I65" t="str">
        <f>IF(AND('district orig data'!C65&gt;0,'district orig data'!C65&lt;=5),"c"," ")&amp;IF(AND('district orig data'!H65&gt;0,'district orig data'!H65&lt;=5),"p"," ")</f>
        <v>  </v>
      </c>
      <c r="J65" t="str">
        <f>IF(AND('district orig data'!D65&gt;0,'district orig data'!D65&lt;=5),"c"," ")&amp;IF(AND('district orig data'!I65&gt;0,'district orig data'!I65&lt;=5),"p"," ")</f>
        <v>  </v>
      </c>
      <c r="K65" t="str">
        <f>IF(AND('district orig data'!E65&gt;0,'district orig data'!E65&lt;=5),"c"," ")&amp;IF(AND('district orig data'!J65&gt;0,'district orig data'!J65&lt;=5),"p"," ")</f>
        <v>  </v>
      </c>
      <c r="L65" t="str">
        <f>IF(AND('district orig data'!F65&gt;0,'district orig data'!F65&lt;=5),"c"," ")&amp;IF(AND('district orig data'!K65&gt;0,'district orig data'!K65&lt;=5),"p"," ")</f>
        <v>  </v>
      </c>
    </row>
    <row r="66" spans="1:12" ht="12.75">
      <c r="A66" t="s">
        <v>143</v>
      </c>
      <c r="B66">
        <f>'district orig data'!L66</f>
        <v>6.7232101594</v>
      </c>
      <c r="C66">
        <f>'district orig data'!M66</f>
        <v>5.3214254151</v>
      </c>
      <c r="D66">
        <f>'district orig data'!N66</f>
        <v>4.7378669106</v>
      </c>
      <c r="E66">
        <f>'district orig data'!O66</f>
        <v>4.736540771</v>
      </c>
      <c r="F66">
        <f>'district orig data'!P66</f>
        <v>3.9504141706</v>
      </c>
      <c r="H66" t="str">
        <f>IF(AND('district orig data'!B66&gt;0,'district orig data'!B66&lt;=5),"c"," ")&amp;IF(AND('district orig data'!G66&gt;0,'district orig data'!G66&lt;=5),"p"," ")</f>
        <v>  </v>
      </c>
      <c r="I66" t="str">
        <f>IF(AND('district orig data'!C66&gt;0,'district orig data'!C66&lt;=5),"c"," ")&amp;IF(AND('district orig data'!H66&gt;0,'district orig data'!H66&lt;=5),"p"," ")</f>
        <v>  </v>
      </c>
      <c r="J66" t="str">
        <f>IF(AND('district orig data'!D66&gt;0,'district orig data'!D66&lt;=5),"c"," ")&amp;IF(AND('district orig data'!I66&gt;0,'district orig data'!I66&lt;=5),"p"," ")</f>
        <v>  </v>
      </c>
      <c r="K66" t="str">
        <f>IF(AND('district orig data'!E66&gt;0,'district orig data'!E66&lt;=5),"c"," ")&amp;IF(AND('district orig data'!J66&gt;0,'district orig data'!J66&lt;=5),"p"," ")</f>
        <v>  </v>
      </c>
      <c r="L66" t="str">
        <f>IF(AND('district orig data'!F66&gt;0,'district orig data'!F66&lt;=5),"c"," ")&amp;IF(AND('district orig data'!K66&gt;0,'district orig data'!K66&lt;=5),"p"," ")</f>
        <v>  </v>
      </c>
    </row>
    <row r="67" spans="1:12" ht="12.75">
      <c r="A67" t="s">
        <v>144</v>
      </c>
      <c r="B67">
        <f>'district orig data'!L67</f>
        <v>5.371039552</v>
      </c>
      <c r="C67">
        <f>'district orig data'!M67</f>
        <v>5.0937611621</v>
      </c>
      <c r="D67">
        <f>'district orig data'!N67</f>
        <v>5.0720781231</v>
      </c>
      <c r="E67">
        <f>'district orig data'!O67</f>
        <v>4.2800989568</v>
      </c>
      <c r="F67">
        <f>'district orig data'!P67</f>
        <v>4.3648834299</v>
      </c>
      <c r="H67" t="str">
        <f>IF(AND('district orig data'!B67&gt;0,'district orig data'!B67&lt;=5),"c"," ")&amp;IF(AND('district orig data'!G67&gt;0,'district orig data'!G67&lt;=5),"p"," ")</f>
        <v>  </v>
      </c>
      <c r="I67" t="str">
        <f>IF(AND('district orig data'!C67&gt;0,'district orig data'!C67&lt;=5),"c"," ")&amp;IF(AND('district orig data'!H67&gt;0,'district orig data'!H67&lt;=5),"p"," ")</f>
        <v>  </v>
      </c>
      <c r="J67" t="str">
        <f>IF(AND('district orig data'!D67&gt;0,'district orig data'!D67&lt;=5),"c"," ")&amp;IF(AND('district orig data'!I67&gt;0,'district orig data'!I67&lt;=5),"p"," ")</f>
        <v>  </v>
      </c>
      <c r="K67" t="str">
        <f>IF(AND('district orig data'!E67&gt;0,'district orig data'!E67&lt;=5),"c"," ")&amp;IF(AND('district orig data'!J67&gt;0,'district orig data'!J67&lt;=5),"p"," ")</f>
        <v>  </v>
      </c>
      <c r="L67" t="str">
        <f>IF(AND('district orig data'!F67&gt;0,'district orig data'!F67&lt;=5),"c"," ")&amp;IF(AND('district orig data'!K67&gt;0,'district orig data'!K67&lt;=5),"p"," ")</f>
        <v>  </v>
      </c>
    </row>
    <row r="68" spans="1:12" ht="12.75">
      <c r="A68" t="s">
        <v>145</v>
      </c>
      <c r="B68">
        <f>'district orig data'!L68</f>
        <v>7.4003148563</v>
      </c>
      <c r="C68">
        <f>'district orig data'!M68</f>
        <v>5.8505602787</v>
      </c>
      <c r="D68">
        <f>'district orig data'!N68</f>
        <v>5.0181372668</v>
      </c>
      <c r="E68">
        <f>'district orig data'!O68</f>
        <v>4.2197114843</v>
      </c>
      <c r="F68">
        <f>'district orig data'!P68</f>
        <v>4.4250838061</v>
      </c>
      <c r="H68" t="str">
        <f>IF(AND('district orig data'!B68&gt;0,'district orig data'!B68&lt;=5),"c"," ")&amp;IF(AND('district orig data'!G68&gt;0,'district orig data'!G68&lt;=5),"p"," ")</f>
        <v>  </v>
      </c>
      <c r="I68" t="str">
        <f>IF(AND('district orig data'!C68&gt;0,'district orig data'!C68&lt;=5),"c"," ")&amp;IF(AND('district orig data'!H68&gt;0,'district orig data'!H68&lt;=5),"p"," ")</f>
        <v>  </v>
      </c>
      <c r="J68" t="str">
        <f>IF(AND('district orig data'!D68&gt;0,'district orig data'!D68&lt;=5),"c"," ")&amp;IF(AND('district orig data'!I68&gt;0,'district orig data'!I68&lt;=5),"p"," ")</f>
        <v>  </v>
      </c>
      <c r="K68" t="str">
        <f>IF(AND('district orig data'!E68&gt;0,'district orig data'!E68&lt;=5),"c"," ")&amp;IF(AND('district orig data'!J68&gt;0,'district orig data'!J68&lt;=5),"p"," ")</f>
        <v>  </v>
      </c>
      <c r="L68" t="str">
        <f>IF(AND('district orig data'!F68&gt;0,'district orig data'!F68&lt;=5),"c"," ")&amp;IF(AND('district orig data'!K68&gt;0,'district orig data'!K68&lt;=5),"p"," ")</f>
        <v>  </v>
      </c>
    </row>
    <row r="69" spans="1:12" ht="12.75">
      <c r="A69" t="s">
        <v>139</v>
      </c>
      <c r="B69">
        <f>'district orig data'!L69</f>
        <v>6.5481510699</v>
      </c>
      <c r="C69">
        <f>'district orig data'!M69</f>
        <v>5.1539201807</v>
      </c>
      <c r="D69">
        <f>'district orig data'!N69</f>
        <v>4.6586541631</v>
      </c>
      <c r="E69">
        <f>'district orig data'!O69</f>
        <v>4.1462800904</v>
      </c>
      <c r="F69">
        <f>'district orig data'!P69</f>
        <v>4.0497692187</v>
      </c>
      <c r="H69" t="str">
        <f>IF(AND('district orig data'!B69&gt;0,'district orig data'!B69&lt;=5),"c"," ")&amp;IF(AND('district orig data'!G69&gt;0,'district orig data'!G69&lt;=5),"p"," ")</f>
        <v>  </v>
      </c>
      <c r="I69" t="str">
        <f>IF(AND('district orig data'!C69&gt;0,'district orig data'!C69&lt;=5),"c"," ")&amp;IF(AND('district orig data'!H69&gt;0,'district orig data'!H69&lt;=5),"p"," ")</f>
        <v>  </v>
      </c>
      <c r="J69" t="str">
        <f>IF(AND('district orig data'!D69&gt;0,'district orig data'!D69&lt;=5),"c"," ")&amp;IF(AND('district orig data'!I69&gt;0,'district orig data'!I69&lt;=5),"p"," ")</f>
        <v>  </v>
      </c>
      <c r="K69" t="str">
        <f>IF(AND('district orig data'!E69&gt;0,'district orig data'!E69&lt;=5),"c"," ")&amp;IF(AND('district orig data'!J69&gt;0,'district orig data'!J69&lt;=5),"p"," ")</f>
        <v>  </v>
      </c>
      <c r="L69" t="str">
        <f>IF(AND('district orig data'!F69&gt;0,'district orig data'!F69&lt;=5),"c"," ")&amp;IF(AND('district orig data'!K69&gt;0,'district orig data'!K69&lt;=5),"p"," ")</f>
        <v>  </v>
      </c>
    </row>
    <row r="70" spans="1:12" ht="12.75">
      <c r="A70" t="s">
        <v>140</v>
      </c>
      <c r="B70">
        <f>'district orig data'!L70</f>
        <v>5.7858222906</v>
      </c>
      <c r="C70">
        <f>'district orig data'!M70</f>
        <v>4.595005907</v>
      </c>
      <c r="D70">
        <f>'district orig data'!N70</f>
        <v>4.018511246</v>
      </c>
      <c r="E70">
        <f>'district orig data'!O70</f>
        <v>4.1970166043</v>
      </c>
      <c r="F70">
        <f>'district orig data'!P70</f>
        <v>3.4407964164</v>
      </c>
      <c r="H70" t="str">
        <f>IF(AND('district orig data'!B70&gt;0,'district orig data'!B70&lt;=5),"c"," ")&amp;IF(AND('district orig data'!G70&gt;0,'district orig data'!G70&lt;=5),"p"," ")</f>
        <v>  </v>
      </c>
      <c r="I70" t="str">
        <f>IF(AND('district orig data'!C70&gt;0,'district orig data'!C70&lt;=5),"c"," ")&amp;IF(AND('district orig data'!H70&gt;0,'district orig data'!H70&lt;=5),"p"," ")</f>
        <v>  </v>
      </c>
      <c r="J70" t="str">
        <f>IF(AND('district orig data'!D70&gt;0,'district orig data'!D70&lt;=5),"c"," ")&amp;IF(AND('district orig data'!I70&gt;0,'district orig data'!I70&lt;=5),"p"," ")</f>
        <v>  </v>
      </c>
      <c r="K70" t="str">
        <f>IF(AND('district orig data'!E70&gt;0,'district orig data'!E70&lt;=5),"c"," ")&amp;IF(AND('district orig data'!J70&gt;0,'district orig data'!J70&lt;=5),"p"," ")</f>
        <v>  </v>
      </c>
      <c r="L70" t="str">
        <f>IF(AND('district orig data'!F70&gt;0,'district orig data'!F70&lt;=5),"c"," ")&amp;IF(AND('district orig data'!K70&gt;0,'district orig data'!K70&lt;=5),"p"," ")</f>
        <v>  </v>
      </c>
    </row>
    <row r="71" spans="1:12" ht="12.75">
      <c r="A71" t="s">
        <v>123</v>
      </c>
      <c r="B71">
        <f>'district orig data'!L71</f>
        <v>6.457825924</v>
      </c>
      <c r="C71">
        <f>'district orig data'!M71</f>
        <v>5.532714106</v>
      </c>
      <c r="D71">
        <f>'district orig data'!N71</f>
        <v>5.1656460029</v>
      </c>
      <c r="E71">
        <f>'district orig data'!O71</f>
        <v>5.408244502</v>
      </c>
      <c r="F71">
        <f>'district orig data'!P71</f>
        <v>4.7446475018</v>
      </c>
      <c r="H71" t="str">
        <f>IF(AND('district orig data'!B71&gt;0,'district orig data'!B71&lt;=5),"c"," ")&amp;IF(AND('district orig data'!G71&gt;0,'district orig data'!G71&lt;=5),"p"," ")</f>
        <v>  </v>
      </c>
      <c r="I71" t="str">
        <f>IF(AND('district orig data'!C71&gt;0,'district orig data'!C71&lt;=5),"c"," ")&amp;IF(AND('district orig data'!H71&gt;0,'district orig data'!H71&lt;=5),"p"," ")</f>
        <v>  </v>
      </c>
      <c r="J71" t="str">
        <f>IF(AND('district orig data'!D71&gt;0,'district orig data'!D71&lt;=5),"c"," ")&amp;IF(AND('district orig data'!I71&gt;0,'district orig data'!I71&lt;=5),"p"," ")</f>
        <v>  </v>
      </c>
      <c r="K71" t="str">
        <f>IF(AND('district orig data'!E71&gt;0,'district orig data'!E71&lt;=5),"c"," ")&amp;IF(AND('district orig data'!J71&gt;0,'district orig data'!J71&lt;=5),"p"," ")</f>
        <v>  </v>
      </c>
      <c r="L71" t="str">
        <f>IF(AND('district orig data'!F71&gt;0,'district orig data'!F71&lt;=5),"c"," ")&amp;IF(AND('district orig data'!K71&gt;0,'district orig data'!K71&lt;=5),"p"," ")</f>
        <v>  </v>
      </c>
    </row>
    <row r="72" spans="1:12" ht="12.75">
      <c r="A72" t="s">
        <v>148</v>
      </c>
      <c r="B72">
        <f>'district orig data'!L72</f>
        <v>7.0907112694</v>
      </c>
      <c r="C72">
        <f>'district orig data'!M72</f>
        <v>5.244895601</v>
      </c>
      <c r="D72">
        <f>'district orig data'!N72</f>
        <v>4.6530518501</v>
      </c>
      <c r="E72">
        <f>'district orig data'!O72</f>
        <v>5.0158516917</v>
      </c>
      <c r="F72">
        <f>'district orig data'!P72</f>
        <v>3.7688632006</v>
      </c>
      <c r="H72" t="str">
        <f>IF(AND('district orig data'!B72&gt;0,'district orig data'!B72&lt;=5),"c"," ")&amp;IF(AND('district orig data'!G72&gt;0,'district orig data'!G72&lt;=5),"p"," ")</f>
        <v>  </v>
      </c>
      <c r="I72" t="str">
        <f>IF(AND('district orig data'!C72&gt;0,'district orig data'!C72&lt;=5),"c"," ")&amp;IF(AND('district orig data'!H72&gt;0,'district orig data'!H72&lt;=5),"p"," ")</f>
        <v>  </v>
      </c>
      <c r="J72" t="str">
        <f>IF(AND('district orig data'!D72&gt;0,'district orig data'!D72&lt;=5),"c"," ")&amp;IF(AND('district orig data'!I72&gt;0,'district orig data'!I72&lt;=5),"p"," ")</f>
        <v>  </v>
      </c>
      <c r="K72" t="str">
        <f>IF(AND('district orig data'!E72&gt;0,'district orig data'!E72&lt;=5),"c"," ")&amp;IF(AND('district orig data'!J72&gt;0,'district orig data'!J72&lt;=5),"p"," ")</f>
        <v>  </v>
      </c>
      <c r="L72" t="str">
        <f>IF(AND('district orig data'!F72&gt;0,'district orig data'!F72&lt;=5),"c"," ")&amp;IF(AND('district orig data'!K72&gt;0,'district orig data'!K72&lt;=5),"p"," ")</f>
        <v>  </v>
      </c>
    </row>
    <row r="73" spans="1:12" ht="12.75">
      <c r="A73" t="s">
        <v>149</v>
      </c>
      <c r="B73">
        <f>'district orig data'!L73</f>
        <v>6.6083287969</v>
      </c>
      <c r="C73">
        <f>'district orig data'!M73</f>
        <v>5.3384611714</v>
      </c>
      <c r="D73">
        <f>'district orig data'!N73</f>
        <v>4.7307895407</v>
      </c>
      <c r="E73">
        <f>'district orig data'!O73</f>
        <v>4.1011224073</v>
      </c>
      <c r="F73">
        <f>'district orig data'!P73</f>
        <v>3.675051807</v>
      </c>
      <c r="H73" t="str">
        <f>IF(AND('district orig data'!B73&gt;0,'district orig data'!B73&lt;=5),"c"," ")&amp;IF(AND('district orig data'!G73&gt;0,'district orig data'!G73&lt;=5),"p"," ")</f>
        <v>  </v>
      </c>
      <c r="I73" t="str">
        <f>IF(AND('district orig data'!C73&gt;0,'district orig data'!C73&lt;=5),"c"," ")&amp;IF(AND('district orig data'!H73&gt;0,'district orig data'!H73&lt;=5),"p"," ")</f>
        <v>  </v>
      </c>
      <c r="J73" t="str">
        <f>IF(AND('district orig data'!D73&gt;0,'district orig data'!D73&lt;=5),"c"," ")&amp;IF(AND('district orig data'!I73&gt;0,'district orig data'!I73&lt;=5),"p"," ")</f>
        <v>  </v>
      </c>
      <c r="K73" t="str">
        <f>IF(AND('district orig data'!E73&gt;0,'district orig data'!E73&lt;=5),"c"," ")&amp;IF(AND('district orig data'!J73&gt;0,'district orig data'!J73&lt;=5),"p"," ")</f>
        <v>  </v>
      </c>
      <c r="L73" t="str">
        <f>IF(AND('district orig data'!F73&gt;0,'district orig data'!F73&lt;=5),"c"," ")&amp;IF(AND('district orig data'!K73&gt;0,'district orig data'!K73&lt;=5),"p"," ")</f>
        <v>  </v>
      </c>
    </row>
    <row r="74" spans="1:12" ht="12.75">
      <c r="A74" t="s">
        <v>296</v>
      </c>
      <c r="B74">
        <f>'district orig data'!L74</f>
        <v>5.8011674267</v>
      </c>
      <c r="C74">
        <f>'district orig data'!M74</f>
        <v>3.2991116338</v>
      </c>
      <c r="D74">
        <f>'district orig data'!N74</f>
        <v>4.498259615</v>
      </c>
      <c r="E74">
        <f>'district orig data'!O74</f>
        <v>3.6837040333</v>
      </c>
      <c r="F74">
        <f>'district orig data'!P74</f>
        <v>3.8762878365</v>
      </c>
      <c r="H74" t="str">
        <f>IF(AND('district orig data'!B74&gt;0,'district orig data'!B74&lt;=5),"c"," ")&amp;IF(AND('district orig data'!G74&gt;0,'district orig data'!G74&lt;=5),"p"," ")</f>
        <v>  </v>
      </c>
      <c r="I74" t="str">
        <f>IF(AND('district orig data'!C74&gt;0,'district orig data'!C74&lt;=5),"c"," ")&amp;IF(AND('district orig data'!H74&gt;0,'district orig data'!H74&lt;=5),"p"," ")</f>
        <v>  </v>
      </c>
      <c r="J74" t="str">
        <f>IF(AND('district orig data'!D74&gt;0,'district orig data'!D74&lt;=5),"c"," ")&amp;IF(AND('district orig data'!I74&gt;0,'district orig data'!I74&lt;=5),"p"," ")</f>
        <v>  </v>
      </c>
      <c r="K74" t="str">
        <f>IF(AND('district orig data'!E74&gt;0,'district orig data'!E74&lt;=5),"c"," ")&amp;IF(AND('district orig data'!J74&gt;0,'district orig data'!J74&lt;=5),"p"," ")</f>
        <v>  </v>
      </c>
      <c r="L74" t="str">
        <f>IF(AND('district orig data'!F74&gt;0,'district orig data'!F74&lt;=5),"c"," ")&amp;IF(AND('district orig data'!K74&gt;0,'district orig data'!K74&lt;=5),"p"," ")</f>
        <v>  </v>
      </c>
    </row>
    <row r="75" spans="1:12" ht="12.75">
      <c r="A75" t="s">
        <v>150</v>
      </c>
      <c r="B75">
        <f>'district orig data'!L75</f>
        <v>7.1491775079</v>
      </c>
      <c r="C75">
        <f>'district orig data'!M75</f>
        <v>6.2498646481</v>
      </c>
      <c r="D75">
        <f>'district orig data'!N75</f>
        <v>5.2908212915</v>
      </c>
      <c r="E75">
        <f>'district orig data'!O75</f>
        <v>5.6060011967</v>
      </c>
      <c r="F75">
        <f>'district orig data'!P75</f>
        <v>4.559856228</v>
      </c>
      <c r="H75" t="str">
        <f>IF(AND('district orig data'!B75&gt;0,'district orig data'!B75&lt;=5),"c"," ")&amp;IF(AND('district orig data'!G75&gt;0,'district orig data'!G75&lt;=5),"p"," ")</f>
        <v>  </v>
      </c>
      <c r="I75" t="str">
        <f>IF(AND('district orig data'!C75&gt;0,'district orig data'!C75&lt;=5),"c"," ")&amp;IF(AND('district orig data'!H75&gt;0,'district orig data'!H75&lt;=5),"p"," ")</f>
        <v>  </v>
      </c>
      <c r="J75" t="str">
        <f>IF(AND('district orig data'!D75&gt;0,'district orig data'!D75&lt;=5),"c"," ")&amp;IF(AND('district orig data'!I75&gt;0,'district orig data'!I75&lt;=5),"p"," ")</f>
        <v>  </v>
      </c>
      <c r="K75" t="str">
        <f>IF(AND('district orig data'!E75&gt;0,'district orig data'!E75&lt;=5),"c"," ")&amp;IF(AND('district orig data'!J75&gt;0,'district orig data'!J75&lt;=5),"p"," ")</f>
        <v>  </v>
      </c>
      <c r="L75" t="str">
        <f>IF(AND('district orig data'!F75&gt;0,'district orig data'!F75&lt;=5),"c"," ")&amp;IF(AND('district orig data'!K75&gt;0,'district orig data'!K75&lt;=5),"p"," ")</f>
        <v>  </v>
      </c>
    </row>
    <row r="76" spans="1:12" ht="12.75">
      <c r="A76" t="s">
        <v>151</v>
      </c>
      <c r="B76">
        <f>'district orig data'!L76</f>
        <v>5.941833522</v>
      </c>
      <c r="C76">
        <f>'district orig data'!M76</f>
        <v>5.8226878483</v>
      </c>
      <c r="D76">
        <f>'district orig data'!N76</f>
        <v>4.6794931641</v>
      </c>
      <c r="E76">
        <f>'district orig data'!O76</f>
        <v>4.9664798502</v>
      </c>
      <c r="F76">
        <f>'district orig data'!P76</f>
        <v>4.0774044151</v>
      </c>
      <c r="H76" t="str">
        <f>IF(AND('district orig data'!B76&gt;0,'district orig data'!B76&lt;=5),"c"," ")&amp;IF(AND('district orig data'!G76&gt;0,'district orig data'!G76&lt;=5),"p"," ")</f>
        <v>  </v>
      </c>
      <c r="I76" t="str">
        <f>IF(AND('district orig data'!C76&gt;0,'district orig data'!C76&lt;=5),"c"," ")&amp;IF(AND('district orig data'!H76&gt;0,'district orig data'!H76&lt;=5),"p"," ")</f>
        <v>  </v>
      </c>
      <c r="J76" t="str">
        <f>IF(AND('district orig data'!D76&gt;0,'district orig data'!D76&lt;=5),"c"," ")&amp;IF(AND('district orig data'!I76&gt;0,'district orig data'!I76&lt;=5),"p"," ")</f>
        <v>  </v>
      </c>
      <c r="K76" t="str">
        <f>IF(AND('district orig data'!E76&gt;0,'district orig data'!E76&lt;=5),"c"," ")&amp;IF(AND('district orig data'!J76&gt;0,'district orig data'!J76&lt;=5),"p"," ")</f>
        <v>  </v>
      </c>
      <c r="L76" t="str">
        <f>IF(AND('district orig data'!F76&gt;0,'district orig data'!F76&lt;=5),"c"," ")&amp;IF(AND('district orig data'!K76&gt;0,'district orig data'!K76&lt;=5),"p"," ")</f>
        <v>  </v>
      </c>
    </row>
    <row r="77" spans="1:12" ht="12.75">
      <c r="A77" t="s">
        <v>152</v>
      </c>
      <c r="B77">
        <f>'district orig data'!L77</f>
        <v>6.9828654531</v>
      </c>
      <c r="C77">
        <f>'district orig data'!M77</f>
        <v>4.7393215221</v>
      </c>
      <c r="D77">
        <f>'district orig data'!N77</f>
        <v>4.9693876487</v>
      </c>
      <c r="E77">
        <f>'district orig data'!O77</f>
        <v>4.0511779455</v>
      </c>
      <c r="F77">
        <f>'district orig data'!P77</f>
        <v>4.7286530918</v>
      </c>
      <c r="H77" t="str">
        <f>IF(AND('district orig data'!B77&gt;0,'district orig data'!B77&lt;=5),"c"," ")&amp;IF(AND('district orig data'!G77&gt;0,'district orig data'!G77&lt;=5),"p"," ")</f>
        <v>  </v>
      </c>
      <c r="I77" t="str">
        <f>IF(AND('district orig data'!C77&gt;0,'district orig data'!C77&lt;=5),"c"," ")&amp;IF(AND('district orig data'!H77&gt;0,'district orig data'!H77&lt;=5),"p"," ")</f>
        <v>  </v>
      </c>
      <c r="J77" t="str">
        <f>IF(AND('district orig data'!D77&gt;0,'district orig data'!D77&lt;=5),"c"," ")&amp;IF(AND('district orig data'!I77&gt;0,'district orig data'!I77&lt;=5),"p"," ")</f>
        <v>  </v>
      </c>
      <c r="K77" t="str">
        <f>IF(AND('district orig data'!E77&gt;0,'district orig data'!E77&lt;=5),"c"," ")&amp;IF(AND('district orig data'!J77&gt;0,'district orig data'!J77&lt;=5),"p"," ")</f>
        <v>  </v>
      </c>
      <c r="L77" t="str">
        <f>IF(AND('district orig data'!F77&gt;0,'district orig data'!F77&lt;=5),"c"," ")&amp;IF(AND('district orig data'!K77&gt;0,'district orig data'!K77&lt;=5),"p"," ")</f>
        <v>  </v>
      </c>
    </row>
    <row r="78" spans="1:12" ht="12.75">
      <c r="A78" t="s">
        <v>153</v>
      </c>
      <c r="B78">
        <f>'district orig data'!L78</f>
        <v>7.3956617237</v>
      </c>
      <c r="C78">
        <f>'district orig data'!M78</f>
        <v>5.0951117829</v>
      </c>
      <c r="D78">
        <f>'district orig data'!N78</f>
        <v>5.7603025415</v>
      </c>
      <c r="E78">
        <f>'district orig data'!O78</f>
        <v>4.0250945106</v>
      </c>
      <c r="F78">
        <f>'district orig data'!P78</f>
        <v>5.272464041</v>
      </c>
      <c r="H78" t="str">
        <f>IF(AND('district orig data'!B78&gt;0,'district orig data'!B78&lt;=5),"c"," ")&amp;IF(AND('district orig data'!G78&gt;0,'district orig data'!G78&lt;=5),"p"," ")</f>
        <v>  </v>
      </c>
      <c r="I78" t="str">
        <f>IF(AND('district orig data'!C78&gt;0,'district orig data'!C78&lt;=5),"c"," ")&amp;IF(AND('district orig data'!H78&gt;0,'district orig data'!H78&lt;=5),"p"," ")</f>
        <v>  </v>
      </c>
      <c r="J78" t="str">
        <f>IF(AND('district orig data'!D78&gt;0,'district orig data'!D78&lt;=5),"c"," ")&amp;IF(AND('district orig data'!I78&gt;0,'district orig data'!I78&lt;=5),"p"," ")</f>
        <v>  </v>
      </c>
      <c r="K78" t="str">
        <f>IF(AND('district orig data'!E78&gt;0,'district orig data'!E78&lt;=5),"c"," ")&amp;IF(AND('district orig data'!J78&gt;0,'district orig data'!J78&lt;=5),"p"," ")</f>
        <v>  </v>
      </c>
      <c r="L78" t="str">
        <f>IF(AND('district orig data'!F78&gt;0,'district orig data'!F78&lt;=5),"c"," ")&amp;IF(AND('district orig data'!K78&gt;0,'district orig data'!K78&lt;=5),"p"," ")</f>
        <v>  </v>
      </c>
    </row>
    <row r="79" spans="1:12" ht="12.75">
      <c r="A79" t="s">
        <v>154</v>
      </c>
      <c r="B79">
        <f>'district orig data'!L79</f>
        <v>5.2091143859</v>
      </c>
      <c r="C79">
        <f>'district orig data'!M79</f>
        <v>4.4585283441</v>
      </c>
      <c r="D79">
        <f>'district orig data'!N79</f>
        <v>3.8258009113</v>
      </c>
      <c r="E79">
        <f>'district orig data'!O79</f>
        <v>3.4878190351</v>
      </c>
      <c r="F79">
        <f>'district orig data'!P79</f>
        <v>3.1047331638</v>
      </c>
      <c r="H79" t="str">
        <f>IF(AND('district orig data'!B79&gt;0,'district orig data'!B79&lt;=5),"c"," ")&amp;IF(AND('district orig data'!G79&gt;0,'district orig data'!G79&lt;=5),"p"," ")</f>
        <v>  </v>
      </c>
      <c r="I79" t="str">
        <f>IF(AND('district orig data'!C79&gt;0,'district orig data'!C79&lt;=5),"c"," ")&amp;IF(AND('district orig data'!H79&gt;0,'district orig data'!H79&lt;=5),"p"," ")</f>
        <v>  </v>
      </c>
      <c r="J79" t="str">
        <f>IF(AND('district orig data'!D79&gt;0,'district orig data'!D79&lt;=5),"c"," ")&amp;IF(AND('district orig data'!I79&gt;0,'district orig data'!I79&lt;=5),"p"," ")</f>
        <v>  </v>
      </c>
      <c r="K79" t="str">
        <f>IF(AND('district orig data'!E79&gt;0,'district orig data'!E79&lt;=5),"c"," ")&amp;IF(AND('district orig data'!J79&gt;0,'district orig data'!J79&lt;=5),"p"," ")</f>
        <v>  </v>
      </c>
      <c r="L79" t="str">
        <f>IF(AND('district orig data'!F79&gt;0,'district orig data'!F79&lt;=5),"c"," ")&amp;IF(AND('district orig data'!K79&gt;0,'district orig data'!K79&lt;=5),"p"," ")</f>
        <v>  </v>
      </c>
    </row>
    <row r="80" spans="1:12" ht="12.75">
      <c r="A80" t="s">
        <v>155</v>
      </c>
      <c r="B80">
        <f>'district orig data'!L80</f>
        <v>4.6096102359</v>
      </c>
      <c r="C80">
        <f>'district orig data'!M80</f>
        <v>3.8121388861</v>
      </c>
      <c r="D80">
        <f>'district orig data'!N80</f>
        <v>3.825595936</v>
      </c>
      <c r="E80">
        <f>'district orig data'!O80</f>
        <v>3.8515909006</v>
      </c>
      <c r="F80">
        <f>'district orig data'!P80</f>
        <v>2.5573504518</v>
      </c>
      <c r="H80" t="str">
        <f>IF(AND('district orig data'!B80&gt;0,'district orig data'!B80&lt;=5),"c"," ")&amp;IF(AND('district orig data'!G80&gt;0,'district orig data'!G80&lt;=5),"p"," ")</f>
        <v>  </v>
      </c>
      <c r="I80" t="str">
        <f>IF(AND('district orig data'!C80&gt;0,'district orig data'!C80&lt;=5),"c"," ")&amp;IF(AND('district orig data'!H80&gt;0,'district orig data'!H80&lt;=5),"p"," ")</f>
        <v>  </v>
      </c>
      <c r="J80" t="str">
        <f>IF(AND('district orig data'!D80&gt;0,'district orig data'!D80&lt;=5),"c"," ")&amp;IF(AND('district orig data'!I80&gt;0,'district orig data'!I80&lt;=5),"p"," ")</f>
        <v>  </v>
      </c>
      <c r="K80" t="str">
        <f>IF(AND('district orig data'!E80&gt;0,'district orig data'!E80&lt;=5),"c"," ")&amp;IF(AND('district orig data'!J80&gt;0,'district orig data'!J80&lt;=5),"p"," ")</f>
        <v>  </v>
      </c>
      <c r="L80" t="str">
        <f>IF(AND('district orig data'!F80&gt;0,'district orig data'!F80&lt;=5),"c"," ")&amp;IF(AND('district orig data'!K80&gt;0,'district orig data'!K80&lt;=5),"p"," ")</f>
        <v>  </v>
      </c>
    </row>
    <row r="81" spans="1:12" ht="12.75">
      <c r="A81" t="s">
        <v>156</v>
      </c>
      <c r="B81">
        <f>'district orig data'!L81</f>
        <v>6.1185664362</v>
      </c>
      <c r="C81">
        <f>'district orig data'!M81</f>
        <v>5.6703047725</v>
      </c>
      <c r="D81">
        <f>'district orig data'!N81</f>
        <v>4.7206504504</v>
      </c>
      <c r="E81">
        <f>'district orig data'!O81</f>
        <v>4.5239992775</v>
      </c>
      <c r="F81">
        <f>'district orig data'!P81</f>
        <v>4.708849645</v>
      </c>
      <c r="H81" t="str">
        <f>IF(AND('district orig data'!B81&gt;0,'district orig data'!B81&lt;=5),"c"," ")&amp;IF(AND('district orig data'!G81&gt;0,'district orig data'!G81&lt;=5),"p"," ")</f>
        <v>  </v>
      </c>
      <c r="I81" t="str">
        <f>IF(AND('district orig data'!C81&gt;0,'district orig data'!C81&lt;=5),"c"," ")&amp;IF(AND('district orig data'!H81&gt;0,'district orig data'!H81&lt;=5),"p"," ")</f>
        <v>  </v>
      </c>
      <c r="J81" t="str">
        <f>IF(AND('district orig data'!D81&gt;0,'district orig data'!D81&lt;=5),"c"," ")&amp;IF(AND('district orig data'!I81&gt;0,'district orig data'!I81&lt;=5),"p"," ")</f>
        <v>  </v>
      </c>
      <c r="K81" t="str">
        <f>IF(AND('district orig data'!E81&gt;0,'district orig data'!E81&lt;=5),"c"," ")&amp;IF(AND('district orig data'!J81&gt;0,'district orig data'!J81&lt;=5),"p"," ")</f>
        <v>  </v>
      </c>
      <c r="L81" t="str">
        <f>IF(AND('district orig data'!F81&gt;0,'district orig data'!F81&lt;=5),"c"," ")&amp;IF(AND('district orig data'!K81&gt;0,'district orig data'!K81&lt;=5),"p"," ")</f>
        <v>  </v>
      </c>
    </row>
    <row r="82" spans="1:12" ht="12.75">
      <c r="A82" t="s">
        <v>157</v>
      </c>
      <c r="B82">
        <f>'district orig data'!L82</f>
        <v>6.6756140603</v>
      </c>
      <c r="C82">
        <f>'district orig data'!M82</f>
        <v>4.3845246659</v>
      </c>
      <c r="D82">
        <f>'district orig data'!N82</f>
        <v>4.1889414118</v>
      </c>
      <c r="E82">
        <f>'district orig data'!O82</f>
        <v>4.3517055199</v>
      </c>
      <c r="F82">
        <f>'district orig data'!P82</f>
        <v>3.2956157292</v>
      </c>
      <c r="H82" t="str">
        <f>IF(AND('district orig data'!B82&gt;0,'district orig data'!B82&lt;=5),"c"," ")&amp;IF(AND('district orig data'!G82&gt;0,'district orig data'!G82&lt;=5),"p"," ")</f>
        <v>  </v>
      </c>
      <c r="I82" t="str">
        <f>IF(AND('district orig data'!C82&gt;0,'district orig data'!C82&lt;=5),"c"," ")&amp;IF(AND('district orig data'!H82&gt;0,'district orig data'!H82&lt;=5),"p"," ")</f>
        <v>  </v>
      </c>
      <c r="J82" t="str">
        <f>IF(AND('district orig data'!D82&gt;0,'district orig data'!D82&lt;=5),"c"," ")&amp;IF(AND('district orig data'!I82&gt;0,'district orig data'!I82&lt;=5),"p"," ")</f>
        <v>  </v>
      </c>
      <c r="K82" t="str">
        <f>IF(AND('district orig data'!E82&gt;0,'district orig data'!E82&lt;=5),"c"," ")&amp;IF(AND('district orig data'!J82&gt;0,'district orig data'!J82&lt;=5),"p"," ")</f>
        <v>  </v>
      </c>
      <c r="L82" t="str">
        <f>IF(AND('district orig data'!F82&gt;0,'district orig data'!F82&lt;=5),"c"," ")&amp;IF(AND('district orig data'!K82&gt;0,'district orig data'!K82&lt;=5),"p"," ")</f>
        <v>  </v>
      </c>
    </row>
    <row r="83" spans="1:12" ht="12.75">
      <c r="A83" t="s">
        <v>111</v>
      </c>
      <c r="B83">
        <f>'district orig data'!L83</f>
        <v>6.1786816082</v>
      </c>
      <c r="C83">
        <f>'district orig data'!M83</f>
        <v>5.3525759331</v>
      </c>
      <c r="D83">
        <f>'district orig data'!N83</f>
        <v>4.9879434777</v>
      </c>
      <c r="E83">
        <f>'district orig data'!O83</f>
        <v>4.8390444411</v>
      </c>
      <c r="F83">
        <f>'district orig data'!P83</f>
        <v>4.3522032493</v>
      </c>
      <c r="H83" t="str">
        <f>IF(AND('district orig data'!B83&gt;0,'district orig data'!B83&lt;=5),"c"," ")&amp;IF(AND('district orig data'!G83&gt;0,'district orig data'!G83&lt;=5),"p"," ")</f>
        <v>  </v>
      </c>
      <c r="I83" t="str">
        <f>IF(AND('district orig data'!C83&gt;0,'district orig data'!C83&lt;=5),"c"," ")&amp;IF(AND('district orig data'!H83&gt;0,'district orig data'!H83&lt;=5),"p"," ")</f>
        <v>  </v>
      </c>
      <c r="J83" t="str">
        <f>IF(AND('district orig data'!D83&gt;0,'district orig data'!D83&lt;=5),"c"," ")&amp;IF(AND('district orig data'!I83&gt;0,'district orig data'!I83&lt;=5),"p"," ")</f>
        <v>  </v>
      </c>
      <c r="K83" t="str">
        <f>IF(AND('district orig data'!E83&gt;0,'district orig data'!E83&lt;=5),"c"," ")&amp;IF(AND('district orig data'!J83&gt;0,'district orig data'!J83&lt;=5),"p"," ")</f>
        <v>  </v>
      </c>
      <c r="L83" t="str">
        <f>IF(AND('district orig data'!F83&gt;0,'district orig data'!F83&lt;=5),"c"," ")&amp;IF(AND('district orig data'!K83&gt;0,'district orig data'!K83&lt;=5),"p"," ")</f>
        <v>  </v>
      </c>
    </row>
    <row r="84" spans="1:12" ht="12.75">
      <c r="A84" t="s">
        <v>288</v>
      </c>
      <c r="B84">
        <f>'district orig data'!L84</f>
        <v>6.2139396715</v>
      </c>
      <c r="C84">
        <f>'district orig data'!M84</f>
        <v>4.9965504288</v>
      </c>
      <c r="D84" s="13"/>
      <c r="E84">
        <f>'district orig data'!O84</f>
        <v>5.4882719077</v>
      </c>
      <c r="F84" s="13"/>
      <c r="H84" t="str">
        <f>IF(AND('district orig data'!B84&gt;0,'district orig data'!B84&lt;=5),"c"," ")&amp;IF(AND('district orig data'!G84&gt;0,'district orig data'!G84&lt;=5),"p"," ")</f>
        <v>  </v>
      </c>
      <c r="I84" t="str">
        <f>IF(AND('district orig data'!C84&gt;0,'district orig data'!C84&lt;=5),"c"," ")&amp;IF(AND('district orig data'!H84&gt;0,'district orig data'!H84&lt;=5),"p"," ")</f>
        <v>  </v>
      </c>
      <c r="J84" t="str">
        <f>IF(AND('district orig data'!D84&gt;0,'district orig data'!D84&lt;=5),"c"," ")&amp;IF(AND('district orig data'!I84&gt;0,'district orig data'!I84&lt;=5),"p"," ")</f>
        <v>  </v>
      </c>
      <c r="K84" t="str">
        <f>IF(AND('district orig data'!E84&gt;0,'district orig data'!E84&lt;=5),"c"," ")&amp;IF(AND('district orig data'!J84&gt;0,'district orig data'!J84&lt;=5),"p"," ")</f>
        <v>  </v>
      </c>
      <c r="L84" t="str">
        <f>IF(AND('district orig data'!F84&gt;0,'district orig data'!F84&lt;=5),"c"," ")&amp;IF(AND('district orig data'!K84&gt;0,'district orig data'!K84&lt;=5),"p"," ")</f>
        <v>  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1.28125" style="0" customWidth="1"/>
    <col min="2" max="16384" width="10.7109375" style="0" customWidth="1"/>
  </cols>
  <sheetData>
    <row r="1" ht="12.75">
      <c r="A1" t="s">
        <v>247</v>
      </c>
    </row>
    <row r="3" spans="1:41" ht="12.75">
      <c r="A3" t="s">
        <v>0</v>
      </c>
      <c r="B3" t="s">
        <v>166</v>
      </c>
      <c r="C3" t="s">
        <v>167</v>
      </c>
      <c r="D3" t="s">
        <v>168</v>
      </c>
      <c r="E3" t="s">
        <v>169</v>
      </c>
      <c r="F3" t="s">
        <v>170</v>
      </c>
      <c r="G3" t="s">
        <v>171</v>
      </c>
      <c r="H3" t="s">
        <v>172</v>
      </c>
      <c r="I3" t="s">
        <v>173</v>
      </c>
      <c r="J3" t="s">
        <v>174</v>
      </c>
      <c r="K3" t="s">
        <v>175</v>
      </c>
      <c r="L3" t="s">
        <v>176</v>
      </c>
      <c r="M3" t="s">
        <v>177</v>
      </c>
      <c r="N3" t="s">
        <v>178</v>
      </c>
      <c r="O3" t="s">
        <v>179</v>
      </c>
      <c r="P3" t="s">
        <v>180</v>
      </c>
      <c r="Q3" t="s">
        <v>181</v>
      </c>
      <c r="R3" t="s">
        <v>182</v>
      </c>
      <c r="S3" t="s">
        <v>183</v>
      </c>
      <c r="T3" t="s">
        <v>184</v>
      </c>
      <c r="U3" t="s">
        <v>185</v>
      </c>
      <c r="V3" t="s">
        <v>186</v>
      </c>
      <c r="W3" t="s">
        <v>187</v>
      </c>
      <c r="X3" t="s">
        <v>188</v>
      </c>
      <c r="Y3" t="s">
        <v>189</v>
      </c>
      <c r="Z3" t="s">
        <v>190</v>
      </c>
      <c r="AA3" t="s">
        <v>191</v>
      </c>
      <c r="AB3" t="s">
        <v>192</v>
      </c>
      <c r="AC3" t="s">
        <v>193</v>
      </c>
      <c r="AD3" t="s">
        <v>194</v>
      </c>
      <c r="AE3" t="s">
        <v>195</v>
      </c>
      <c r="AF3" t="s">
        <v>196</v>
      </c>
      <c r="AG3" t="s">
        <v>197</v>
      </c>
      <c r="AH3" t="s">
        <v>198</v>
      </c>
      <c r="AI3" t="s">
        <v>199</v>
      </c>
      <c r="AJ3" t="s">
        <v>200</v>
      </c>
      <c r="AK3" t="s">
        <v>201</v>
      </c>
      <c r="AL3" t="s">
        <v>202</v>
      </c>
      <c r="AM3" t="s">
        <v>203</v>
      </c>
      <c r="AN3" t="s">
        <v>204</v>
      </c>
      <c r="AO3" t="s">
        <v>205</v>
      </c>
    </row>
    <row r="4" spans="1:41" ht="12.75">
      <c r="A4" t="s">
        <v>14</v>
      </c>
      <c r="B4">
        <v>848</v>
      </c>
      <c r="C4">
        <v>812</v>
      </c>
      <c r="D4">
        <v>773</v>
      </c>
      <c r="E4">
        <v>727</v>
      </c>
      <c r="F4">
        <v>748</v>
      </c>
      <c r="G4">
        <v>699</v>
      </c>
      <c r="H4">
        <v>745</v>
      </c>
      <c r="I4">
        <v>773</v>
      </c>
      <c r="J4">
        <v>779</v>
      </c>
      <c r="K4">
        <v>849</v>
      </c>
      <c r="L4">
        <v>127746</v>
      </c>
      <c r="M4">
        <v>131298</v>
      </c>
      <c r="N4">
        <v>133240</v>
      </c>
      <c r="O4">
        <v>133735</v>
      </c>
      <c r="P4">
        <v>135118</v>
      </c>
      <c r="Q4">
        <v>137539</v>
      </c>
      <c r="R4">
        <v>139223</v>
      </c>
      <c r="S4">
        <v>140232</v>
      </c>
      <c r="T4">
        <v>141889</v>
      </c>
      <c r="U4">
        <v>143778</v>
      </c>
      <c r="V4">
        <v>6.6967472595</v>
      </c>
      <c r="W4">
        <v>6.3246090818</v>
      </c>
      <c r="X4">
        <v>5.7934730781</v>
      </c>
      <c r="Y4">
        <v>5.490528246</v>
      </c>
      <c r="Z4">
        <v>5.5261953588</v>
      </c>
      <c r="AA4">
        <v>5.0378281</v>
      </c>
      <c r="AB4">
        <v>5.2648918457</v>
      </c>
      <c r="AC4">
        <v>5.3921344609</v>
      </c>
      <c r="AD4">
        <v>5.192427815</v>
      </c>
      <c r="AE4">
        <v>5.463595321</v>
      </c>
      <c r="AF4">
        <v>6.6381726238</v>
      </c>
      <c r="AG4">
        <v>6.1844049414</v>
      </c>
      <c r="AH4">
        <v>5.8015610928</v>
      </c>
      <c r="AI4">
        <v>5.4361236774</v>
      </c>
      <c r="AJ4">
        <v>5.5359019524</v>
      </c>
      <c r="AK4">
        <v>5.0821948684</v>
      </c>
      <c r="AL4">
        <v>5.3511273281</v>
      </c>
      <c r="AM4">
        <v>5.5122939129</v>
      </c>
      <c r="AN4">
        <v>5.4902071337</v>
      </c>
      <c r="AO4">
        <v>5.9049367775</v>
      </c>
    </row>
    <row r="5" spans="1:41" ht="12.75">
      <c r="A5" t="s">
        <v>12</v>
      </c>
      <c r="B5">
        <v>587</v>
      </c>
      <c r="C5">
        <v>603</v>
      </c>
      <c r="D5">
        <v>589</v>
      </c>
      <c r="E5">
        <v>522</v>
      </c>
      <c r="F5">
        <v>573</v>
      </c>
      <c r="G5">
        <v>556</v>
      </c>
      <c r="H5">
        <v>633</v>
      </c>
      <c r="I5">
        <v>604</v>
      </c>
      <c r="J5">
        <v>578</v>
      </c>
      <c r="K5">
        <v>514</v>
      </c>
      <c r="L5">
        <v>88433</v>
      </c>
      <c r="M5">
        <v>91175</v>
      </c>
      <c r="N5">
        <v>94451</v>
      </c>
      <c r="O5">
        <v>96040</v>
      </c>
      <c r="P5">
        <v>97935</v>
      </c>
      <c r="Q5">
        <v>99492</v>
      </c>
      <c r="R5">
        <v>101125</v>
      </c>
      <c r="S5">
        <v>102638</v>
      </c>
      <c r="T5">
        <v>103810</v>
      </c>
      <c r="U5">
        <v>104832</v>
      </c>
      <c r="V5">
        <v>6.5422761319</v>
      </c>
      <c r="W5">
        <v>6.4535909548</v>
      </c>
      <c r="X5">
        <v>6.1394641516</v>
      </c>
      <c r="Y5">
        <v>5.30274792</v>
      </c>
      <c r="Z5">
        <v>5.5745709476</v>
      </c>
      <c r="AA5">
        <v>5.2346017357</v>
      </c>
      <c r="AB5">
        <v>5.7098053055</v>
      </c>
      <c r="AC5">
        <v>5.4273131238</v>
      </c>
      <c r="AD5">
        <v>5.0451235795</v>
      </c>
      <c r="AE5">
        <v>4.4190788832</v>
      </c>
      <c r="AF5">
        <v>6.6377935838</v>
      </c>
      <c r="AG5">
        <v>6.613655059</v>
      </c>
      <c r="AH5">
        <v>6.2360377339</v>
      </c>
      <c r="AI5">
        <v>5.4352353186</v>
      </c>
      <c r="AJ5">
        <v>5.850819421</v>
      </c>
      <c r="AK5">
        <v>5.5883890162</v>
      </c>
      <c r="AL5">
        <v>6.2595797281</v>
      </c>
      <c r="AM5">
        <v>5.8847600304</v>
      </c>
      <c r="AN5">
        <v>5.5678643676</v>
      </c>
      <c r="AO5">
        <v>4.9030830281</v>
      </c>
    </row>
    <row r="6" spans="1:41" ht="12.75">
      <c r="A6" t="s">
        <v>13</v>
      </c>
      <c r="B6">
        <v>243</v>
      </c>
      <c r="C6">
        <v>226</v>
      </c>
      <c r="D6">
        <v>214</v>
      </c>
      <c r="E6">
        <v>201</v>
      </c>
      <c r="F6">
        <v>208</v>
      </c>
      <c r="G6">
        <v>160</v>
      </c>
      <c r="H6">
        <v>186</v>
      </c>
      <c r="I6">
        <v>176</v>
      </c>
      <c r="J6">
        <v>190</v>
      </c>
      <c r="K6">
        <v>195</v>
      </c>
      <c r="L6">
        <v>30154</v>
      </c>
      <c r="M6">
        <v>31238</v>
      </c>
      <c r="N6">
        <v>32062</v>
      </c>
      <c r="O6">
        <v>32691</v>
      </c>
      <c r="P6">
        <v>33424</v>
      </c>
      <c r="Q6">
        <v>34120</v>
      </c>
      <c r="R6">
        <v>35235</v>
      </c>
      <c r="S6">
        <v>35682</v>
      </c>
      <c r="T6">
        <v>36135</v>
      </c>
      <c r="U6">
        <v>36387</v>
      </c>
      <c r="V6">
        <v>8.2110555603</v>
      </c>
      <c r="W6">
        <v>7.1732456134</v>
      </c>
      <c r="X6">
        <v>6.4419270063</v>
      </c>
      <c r="Y6">
        <v>5.9976476708</v>
      </c>
      <c r="Z6">
        <v>5.9579765582</v>
      </c>
      <c r="AA6">
        <v>4.3926392017</v>
      </c>
      <c r="AB6">
        <v>4.8525137401</v>
      </c>
      <c r="AC6">
        <v>4.4775790746</v>
      </c>
      <c r="AD6">
        <v>4.7130815175</v>
      </c>
      <c r="AE6">
        <v>4.7975506339</v>
      </c>
      <c r="AF6">
        <v>8.0586323539</v>
      </c>
      <c r="AG6">
        <v>7.2347781548</v>
      </c>
      <c r="AH6">
        <v>6.6745680245</v>
      </c>
      <c r="AI6">
        <v>6.1484812334</v>
      </c>
      <c r="AJ6">
        <v>6.2230732408</v>
      </c>
      <c r="AK6">
        <v>4.6893317702</v>
      </c>
      <c r="AL6">
        <v>5.2788420605</v>
      </c>
      <c r="AM6">
        <v>4.9324589429</v>
      </c>
      <c r="AN6">
        <v>5.2580600526</v>
      </c>
      <c r="AO6">
        <v>5.359056806</v>
      </c>
    </row>
    <row r="7" spans="1:41" ht="12.75">
      <c r="A7" t="s">
        <v>9</v>
      </c>
      <c r="B7">
        <v>184</v>
      </c>
      <c r="C7">
        <v>218</v>
      </c>
      <c r="D7">
        <v>188</v>
      </c>
      <c r="E7">
        <v>183</v>
      </c>
      <c r="F7">
        <v>151</v>
      </c>
      <c r="G7">
        <v>151</v>
      </c>
      <c r="H7">
        <v>169</v>
      </c>
      <c r="I7">
        <v>209</v>
      </c>
      <c r="J7">
        <v>214</v>
      </c>
      <c r="K7">
        <v>177</v>
      </c>
      <c r="L7">
        <v>29212</v>
      </c>
      <c r="M7">
        <v>30225</v>
      </c>
      <c r="N7">
        <v>31061</v>
      </c>
      <c r="O7">
        <v>31519</v>
      </c>
      <c r="P7">
        <v>31680</v>
      </c>
      <c r="Q7">
        <v>31965</v>
      </c>
      <c r="R7">
        <v>32290</v>
      </c>
      <c r="S7">
        <v>32603</v>
      </c>
      <c r="T7">
        <v>32985</v>
      </c>
      <c r="U7">
        <v>33279</v>
      </c>
      <c r="V7">
        <v>6.5298020426</v>
      </c>
      <c r="W7">
        <v>7.552851506</v>
      </c>
      <c r="X7">
        <v>6.2232853574</v>
      </c>
      <c r="Y7">
        <v>5.8772815415</v>
      </c>
      <c r="Z7">
        <v>4.7367695923</v>
      </c>
      <c r="AA7">
        <v>4.5942706314</v>
      </c>
      <c r="AB7">
        <v>5.0383104042</v>
      </c>
      <c r="AC7">
        <v>6.0321481268</v>
      </c>
      <c r="AD7">
        <v>6.0108686449</v>
      </c>
      <c r="AE7">
        <v>4.9346282177</v>
      </c>
      <c r="AF7">
        <v>6.2987813227</v>
      </c>
      <c r="AG7">
        <v>7.2125723739</v>
      </c>
      <c r="AH7">
        <v>6.0526061621</v>
      </c>
      <c r="AI7">
        <v>5.8060217646</v>
      </c>
      <c r="AJ7">
        <v>4.7664141414</v>
      </c>
      <c r="AK7">
        <v>4.723916784</v>
      </c>
      <c r="AL7">
        <v>5.2338185197</v>
      </c>
      <c r="AM7">
        <v>6.4104530258</v>
      </c>
      <c r="AN7">
        <v>6.4877974837</v>
      </c>
      <c r="AO7">
        <v>5.3186694312</v>
      </c>
    </row>
    <row r="8" spans="1:41" ht="12.75">
      <c r="A8" t="s">
        <v>15</v>
      </c>
      <c r="B8">
        <v>4299</v>
      </c>
      <c r="C8">
        <v>4299</v>
      </c>
      <c r="D8">
        <v>3974</v>
      </c>
      <c r="E8">
        <v>3917</v>
      </c>
      <c r="F8">
        <v>3877</v>
      </c>
      <c r="G8">
        <v>3698</v>
      </c>
      <c r="H8">
        <v>3849</v>
      </c>
      <c r="I8">
        <v>3856</v>
      </c>
      <c r="J8">
        <v>3821</v>
      </c>
      <c r="K8">
        <v>3516</v>
      </c>
      <c r="L8">
        <v>685084</v>
      </c>
      <c r="M8">
        <v>706475</v>
      </c>
      <c r="N8">
        <v>725404</v>
      </c>
      <c r="O8">
        <v>737553</v>
      </c>
      <c r="P8">
        <v>746860</v>
      </c>
      <c r="Q8">
        <v>756017</v>
      </c>
      <c r="R8">
        <v>762327</v>
      </c>
      <c r="S8">
        <v>767643</v>
      </c>
      <c r="T8">
        <v>776967</v>
      </c>
      <c r="U8">
        <v>786734</v>
      </c>
      <c r="V8">
        <v>6.2751429022</v>
      </c>
      <c r="W8">
        <v>6.0705487128</v>
      </c>
      <c r="X8">
        <v>5.4187881564</v>
      </c>
      <c r="Y8">
        <v>5.2553261324</v>
      </c>
      <c r="Z8">
        <v>5.1449491877</v>
      </c>
      <c r="AA8">
        <v>4.7516504569</v>
      </c>
      <c r="AB8">
        <v>4.8366175286</v>
      </c>
      <c r="AC8">
        <v>4.7740868016</v>
      </c>
      <c r="AD8">
        <v>4.5607083143</v>
      </c>
      <c r="AE8">
        <v>4.1171009949</v>
      </c>
      <c r="AF8">
        <v>6.2751429022</v>
      </c>
      <c r="AG8">
        <v>6.085141017</v>
      </c>
      <c r="AH8">
        <v>5.4783265601</v>
      </c>
      <c r="AI8">
        <v>5.3108047828</v>
      </c>
      <c r="AJ8">
        <v>5.1910665988</v>
      </c>
      <c r="AK8">
        <v>4.8914243992</v>
      </c>
      <c r="AL8">
        <v>5.0490143993</v>
      </c>
      <c r="AM8">
        <v>5.0231683217</v>
      </c>
      <c r="AN8">
        <v>4.9178407835</v>
      </c>
      <c r="AO8">
        <v>4.469109</v>
      </c>
    </row>
    <row r="9" spans="1:41" ht="12.75">
      <c r="A9" t="s">
        <v>248</v>
      </c>
      <c r="B9">
        <v>1132</v>
      </c>
      <c r="C9">
        <v>1199</v>
      </c>
      <c r="D9">
        <v>1077</v>
      </c>
      <c r="E9">
        <v>1187</v>
      </c>
      <c r="F9">
        <v>1135</v>
      </c>
      <c r="G9">
        <v>1114</v>
      </c>
      <c r="H9">
        <v>1084</v>
      </c>
      <c r="I9">
        <v>1086</v>
      </c>
      <c r="J9">
        <v>1069</v>
      </c>
      <c r="K9">
        <v>926</v>
      </c>
      <c r="L9">
        <v>183139</v>
      </c>
      <c r="M9">
        <v>193378</v>
      </c>
      <c r="N9">
        <v>203200</v>
      </c>
      <c r="O9">
        <v>210689</v>
      </c>
      <c r="P9">
        <v>215600</v>
      </c>
      <c r="Q9">
        <v>220916</v>
      </c>
      <c r="R9">
        <v>224076</v>
      </c>
      <c r="S9">
        <v>227579</v>
      </c>
      <c r="T9">
        <v>231749</v>
      </c>
      <c r="U9">
        <v>236703</v>
      </c>
      <c r="V9">
        <v>5.9687466672</v>
      </c>
      <c r="W9">
        <v>5.938605494</v>
      </c>
      <c r="X9">
        <v>5.0969767666</v>
      </c>
      <c r="Y9">
        <v>5.2693796929</v>
      </c>
      <c r="Z9">
        <v>5.0085229896</v>
      </c>
      <c r="AA9">
        <v>4.6614120367</v>
      </c>
      <c r="AB9">
        <v>4.4910484727</v>
      </c>
      <c r="AC9">
        <v>4.3989682555</v>
      </c>
      <c r="AD9">
        <v>4.1937068431</v>
      </c>
      <c r="AE9">
        <v>3.5974569958</v>
      </c>
      <c r="AF9">
        <v>6.1810974178</v>
      </c>
      <c r="AG9">
        <v>6.2002916568</v>
      </c>
      <c r="AH9">
        <v>5.3001968504</v>
      </c>
      <c r="AI9">
        <v>5.6338964066</v>
      </c>
      <c r="AJ9">
        <v>5.2643784787</v>
      </c>
      <c r="AK9">
        <v>5.0426406417</v>
      </c>
      <c r="AL9">
        <v>4.8376443707</v>
      </c>
      <c r="AM9">
        <v>4.7719692942</v>
      </c>
      <c r="AN9">
        <v>4.6127491381</v>
      </c>
      <c r="AO9">
        <v>3.9120754701</v>
      </c>
    </row>
    <row r="10" spans="1:41" ht="12.75">
      <c r="A10" t="s">
        <v>249</v>
      </c>
      <c r="B10">
        <v>770</v>
      </c>
      <c r="C10">
        <v>731</v>
      </c>
      <c r="D10">
        <v>680</v>
      </c>
      <c r="E10">
        <v>677</v>
      </c>
      <c r="F10">
        <v>651</v>
      </c>
      <c r="G10">
        <v>639</v>
      </c>
      <c r="H10">
        <v>623</v>
      </c>
      <c r="I10">
        <v>643</v>
      </c>
      <c r="J10">
        <v>618</v>
      </c>
      <c r="K10">
        <v>527</v>
      </c>
      <c r="L10">
        <v>128349</v>
      </c>
      <c r="M10">
        <v>131618</v>
      </c>
      <c r="N10">
        <v>134580</v>
      </c>
      <c r="O10">
        <v>136795</v>
      </c>
      <c r="P10">
        <v>138118</v>
      </c>
      <c r="Q10">
        <v>139526</v>
      </c>
      <c r="R10">
        <v>139856</v>
      </c>
      <c r="S10">
        <v>139893</v>
      </c>
      <c r="T10">
        <v>140822</v>
      </c>
      <c r="U10">
        <v>141383</v>
      </c>
      <c r="V10">
        <v>6.286077144</v>
      </c>
      <c r="W10">
        <v>5.8228718837</v>
      </c>
      <c r="X10">
        <v>5.1978562706</v>
      </c>
      <c r="Y10">
        <v>5.0818924936</v>
      </c>
      <c r="Z10">
        <v>4.7131022013</v>
      </c>
      <c r="AA10">
        <v>4.4745366365</v>
      </c>
      <c r="AB10">
        <v>4.3322830207</v>
      </c>
      <c r="AC10">
        <v>4.3227546195</v>
      </c>
      <c r="AD10">
        <v>4.2290564819</v>
      </c>
      <c r="AE10">
        <v>3.4840929104</v>
      </c>
      <c r="AF10">
        <v>5.9992676219</v>
      </c>
      <c r="AG10">
        <v>5.5539515872</v>
      </c>
      <c r="AH10">
        <v>5.0527567246</v>
      </c>
      <c r="AI10">
        <v>4.9490112943</v>
      </c>
      <c r="AJ10">
        <v>4.7133610391</v>
      </c>
      <c r="AK10">
        <v>4.5797915801</v>
      </c>
      <c r="AL10">
        <v>4.4545818556</v>
      </c>
      <c r="AM10">
        <v>4.5963700828</v>
      </c>
      <c r="AN10">
        <v>4.3885188394</v>
      </c>
      <c r="AO10">
        <v>3.7274636979</v>
      </c>
    </row>
    <row r="11" spans="1:41" ht="12.75">
      <c r="A11" t="s">
        <v>250</v>
      </c>
      <c r="B11">
        <v>535</v>
      </c>
      <c r="C11">
        <v>510</v>
      </c>
      <c r="D11">
        <v>453</v>
      </c>
      <c r="E11">
        <v>420</v>
      </c>
      <c r="F11">
        <v>411</v>
      </c>
      <c r="G11">
        <v>379</v>
      </c>
      <c r="H11">
        <v>409</v>
      </c>
      <c r="I11">
        <v>365</v>
      </c>
      <c r="J11">
        <v>373</v>
      </c>
      <c r="K11">
        <v>328</v>
      </c>
      <c r="L11">
        <v>98051</v>
      </c>
      <c r="M11">
        <v>97543</v>
      </c>
      <c r="N11">
        <v>96810</v>
      </c>
      <c r="O11">
        <v>96084</v>
      </c>
      <c r="P11">
        <v>94985</v>
      </c>
      <c r="Q11">
        <v>92459</v>
      </c>
      <c r="R11">
        <v>90522</v>
      </c>
      <c r="S11">
        <v>89016</v>
      </c>
      <c r="T11">
        <v>89577</v>
      </c>
      <c r="U11">
        <v>90372</v>
      </c>
      <c r="V11">
        <v>5.9997455331</v>
      </c>
      <c r="W11">
        <v>5.7156008767</v>
      </c>
      <c r="X11">
        <v>5.0945630391</v>
      </c>
      <c r="Y11">
        <v>4.725570529</v>
      </c>
      <c r="Z11">
        <v>4.6760637586</v>
      </c>
      <c r="AA11">
        <v>4.2721395853</v>
      </c>
      <c r="AB11">
        <v>4.5617684461</v>
      </c>
      <c r="AC11">
        <v>4.1361234285</v>
      </c>
      <c r="AD11">
        <v>4.0272382415</v>
      </c>
      <c r="AE11">
        <v>3.5662687555</v>
      </c>
      <c r="AF11">
        <v>5.4563441474</v>
      </c>
      <c r="AG11">
        <v>5.2284633444</v>
      </c>
      <c r="AH11">
        <v>4.6792686706</v>
      </c>
      <c r="AI11">
        <v>4.3711752217</v>
      </c>
      <c r="AJ11">
        <v>4.3269989998</v>
      </c>
      <c r="AK11">
        <v>4.099114202</v>
      </c>
      <c r="AL11">
        <v>4.5182386602</v>
      </c>
      <c r="AM11">
        <v>4.1003864474</v>
      </c>
      <c r="AN11">
        <v>4.1640153164</v>
      </c>
      <c r="AO11">
        <v>3.6294427478</v>
      </c>
    </row>
    <row r="12" spans="1:41" ht="12.75">
      <c r="A12" t="s">
        <v>11</v>
      </c>
      <c r="B12">
        <v>2437</v>
      </c>
      <c r="C12">
        <v>2440</v>
      </c>
      <c r="D12">
        <v>2210</v>
      </c>
      <c r="E12">
        <v>2284</v>
      </c>
      <c r="F12">
        <v>2197</v>
      </c>
      <c r="G12">
        <v>2132</v>
      </c>
      <c r="H12">
        <v>2116</v>
      </c>
      <c r="I12">
        <v>2094</v>
      </c>
      <c r="J12">
        <v>2060</v>
      </c>
      <c r="K12">
        <v>1781</v>
      </c>
      <c r="L12">
        <v>409539</v>
      </c>
      <c r="M12">
        <v>422539</v>
      </c>
      <c r="N12">
        <v>434590</v>
      </c>
      <c r="O12">
        <v>443568</v>
      </c>
      <c r="P12">
        <v>448703</v>
      </c>
      <c r="Q12">
        <v>452901</v>
      </c>
      <c r="R12">
        <v>454454</v>
      </c>
      <c r="S12">
        <v>456488</v>
      </c>
      <c r="T12">
        <v>462148</v>
      </c>
      <c r="U12">
        <v>468458</v>
      </c>
      <c r="V12">
        <v>6.0739631753</v>
      </c>
      <c r="W12">
        <v>5.8503890948</v>
      </c>
      <c r="X12">
        <v>5.1274641194</v>
      </c>
      <c r="Y12">
        <v>5.0893238774</v>
      </c>
      <c r="Z12">
        <v>4.8447120525</v>
      </c>
      <c r="AA12">
        <v>4.5218038211</v>
      </c>
      <c r="AB12">
        <v>4.4554235378</v>
      </c>
      <c r="AC12">
        <v>4.3232169496</v>
      </c>
      <c r="AD12">
        <v>4.171567734</v>
      </c>
      <c r="AE12">
        <v>3.5568801632</v>
      </c>
      <c r="AF12">
        <v>5.950593228</v>
      </c>
      <c r="AG12">
        <v>5.7746148876</v>
      </c>
      <c r="AH12">
        <v>5.085252767</v>
      </c>
      <c r="AI12">
        <v>5.1491541319</v>
      </c>
      <c r="AJ12">
        <v>4.8963345465</v>
      </c>
      <c r="AK12">
        <v>4.7074305422</v>
      </c>
      <c r="AL12">
        <v>4.6561368147</v>
      </c>
      <c r="AM12">
        <v>4.5871961585</v>
      </c>
      <c r="AN12">
        <v>4.4574465323</v>
      </c>
      <c r="AO12">
        <v>3.8018349564</v>
      </c>
    </row>
    <row r="13" spans="1:41" ht="12.75">
      <c r="A13" t="s">
        <v>3</v>
      </c>
      <c r="B13">
        <v>172</v>
      </c>
      <c r="C13">
        <v>177</v>
      </c>
      <c r="D13">
        <v>202</v>
      </c>
      <c r="E13">
        <v>176</v>
      </c>
      <c r="F13">
        <v>172</v>
      </c>
      <c r="G13">
        <v>160</v>
      </c>
      <c r="H13">
        <v>186</v>
      </c>
      <c r="I13">
        <v>181</v>
      </c>
      <c r="J13">
        <v>204</v>
      </c>
      <c r="K13">
        <v>232</v>
      </c>
      <c r="L13">
        <v>23786</v>
      </c>
      <c r="M13">
        <v>25495</v>
      </c>
      <c r="N13">
        <v>27034</v>
      </c>
      <c r="O13">
        <v>28000</v>
      </c>
      <c r="P13">
        <v>28984</v>
      </c>
      <c r="Q13">
        <v>30115</v>
      </c>
      <c r="R13">
        <v>31052</v>
      </c>
      <c r="S13">
        <v>31848</v>
      </c>
      <c r="T13">
        <v>32934</v>
      </c>
      <c r="U13">
        <v>34230</v>
      </c>
      <c r="V13">
        <v>7.2268323513</v>
      </c>
      <c r="W13">
        <v>6.9464880309</v>
      </c>
      <c r="X13">
        <v>7.350404604</v>
      </c>
      <c r="Y13">
        <v>6.1306923399</v>
      </c>
      <c r="Z13">
        <v>5.6758833079</v>
      </c>
      <c r="AA13">
        <v>4.9986627298</v>
      </c>
      <c r="AB13">
        <v>5.5772308681</v>
      </c>
      <c r="AC13">
        <v>5.2575434648</v>
      </c>
      <c r="AD13">
        <v>5.6042328453</v>
      </c>
      <c r="AE13">
        <v>6.0663294604</v>
      </c>
      <c r="AF13">
        <v>7.2311443706</v>
      </c>
      <c r="AG13">
        <v>6.9425377525</v>
      </c>
      <c r="AH13">
        <v>7.4720722054</v>
      </c>
      <c r="AI13">
        <v>6.2857142857</v>
      </c>
      <c r="AJ13">
        <v>5.934308584</v>
      </c>
      <c r="AK13">
        <v>5.31296696</v>
      </c>
      <c r="AL13">
        <v>5.989952338</v>
      </c>
      <c r="AM13">
        <v>5.6832454157</v>
      </c>
      <c r="AN13">
        <v>6.194206595</v>
      </c>
      <c r="AO13">
        <v>6.7776803973</v>
      </c>
    </row>
    <row r="14" spans="1:41" ht="12.75">
      <c r="A14" t="s">
        <v>1</v>
      </c>
      <c r="B14">
        <v>365</v>
      </c>
      <c r="C14">
        <v>322</v>
      </c>
      <c r="D14">
        <v>313</v>
      </c>
      <c r="E14">
        <v>275</v>
      </c>
      <c r="F14">
        <v>326</v>
      </c>
      <c r="G14">
        <v>305</v>
      </c>
      <c r="H14">
        <v>319</v>
      </c>
      <c r="I14">
        <v>325</v>
      </c>
      <c r="J14">
        <v>292</v>
      </c>
      <c r="K14">
        <v>338</v>
      </c>
      <c r="L14">
        <v>53583</v>
      </c>
      <c r="M14">
        <v>55285</v>
      </c>
      <c r="N14">
        <v>56203</v>
      </c>
      <c r="O14">
        <v>56507</v>
      </c>
      <c r="P14">
        <v>56956</v>
      </c>
      <c r="Q14">
        <v>58149</v>
      </c>
      <c r="R14">
        <v>58978</v>
      </c>
      <c r="S14">
        <v>59319</v>
      </c>
      <c r="T14">
        <v>60238</v>
      </c>
      <c r="U14">
        <v>61326</v>
      </c>
      <c r="V14">
        <v>6.9789457402</v>
      </c>
      <c r="W14">
        <v>6.0278093069</v>
      </c>
      <c r="X14">
        <v>5.6570250761</v>
      </c>
      <c r="Y14">
        <v>4.9379326067</v>
      </c>
      <c r="Z14">
        <v>5.6990873926</v>
      </c>
      <c r="AA14">
        <v>5.1794603651</v>
      </c>
      <c r="AB14">
        <v>5.2633480363</v>
      </c>
      <c r="AC14">
        <v>5.2785550354</v>
      </c>
      <c r="AD14">
        <v>4.5773097721</v>
      </c>
      <c r="AE14">
        <v>5.1086290485</v>
      </c>
      <c r="AF14">
        <v>6.8118619711</v>
      </c>
      <c r="AG14">
        <v>5.8243646559</v>
      </c>
      <c r="AH14">
        <v>5.569097735</v>
      </c>
      <c r="AI14">
        <v>4.8666536889</v>
      </c>
      <c r="AJ14">
        <v>5.7237165531</v>
      </c>
      <c r="AK14">
        <v>5.2451460902</v>
      </c>
      <c r="AL14">
        <v>5.4087965004</v>
      </c>
      <c r="AM14">
        <v>5.4788516327</v>
      </c>
      <c r="AN14">
        <v>4.847438494</v>
      </c>
      <c r="AO14">
        <v>5.5115285523</v>
      </c>
    </row>
    <row r="15" spans="1:41" ht="12.75">
      <c r="A15" t="s">
        <v>10</v>
      </c>
      <c r="B15">
        <v>311</v>
      </c>
      <c r="C15">
        <v>313</v>
      </c>
      <c r="D15">
        <v>258</v>
      </c>
      <c r="E15">
        <v>276</v>
      </c>
      <c r="F15">
        <v>250</v>
      </c>
      <c r="G15">
        <v>234</v>
      </c>
      <c r="H15">
        <v>240</v>
      </c>
      <c r="I15">
        <v>267</v>
      </c>
      <c r="J15">
        <v>283</v>
      </c>
      <c r="K15">
        <v>279</v>
      </c>
      <c r="L15">
        <v>50377</v>
      </c>
      <c r="M15">
        <v>50518</v>
      </c>
      <c r="N15">
        <v>50003</v>
      </c>
      <c r="O15">
        <v>49228</v>
      </c>
      <c r="P15">
        <v>49178</v>
      </c>
      <c r="Q15">
        <v>49275</v>
      </c>
      <c r="R15">
        <v>49193</v>
      </c>
      <c r="S15">
        <v>49065</v>
      </c>
      <c r="T15">
        <v>48717</v>
      </c>
      <c r="U15">
        <v>48222</v>
      </c>
      <c r="V15">
        <v>6.3614413394</v>
      </c>
      <c r="W15">
        <v>6.4009105361</v>
      </c>
      <c r="X15">
        <v>5.2828261229</v>
      </c>
      <c r="Y15">
        <v>5.6886898115</v>
      </c>
      <c r="Z15">
        <v>5.0968096321</v>
      </c>
      <c r="AA15">
        <v>4.6828556392</v>
      </c>
      <c r="AB15">
        <v>4.7762679111</v>
      </c>
      <c r="AC15">
        <v>5.2576170614</v>
      </c>
      <c r="AD15">
        <v>5.5461683962</v>
      </c>
      <c r="AE15">
        <v>5.4917253562</v>
      </c>
      <c r="AF15">
        <v>6.1734521706</v>
      </c>
      <c r="AG15">
        <v>6.195811394</v>
      </c>
      <c r="AH15">
        <v>5.1596904186</v>
      </c>
      <c r="AI15">
        <v>5.6065653693</v>
      </c>
      <c r="AJ15">
        <v>5.0835739558</v>
      </c>
      <c r="AK15">
        <v>4.7488584475</v>
      </c>
      <c r="AL15">
        <v>4.8787429106</v>
      </c>
      <c r="AM15">
        <v>5.4417609294</v>
      </c>
      <c r="AN15">
        <v>5.8090604922</v>
      </c>
      <c r="AO15">
        <v>5.7857409481</v>
      </c>
    </row>
    <row r="16" spans="1:41" ht="12.75">
      <c r="A16" t="s">
        <v>6</v>
      </c>
      <c r="B16">
        <v>174</v>
      </c>
      <c r="C16">
        <v>165</v>
      </c>
      <c r="D16">
        <v>177</v>
      </c>
      <c r="E16">
        <v>146</v>
      </c>
      <c r="F16">
        <v>162</v>
      </c>
      <c r="G16">
        <v>177</v>
      </c>
      <c r="H16">
        <v>202</v>
      </c>
      <c r="I16">
        <v>222</v>
      </c>
      <c r="J16">
        <v>191</v>
      </c>
      <c r="K16">
        <v>158</v>
      </c>
      <c r="L16">
        <v>29547</v>
      </c>
      <c r="M16">
        <v>29474</v>
      </c>
      <c r="N16">
        <v>29843</v>
      </c>
      <c r="O16">
        <v>29868</v>
      </c>
      <c r="P16">
        <v>29649</v>
      </c>
      <c r="Q16">
        <v>29687</v>
      </c>
      <c r="R16">
        <v>29612</v>
      </c>
      <c r="S16">
        <v>29512</v>
      </c>
      <c r="T16">
        <v>29394</v>
      </c>
      <c r="U16">
        <v>29206</v>
      </c>
      <c r="V16">
        <v>6.0175448033</v>
      </c>
      <c r="W16">
        <v>5.6938361685</v>
      </c>
      <c r="X16">
        <v>6.049034514</v>
      </c>
      <c r="Y16">
        <v>4.9331233443</v>
      </c>
      <c r="Z16">
        <v>5.3895389305</v>
      </c>
      <c r="AA16">
        <v>5.8276131368</v>
      </c>
      <c r="AB16">
        <v>6.5693805207</v>
      </c>
      <c r="AC16">
        <v>7.2550045207</v>
      </c>
      <c r="AD16">
        <v>6.2370900993</v>
      </c>
      <c r="AE16">
        <v>5.1769418068</v>
      </c>
      <c r="AF16">
        <v>5.8889227333</v>
      </c>
      <c r="AG16">
        <v>5.5981543055</v>
      </c>
      <c r="AH16">
        <v>5.9310391046</v>
      </c>
      <c r="AI16">
        <v>4.8881746351</v>
      </c>
      <c r="AJ16">
        <v>5.4639279571</v>
      </c>
      <c r="AK16">
        <v>5.9622056793</v>
      </c>
      <c r="AL16">
        <v>6.8215588275</v>
      </c>
      <c r="AM16">
        <v>7.5223637842</v>
      </c>
      <c r="AN16">
        <v>6.4979247465</v>
      </c>
      <c r="AO16">
        <v>5.4098472917</v>
      </c>
    </row>
    <row r="17" spans="1:41" ht="12.75">
      <c r="A17" t="s">
        <v>4</v>
      </c>
      <c r="B17">
        <v>284</v>
      </c>
      <c r="C17">
        <v>296</v>
      </c>
      <c r="D17">
        <v>269</v>
      </c>
      <c r="E17">
        <v>264</v>
      </c>
      <c r="F17">
        <v>250</v>
      </c>
      <c r="G17">
        <v>250</v>
      </c>
      <c r="H17">
        <v>279</v>
      </c>
      <c r="I17">
        <v>236</v>
      </c>
      <c r="J17">
        <v>273</v>
      </c>
      <c r="K17">
        <v>227</v>
      </c>
      <c r="L17">
        <v>40085</v>
      </c>
      <c r="M17">
        <v>42181</v>
      </c>
      <c r="N17">
        <v>44383</v>
      </c>
      <c r="O17">
        <v>45189</v>
      </c>
      <c r="P17">
        <v>46282</v>
      </c>
      <c r="Q17">
        <v>47045</v>
      </c>
      <c r="R17">
        <v>48020</v>
      </c>
      <c r="S17">
        <v>48907</v>
      </c>
      <c r="T17">
        <v>49688</v>
      </c>
      <c r="U17">
        <v>50430</v>
      </c>
      <c r="V17">
        <v>6.9669824116</v>
      </c>
      <c r="W17">
        <v>6.8585845281</v>
      </c>
      <c r="X17">
        <v>5.8730915716</v>
      </c>
      <c r="Y17">
        <v>5.588542641</v>
      </c>
      <c r="Z17">
        <v>5.1274640162</v>
      </c>
      <c r="AA17">
        <v>4.9519386511</v>
      </c>
      <c r="AB17">
        <v>5.2947383503</v>
      </c>
      <c r="AC17">
        <v>4.3840368005</v>
      </c>
      <c r="AD17">
        <v>4.925843217</v>
      </c>
      <c r="AE17">
        <v>4.0119098987</v>
      </c>
      <c r="AF17">
        <v>7.084944493</v>
      </c>
      <c r="AG17">
        <v>7.0173774922</v>
      </c>
      <c r="AH17">
        <v>6.0608791654</v>
      </c>
      <c r="AI17">
        <v>5.8421297218</v>
      </c>
      <c r="AJ17">
        <v>5.4016680351</v>
      </c>
      <c r="AK17">
        <v>5.3140610054</v>
      </c>
      <c r="AL17">
        <v>5.8100791337</v>
      </c>
      <c r="AM17">
        <v>4.8254851044</v>
      </c>
      <c r="AN17">
        <v>5.4942843342</v>
      </c>
      <c r="AO17">
        <v>4.5012889153</v>
      </c>
    </row>
    <row r="18" spans="1:41" ht="12.75">
      <c r="A18" t="s">
        <v>2</v>
      </c>
      <c r="B18">
        <v>129</v>
      </c>
      <c r="C18">
        <v>142</v>
      </c>
      <c r="D18">
        <v>143</v>
      </c>
      <c r="E18">
        <v>112</v>
      </c>
      <c r="F18">
        <v>161</v>
      </c>
      <c r="G18">
        <v>129</v>
      </c>
      <c r="H18">
        <v>152</v>
      </c>
      <c r="I18">
        <v>146</v>
      </c>
      <c r="J18">
        <v>114</v>
      </c>
      <c r="K18">
        <v>129</v>
      </c>
      <c r="L18">
        <v>18801</v>
      </c>
      <c r="M18">
        <v>19520</v>
      </c>
      <c r="N18">
        <v>20225</v>
      </c>
      <c r="O18">
        <v>20983</v>
      </c>
      <c r="P18">
        <v>22004</v>
      </c>
      <c r="Q18">
        <v>22760</v>
      </c>
      <c r="R18">
        <v>23493</v>
      </c>
      <c r="S18">
        <v>24219</v>
      </c>
      <c r="T18">
        <v>24728</v>
      </c>
      <c r="U18">
        <v>25196</v>
      </c>
      <c r="V18">
        <v>6.6942445418</v>
      </c>
      <c r="W18">
        <v>7.0118241449</v>
      </c>
      <c r="X18">
        <v>6.7212868352</v>
      </c>
      <c r="Y18">
        <v>5.0320210961</v>
      </c>
      <c r="Z18">
        <v>6.7514845258</v>
      </c>
      <c r="AA18">
        <v>5.1309911657</v>
      </c>
      <c r="AB18">
        <v>5.782135747</v>
      </c>
      <c r="AC18">
        <v>5.3752334069</v>
      </c>
      <c r="AD18">
        <v>4.028824732</v>
      </c>
      <c r="AE18">
        <v>4.5124648924</v>
      </c>
      <c r="AF18">
        <v>6.8613371629</v>
      </c>
      <c r="AG18">
        <v>7.2745901639</v>
      </c>
      <c r="AH18">
        <v>7.0704573548</v>
      </c>
      <c r="AI18">
        <v>5.3376542916</v>
      </c>
      <c r="AJ18">
        <v>7.3168514815</v>
      </c>
      <c r="AK18">
        <v>5.6678383128</v>
      </c>
      <c r="AL18">
        <v>6.4700123441</v>
      </c>
      <c r="AM18">
        <v>6.0283248689</v>
      </c>
      <c r="AN18">
        <v>4.6101585247</v>
      </c>
      <c r="AO18">
        <v>5.1198602953</v>
      </c>
    </row>
    <row r="19" spans="1:41" ht="12.75">
      <c r="A19" t="s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12.75">
      <c r="A20" t="s">
        <v>5</v>
      </c>
      <c r="B20">
        <v>107</v>
      </c>
      <c r="C20">
        <v>102</v>
      </c>
      <c r="D20">
        <v>109</v>
      </c>
      <c r="E20">
        <v>102</v>
      </c>
      <c r="F20">
        <v>106</v>
      </c>
      <c r="G20">
        <v>71</v>
      </c>
      <c r="H20">
        <v>97</v>
      </c>
      <c r="I20">
        <v>97</v>
      </c>
      <c r="J20">
        <v>71</v>
      </c>
      <c r="K20">
        <v>71</v>
      </c>
      <c r="L20">
        <v>13225</v>
      </c>
      <c r="M20">
        <v>13349</v>
      </c>
      <c r="N20">
        <v>13689</v>
      </c>
      <c r="O20">
        <v>13804</v>
      </c>
      <c r="P20">
        <v>13925</v>
      </c>
      <c r="Q20">
        <v>13936</v>
      </c>
      <c r="R20">
        <v>14205</v>
      </c>
      <c r="S20">
        <v>14231</v>
      </c>
      <c r="T20">
        <v>14428</v>
      </c>
      <c r="U20">
        <v>14424</v>
      </c>
      <c r="V20">
        <v>8.2920888595</v>
      </c>
      <c r="W20">
        <v>7.724161499</v>
      </c>
      <c r="X20">
        <v>7.9426408317</v>
      </c>
      <c r="Y20">
        <v>7.2461494194</v>
      </c>
      <c r="Z20">
        <v>7.275011826</v>
      </c>
      <c r="AA20">
        <v>4.6909359302</v>
      </c>
      <c r="AB20">
        <v>6.1948686144</v>
      </c>
      <c r="AC20">
        <v>6.0978579057</v>
      </c>
      <c r="AD20">
        <v>4.3952039246</v>
      </c>
      <c r="AE20">
        <v>4.3650970425</v>
      </c>
      <c r="AF20">
        <v>8.0907372401</v>
      </c>
      <c r="AG20">
        <v>7.6410217994</v>
      </c>
      <c r="AH20">
        <v>7.9625977062</v>
      </c>
      <c r="AI20">
        <v>7.3891625616</v>
      </c>
      <c r="AJ20">
        <v>7.6122082585</v>
      </c>
      <c r="AK20">
        <v>5.0947187141</v>
      </c>
      <c r="AL20">
        <v>6.8285814854</v>
      </c>
      <c r="AM20">
        <v>6.8161056848</v>
      </c>
      <c r="AN20">
        <v>4.9209869698</v>
      </c>
      <c r="AO20">
        <v>4.9223516362</v>
      </c>
    </row>
    <row r="21" spans="1:41" ht="12.75">
      <c r="A21" t="s">
        <v>7</v>
      </c>
      <c r="B21">
        <v>132</v>
      </c>
      <c r="C21">
        <v>120</v>
      </c>
      <c r="D21">
        <v>104</v>
      </c>
      <c r="E21">
        <v>94</v>
      </c>
      <c r="F21">
        <v>100</v>
      </c>
      <c r="G21">
        <v>88</v>
      </c>
      <c r="H21">
        <v>87</v>
      </c>
      <c r="I21">
        <v>74</v>
      </c>
      <c r="J21">
        <v>118</v>
      </c>
      <c r="K21">
        <v>122</v>
      </c>
      <c r="L21">
        <v>16189</v>
      </c>
      <c r="M21">
        <v>17187</v>
      </c>
      <c r="N21">
        <v>17723</v>
      </c>
      <c r="O21">
        <v>18258</v>
      </c>
      <c r="P21">
        <v>18878</v>
      </c>
      <c r="Q21">
        <v>19558</v>
      </c>
      <c r="R21">
        <v>20424</v>
      </c>
      <c r="S21">
        <v>20858</v>
      </c>
      <c r="T21">
        <v>21112</v>
      </c>
      <c r="U21">
        <v>21335</v>
      </c>
      <c r="V21">
        <v>8.2551122953</v>
      </c>
      <c r="W21">
        <v>6.888902482</v>
      </c>
      <c r="X21">
        <v>5.6406034117</v>
      </c>
      <c r="Y21">
        <v>4.9945067026</v>
      </c>
      <c r="Z21">
        <v>5.1006081654</v>
      </c>
      <c r="AA21">
        <v>4.2992065439</v>
      </c>
      <c r="AB21">
        <v>4.0062469368</v>
      </c>
      <c r="AC21">
        <v>3.2892936393</v>
      </c>
      <c r="AD21">
        <v>5.0794791738</v>
      </c>
      <c r="AE21">
        <v>5.2037590318</v>
      </c>
      <c r="AF21">
        <v>8.1536846007</v>
      </c>
      <c r="AG21">
        <v>6.9820212952</v>
      </c>
      <c r="AH21">
        <v>5.8680810247</v>
      </c>
      <c r="AI21">
        <v>5.1484280863</v>
      </c>
      <c r="AJ21">
        <v>5.2971713105</v>
      </c>
      <c r="AK21">
        <v>4.4994375703</v>
      </c>
      <c r="AL21">
        <v>4.2596944771</v>
      </c>
      <c r="AM21">
        <v>3.5477994055</v>
      </c>
      <c r="AN21">
        <v>5.5892383479</v>
      </c>
      <c r="AO21">
        <v>5.7183032576</v>
      </c>
    </row>
    <row r="22" spans="1:41" ht="12.75">
      <c r="A22" t="s">
        <v>72</v>
      </c>
      <c r="B22">
        <v>158</v>
      </c>
      <c r="C22">
        <v>161</v>
      </c>
      <c r="D22">
        <v>155</v>
      </c>
      <c r="E22">
        <v>187</v>
      </c>
      <c r="F22">
        <v>179</v>
      </c>
      <c r="G22">
        <v>170</v>
      </c>
      <c r="H22">
        <v>187</v>
      </c>
      <c r="I22">
        <v>195</v>
      </c>
      <c r="J22">
        <v>162</v>
      </c>
      <c r="K22">
        <v>148</v>
      </c>
      <c r="L22">
        <v>28120</v>
      </c>
      <c r="M22">
        <v>30973</v>
      </c>
      <c r="N22">
        <v>33909</v>
      </c>
      <c r="O22">
        <v>36195</v>
      </c>
      <c r="P22">
        <v>38055</v>
      </c>
      <c r="Q22">
        <v>40016</v>
      </c>
      <c r="R22">
        <v>41219</v>
      </c>
      <c r="S22">
        <v>42219</v>
      </c>
      <c r="T22">
        <v>43198</v>
      </c>
      <c r="U22">
        <v>44704</v>
      </c>
      <c r="V22">
        <v>5.6870918877</v>
      </c>
      <c r="W22">
        <v>5.1379246727</v>
      </c>
      <c r="X22">
        <v>4.4036629135</v>
      </c>
      <c r="Y22">
        <v>4.7871932878</v>
      </c>
      <c r="Z22">
        <v>4.3234665068</v>
      </c>
      <c r="AA22">
        <v>3.7876467005</v>
      </c>
      <c r="AB22">
        <v>4.0444861046</v>
      </c>
      <c r="AC22">
        <v>4.1617810338</v>
      </c>
      <c r="AD22">
        <v>3.3490903061</v>
      </c>
      <c r="AE22">
        <v>2.9519656607</v>
      </c>
      <c r="AF22">
        <v>5.6187766714</v>
      </c>
      <c r="AG22">
        <v>5.1980757434</v>
      </c>
      <c r="AH22">
        <v>4.5710578313</v>
      </c>
      <c r="AI22">
        <v>5.1664594557</v>
      </c>
      <c r="AJ22">
        <v>4.7037183025</v>
      </c>
      <c r="AK22">
        <v>4.2483006797</v>
      </c>
      <c r="AL22">
        <v>4.5367427643</v>
      </c>
      <c r="AM22">
        <v>4.618773538</v>
      </c>
      <c r="AN22">
        <v>3.7501736191</v>
      </c>
      <c r="AO22">
        <v>3.3106657122</v>
      </c>
    </row>
    <row r="23" spans="1:41" ht="12.75">
      <c r="A23" t="s">
        <v>71</v>
      </c>
      <c r="B23">
        <v>152</v>
      </c>
      <c r="C23">
        <v>162</v>
      </c>
      <c r="D23">
        <v>148</v>
      </c>
      <c r="E23">
        <v>137</v>
      </c>
      <c r="F23">
        <v>155</v>
      </c>
      <c r="G23">
        <v>143</v>
      </c>
      <c r="H23">
        <v>138</v>
      </c>
      <c r="I23">
        <v>142</v>
      </c>
      <c r="J23">
        <v>128</v>
      </c>
      <c r="K23">
        <v>93</v>
      </c>
      <c r="L23">
        <v>21568</v>
      </c>
      <c r="M23">
        <v>22724</v>
      </c>
      <c r="N23">
        <v>23695</v>
      </c>
      <c r="O23">
        <v>24268</v>
      </c>
      <c r="P23">
        <v>24647</v>
      </c>
      <c r="Q23">
        <v>25237</v>
      </c>
      <c r="R23">
        <v>25371</v>
      </c>
      <c r="S23">
        <v>25871</v>
      </c>
      <c r="T23">
        <v>26475</v>
      </c>
      <c r="U23">
        <v>27026</v>
      </c>
      <c r="V23">
        <v>6.6054943882</v>
      </c>
      <c r="W23">
        <v>6.557837926</v>
      </c>
      <c r="X23">
        <v>5.6271764515</v>
      </c>
      <c r="Y23">
        <v>5.0373133384</v>
      </c>
      <c r="Z23">
        <v>5.5438869796</v>
      </c>
      <c r="AA23">
        <v>4.9261782427</v>
      </c>
      <c r="AB23">
        <v>4.7374756103</v>
      </c>
      <c r="AC23">
        <v>4.7981190044</v>
      </c>
      <c r="AD23">
        <v>4.3013552691</v>
      </c>
      <c r="AE23">
        <v>3.0842608933</v>
      </c>
      <c r="AF23">
        <v>7.0474777448</v>
      </c>
      <c r="AG23">
        <v>7.1290265798</v>
      </c>
      <c r="AH23">
        <v>6.2460434691</v>
      </c>
      <c r="AI23">
        <v>5.6452942146</v>
      </c>
      <c r="AJ23">
        <v>6.2887978253</v>
      </c>
      <c r="AK23">
        <v>5.6662836312</v>
      </c>
      <c r="AL23">
        <v>5.4392810689</v>
      </c>
      <c r="AM23">
        <v>5.488771211</v>
      </c>
      <c r="AN23">
        <v>4.8347497639</v>
      </c>
      <c r="AO23">
        <v>3.441130763</v>
      </c>
    </row>
    <row r="24" spans="1:41" ht="12.75">
      <c r="A24" t="s">
        <v>81</v>
      </c>
      <c r="B24">
        <v>239</v>
      </c>
      <c r="C24">
        <v>241</v>
      </c>
      <c r="D24">
        <v>208</v>
      </c>
      <c r="E24">
        <v>220</v>
      </c>
      <c r="F24">
        <v>213</v>
      </c>
      <c r="G24">
        <v>168</v>
      </c>
      <c r="H24">
        <v>172</v>
      </c>
      <c r="I24">
        <v>168</v>
      </c>
      <c r="J24">
        <v>166</v>
      </c>
      <c r="K24">
        <v>127</v>
      </c>
      <c r="L24">
        <v>48134</v>
      </c>
      <c r="M24">
        <v>48362</v>
      </c>
      <c r="N24">
        <v>47816</v>
      </c>
      <c r="O24">
        <v>47153</v>
      </c>
      <c r="P24">
        <v>46640</v>
      </c>
      <c r="Q24">
        <v>46360</v>
      </c>
      <c r="R24">
        <v>45870</v>
      </c>
      <c r="S24">
        <v>45534</v>
      </c>
      <c r="T24">
        <v>45417</v>
      </c>
      <c r="U24">
        <v>45524</v>
      </c>
      <c r="V24">
        <v>5.4527692776</v>
      </c>
      <c r="W24">
        <v>5.4392448114</v>
      </c>
      <c r="X24">
        <v>4.6953957504</v>
      </c>
      <c r="Y24">
        <v>4.9258638784</v>
      </c>
      <c r="Z24">
        <v>4.7471684451</v>
      </c>
      <c r="AA24">
        <v>3.7011005305</v>
      </c>
      <c r="AB24">
        <v>3.7692259426</v>
      </c>
      <c r="AC24">
        <v>3.6582659762</v>
      </c>
      <c r="AD24">
        <v>3.6131823668</v>
      </c>
      <c r="AE24">
        <v>2.7778958494</v>
      </c>
      <c r="AF24">
        <v>4.9653051897</v>
      </c>
      <c r="AG24">
        <v>4.983251313</v>
      </c>
      <c r="AH24">
        <v>4.3500083654</v>
      </c>
      <c r="AI24">
        <v>4.6656628422</v>
      </c>
      <c r="AJ24">
        <v>4.5668953688</v>
      </c>
      <c r="AK24">
        <v>3.6238136324</v>
      </c>
      <c r="AL24">
        <v>3.7497274907</v>
      </c>
      <c r="AM24">
        <v>3.6895506654</v>
      </c>
      <c r="AN24">
        <v>3.6550190457</v>
      </c>
      <c r="AO24">
        <v>2.7897372814</v>
      </c>
    </row>
    <row r="25" spans="1:41" ht="12.75">
      <c r="A25" t="s">
        <v>73</v>
      </c>
      <c r="B25">
        <v>191</v>
      </c>
      <c r="C25">
        <v>190</v>
      </c>
      <c r="D25">
        <v>212</v>
      </c>
      <c r="E25">
        <v>234</v>
      </c>
      <c r="F25">
        <v>229</v>
      </c>
      <c r="G25">
        <v>205</v>
      </c>
      <c r="H25">
        <v>203</v>
      </c>
      <c r="I25">
        <v>205</v>
      </c>
      <c r="J25">
        <v>204</v>
      </c>
      <c r="K25">
        <v>188</v>
      </c>
      <c r="L25">
        <v>33257</v>
      </c>
      <c r="M25">
        <v>35773</v>
      </c>
      <c r="N25">
        <v>38282</v>
      </c>
      <c r="O25">
        <v>40266</v>
      </c>
      <c r="P25">
        <v>41382</v>
      </c>
      <c r="Q25">
        <v>42254</v>
      </c>
      <c r="R25">
        <v>43023</v>
      </c>
      <c r="S25">
        <v>43357</v>
      </c>
      <c r="T25">
        <v>43820</v>
      </c>
      <c r="U25">
        <v>44536</v>
      </c>
      <c r="V25">
        <v>6.0563032693</v>
      </c>
      <c r="W25">
        <v>5.4423508993</v>
      </c>
      <c r="X25">
        <v>5.6126859104</v>
      </c>
      <c r="Y25">
        <v>5.7317516689</v>
      </c>
      <c r="Z25">
        <v>5.2918734292</v>
      </c>
      <c r="AA25">
        <v>4.4754029144</v>
      </c>
      <c r="AB25">
        <v>4.2825407142</v>
      </c>
      <c r="AC25">
        <v>4.2403437532</v>
      </c>
      <c r="AD25">
        <v>4.1573455704</v>
      </c>
      <c r="AE25">
        <v>3.850395578</v>
      </c>
      <c r="AF25">
        <v>5.7431518177</v>
      </c>
      <c r="AG25">
        <v>5.311268275</v>
      </c>
      <c r="AH25">
        <v>5.537850687</v>
      </c>
      <c r="AI25">
        <v>5.8113544926</v>
      </c>
      <c r="AJ25">
        <v>5.5338069692</v>
      </c>
      <c r="AK25">
        <v>4.8516116817</v>
      </c>
      <c r="AL25">
        <v>4.7184064338</v>
      </c>
      <c r="AM25">
        <v>4.7281869133</v>
      </c>
      <c r="AN25">
        <v>4.6554084893</v>
      </c>
      <c r="AO25">
        <v>4.2213041135</v>
      </c>
    </row>
    <row r="26" spans="1:41" ht="12.75">
      <c r="A26" t="s">
        <v>76</v>
      </c>
      <c r="B26">
        <v>345</v>
      </c>
      <c r="C26">
        <v>359</v>
      </c>
      <c r="D26">
        <v>309</v>
      </c>
      <c r="E26">
        <v>336</v>
      </c>
      <c r="F26">
        <v>296</v>
      </c>
      <c r="G26">
        <v>349</v>
      </c>
      <c r="H26">
        <v>284</v>
      </c>
      <c r="I26">
        <v>309</v>
      </c>
      <c r="J26">
        <v>322</v>
      </c>
      <c r="K26">
        <v>283</v>
      </c>
      <c r="L26">
        <v>58482</v>
      </c>
      <c r="M26">
        <v>60023</v>
      </c>
      <c r="N26">
        <v>61323</v>
      </c>
      <c r="O26">
        <v>62145</v>
      </c>
      <c r="P26">
        <v>62632</v>
      </c>
      <c r="Q26">
        <v>63425</v>
      </c>
      <c r="R26">
        <v>63775</v>
      </c>
      <c r="S26">
        <v>64508</v>
      </c>
      <c r="T26">
        <v>65858</v>
      </c>
      <c r="U26">
        <v>66882</v>
      </c>
      <c r="V26">
        <v>6.0302699496</v>
      </c>
      <c r="W26">
        <v>6.1183971579</v>
      </c>
      <c r="X26">
        <v>5.095828755</v>
      </c>
      <c r="Y26">
        <v>5.3827441837</v>
      </c>
      <c r="Z26">
        <v>4.6174157231</v>
      </c>
      <c r="AA26">
        <v>5.3405012395</v>
      </c>
      <c r="AB26">
        <v>4.2225845717</v>
      </c>
      <c r="AC26">
        <v>4.4413190994</v>
      </c>
      <c r="AD26">
        <v>4.50058983</v>
      </c>
      <c r="AE26">
        <v>3.8933928877</v>
      </c>
      <c r="AF26">
        <v>5.8992510516</v>
      </c>
      <c r="AG26">
        <v>5.9810406011</v>
      </c>
      <c r="AH26">
        <v>5.0388924221</v>
      </c>
      <c r="AI26">
        <v>5.4067101134</v>
      </c>
      <c r="AJ26">
        <v>4.7260186486</v>
      </c>
      <c r="AK26">
        <v>5.5025620812</v>
      </c>
      <c r="AL26">
        <v>4.4531556252</v>
      </c>
      <c r="AM26">
        <v>4.790103553</v>
      </c>
      <c r="AN26">
        <v>4.8893072975</v>
      </c>
      <c r="AO26">
        <v>4.2313327951</v>
      </c>
    </row>
    <row r="27" spans="1:41" ht="12.75">
      <c r="A27" t="s">
        <v>74</v>
      </c>
      <c r="B27">
        <v>189</v>
      </c>
      <c r="C27">
        <v>183</v>
      </c>
      <c r="D27">
        <v>145</v>
      </c>
      <c r="E27">
        <v>163</v>
      </c>
      <c r="F27">
        <v>152</v>
      </c>
      <c r="G27">
        <v>144</v>
      </c>
      <c r="H27">
        <v>159</v>
      </c>
      <c r="I27">
        <v>132</v>
      </c>
      <c r="J27">
        <v>163</v>
      </c>
      <c r="K27">
        <v>124</v>
      </c>
      <c r="L27">
        <v>29299</v>
      </c>
      <c r="M27">
        <v>29921</v>
      </c>
      <c r="N27">
        <v>30568</v>
      </c>
      <c r="O27">
        <v>31256</v>
      </c>
      <c r="P27">
        <v>31845</v>
      </c>
      <c r="Q27">
        <v>32320</v>
      </c>
      <c r="R27">
        <v>32622</v>
      </c>
      <c r="S27">
        <v>33161</v>
      </c>
      <c r="T27">
        <v>33830</v>
      </c>
      <c r="U27">
        <v>34873</v>
      </c>
      <c r="V27">
        <v>6.394843725</v>
      </c>
      <c r="W27">
        <v>6.0388563372</v>
      </c>
      <c r="X27">
        <v>4.741497333</v>
      </c>
      <c r="Y27">
        <v>5.0933401717</v>
      </c>
      <c r="Z27">
        <v>4.6198186508</v>
      </c>
      <c r="AA27">
        <v>4.2205615484</v>
      </c>
      <c r="AB27">
        <v>4.5666593646</v>
      </c>
      <c r="AC27">
        <v>3.7070791273</v>
      </c>
      <c r="AD27">
        <v>4.3997054537</v>
      </c>
      <c r="AE27">
        <v>3.2669276981</v>
      </c>
      <c r="AF27">
        <v>6.4507321069</v>
      </c>
      <c r="AG27">
        <v>6.1161057451</v>
      </c>
      <c r="AH27">
        <v>4.7435226381</v>
      </c>
      <c r="AI27">
        <v>5.2149987202</v>
      </c>
      <c r="AJ27">
        <v>4.773119799</v>
      </c>
      <c r="AK27">
        <v>4.4554455446</v>
      </c>
      <c r="AL27">
        <v>4.8740114033</v>
      </c>
      <c r="AM27">
        <v>3.9805795965</v>
      </c>
      <c r="AN27">
        <v>4.8182086905</v>
      </c>
      <c r="AO27">
        <v>3.5557594701</v>
      </c>
    </row>
    <row r="28" spans="1:41" ht="12.75">
      <c r="A28" t="s">
        <v>75</v>
      </c>
      <c r="B28">
        <v>125</v>
      </c>
      <c r="C28">
        <v>115</v>
      </c>
      <c r="D28">
        <v>114</v>
      </c>
      <c r="E28">
        <v>122</v>
      </c>
      <c r="F28">
        <v>116</v>
      </c>
      <c r="G28">
        <v>126</v>
      </c>
      <c r="H28">
        <v>124</v>
      </c>
      <c r="I28">
        <v>140</v>
      </c>
      <c r="J28">
        <v>120</v>
      </c>
      <c r="K28">
        <v>117</v>
      </c>
      <c r="L28">
        <v>17472</v>
      </c>
      <c r="M28">
        <v>18929</v>
      </c>
      <c r="N28">
        <v>20303</v>
      </c>
      <c r="O28">
        <v>21267</v>
      </c>
      <c r="P28">
        <v>21628</v>
      </c>
      <c r="Q28">
        <v>21951</v>
      </c>
      <c r="R28">
        <v>21956</v>
      </c>
      <c r="S28">
        <v>22205</v>
      </c>
      <c r="T28">
        <v>22398</v>
      </c>
      <c r="U28">
        <v>22599</v>
      </c>
      <c r="V28">
        <v>6.9134401933</v>
      </c>
      <c r="W28">
        <v>5.975786563</v>
      </c>
      <c r="X28">
        <v>5.4728886276</v>
      </c>
      <c r="Y28">
        <v>5.5454768929</v>
      </c>
      <c r="Z28">
        <v>5.05680817</v>
      </c>
      <c r="AA28">
        <v>5.2573740719</v>
      </c>
      <c r="AB28">
        <v>5.0838458673</v>
      </c>
      <c r="AC28">
        <v>5.6452243715</v>
      </c>
      <c r="AD28">
        <v>4.8053863502</v>
      </c>
      <c r="AE28">
        <v>4.565347927</v>
      </c>
      <c r="AF28">
        <v>7.1543040293</v>
      </c>
      <c r="AG28">
        <v>6.0753341434</v>
      </c>
      <c r="AH28">
        <v>5.6149337536</v>
      </c>
      <c r="AI28">
        <v>5.7365872008</v>
      </c>
      <c r="AJ28">
        <v>5.3634177918</v>
      </c>
      <c r="AK28">
        <v>5.7400574006</v>
      </c>
      <c r="AL28">
        <v>5.6476589543</v>
      </c>
      <c r="AM28">
        <v>6.3048862869</v>
      </c>
      <c r="AN28">
        <v>5.3576212162</v>
      </c>
      <c r="AO28">
        <v>5.177220231</v>
      </c>
    </row>
    <row r="29" spans="1:41" ht="12.75">
      <c r="A29" t="s">
        <v>77</v>
      </c>
      <c r="B29">
        <v>223</v>
      </c>
      <c r="C29">
        <v>202</v>
      </c>
      <c r="D29">
        <v>203</v>
      </c>
      <c r="E29">
        <v>185</v>
      </c>
      <c r="F29">
        <v>203</v>
      </c>
      <c r="G29">
        <v>189</v>
      </c>
      <c r="H29">
        <v>202</v>
      </c>
      <c r="I29">
        <v>189</v>
      </c>
      <c r="J29">
        <v>185</v>
      </c>
      <c r="K29">
        <v>158</v>
      </c>
      <c r="L29">
        <v>30919</v>
      </c>
      <c r="M29">
        <v>32685</v>
      </c>
      <c r="N29">
        <v>34900</v>
      </c>
      <c r="O29">
        <v>36783</v>
      </c>
      <c r="P29">
        <v>38090</v>
      </c>
      <c r="Q29">
        <v>39784</v>
      </c>
      <c r="R29">
        <v>40634</v>
      </c>
      <c r="S29">
        <v>41147</v>
      </c>
      <c r="T29">
        <v>41854</v>
      </c>
      <c r="U29">
        <v>42499</v>
      </c>
      <c r="V29">
        <v>7.3069441469</v>
      </c>
      <c r="W29">
        <v>6.1629319706</v>
      </c>
      <c r="X29">
        <v>5.6619449474</v>
      </c>
      <c r="Y29">
        <v>4.7644257461</v>
      </c>
      <c r="Z29">
        <v>4.9596475216</v>
      </c>
      <c r="AA29">
        <v>4.3778157425</v>
      </c>
      <c r="AB29">
        <v>4.5753859788</v>
      </c>
      <c r="AC29">
        <v>4.1775586817</v>
      </c>
      <c r="AD29">
        <v>4.0332476471</v>
      </c>
      <c r="AE29">
        <v>3.3809319516</v>
      </c>
      <c r="AF29">
        <v>7.2123936738</v>
      </c>
      <c r="AG29">
        <v>6.180204987</v>
      </c>
      <c r="AH29">
        <v>5.8166189112</v>
      </c>
      <c r="AI29">
        <v>5.0294973221</v>
      </c>
      <c r="AJ29">
        <v>5.3294828039</v>
      </c>
      <c r="AK29">
        <v>4.7506535291</v>
      </c>
      <c r="AL29">
        <v>4.9712063789</v>
      </c>
      <c r="AM29">
        <v>4.5932874815</v>
      </c>
      <c r="AN29">
        <v>4.4201271085</v>
      </c>
      <c r="AO29">
        <v>3.7177345349</v>
      </c>
    </row>
    <row r="30" spans="1:41" ht="12.75">
      <c r="A30" t="s">
        <v>70</v>
      </c>
      <c r="B30">
        <v>310</v>
      </c>
      <c r="C30">
        <v>316</v>
      </c>
      <c r="D30">
        <v>287</v>
      </c>
      <c r="E30">
        <v>282</v>
      </c>
      <c r="F30">
        <v>242</v>
      </c>
      <c r="G30">
        <v>227</v>
      </c>
      <c r="H30">
        <v>245</v>
      </c>
      <c r="I30">
        <v>254</v>
      </c>
      <c r="J30">
        <v>212</v>
      </c>
      <c r="K30">
        <v>199</v>
      </c>
      <c r="L30">
        <v>45551</v>
      </c>
      <c r="M30">
        <v>45966</v>
      </c>
      <c r="N30">
        <v>46124</v>
      </c>
      <c r="O30">
        <v>46138</v>
      </c>
      <c r="P30">
        <v>46074</v>
      </c>
      <c r="Q30">
        <v>45785</v>
      </c>
      <c r="R30">
        <v>45930</v>
      </c>
      <c r="S30">
        <v>45868</v>
      </c>
      <c r="T30">
        <v>45634</v>
      </c>
      <c r="U30">
        <v>45462</v>
      </c>
      <c r="V30">
        <v>6.5017543726</v>
      </c>
      <c r="W30">
        <v>6.6215225339</v>
      </c>
      <c r="X30">
        <v>6.0562460584</v>
      </c>
      <c r="Y30">
        <v>6.0003223192</v>
      </c>
      <c r="Z30">
        <v>5.1716313721</v>
      </c>
      <c r="AA30">
        <v>4.8289992418</v>
      </c>
      <c r="AB30">
        <v>5.2237706885</v>
      </c>
      <c r="AC30">
        <v>5.3526251266</v>
      </c>
      <c r="AD30">
        <v>4.4523170522</v>
      </c>
      <c r="AE30">
        <v>4.1870809595</v>
      </c>
      <c r="AF30">
        <v>6.8055586046</v>
      </c>
      <c r="AG30">
        <v>6.8746464778</v>
      </c>
      <c r="AH30">
        <v>6.2223571243</v>
      </c>
      <c r="AI30">
        <v>6.1120984871</v>
      </c>
      <c r="AJ30">
        <v>5.25242002</v>
      </c>
      <c r="AK30">
        <v>4.9579556623</v>
      </c>
      <c r="AL30">
        <v>5.3342042238</v>
      </c>
      <c r="AM30">
        <v>5.5376297201</v>
      </c>
      <c r="AN30">
        <v>4.6456589385</v>
      </c>
      <c r="AO30">
        <v>4.3772821257</v>
      </c>
    </row>
    <row r="31" spans="1:41" ht="12.75">
      <c r="A31" t="s">
        <v>78</v>
      </c>
      <c r="B31">
        <v>101</v>
      </c>
      <c r="C31">
        <v>120</v>
      </c>
      <c r="D31">
        <v>84</v>
      </c>
      <c r="E31">
        <v>98</v>
      </c>
      <c r="F31">
        <v>118</v>
      </c>
      <c r="G31">
        <v>103</v>
      </c>
      <c r="H31">
        <v>95</v>
      </c>
      <c r="I31">
        <v>83</v>
      </c>
      <c r="J31">
        <v>127</v>
      </c>
      <c r="K31">
        <v>98</v>
      </c>
      <c r="L31">
        <v>15820</v>
      </c>
      <c r="M31">
        <v>16776</v>
      </c>
      <c r="N31">
        <v>18030</v>
      </c>
      <c r="O31">
        <v>18996</v>
      </c>
      <c r="P31">
        <v>19367</v>
      </c>
      <c r="Q31">
        <v>19512</v>
      </c>
      <c r="R31">
        <v>19662</v>
      </c>
      <c r="S31">
        <v>19592</v>
      </c>
      <c r="T31">
        <v>19783</v>
      </c>
      <c r="U31">
        <v>20036</v>
      </c>
      <c r="V31">
        <v>6.8675774758</v>
      </c>
      <c r="W31">
        <v>7.4657485224</v>
      </c>
      <c r="X31">
        <v>4.6784063098</v>
      </c>
      <c r="Y31">
        <v>5.0611220677</v>
      </c>
      <c r="Z31">
        <v>5.7705452949</v>
      </c>
      <c r="AA31">
        <v>4.8286846743</v>
      </c>
      <c r="AB31">
        <v>4.310782932</v>
      </c>
      <c r="AC31">
        <v>3.7247631975</v>
      </c>
      <c r="AD31">
        <v>5.5598572312</v>
      </c>
      <c r="AE31">
        <v>4.3080556863</v>
      </c>
      <c r="AF31">
        <v>6.384323641</v>
      </c>
      <c r="AG31">
        <v>7.1530758226</v>
      </c>
      <c r="AH31">
        <v>4.6589018303</v>
      </c>
      <c r="AI31">
        <v>5.1589808381</v>
      </c>
      <c r="AJ31">
        <v>6.0928383332</v>
      </c>
      <c r="AK31">
        <v>5.278802788</v>
      </c>
      <c r="AL31">
        <v>4.831654969</v>
      </c>
      <c r="AM31">
        <v>4.2364230298</v>
      </c>
      <c r="AN31">
        <v>6.4196532376</v>
      </c>
      <c r="AO31">
        <v>4.8911958475</v>
      </c>
    </row>
    <row r="32" spans="1:41" ht="12.75">
      <c r="A32" t="s">
        <v>80</v>
      </c>
      <c r="B32">
        <v>233</v>
      </c>
      <c r="C32">
        <v>214</v>
      </c>
      <c r="D32">
        <v>194</v>
      </c>
      <c r="E32">
        <v>187</v>
      </c>
      <c r="F32">
        <v>181</v>
      </c>
      <c r="G32">
        <v>175</v>
      </c>
      <c r="H32">
        <v>175</v>
      </c>
      <c r="I32">
        <v>170</v>
      </c>
      <c r="J32">
        <v>156</v>
      </c>
      <c r="K32">
        <v>126</v>
      </c>
      <c r="L32">
        <v>50750</v>
      </c>
      <c r="M32">
        <v>50439</v>
      </c>
      <c r="N32">
        <v>50249</v>
      </c>
      <c r="O32">
        <v>50177</v>
      </c>
      <c r="P32">
        <v>49825</v>
      </c>
      <c r="Q32">
        <v>48454</v>
      </c>
      <c r="R32">
        <v>47487</v>
      </c>
      <c r="S32">
        <v>46686</v>
      </c>
      <c r="T32">
        <v>47519</v>
      </c>
      <c r="U32">
        <v>47876</v>
      </c>
      <c r="V32">
        <v>5.1391381908</v>
      </c>
      <c r="W32">
        <v>4.7067480649</v>
      </c>
      <c r="X32">
        <v>4.2519031051</v>
      </c>
      <c r="Y32">
        <v>4.0486925714</v>
      </c>
      <c r="Z32">
        <v>3.9064065096</v>
      </c>
      <c r="AA32">
        <v>3.704954441</v>
      </c>
      <c r="AB32">
        <v>3.693226833</v>
      </c>
      <c r="AC32">
        <v>3.5493875238</v>
      </c>
      <c r="AD32">
        <v>3.1788913381</v>
      </c>
      <c r="AE32">
        <v>2.5296871211</v>
      </c>
      <c r="AF32">
        <v>4.5911330049</v>
      </c>
      <c r="AG32">
        <v>4.2427486667</v>
      </c>
      <c r="AH32">
        <v>3.8607733487</v>
      </c>
      <c r="AI32">
        <v>3.7268071029</v>
      </c>
      <c r="AJ32">
        <v>3.6327145008</v>
      </c>
      <c r="AK32">
        <v>3.6116729269</v>
      </c>
      <c r="AL32">
        <v>3.6852191126</v>
      </c>
      <c r="AM32">
        <v>3.6413485842</v>
      </c>
      <c r="AN32">
        <v>3.2828973674</v>
      </c>
      <c r="AO32">
        <v>2.6317988136</v>
      </c>
    </row>
    <row r="33" spans="1:41" ht="12.75">
      <c r="A33" t="s">
        <v>79</v>
      </c>
      <c r="B33">
        <v>171</v>
      </c>
      <c r="C33">
        <v>177</v>
      </c>
      <c r="D33">
        <v>151</v>
      </c>
      <c r="E33">
        <v>133</v>
      </c>
      <c r="F33">
        <v>113</v>
      </c>
      <c r="G33">
        <v>133</v>
      </c>
      <c r="H33">
        <v>132</v>
      </c>
      <c r="I33">
        <v>107</v>
      </c>
      <c r="J33">
        <v>115</v>
      </c>
      <c r="K33">
        <v>120</v>
      </c>
      <c r="L33">
        <v>30167</v>
      </c>
      <c r="M33">
        <v>29968</v>
      </c>
      <c r="N33">
        <v>29391</v>
      </c>
      <c r="O33">
        <v>28924</v>
      </c>
      <c r="P33">
        <v>28518</v>
      </c>
      <c r="Q33">
        <v>27803</v>
      </c>
      <c r="R33">
        <v>26905</v>
      </c>
      <c r="S33">
        <v>26340</v>
      </c>
      <c r="T33">
        <v>26362</v>
      </c>
      <c r="U33">
        <v>26441</v>
      </c>
      <c r="V33">
        <v>6.1382568315</v>
      </c>
      <c r="W33">
        <v>6.4075135298</v>
      </c>
      <c r="X33">
        <v>5.518499003</v>
      </c>
      <c r="Y33">
        <v>4.9063396917</v>
      </c>
      <c r="Z33">
        <v>4.1728629866</v>
      </c>
      <c r="AA33">
        <v>4.8841267514</v>
      </c>
      <c r="AB33">
        <v>4.8931504326</v>
      </c>
      <c r="AC33">
        <v>3.9910877364</v>
      </c>
      <c r="AD33">
        <v>4.1950602534</v>
      </c>
      <c r="AE33">
        <v>4.2840067616</v>
      </c>
      <c r="AF33">
        <v>5.6684456525</v>
      </c>
      <c r="AG33">
        <v>5.9063000534</v>
      </c>
      <c r="AH33">
        <v>5.1376271648</v>
      </c>
      <c r="AI33">
        <v>4.5982575024</v>
      </c>
      <c r="AJ33">
        <v>3.9624097062</v>
      </c>
      <c r="AK33">
        <v>4.78365644</v>
      </c>
      <c r="AL33">
        <v>4.906151273</v>
      </c>
      <c r="AM33">
        <v>4.0622627183</v>
      </c>
      <c r="AN33">
        <v>4.3623397314</v>
      </c>
      <c r="AO33">
        <v>4.538406263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6.28125" style="0" customWidth="1"/>
    <col min="2" max="16384" width="10.7109375" style="0" customWidth="1"/>
  </cols>
  <sheetData>
    <row r="1" ht="12.75">
      <c r="A1" t="s">
        <v>251</v>
      </c>
    </row>
    <row r="3" spans="1:21" ht="12.75">
      <c r="A3" t="s">
        <v>0</v>
      </c>
      <c r="B3" t="s">
        <v>252</v>
      </c>
      <c r="C3" t="s">
        <v>253</v>
      </c>
      <c r="D3" t="s">
        <v>254</v>
      </c>
      <c r="E3" t="s">
        <v>255</v>
      </c>
      <c r="F3" t="s">
        <v>256</v>
      </c>
      <c r="G3" t="s">
        <v>257</v>
      </c>
      <c r="H3" t="s">
        <v>258</v>
      </c>
      <c r="I3" t="s">
        <v>259</v>
      </c>
      <c r="J3" t="s">
        <v>260</v>
      </c>
      <c r="K3" t="s">
        <v>261</v>
      </c>
      <c r="L3" t="s">
        <v>262</v>
      </c>
      <c r="M3" t="s">
        <v>263</v>
      </c>
      <c r="N3" t="s">
        <v>264</v>
      </c>
      <c r="O3" t="s">
        <v>265</v>
      </c>
      <c r="P3" t="s">
        <v>266</v>
      </c>
      <c r="Q3" t="s">
        <v>267</v>
      </c>
      <c r="R3" t="s">
        <v>268</v>
      </c>
      <c r="S3" t="s">
        <v>269</v>
      </c>
      <c r="T3" t="s">
        <v>270</v>
      </c>
      <c r="U3" t="s">
        <v>271</v>
      </c>
    </row>
    <row r="4" spans="1:21" ht="12.75">
      <c r="A4" t="s">
        <v>32</v>
      </c>
      <c r="B4">
        <v>106</v>
      </c>
      <c r="C4">
        <v>107</v>
      </c>
      <c r="D4">
        <v>101</v>
      </c>
      <c r="E4">
        <v>102</v>
      </c>
      <c r="F4">
        <v>120</v>
      </c>
      <c r="G4">
        <v>13388</v>
      </c>
      <c r="H4">
        <v>15492</v>
      </c>
      <c r="I4">
        <v>17071</v>
      </c>
      <c r="J4">
        <v>18166</v>
      </c>
      <c r="K4">
        <v>19224</v>
      </c>
      <c r="L4">
        <v>7.7879228492</v>
      </c>
      <c r="M4">
        <v>6.5228247965</v>
      </c>
      <c r="N4">
        <v>5.3143073509</v>
      </c>
      <c r="O4">
        <v>4.9186381517</v>
      </c>
      <c r="P4">
        <v>5.3344328469</v>
      </c>
      <c r="Q4">
        <v>7.9175380938</v>
      </c>
      <c r="R4">
        <v>6.9067906016</v>
      </c>
      <c r="S4">
        <v>5.9164665222</v>
      </c>
      <c r="T4">
        <v>5.6148849499</v>
      </c>
      <c r="U4">
        <v>6.2421972534</v>
      </c>
    </row>
    <row r="5" spans="1:21" ht="12.75">
      <c r="A5" t="s">
        <v>31</v>
      </c>
      <c r="B5">
        <v>123</v>
      </c>
      <c r="C5">
        <v>152</v>
      </c>
      <c r="D5">
        <v>113</v>
      </c>
      <c r="E5">
        <v>144</v>
      </c>
      <c r="F5">
        <v>202</v>
      </c>
      <c r="G5">
        <v>18079</v>
      </c>
      <c r="H5">
        <v>20478</v>
      </c>
      <c r="I5">
        <v>22485</v>
      </c>
      <c r="J5">
        <v>24594</v>
      </c>
      <c r="K5">
        <v>27245</v>
      </c>
      <c r="L5">
        <v>6.9830385152</v>
      </c>
      <c r="M5">
        <v>7.5829093375</v>
      </c>
      <c r="N5">
        <v>5.0159085081</v>
      </c>
      <c r="O5">
        <v>5.7187263553</v>
      </c>
      <c r="P5">
        <v>6.9432208056</v>
      </c>
      <c r="Q5">
        <v>6.8034736435</v>
      </c>
      <c r="R5">
        <v>7.4225998633</v>
      </c>
      <c r="S5">
        <v>5.025572604</v>
      </c>
      <c r="T5">
        <v>5.8550866065</v>
      </c>
      <c r="U5">
        <v>7.4142044412</v>
      </c>
    </row>
    <row r="6" spans="1:21" ht="12.75">
      <c r="A6" t="s">
        <v>34</v>
      </c>
      <c r="B6">
        <v>80</v>
      </c>
      <c r="C6">
        <v>67</v>
      </c>
      <c r="D6">
        <v>73</v>
      </c>
      <c r="E6">
        <v>76</v>
      </c>
      <c r="F6">
        <v>66</v>
      </c>
      <c r="G6">
        <v>10546</v>
      </c>
      <c r="H6">
        <v>11946</v>
      </c>
      <c r="I6">
        <v>12323</v>
      </c>
      <c r="J6">
        <v>12697</v>
      </c>
      <c r="K6">
        <v>13091</v>
      </c>
      <c r="L6">
        <v>7.7310566008</v>
      </c>
      <c r="M6">
        <v>5.5096351705</v>
      </c>
      <c r="N6">
        <v>5.5238584921</v>
      </c>
      <c r="O6">
        <v>5.3707732792</v>
      </c>
      <c r="P6">
        <v>4.4575234815</v>
      </c>
      <c r="Q6">
        <v>7.5858145268</v>
      </c>
      <c r="R6">
        <v>5.6085719069</v>
      </c>
      <c r="S6">
        <v>5.9238821715</v>
      </c>
      <c r="T6">
        <v>5.9856659053</v>
      </c>
      <c r="U6">
        <v>5.0416316553</v>
      </c>
    </row>
    <row r="7" spans="1:21" ht="12.75">
      <c r="A7" t="s">
        <v>33</v>
      </c>
      <c r="B7">
        <v>40</v>
      </c>
      <c r="C7">
        <v>52</v>
      </c>
      <c r="D7">
        <v>45</v>
      </c>
      <c r="E7">
        <v>45</v>
      </c>
      <c r="F7">
        <v>48</v>
      </c>
      <c r="G7">
        <v>7268</v>
      </c>
      <c r="H7">
        <v>7118</v>
      </c>
      <c r="I7">
        <v>7220</v>
      </c>
      <c r="J7">
        <v>7443</v>
      </c>
      <c r="K7">
        <v>7604</v>
      </c>
      <c r="L7">
        <v>5.5143277105</v>
      </c>
      <c r="M7">
        <v>7.3220794712</v>
      </c>
      <c r="N7">
        <v>6.1683518178</v>
      </c>
      <c r="O7">
        <v>5.8810913112</v>
      </c>
      <c r="P7">
        <v>6.031158062</v>
      </c>
      <c r="Q7">
        <v>5.5035773253</v>
      </c>
      <c r="R7">
        <v>7.3054228716</v>
      </c>
      <c r="S7">
        <v>6.2326869806</v>
      </c>
      <c r="T7">
        <v>6.045949214</v>
      </c>
      <c r="U7">
        <v>6.3124671226</v>
      </c>
    </row>
    <row r="8" spans="1:21" ht="12.75">
      <c r="A8" t="s">
        <v>23</v>
      </c>
      <c r="B8">
        <v>60</v>
      </c>
      <c r="C8">
        <v>55</v>
      </c>
      <c r="D8">
        <v>38</v>
      </c>
      <c r="E8">
        <v>37</v>
      </c>
      <c r="F8">
        <v>55</v>
      </c>
      <c r="G8">
        <v>9351</v>
      </c>
      <c r="H8">
        <v>9675</v>
      </c>
      <c r="I8">
        <v>9664</v>
      </c>
      <c r="J8">
        <v>9923</v>
      </c>
      <c r="K8">
        <v>10222</v>
      </c>
      <c r="L8">
        <v>6.8297477454</v>
      </c>
      <c r="M8">
        <v>5.9477468865</v>
      </c>
      <c r="N8">
        <v>3.9919039596</v>
      </c>
      <c r="O8">
        <v>3.6835547398</v>
      </c>
      <c r="P8">
        <v>5.1735542309</v>
      </c>
      <c r="Q8">
        <v>6.4164260507</v>
      </c>
      <c r="R8">
        <v>5.684754522</v>
      </c>
      <c r="S8">
        <v>3.9321192053</v>
      </c>
      <c r="T8">
        <v>3.7287110753</v>
      </c>
      <c r="U8">
        <v>5.3805517511</v>
      </c>
    </row>
    <row r="9" spans="1:21" ht="12.75">
      <c r="A9" t="s">
        <v>16</v>
      </c>
      <c r="B9">
        <v>49</v>
      </c>
      <c r="C9">
        <v>42</v>
      </c>
      <c r="D9">
        <v>39</v>
      </c>
      <c r="E9">
        <v>39</v>
      </c>
      <c r="F9">
        <v>40</v>
      </c>
      <c r="G9">
        <v>5801</v>
      </c>
      <c r="H9">
        <v>6368</v>
      </c>
      <c r="I9">
        <v>6597</v>
      </c>
      <c r="J9">
        <v>6887</v>
      </c>
      <c r="K9">
        <v>7260</v>
      </c>
      <c r="L9">
        <v>7.9699783649</v>
      </c>
      <c r="M9">
        <v>6.1607174523</v>
      </c>
      <c r="N9">
        <v>5.2425615299</v>
      </c>
      <c r="O9">
        <v>4.8433233587</v>
      </c>
      <c r="P9">
        <v>4.5970693893</v>
      </c>
      <c r="Q9">
        <v>8.4468195139</v>
      </c>
      <c r="R9">
        <v>6.5954773869</v>
      </c>
      <c r="S9">
        <v>5.9117780809</v>
      </c>
      <c r="T9">
        <v>5.6628430376</v>
      </c>
      <c r="U9">
        <v>5.5096418733</v>
      </c>
    </row>
    <row r="10" spans="1:21" ht="12.75">
      <c r="A10" t="s">
        <v>24</v>
      </c>
      <c r="B10">
        <v>88</v>
      </c>
      <c r="C10">
        <v>68</v>
      </c>
      <c r="D10">
        <v>73</v>
      </c>
      <c r="E10">
        <v>81</v>
      </c>
      <c r="F10">
        <v>74</v>
      </c>
      <c r="G10">
        <v>13066</v>
      </c>
      <c r="H10">
        <v>13505</v>
      </c>
      <c r="I10">
        <v>14407</v>
      </c>
      <c r="J10">
        <v>15022</v>
      </c>
      <c r="K10">
        <v>15586</v>
      </c>
      <c r="L10">
        <v>6.888707295</v>
      </c>
      <c r="M10">
        <v>5.0072587435</v>
      </c>
      <c r="N10">
        <v>4.876486072</v>
      </c>
      <c r="O10">
        <v>4.9336147911</v>
      </c>
      <c r="P10">
        <v>4.2383378771</v>
      </c>
      <c r="Q10">
        <v>6.7350375019</v>
      </c>
      <c r="R10">
        <v>5.0351721585</v>
      </c>
      <c r="S10">
        <v>5.0669813285</v>
      </c>
      <c r="T10">
        <v>5.392091599</v>
      </c>
      <c r="U10">
        <v>4.7478506352</v>
      </c>
    </row>
    <row r="11" spans="1:21" ht="12.75">
      <c r="A11" t="s">
        <v>21</v>
      </c>
      <c r="B11">
        <v>32</v>
      </c>
      <c r="C11">
        <v>35</v>
      </c>
      <c r="D11">
        <v>36</v>
      </c>
      <c r="E11">
        <v>41</v>
      </c>
      <c r="F11">
        <v>45</v>
      </c>
      <c r="G11">
        <v>7112</v>
      </c>
      <c r="H11">
        <v>6976</v>
      </c>
      <c r="I11">
        <v>6824</v>
      </c>
      <c r="J11">
        <v>6708</v>
      </c>
      <c r="K11">
        <v>6501</v>
      </c>
      <c r="L11">
        <v>4.8139620729</v>
      </c>
      <c r="M11">
        <v>5.1935271185</v>
      </c>
      <c r="N11">
        <v>5.2894158504</v>
      </c>
      <c r="O11">
        <v>5.9705957873</v>
      </c>
      <c r="P11">
        <v>6.7158405774</v>
      </c>
      <c r="Q11">
        <v>4.4994375703</v>
      </c>
      <c r="R11">
        <v>5.0172018349</v>
      </c>
      <c r="S11">
        <v>5.2754982415</v>
      </c>
      <c r="T11">
        <v>6.1121049493</v>
      </c>
      <c r="U11">
        <v>6.9220119982</v>
      </c>
    </row>
    <row r="12" spans="1:21" ht="12.75">
      <c r="A12" t="s">
        <v>22</v>
      </c>
      <c r="B12">
        <v>123</v>
      </c>
      <c r="C12">
        <v>93</v>
      </c>
      <c r="D12">
        <v>129</v>
      </c>
      <c r="E12">
        <v>138</v>
      </c>
      <c r="F12">
        <v>135</v>
      </c>
      <c r="G12">
        <v>19152</v>
      </c>
      <c r="H12">
        <v>20790</v>
      </c>
      <c r="I12">
        <v>21934</v>
      </c>
      <c r="J12">
        <v>23244</v>
      </c>
      <c r="K12">
        <v>25473</v>
      </c>
      <c r="L12">
        <v>6.918334073</v>
      </c>
      <c r="M12">
        <v>4.739486015</v>
      </c>
      <c r="N12">
        <v>5.9590230163</v>
      </c>
      <c r="O12">
        <v>5.8871849118</v>
      </c>
      <c r="P12">
        <v>5.0938282463</v>
      </c>
      <c r="Q12">
        <v>6.4223057644</v>
      </c>
      <c r="R12">
        <v>4.4733044733</v>
      </c>
      <c r="S12">
        <v>5.8812802042</v>
      </c>
      <c r="T12">
        <v>5.9370160041</v>
      </c>
      <c r="U12">
        <v>5.299729125</v>
      </c>
    </row>
    <row r="13" spans="1:21" ht="12.75">
      <c r="A13" t="s">
        <v>19</v>
      </c>
      <c r="B13">
        <v>67</v>
      </c>
      <c r="C13">
        <v>59</v>
      </c>
      <c r="D13">
        <v>69</v>
      </c>
      <c r="E13">
        <v>59</v>
      </c>
      <c r="F13">
        <v>55</v>
      </c>
      <c r="G13">
        <v>12284</v>
      </c>
      <c r="H13">
        <v>12667</v>
      </c>
      <c r="I13">
        <v>13021</v>
      </c>
      <c r="J13">
        <v>13231</v>
      </c>
      <c r="K13">
        <v>13267</v>
      </c>
      <c r="L13">
        <v>5.5679147798</v>
      </c>
      <c r="M13">
        <v>4.7280213077</v>
      </c>
      <c r="N13">
        <v>5.3046661685</v>
      </c>
      <c r="O13">
        <v>4.3007615081</v>
      </c>
      <c r="P13">
        <v>3.951527822</v>
      </c>
      <c r="Q13">
        <v>5.4542494302</v>
      </c>
      <c r="R13">
        <v>4.6577721639</v>
      </c>
      <c r="S13">
        <v>5.2991321711</v>
      </c>
      <c r="T13">
        <v>4.4592245484</v>
      </c>
      <c r="U13">
        <v>4.1456244818</v>
      </c>
    </row>
    <row r="14" spans="1:21" ht="12.75">
      <c r="A14" t="s">
        <v>20</v>
      </c>
      <c r="B14">
        <v>23</v>
      </c>
      <c r="C14">
        <v>9</v>
      </c>
      <c r="D14">
        <v>24</v>
      </c>
      <c r="E14">
        <v>22</v>
      </c>
      <c r="F14">
        <v>17</v>
      </c>
      <c r="G14">
        <v>4255</v>
      </c>
      <c r="H14">
        <v>4286</v>
      </c>
      <c r="I14">
        <v>4362</v>
      </c>
      <c r="J14">
        <v>4376</v>
      </c>
      <c r="K14">
        <v>4432</v>
      </c>
      <c r="L14">
        <v>5.6053291175</v>
      </c>
      <c r="M14">
        <v>2.206451776</v>
      </c>
      <c r="N14">
        <v>5.7207814905</v>
      </c>
      <c r="O14">
        <v>5.076771048</v>
      </c>
      <c r="P14">
        <v>3.6740613042</v>
      </c>
      <c r="Q14">
        <v>5.4054054054</v>
      </c>
      <c r="R14">
        <v>2.0998600093</v>
      </c>
      <c r="S14">
        <v>5.5020632737</v>
      </c>
      <c r="T14">
        <v>5.0274223035</v>
      </c>
      <c r="U14">
        <v>3.8357400722</v>
      </c>
    </row>
    <row r="15" spans="1:21" ht="12.75">
      <c r="A15" t="s">
        <v>17</v>
      </c>
      <c r="B15">
        <v>215</v>
      </c>
      <c r="C15">
        <v>193</v>
      </c>
      <c r="D15">
        <v>193</v>
      </c>
      <c r="E15">
        <v>200</v>
      </c>
      <c r="F15">
        <v>180</v>
      </c>
      <c r="G15">
        <v>31619</v>
      </c>
      <c r="H15">
        <v>32608</v>
      </c>
      <c r="I15">
        <v>32409</v>
      </c>
      <c r="J15">
        <v>32635</v>
      </c>
      <c r="K15">
        <v>32570</v>
      </c>
      <c r="L15">
        <v>7.042555343</v>
      </c>
      <c r="M15">
        <v>6.0387792627</v>
      </c>
      <c r="N15">
        <v>5.7960574236</v>
      </c>
      <c r="O15">
        <v>5.856973835</v>
      </c>
      <c r="P15">
        <v>5.1102844625</v>
      </c>
      <c r="Q15">
        <v>6.7997090357</v>
      </c>
      <c r="R15">
        <v>5.9187929342</v>
      </c>
      <c r="S15">
        <v>5.955135919</v>
      </c>
      <c r="T15">
        <v>6.1283897656</v>
      </c>
      <c r="U15">
        <v>5.5265581824</v>
      </c>
    </row>
    <row r="16" spans="1:21" ht="12.75">
      <c r="A16" t="s">
        <v>18</v>
      </c>
      <c r="B16">
        <v>30</v>
      </c>
      <c r="C16">
        <v>34</v>
      </c>
      <c r="D16">
        <v>30</v>
      </c>
      <c r="E16">
        <v>27</v>
      </c>
      <c r="F16">
        <v>29</v>
      </c>
      <c r="G16">
        <v>6228</v>
      </c>
      <c r="H16">
        <v>5835</v>
      </c>
      <c r="I16">
        <v>5887</v>
      </c>
      <c r="J16">
        <v>6271</v>
      </c>
      <c r="K16">
        <v>6253</v>
      </c>
      <c r="L16">
        <v>4.948790828</v>
      </c>
      <c r="M16">
        <v>5.8943578778</v>
      </c>
      <c r="N16">
        <v>5.1211829652</v>
      </c>
      <c r="O16">
        <v>4.2750851117</v>
      </c>
      <c r="P16">
        <v>4.4532933772</v>
      </c>
      <c r="Q16">
        <v>4.816955684</v>
      </c>
      <c r="R16">
        <v>5.8269065981</v>
      </c>
      <c r="S16">
        <v>5.0959741804</v>
      </c>
      <c r="T16">
        <v>4.3055334077</v>
      </c>
      <c r="U16">
        <v>4.6377738685</v>
      </c>
    </row>
    <row r="17" spans="1:21" ht="12.75">
      <c r="A17" t="s">
        <v>57</v>
      </c>
      <c r="B17">
        <v>64</v>
      </c>
      <c r="C17">
        <v>53</v>
      </c>
      <c r="D17">
        <v>42</v>
      </c>
      <c r="E17">
        <v>56</v>
      </c>
      <c r="F17">
        <v>38</v>
      </c>
      <c r="G17">
        <v>7236</v>
      </c>
      <c r="H17">
        <v>7240</v>
      </c>
      <c r="I17">
        <v>6961</v>
      </c>
      <c r="J17">
        <v>6678</v>
      </c>
      <c r="K17">
        <v>6171</v>
      </c>
      <c r="L17">
        <v>8.4982637035</v>
      </c>
      <c r="M17">
        <v>7.0009662926</v>
      </c>
      <c r="N17">
        <v>5.6363061585</v>
      </c>
      <c r="O17">
        <v>7.5840432221</v>
      </c>
      <c r="P17">
        <v>5.2231133905</v>
      </c>
      <c r="Q17">
        <v>8.8446655611</v>
      </c>
      <c r="R17">
        <v>7.320441989</v>
      </c>
      <c r="S17">
        <v>6.0336158598</v>
      </c>
      <c r="T17">
        <v>8.3857442348</v>
      </c>
      <c r="U17">
        <v>6.1578350348</v>
      </c>
    </row>
    <row r="18" spans="1:21" ht="12.75">
      <c r="A18" t="s">
        <v>61</v>
      </c>
      <c r="B18">
        <v>18</v>
      </c>
      <c r="C18">
        <v>22</v>
      </c>
      <c r="D18">
        <v>19</v>
      </c>
      <c r="E18">
        <v>31</v>
      </c>
      <c r="F18">
        <v>19</v>
      </c>
      <c r="G18">
        <v>3020</v>
      </c>
      <c r="H18">
        <v>3764</v>
      </c>
      <c r="I18">
        <v>4643</v>
      </c>
      <c r="J18">
        <v>5103</v>
      </c>
      <c r="K18">
        <v>5291</v>
      </c>
      <c r="L18">
        <v>6.1130716303</v>
      </c>
      <c r="M18">
        <v>5.6803861072</v>
      </c>
      <c r="N18">
        <v>3.6954110259</v>
      </c>
      <c r="O18">
        <v>5.306481077</v>
      </c>
      <c r="P18">
        <v>3.0984440056</v>
      </c>
      <c r="Q18">
        <v>5.9602649007</v>
      </c>
      <c r="R18">
        <v>5.8448459086</v>
      </c>
      <c r="S18">
        <v>4.092181779</v>
      </c>
      <c r="T18">
        <v>6.0748579267</v>
      </c>
      <c r="U18">
        <v>3.591003591</v>
      </c>
    </row>
    <row r="19" spans="1:21" ht="12.75">
      <c r="A19" t="s">
        <v>59</v>
      </c>
      <c r="B19">
        <v>115</v>
      </c>
      <c r="C19">
        <v>112</v>
      </c>
      <c r="D19">
        <v>78</v>
      </c>
      <c r="E19">
        <v>102</v>
      </c>
      <c r="F19">
        <v>108</v>
      </c>
      <c r="G19">
        <v>16494</v>
      </c>
      <c r="H19">
        <v>16876</v>
      </c>
      <c r="I19">
        <v>16832</v>
      </c>
      <c r="J19">
        <v>17012</v>
      </c>
      <c r="K19">
        <v>16988</v>
      </c>
      <c r="L19">
        <v>6.8835022631</v>
      </c>
      <c r="M19">
        <v>6.3950185453</v>
      </c>
      <c r="N19">
        <v>4.4002535178</v>
      </c>
      <c r="O19">
        <v>5.6392312876</v>
      </c>
      <c r="P19">
        <v>6.0018164774</v>
      </c>
      <c r="Q19">
        <v>6.9722323269</v>
      </c>
      <c r="R19">
        <v>6.6366437544</v>
      </c>
      <c r="S19">
        <v>4.6340304183</v>
      </c>
      <c r="T19">
        <v>5.9957676934</v>
      </c>
      <c r="U19">
        <v>6.3574287733</v>
      </c>
    </row>
    <row r="20" spans="1:21" ht="12.75">
      <c r="A20" t="s">
        <v>62</v>
      </c>
      <c r="B20">
        <v>50</v>
      </c>
      <c r="C20">
        <v>51</v>
      </c>
      <c r="D20">
        <v>39</v>
      </c>
      <c r="E20">
        <v>57</v>
      </c>
      <c r="F20">
        <v>51</v>
      </c>
      <c r="G20">
        <v>8472</v>
      </c>
      <c r="H20">
        <v>8682</v>
      </c>
      <c r="I20">
        <v>8450</v>
      </c>
      <c r="J20">
        <v>8414</v>
      </c>
      <c r="K20">
        <v>8526</v>
      </c>
      <c r="L20">
        <v>5.9726165183</v>
      </c>
      <c r="M20">
        <v>6.0383462731</v>
      </c>
      <c r="N20">
        <v>4.6689249038</v>
      </c>
      <c r="O20">
        <v>6.75538334</v>
      </c>
      <c r="P20">
        <v>5.9619566764</v>
      </c>
      <c r="Q20">
        <v>5.9017941454</v>
      </c>
      <c r="R20">
        <v>5.8742225294</v>
      </c>
      <c r="S20">
        <v>4.6153846154</v>
      </c>
      <c r="T20">
        <v>6.7744235797</v>
      </c>
      <c r="U20">
        <v>5.981703026</v>
      </c>
    </row>
    <row r="21" spans="1:21" ht="12.75">
      <c r="A21" t="s">
        <v>63</v>
      </c>
      <c r="B21">
        <v>21</v>
      </c>
      <c r="C21">
        <v>34</v>
      </c>
      <c r="D21">
        <v>29</v>
      </c>
      <c r="E21">
        <v>33</v>
      </c>
      <c r="F21">
        <v>56</v>
      </c>
      <c r="G21">
        <v>4112</v>
      </c>
      <c r="H21">
        <v>5184</v>
      </c>
      <c r="I21">
        <v>5868</v>
      </c>
      <c r="J21">
        <v>6460</v>
      </c>
      <c r="K21">
        <v>7232</v>
      </c>
      <c r="L21">
        <v>5.5285938646</v>
      </c>
      <c r="M21">
        <v>6.7152116991</v>
      </c>
      <c r="N21">
        <v>4.6900510111</v>
      </c>
      <c r="O21">
        <v>4.6601568801</v>
      </c>
      <c r="P21">
        <v>6.9622213769</v>
      </c>
      <c r="Q21">
        <v>5.1070038911</v>
      </c>
      <c r="R21">
        <v>6.5586419753</v>
      </c>
      <c r="S21">
        <v>4.942058623</v>
      </c>
      <c r="T21">
        <v>5.1083591331</v>
      </c>
      <c r="U21">
        <v>7.7433628319</v>
      </c>
    </row>
    <row r="22" spans="1:21" ht="12.75">
      <c r="A22" t="s">
        <v>58</v>
      </c>
      <c r="B22">
        <v>31</v>
      </c>
      <c r="C22">
        <v>27</v>
      </c>
      <c r="D22">
        <v>32</v>
      </c>
      <c r="E22">
        <v>39</v>
      </c>
      <c r="F22">
        <v>55</v>
      </c>
      <c r="G22">
        <v>4392</v>
      </c>
      <c r="H22">
        <v>5504</v>
      </c>
      <c r="I22">
        <v>6811</v>
      </c>
      <c r="J22">
        <v>7851</v>
      </c>
      <c r="K22">
        <v>8924</v>
      </c>
      <c r="L22">
        <v>7.9800137508</v>
      </c>
      <c r="M22">
        <v>5.0945275857</v>
      </c>
      <c r="N22">
        <v>4.4527230005</v>
      </c>
      <c r="O22">
        <v>4.4774325908</v>
      </c>
      <c r="P22">
        <v>5.5637111316</v>
      </c>
      <c r="Q22">
        <v>7.058287796</v>
      </c>
      <c r="R22">
        <v>4.9055232558</v>
      </c>
      <c r="S22">
        <v>4.6982821906</v>
      </c>
      <c r="T22">
        <v>4.9675200611</v>
      </c>
      <c r="U22">
        <v>6.1631555356</v>
      </c>
    </row>
    <row r="23" spans="1:21" ht="12.75">
      <c r="A23" t="s">
        <v>60</v>
      </c>
      <c r="B23">
        <v>103</v>
      </c>
      <c r="C23">
        <v>72</v>
      </c>
      <c r="D23">
        <v>63</v>
      </c>
      <c r="E23">
        <v>60</v>
      </c>
      <c r="F23">
        <v>64</v>
      </c>
      <c r="G23">
        <v>15711</v>
      </c>
      <c r="H23">
        <v>15330</v>
      </c>
      <c r="I23">
        <v>14080</v>
      </c>
      <c r="J23">
        <v>13375</v>
      </c>
      <c r="K23">
        <v>13132</v>
      </c>
      <c r="L23">
        <v>7.6951040849</v>
      </c>
      <c r="M23">
        <v>5.5288263292</v>
      </c>
      <c r="N23">
        <v>4.9809397685</v>
      </c>
      <c r="O23">
        <v>4.7910332405</v>
      </c>
      <c r="P23">
        <v>5.0149768666</v>
      </c>
      <c r="Q23">
        <v>6.555916237</v>
      </c>
      <c r="R23">
        <v>4.6966731898</v>
      </c>
      <c r="S23">
        <v>4.4744318182</v>
      </c>
      <c r="T23">
        <v>4.4859813084</v>
      </c>
      <c r="U23">
        <v>4.8735912275</v>
      </c>
    </row>
    <row r="24" spans="1:21" ht="12.75">
      <c r="A24" t="s">
        <v>67</v>
      </c>
      <c r="B24">
        <v>97</v>
      </c>
      <c r="C24">
        <v>86</v>
      </c>
      <c r="D24">
        <v>85</v>
      </c>
      <c r="E24">
        <v>85</v>
      </c>
      <c r="F24">
        <v>97</v>
      </c>
      <c r="G24">
        <v>18612</v>
      </c>
      <c r="H24">
        <v>18457</v>
      </c>
      <c r="I24">
        <v>18340</v>
      </c>
      <c r="J24">
        <v>18272</v>
      </c>
      <c r="K24">
        <v>17737</v>
      </c>
      <c r="L24">
        <v>5.3788718634</v>
      </c>
      <c r="M24">
        <v>4.7033074643</v>
      </c>
      <c r="N24">
        <v>4.5747511038</v>
      </c>
      <c r="O24">
        <v>4.5248138299</v>
      </c>
      <c r="P24">
        <v>5.2490449814</v>
      </c>
      <c r="Q24">
        <v>5.2116913819</v>
      </c>
      <c r="R24">
        <v>4.6594787885</v>
      </c>
      <c r="S24">
        <v>4.6346782988</v>
      </c>
      <c r="T24">
        <v>4.6519264448</v>
      </c>
      <c r="U24">
        <v>5.4687940463</v>
      </c>
    </row>
    <row r="25" spans="1:21" ht="12.75">
      <c r="A25" t="s">
        <v>65</v>
      </c>
      <c r="B25">
        <v>103</v>
      </c>
      <c r="C25">
        <v>92</v>
      </c>
      <c r="D25">
        <v>83</v>
      </c>
      <c r="E25">
        <v>66</v>
      </c>
      <c r="F25">
        <v>65</v>
      </c>
      <c r="G25">
        <v>14516</v>
      </c>
      <c r="H25">
        <v>13965</v>
      </c>
      <c r="I25">
        <v>13841</v>
      </c>
      <c r="J25">
        <v>14004</v>
      </c>
      <c r="K25">
        <v>13862</v>
      </c>
      <c r="L25">
        <v>7.305435626</v>
      </c>
      <c r="M25">
        <v>6.7058096991</v>
      </c>
      <c r="N25">
        <v>5.9062992289</v>
      </c>
      <c r="O25">
        <v>4.5321769234</v>
      </c>
      <c r="P25">
        <v>4.4220641414</v>
      </c>
      <c r="Q25">
        <v>7.0956186277</v>
      </c>
      <c r="R25">
        <v>6.5878983172</v>
      </c>
      <c r="S25">
        <v>5.9966765407</v>
      </c>
      <c r="T25">
        <v>4.7129391602</v>
      </c>
      <c r="U25">
        <v>4.6890780551</v>
      </c>
    </row>
    <row r="26" spans="1:21" ht="12.75">
      <c r="A26" t="s">
        <v>68</v>
      </c>
      <c r="B26">
        <v>78</v>
      </c>
      <c r="C26">
        <v>80</v>
      </c>
      <c r="D26">
        <v>65</v>
      </c>
      <c r="E26">
        <v>69</v>
      </c>
      <c r="F26">
        <v>82</v>
      </c>
      <c r="G26">
        <v>13615</v>
      </c>
      <c r="H26">
        <v>13310</v>
      </c>
      <c r="I26">
        <v>13301</v>
      </c>
      <c r="J26">
        <v>13103</v>
      </c>
      <c r="K26">
        <v>13097</v>
      </c>
      <c r="L26">
        <v>6.0615212728</v>
      </c>
      <c r="M26">
        <v>6.2857938377</v>
      </c>
      <c r="N26">
        <v>4.9363144422</v>
      </c>
      <c r="O26">
        <v>5.1210557123</v>
      </c>
      <c r="P26">
        <v>5.9516592364</v>
      </c>
      <c r="Q26">
        <v>5.7289753948</v>
      </c>
      <c r="R26">
        <v>6.0105184072</v>
      </c>
      <c r="S26">
        <v>4.8868506127</v>
      </c>
      <c r="T26">
        <v>5.2659696253</v>
      </c>
      <c r="U26">
        <v>6.260975796</v>
      </c>
    </row>
    <row r="27" spans="1:21" ht="12.75">
      <c r="A27" t="s">
        <v>69</v>
      </c>
      <c r="B27">
        <v>128</v>
      </c>
      <c r="C27">
        <v>84</v>
      </c>
      <c r="D27">
        <v>91</v>
      </c>
      <c r="E27">
        <v>110</v>
      </c>
      <c r="F27">
        <v>139</v>
      </c>
      <c r="G27">
        <v>20878</v>
      </c>
      <c r="H27">
        <v>20550</v>
      </c>
      <c r="I27">
        <v>20415</v>
      </c>
      <c r="J27">
        <v>20258</v>
      </c>
      <c r="K27">
        <v>19960</v>
      </c>
      <c r="L27">
        <v>6.3784008569</v>
      </c>
      <c r="M27">
        <v>4.2123340779</v>
      </c>
      <c r="N27">
        <v>4.4522559538</v>
      </c>
      <c r="O27">
        <v>5.3067798343</v>
      </c>
      <c r="P27">
        <v>6.7227091205</v>
      </c>
      <c r="Q27">
        <v>6.1308554459</v>
      </c>
      <c r="R27">
        <v>4.0875912409</v>
      </c>
      <c r="S27">
        <v>4.4575067352</v>
      </c>
      <c r="T27">
        <v>5.4299535986</v>
      </c>
      <c r="U27">
        <v>6.9639278557</v>
      </c>
    </row>
    <row r="28" spans="1:21" ht="12.75">
      <c r="A28" t="s">
        <v>64</v>
      </c>
      <c r="B28">
        <v>113</v>
      </c>
      <c r="C28">
        <v>110</v>
      </c>
      <c r="D28">
        <v>88</v>
      </c>
      <c r="E28">
        <v>94</v>
      </c>
      <c r="F28">
        <v>110</v>
      </c>
      <c r="G28">
        <v>18553</v>
      </c>
      <c r="H28">
        <v>18304</v>
      </c>
      <c r="I28">
        <v>18011</v>
      </c>
      <c r="J28">
        <v>18111</v>
      </c>
      <c r="K28">
        <v>17714</v>
      </c>
      <c r="L28">
        <v>6.3512338603</v>
      </c>
      <c r="M28">
        <v>6.1944171763</v>
      </c>
      <c r="N28">
        <v>4.9248234843</v>
      </c>
      <c r="O28">
        <v>5.1265328408</v>
      </c>
      <c r="P28">
        <v>6.0426707618</v>
      </c>
      <c r="Q28">
        <v>6.0906591926</v>
      </c>
      <c r="R28">
        <v>6.0096153846</v>
      </c>
      <c r="S28">
        <v>4.8859030592</v>
      </c>
      <c r="T28">
        <v>5.1902158909</v>
      </c>
      <c r="U28">
        <v>6.2097775771</v>
      </c>
    </row>
    <row r="29" spans="1:21" ht="12.75">
      <c r="A29" t="s">
        <v>66</v>
      </c>
      <c r="B29">
        <v>105</v>
      </c>
      <c r="C29">
        <v>82</v>
      </c>
      <c r="D29">
        <v>72</v>
      </c>
      <c r="E29">
        <v>83</v>
      </c>
      <c r="F29">
        <v>69</v>
      </c>
      <c r="G29">
        <v>14721</v>
      </c>
      <c r="H29">
        <v>14645</v>
      </c>
      <c r="I29">
        <v>14545</v>
      </c>
      <c r="J29">
        <v>14510</v>
      </c>
      <c r="K29">
        <v>14569</v>
      </c>
      <c r="L29">
        <v>7.4499790392</v>
      </c>
      <c r="M29">
        <v>5.7467108097</v>
      </c>
      <c r="N29">
        <v>4.9444720148</v>
      </c>
      <c r="O29">
        <v>5.6030251353</v>
      </c>
      <c r="P29">
        <v>4.5469743932</v>
      </c>
      <c r="Q29">
        <v>7.1326676177</v>
      </c>
      <c r="R29">
        <v>5.5991806077</v>
      </c>
      <c r="S29">
        <v>4.9501546923</v>
      </c>
      <c r="T29">
        <v>5.7201929704</v>
      </c>
      <c r="U29">
        <v>4.7360834649</v>
      </c>
    </row>
    <row r="30" spans="1:21" ht="12.75">
      <c r="A30" t="s">
        <v>45</v>
      </c>
      <c r="B30">
        <v>49</v>
      </c>
      <c r="C30">
        <v>62</v>
      </c>
      <c r="D30">
        <v>45</v>
      </c>
      <c r="E30">
        <v>80</v>
      </c>
      <c r="F30">
        <v>50</v>
      </c>
      <c r="G30">
        <v>7988</v>
      </c>
      <c r="H30">
        <v>8301</v>
      </c>
      <c r="I30">
        <v>8378</v>
      </c>
      <c r="J30">
        <v>8406</v>
      </c>
      <c r="K30">
        <v>8345</v>
      </c>
      <c r="L30">
        <v>6.3748743145</v>
      </c>
      <c r="M30">
        <v>7.6143364818</v>
      </c>
      <c r="N30">
        <v>5.3180015784</v>
      </c>
      <c r="O30">
        <v>9.376369914</v>
      </c>
      <c r="P30">
        <v>5.9147389902</v>
      </c>
      <c r="Q30">
        <v>6.134201302</v>
      </c>
      <c r="R30">
        <v>7.468979641</v>
      </c>
      <c r="S30">
        <v>5.3712103127</v>
      </c>
      <c r="T30">
        <v>9.5170116583</v>
      </c>
      <c r="U30">
        <v>5.9916117436</v>
      </c>
    </row>
    <row r="31" spans="1:21" ht="12.75">
      <c r="A31" t="s">
        <v>42</v>
      </c>
      <c r="B31">
        <v>112</v>
      </c>
      <c r="C31">
        <v>112</v>
      </c>
      <c r="D31">
        <v>129</v>
      </c>
      <c r="E31">
        <v>119</v>
      </c>
      <c r="F31">
        <v>117</v>
      </c>
      <c r="G31">
        <v>23020</v>
      </c>
      <c r="H31">
        <v>22802</v>
      </c>
      <c r="I31">
        <v>22128</v>
      </c>
      <c r="J31">
        <v>21566</v>
      </c>
      <c r="K31">
        <v>21082</v>
      </c>
      <c r="L31">
        <v>5.0285674463</v>
      </c>
      <c r="M31">
        <v>5.0386348331</v>
      </c>
      <c r="N31">
        <v>5.8079978594</v>
      </c>
      <c r="O31">
        <v>5.4203970029</v>
      </c>
      <c r="P31">
        <v>5.4483754055</v>
      </c>
      <c r="Q31">
        <v>4.8653344917</v>
      </c>
      <c r="R31">
        <v>4.9118498377</v>
      </c>
      <c r="S31">
        <v>5.8297180043</v>
      </c>
      <c r="T31">
        <v>5.5179449133</v>
      </c>
      <c r="U31">
        <v>5.5497580875</v>
      </c>
    </row>
    <row r="32" spans="1:21" ht="12.75">
      <c r="A32" t="s">
        <v>43</v>
      </c>
      <c r="B32">
        <v>57</v>
      </c>
      <c r="C32">
        <v>60</v>
      </c>
      <c r="D32">
        <v>58</v>
      </c>
      <c r="E32">
        <v>78</v>
      </c>
      <c r="F32">
        <v>55</v>
      </c>
      <c r="G32">
        <v>8928</v>
      </c>
      <c r="H32">
        <v>9416</v>
      </c>
      <c r="I32">
        <v>9574</v>
      </c>
      <c r="J32">
        <v>9818</v>
      </c>
      <c r="K32">
        <v>9927</v>
      </c>
      <c r="L32">
        <v>6.4648487881</v>
      </c>
      <c r="M32">
        <v>6.3198058914</v>
      </c>
      <c r="N32">
        <v>5.8110097297</v>
      </c>
      <c r="O32">
        <v>7.5655227591</v>
      </c>
      <c r="P32">
        <v>5.292028262</v>
      </c>
      <c r="Q32">
        <v>6.3844086022</v>
      </c>
      <c r="R32">
        <v>6.3721325404</v>
      </c>
      <c r="S32">
        <v>6.0580739503</v>
      </c>
      <c r="T32">
        <v>7.9445915665</v>
      </c>
      <c r="U32">
        <v>5.5404452503</v>
      </c>
    </row>
    <row r="33" spans="1:21" ht="12.75">
      <c r="A33" t="s">
        <v>44</v>
      </c>
      <c r="B33">
        <v>121</v>
      </c>
      <c r="C33">
        <v>89</v>
      </c>
      <c r="D33">
        <v>107</v>
      </c>
      <c r="E33">
        <v>147</v>
      </c>
      <c r="F33">
        <v>127</v>
      </c>
      <c r="G33">
        <v>19085</v>
      </c>
      <c r="H33">
        <v>19192</v>
      </c>
      <c r="I33">
        <v>19256</v>
      </c>
      <c r="J33">
        <v>19334</v>
      </c>
      <c r="K33">
        <v>19246</v>
      </c>
      <c r="L33">
        <v>6.497479095</v>
      </c>
      <c r="M33">
        <v>4.7387187304</v>
      </c>
      <c r="N33">
        <v>5.548101036</v>
      </c>
      <c r="O33">
        <v>7.321807433</v>
      </c>
      <c r="P33">
        <v>6.2490401103</v>
      </c>
      <c r="Q33">
        <v>6.3400576369</v>
      </c>
      <c r="R33">
        <v>4.6373488954</v>
      </c>
      <c r="S33">
        <v>5.556709597</v>
      </c>
      <c r="T33">
        <v>7.603186097</v>
      </c>
      <c r="U33">
        <v>6.5987737712</v>
      </c>
    </row>
    <row r="34" spans="1:21" ht="12.75">
      <c r="A34" t="s">
        <v>38</v>
      </c>
      <c r="B34">
        <v>127</v>
      </c>
      <c r="C34">
        <v>124</v>
      </c>
      <c r="D34">
        <v>133</v>
      </c>
      <c r="E34">
        <v>143</v>
      </c>
      <c r="F34">
        <v>145</v>
      </c>
      <c r="G34">
        <v>19385</v>
      </c>
      <c r="H34">
        <v>21102</v>
      </c>
      <c r="I34">
        <v>22641</v>
      </c>
      <c r="J34">
        <v>24230</v>
      </c>
      <c r="K34">
        <v>25142</v>
      </c>
      <c r="L34">
        <v>6.4429524362</v>
      </c>
      <c r="M34">
        <v>5.6249349905</v>
      </c>
      <c r="N34">
        <v>5.4039969274</v>
      </c>
      <c r="O34">
        <v>5.2673641202</v>
      </c>
      <c r="P34">
        <v>5.0153339011</v>
      </c>
      <c r="Q34">
        <v>6.5514573124</v>
      </c>
      <c r="R34">
        <v>5.8762202635</v>
      </c>
      <c r="S34">
        <v>5.8742988384</v>
      </c>
      <c r="T34">
        <v>5.9017746595</v>
      </c>
      <c r="U34">
        <v>5.7672420651</v>
      </c>
    </row>
    <row r="35" spans="1:21" ht="12.75">
      <c r="A35" t="s">
        <v>37</v>
      </c>
      <c r="B35">
        <v>281</v>
      </c>
      <c r="C35">
        <v>253</v>
      </c>
      <c r="D35">
        <v>218</v>
      </c>
      <c r="E35">
        <v>213</v>
      </c>
      <c r="F35">
        <v>195</v>
      </c>
      <c r="G35">
        <v>34652</v>
      </c>
      <c r="H35">
        <v>38747</v>
      </c>
      <c r="I35">
        <v>39329</v>
      </c>
      <c r="J35">
        <v>39165</v>
      </c>
      <c r="K35">
        <v>39840</v>
      </c>
      <c r="L35">
        <v>7.7833293805</v>
      </c>
      <c r="M35">
        <v>6.1397851254</v>
      </c>
      <c r="N35">
        <v>5.078039297</v>
      </c>
      <c r="O35">
        <v>4.8395502514</v>
      </c>
      <c r="P35">
        <v>4.2815990688</v>
      </c>
      <c r="Q35">
        <v>8.1092000462</v>
      </c>
      <c r="R35">
        <v>6.5295377707</v>
      </c>
      <c r="S35">
        <v>5.542983549</v>
      </c>
      <c r="T35">
        <v>5.4385292991</v>
      </c>
      <c r="U35">
        <v>4.8945783133</v>
      </c>
    </row>
    <row r="36" spans="1:21" ht="12.75">
      <c r="A36" t="s">
        <v>35</v>
      </c>
      <c r="B36">
        <v>104</v>
      </c>
      <c r="C36">
        <v>96</v>
      </c>
      <c r="D36">
        <v>92</v>
      </c>
      <c r="E36">
        <v>99</v>
      </c>
      <c r="F36">
        <v>102</v>
      </c>
      <c r="G36">
        <v>17745</v>
      </c>
      <c r="H36">
        <v>19078</v>
      </c>
      <c r="I36">
        <v>20489</v>
      </c>
      <c r="J36">
        <v>22344</v>
      </c>
      <c r="K36">
        <v>23806</v>
      </c>
      <c r="L36">
        <v>6.0229992156</v>
      </c>
      <c r="M36">
        <v>5.1482437585</v>
      </c>
      <c r="N36">
        <v>4.4755722034</v>
      </c>
      <c r="O36">
        <v>4.3267336264</v>
      </c>
      <c r="P36">
        <v>4.1013979967</v>
      </c>
      <c r="Q36">
        <v>5.8608058608</v>
      </c>
      <c r="R36">
        <v>5.0319740015</v>
      </c>
      <c r="S36">
        <v>4.4902142613</v>
      </c>
      <c r="T36">
        <v>4.4307196563</v>
      </c>
      <c r="U36">
        <v>4.2846341259</v>
      </c>
    </row>
    <row r="37" spans="1:21" ht="12.75">
      <c r="A37" t="s">
        <v>36</v>
      </c>
      <c r="B37">
        <v>68</v>
      </c>
      <c r="C37">
        <v>60</v>
      </c>
      <c r="D37">
        <v>57</v>
      </c>
      <c r="E37">
        <v>60</v>
      </c>
      <c r="F37">
        <v>58</v>
      </c>
      <c r="G37">
        <v>10484</v>
      </c>
      <c r="H37">
        <v>10645</v>
      </c>
      <c r="I37">
        <v>10868</v>
      </c>
      <c r="J37">
        <v>11188</v>
      </c>
      <c r="K37">
        <v>11330</v>
      </c>
      <c r="L37">
        <v>6.651001742</v>
      </c>
      <c r="M37">
        <v>5.6821165826</v>
      </c>
      <c r="N37">
        <v>5.2105502982</v>
      </c>
      <c r="O37">
        <v>5.0837414669</v>
      </c>
      <c r="P37">
        <v>4.7818607856</v>
      </c>
      <c r="Q37">
        <v>6.4860740176</v>
      </c>
      <c r="R37">
        <v>5.6364490371</v>
      </c>
      <c r="S37">
        <v>5.2447552448</v>
      </c>
      <c r="T37">
        <v>5.3628888094</v>
      </c>
      <c r="U37">
        <v>5.119152692</v>
      </c>
    </row>
    <row r="38" spans="1:21" ht="12.75">
      <c r="A38" t="s">
        <v>28</v>
      </c>
      <c r="B38">
        <v>73</v>
      </c>
      <c r="C38">
        <v>91</v>
      </c>
      <c r="D38">
        <v>89</v>
      </c>
      <c r="E38">
        <v>94</v>
      </c>
      <c r="F38">
        <v>67</v>
      </c>
      <c r="G38">
        <v>11151</v>
      </c>
      <c r="H38">
        <v>12356</v>
      </c>
      <c r="I38">
        <v>14075</v>
      </c>
      <c r="J38">
        <v>14852</v>
      </c>
      <c r="K38">
        <v>15439</v>
      </c>
      <c r="L38">
        <v>6.1572488524</v>
      </c>
      <c r="M38">
        <v>6.5639476789</v>
      </c>
      <c r="N38">
        <v>5.3579028327</v>
      </c>
      <c r="O38">
        <v>5.2004938337</v>
      </c>
      <c r="P38">
        <v>3.5067308636</v>
      </c>
      <c r="Q38">
        <v>6.5464980719</v>
      </c>
      <c r="R38">
        <v>7.3648429913</v>
      </c>
      <c r="S38">
        <v>6.323268206</v>
      </c>
      <c r="T38">
        <v>6.3291139241</v>
      </c>
      <c r="U38">
        <v>4.3396593044</v>
      </c>
    </row>
    <row r="39" spans="1:21" ht="12.75">
      <c r="A39" t="s">
        <v>27</v>
      </c>
      <c r="B39">
        <v>39</v>
      </c>
      <c r="C39">
        <v>26</v>
      </c>
      <c r="D39">
        <v>16</v>
      </c>
      <c r="E39">
        <v>19</v>
      </c>
      <c r="F39">
        <v>23</v>
      </c>
      <c r="G39">
        <v>3508</v>
      </c>
      <c r="H39">
        <v>3763</v>
      </c>
      <c r="I39">
        <v>3800</v>
      </c>
      <c r="J39">
        <v>4139</v>
      </c>
      <c r="K39">
        <v>4189</v>
      </c>
      <c r="L39">
        <v>11.408903482</v>
      </c>
      <c r="M39">
        <v>6.9458844349</v>
      </c>
      <c r="N39">
        <v>4.1068931928</v>
      </c>
      <c r="O39">
        <v>4.3273621173</v>
      </c>
      <c r="P39">
        <v>5.0255652472</v>
      </c>
      <c r="Q39">
        <v>11.117445838</v>
      </c>
      <c r="R39">
        <v>6.9093808132</v>
      </c>
      <c r="S39">
        <v>4.2105263158</v>
      </c>
      <c r="T39">
        <v>4.5904807925</v>
      </c>
      <c r="U39">
        <v>5.4905705419</v>
      </c>
    </row>
    <row r="40" spans="1:21" ht="12.75">
      <c r="A40" t="s">
        <v>30</v>
      </c>
      <c r="B40">
        <v>47</v>
      </c>
      <c r="C40">
        <v>27</v>
      </c>
      <c r="D40">
        <v>41</v>
      </c>
      <c r="E40">
        <v>43</v>
      </c>
      <c r="F40">
        <v>41</v>
      </c>
      <c r="G40">
        <v>6702</v>
      </c>
      <c r="H40">
        <v>7216</v>
      </c>
      <c r="I40">
        <v>7622</v>
      </c>
      <c r="J40">
        <v>7874</v>
      </c>
      <c r="K40">
        <v>8173</v>
      </c>
      <c r="L40">
        <v>6.2356185682</v>
      </c>
      <c r="M40">
        <v>3.3886938251</v>
      </c>
      <c r="N40">
        <v>4.9376301316</v>
      </c>
      <c r="O40">
        <v>5.0193410646</v>
      </c>
      <c r="P40">
        <v>4.6292268022</v>
      </c>
      <c r="Q40">
        <v>7.0128319905</v>
      </c>
      <c r="R40">
        <v>3.7416851441</v>
      </c>
      <c r="S40">
        <v>5.3791655733</v>
      </c>
      <c r="T40">
        <v>5.461010922</v>
      </c>
      <c r="U40">
        <v>5.0165178025</v>
      </c>
    </row>
    <row r="41" spans="1:21" ht="12.75">
      <c r="A41" t="s">
        <v>26</v>
      </c>
      <c r="B41">
        <v>55</v>
      </c>
      <c r="C41">
        <v>62</v>
      </c>
      <c r="D41">
        <v>59</v>
      </c>
      <c r="E41">
        <v>71</v>
      </c>
      <c r="F41">
        <v>54</v>
      </c>
      <c r="G41">
        <v>7812</v>
      </c>
      <c r="H41">
        <v>8360</v>
      </c>
      <c r="I41">
        <v>8954</v>
      </c>
      <c r="J41">
        <v>9319</v>
      </c>
      <c r="K41">
        <v>9952</v>
      </c>
      <c r="L41">
        <v>7.1425333254</v>
      </c>
      <c r="M41">
        <v>7.3215668974</v>
      </c>
      <c r="N41">
        <v>6.3295639646</v>
      </c>
      <c r="O41">
        <v>7.1536476671</v>
      </c>
      <c r="P41">
        <v>5.0101811354</v>
      </c>
      <c r="Q41">
        <v>7.0404505888</v>
      </c>
      <c r="R41">
        <v>7.4162679426</v>
      </c>
      <c r="S41">
        <v>6.589233862</v>
      </c>
      <c r="T41">
        <v>7.6188432235</v>
      </c>
      <c r="U41">
        <v>5.4260450161</v>
      </c>
    </row>
    <row r="42" spans="1:21" ht="12.75">
      <c r="A42" t="s">
        <v>25</v>
      </c>
      <c r="B42">
        <v>46</v>
      </c>
      <c r="C42">
        <v>45</v>
      </c>
      <c r="D42">
        <v>72</v>
      </c>
      <c r="E42">
        <v>57</v>
      </c>
      <c r="F42">
        <v>46</v>
      </c>
      <c r="G42">
        <v>6142</v>
      </c>
      <c r="H42">
        <v>7218</v>
      </c>
      <c r="I42">
        <v>8059</v>
      </c>
      <c r="J42">
        <v>8962</v>
      </c>
      <c r="K42">
        <v>9311</v>
      </c>
      <c r="L42">
        <v>7.7465406035</v>
      </c>
      <c r="M42">
        <v>6.3135142694</v>
      </c>
      <c r="N42">
        <v>8.534509983</v>
      </c>
      <c r="O42">
        <v>5.8841046626</v>
      </c>
      <c r="P42">
        <v>4.4927419698</v>
      </c>
      <c r="Q42">
        <v>7.489417128</v>
      </c>
      <c r="R42">
        <v>6.2344139651</v>
      </c>
      <c r="S42">
        <v>8.9341109319</v>
      </c>
      <c r="T42">
        <v>6.3601874582</v>
      </c>
      <c r="U42">
        <v>4.9403930834</v>
      </c>
    </row>
    <row r="43" spans="1:21" ht="12.75">
      <c r="A43" t="s">
        <v>29</v>
      </c>
      <c r="B43">
        <v>11</v>
      </c>
      <c r="C43" s="13"/>
      <c r="D43">
        <v>13</v>
      </c>
      <c r="E43">
        <v>14</v>
      </c>
      <c r="F43">
        <v>12</v>
      </c>
      <c r="G43">
        <v>3006</v>
      </c>
      <c r="H43" s="13"/>
      <c r="I43">
        <v>2254</v>
      </c>
      <c r="J43">
        <v>2566</v>
      </c>
      <c r="K43">
        <v>2860</v>
      </c>
      <c r="L43">
        <v>3.9310200671</v>
      </c>
      <c r="M43" s="13"/>
      <c r="N43">
        <v>6.3234335611</v>
      </c>
      <c r="O43">
        <v>5.6946386561</v>
      </c>
      <c r="P43">
        <v>4.0201006323</v>
      </c>
      <c r="Q43">
        <v>3.6593479707</v>
      </c>
      <c r="R43" s="13"/>
      <c r="S43">
        <v>5.7675244011</v>
      </c>
      <c r="T43">
        <v>5.4559625877</v>
      </c>
      <c r="U43">
        <v>4.1958041958</v>
      </c>
    </row>
    <row r="44" spans="1:21" ht="12.75">
      <c r="A44" t="s">
        <v>39</v>
      </c>
      <c r="B44">
        <v>76</v>
      </c>
      <c r="C44">
        <v>88</v>
      </c>
      <c r="D44">
        <v>65</v>
      </c>
      <c r="E44">
        <v>75</v>
      </c>
      <c r="F44">
        <v>45</v>
      </c>
      <c r="G44">
        <v>12230</v>
      </c>
      <c r="H44">
        <v>12295</v>
      </c>
      <c r="I44">
        <v>11817</v>
      </c>
      <c r="J44">
        <v>11388</v>
      </c>
      <c r="K44">
        <v>11195</v>
      </c>
      <c r="L44">
        <v>6.4951535404</v>
      </c>
      <c r="M44">
        <v>7.2878323614</v>
      </c>
      <c r="N44">
        <v>5.1950440138</v>
      </c>
      <c r="O44">
        <v>5.8469742253</v>
      </c>
      <c r="P44">
        <v>3.5298326379</v>
      </c>
      <c r="Q44">
        <v>6.2142273099</v>
      </c>
      <c r="R44">
        <v>7.1573810492</v>
      </c>
      <c r="S44">
        <v>5.500550055</v>
      </c>
      <c r="T44">
        <v>6.5858798736</v>
      </c>
      <c r="U44">
        <v>4.0196516302</v>
      </c>
    </row>
    <row r="45" spans="1:21" ht="12.75">
      <c r="A45" t="s">
        <v>40</v>
      </c>
      <c r="B45">
        <v>105</v>
      </c>
      <c r="C45">
        <v>104</v>
      </c>
      <c r="D45">
        <v>92</v>
      </c>
      <c r="E45">
        <v>88</v>
      </c>
      <c r="F45">
        <v>83</v>
      </c>
      <c r="G45">
        <v>11174</v>
      </c>
      <c r="H45">
        <v>11611</v>
      </c>
      <c r="I45">
        <v>12015</v>
      </c>
      <c r="J45">
        <v>12613</v>
      </c>
      <c r="K45">
        <v>12773</v>
      </c>
      <c r="L45">
        <v>9.3814374606</v>
      </c>
      <c r="M45">
        <v>8.5710671419</v>
      </c>
      <c r="N45">
        <v>7.0498345803</v>
      </c>
      <c r="O45">
        <v>6.25037033</v>
      </c>
      <c r="P45">
        <v>5.7715915702</v>
      </c>
      <c r="Q45">
        <v>9.3968140326</v>
      </c>
      <c r="R45">
        <v>8.9570235122</v>
      </c>
      <c r="S45">
        <v>7.6570952975</v>
      </c>
      <c r="T45">
        <v>6.9769285658</v>
      </c>
      <c r="U45">
        <v>6.4980818915</v>
      </c>
    </row>
    <row r="46" spans="1:21" ht="12.75">
      <c r="A46" t="s">
        <v>41</v>
      </c>
      <c r="B46">
        <v>28</v>
      </c>
      <c r="C46">
        <v>19</v>
      </c>
      <c r="D46">
        <v>20</v>
      </c>
      <c r="E46">
        <v>31</v>
      </c>
      <c r="F46">
        <v>14</v>
      </c>
      <c r="G46">
        <v>3170</v>
      </c>
      <c r="H46">
        <v>3587</v>
      </c>
      <c r="I46">
        <v>4029</v>
      </c>
      <c r="J46">
        <v>4435</v>
      </c>
      <c r="K46">
        <v>4884</v>
      </c>
      <c r="L46">
        <v>9.2096701776</v>
      </c>
      <c r="M46">
        <v>5.6033734072</v>
      </c>
      <c r="N46">
        <v>5.1207099165</v>
      </c>
      <c r="O46">
        <v>7.0132904519</v>
      </c>
      <c r="P46">
        <v>2.7563027653</v>
      </c>
      <c r="Q46">
        <v>8.832807571</v>
      </c>
      <c r="R46">
        <v>5.2969054921</v>
      </c>
      <c r="S46">
        <v>4.9640109208</v>
      </c>
      <c r="T46">
        <v>6.9898534386</v>
      </c>
      <c r="U46">
        <v>2.8665028665</v>
      </c>
    </row>
    <row r="47" spans="1:21" ht="12.75">
      <c r="A47" t="s">
        <v>46</v>
      </c>
      <c r="B47">
        <v>126</v>
      </c>
      <c r="C47">
        <v>96</v>
      </c>
      <c r="D47">
        <v>69</v>
      </c>
      <c r="E47">
        <v>64</v>
      </c>
      <c r="F47">
        <v>101</v>
      </c>
      <c r="G47">
        <v>14102</v>
      </c>
      <c r="H47">
        <v>15434</v>
      </c>
      <c r="I47">
        <v>15854</v>
      </c>
      <c r="J47">
        <v>16039</v>
      </c>
      <c r="K47">
        <v>15760</v>
      </c>
      <c r="L47">
        <v>8.6012531256</v>
      </c>
      <c r="M47">
        <v>5.6915403891</v>
      </c>
      <c r="N47">
        <v>3.9121204355</v>
      </c>
      <c r="O47">
        <v>3.5177968647</v>
      </c>
      <c r="P47">
        <v>5.5352264082</v>
      </c>
      <c r="Q47">
        <v>8.9349028507</v>
      </c>
      <c r="R47">
        <v>6.2200336918</v>
      </c>
      <c r="S47">
        <v>4.3522139523</v>
      </c>
      <c r="T47">
        <v>3.9902737078</v>
      </c>
      <c r="U47">
        <v>6.4086294416</v>
      </c>
    </row>
    <row r="48" spans="1:21" ht="12.75">
      <c r="A48" t="s">
        <v>48</v>
      </c>
      <c r="B48">
        <v>11</v>
      </c>
      <c r="C48">
        <v>7</v>
      </c>
      <c r="D48">
        <v>11</v>
      </c>
      <c r="E48">
        <v>11</v>
      </c>
      <c r="F48">
        <v>13</v>
      </c>
      <c r="G48">
        <v>1794</v>
      </c>
      <c r="H48">
        <v>2113</v>
      </c>
      <c r="I48">
        <v>1856</v>
      </c>
      <c r="J48">
        <v>1697</v>
      </c>
      <c r="K48">
        <v>1471</v>
      </c>
      <c r="L48">
        <v>6.6002038915</v>
      </c>
      <c r="M48">
        <v>3.4024974579</v>
      </c>
      <c r="N48">
        <v>5.7286266737</v>
      </c>
      <c r="O48">
        <v>5.6707464673</v>
      </c>
      <c r="P48">
        <v>7.3928143082</v>
      </c>
      <c r="Q48">
        <v>6.1315496098</v>
      </c>
      <c r="R48">
        <v>3.3128253668</v>
      </c>
      <c r="S48">
        <v>5.9267241379</v>
      </c>
      <c r="T48">
        <v>6.4820271067</v>
      </c>
      <c r="U48">
        <v>8.8375254929</v>
      </c>
    </row>
    <row r="49" spans="1:21" ht="12.75">
      <c r="A49" t="s">
        <v>47</v>
      </c>
      <c r="B49">
        <v>29</v>
      </c>
      <c r="C49">
        <v>27</v>
      </c>
      <c r="D49">
        <v>20</v>
      </c>
      <c r="E49">
        <v>9</v>
      </c>
      <c r="F49">
        <v>18</v>
      </c>
      <c r="G49">
        <v>3837</v>
      </c>
      <c r="H49">
        <v>3228</v>
      </c>
      <c r="I49">
        <v>3193</v>
      </c>
      <c r="J49">
        <v>3382</v>
      </c>
      <c r="K49">
        <v>2734</v>
      </c>
      <c r="L49">
        <v>7.7507925476</v>
      </c>
      <c r="M49">
        <v>7.8980000808</v>
      </c>
      <c r="N49">
        <v>5.8730966304</v>
      </c>
      <c r="O49">
        <v>2.428584034</v>
      </c>
      <c r="P49">
        <v>5.7693659862</v>
      </c>
      <c r="Q49">
        <v>7.5579880115</v>
      </c>
      <c r="R49">
        <v>8.3643122677</v>
      </c>
      <c r="S49">
        <v>6.2637018478</v>
      </c>
      <c r="T49">
        <v>2.6611472501</v>
      </c>
      <c r="U49">
        <v>6.5837600585</v>
      </c>
    </row>
    <row r="50" spans="1:21" ht="12.75">
      <c r="A50" t="s">
        <v>53</v>
      </c>
      <c r="B50">
        <v>7</v>
      </c>
      <c r="C50" s="13"/>
      <c r="D50">
        <v>8</v>
      </c>
      <c r="E50">
        <v>7</v>
      </c>
      <c r="F50" s="13"/>
      <c r="G50">
        <v>835</v>
      </c>
      <c r="H50" s="13"/>
      <c r="I50">
        <v>941</v>
      </c>
      <c r="J50">
        <v>955</v>
      </c>
      <c r="K50" s="13"/>
      <c r="L50">
        <v>8.3920430413</v>
      </c>
      <c r="M50" s="13"/>
      <c r="N50">
        <v>8.7038422214</v>
      </c>
      <c r="O50">
        <v>7.0297346409</v>
      </c>
      <c r="P50" s="13"/>
      <c r="Q50">
        <v>8.3832335329</v>
      </c>
      <c r="R50" s="13"/>
      <c r="S50">
        <v>8.5015940489</v>
      </c>
      <c r="T50">
        <v>7.3298429319</v>
      </c>
      <c r="U50" s="13"/>
    </row>
    <row r="51" spans="1:21" ht="12.75">
      <c r="A51" t="s">
        <v>52</v>
      </c>
      <c r="B51">
        <v>25</v>
      </c>
      <c r="C51">
        <v>13</v>
      </c>
      <c r="D51">
        <v>27</v>
      </c>
      <c r="E51">
        <v>16</v>
      </c>
      <c r="F51">
        <v>20</v>
      </c>
      <c r="G51">
        <v>3198</v>
      </c>
      <c r="H51">
        <v>3621</v>
      </c>
      <c r="I51">
        <v>4176</v>
      </c>
      <c r="J51">
        <v>4760</v>
      </c>
      <c r="K51">
        <v>5307</v>
      </c>
      <c r="L51">
        <v>8.0460894561</v>
      </c>
      <c r="M51">
        <v>3.7614375025</v>
      </c>
      <c r="N51">
        <v>6.7845757184</v>
      </c>
      <c r="O51">
        <v>3.4645362115</v>
      </c>
      <c r="P51">
        <v>3.7552817858</v>
      </c>
      <c r="Q51">
        <v>7.8173858662</v>
      </c>
      <c r="R51">
        <v>3.5901684618</v>
      </c>
      <c r="S51">
        <v>6.4655172414</v>
      </c>
      <c r="T51">
        <v>3.3613445378</v>
      </c>
      <c r="U51">
        <v>3.7686074995</v>
      </c>
    </row>
    <row r="52" spans="1:21" ht="12.75">
      <c r="A52" t="s">
        <v>51</v>
      </c>
      <c r="B52">
        <v>15</v>
      </c>
      <c r="C52">
        <v>14</v>
      </c>
      <c r="D52">
        <v>10</v>
      </c>
      <c r="E52">
        <v>9</v>
      </c>
      <c r="F52">
        <v>14</v>
      </c>
      <c r="G52">
        <v>1827</v>
      </c>
      <c r="H52">
        <v>2168</v>
      </c>
      <c r="I52">
        <v>2625</v>
      </c>
      <c r="J52">
        <v>3083</v>
      </c>
      <c r="K52">
        <v>3508</v>
      </c>
      <c r="L52">
        <v>8.7137730555</v>
      </c>
      <c r="M52">
        <v>6.944328932</v>
      </c>
      <c r="N52">
        <v>4.026986603</v>
      </c>
      <c r="O52">
        <v>2.9341556947</v>
      </c>
      <c r="P52">
        <v>3.7990779501</v>
      </c>
      <c r="Q52">
        <v>8.210180624</v>
      </c>
      <c r="R52">
        <v>6.4575645756</v>
      </c>
      <c r="S52">
        <v>3.8095238095</v>
      </c>
      <c r="T52">
        <v>2.9192345118</v>
      </c>
      <c r="U52">
        <v>3.9908779932</v>
      </c>
    </row>
    <row r="53" spans="1:21" ht="12.75">
      <c r="A53" t="s">
        <v>50</v>
      </c>
      <c r="B53">
        <v>9</v>
      </c>
      <c r="C53">
        <v>9</v>
      </c>
      <c r="D53">
        <v>14</v>
      </c>
      <c r="E53">
        <v>20</v>
      </c>
      <c r="F53">
        <v>27</v>
      </c>
      <c r="G53">
        <v>2589</v>
      </c>
      <c r="H53">
        <v>2868</v>
      </c>
      <c r="I53">
        <v>3327</v>
      </c>
      <c r="J53">
        <v>3780</v>
      </c>
      <c r="K53">
        <v>4269</v>
      </c>
      <c r="L53">
        <v>3.6099274401</v>
      </c>
      <c r="M53">
        <v>3.2649923066</v>
      </c>
      <c r="N53">
        <v>4.2651984212</v>
      </c>
      <c r="O53">
        <v>5.1045608073</v>
      </c>
      <c r="P53">
        <v>5.8744998385</v>
      </c>
      <c r="Q53">
        <v>3.4762456547</v>
      </c>
      <c r="R53">
        <v>3.1380753138</v>
      </c>
      <c r="S53">
        <v>4.2079951909</v>
      </c>
      <c r="T53">
        <v>5.291005291</v>
      </c>
      <c r="U53">
        <v>6.3246661982</v>
      </c>
    </row>
    <row r="54" spans="1:21" ht="12.75">
      <c r="A54" t="s">
        <v>54</v>
      </c>
      <c r="B54" s="13"/>
      <c r="C54" s="13"/>
      <c r="D54" s="13"/>
      <c r="E54" s="13"/>
      <c r="F54">
        <v>7</v>
      </c>
      <c r="G54" s="13"/>
      <c r="H54" s="13"/>
      <c r="I54" s="13"/>
      <c r="J54" s="13"/>
      <c r="K54">
        <v>1290</v>
      </c>
      <c r="L54" s="13"/>
      <c r="M54" s="13"/>
      <c r="N54" s="13"/>
      <c r="O54" s="13"/>
      <c r="P54">
        <v>5.3258452429</v>
      </c>
      <c r="Q54" s="13"/>
      <c r="R54" s="13"/>
      <c r="S54" s="13"/>
      <c r="T54" s="13"/>
      <c r="U54">
        <v>5.4263565891</v>
      </c>
    </row>
    <row r="55" spans="1:21" ht="12.75">
      <c r="A55" t="s">
        <v>55</v>
      </c>
      <c r="B55">
        <v>16</v>
      </c>
      <c r="C55">
        <v>17</v>
      </c>
      <c r="D55">
        <v>14</v>
      </c>
      <c r="E55">
        <v>12</v>
      </c>
      <c r="F55">
        <v>19</v>
      </c>
      <c r="G55">
        <v>1706</v>
      </c>
      <c r="H55">
        <v>1880</v>
      </c>
      <c r="I55">
        <v>2147</v>
      </c>
      <c r="J55">
        <v>2539</v>
      </c>
      <c r="K55">
        <v>2748</v>
      </c>
      <c r="L55">
        <v>9.8992805934</v>
      </c>
      <c r="M55">
        <v>9.8207249782</v>
      </c>
      <c r="N55">
        <v>7.0397830078</v>
      </c>
      <c r="O55">
        <v>4.9564848998</v>
      </c>
      <c r="P55">
        <v>7.0002374659</v>
      </c>
      <c r="Q55">
        <v>9.3786635404</v>
      </c>
      <c r="R55">
        <v>9.0425531915</v>
      </c>
      <c r="S55">
        <v>6.5207265952</v>
      </c>
      <c r="T55">
        <v>4.7262701851</v>
      </c>
      <c r="U55">
        <v>6.9141193595</v>
      </c>
    </row>
    <row r="56" spans="1:21" ht="12.75">
      <c r="A56" t="s">
        <v>56</v>
      </c>
      <c r="B56">
        <v>9</v>
      </c>
      <c r="C56" s="13"/>
      <c r="D56">
        <v>6</v>
      </c>
      <c r="E56" s="13"/>
      <c r="F56">
        <v>11</v>
      </c>
      <c r="G56">
        <v>1516</v>
      </c>
      <c r="H56" s="13"/>
      <c r="I56">
        <v>1904</v>
      </c>
      <c r="J56" s="13"/>
      <c r="K56">
        <v>2616</v>
      </c>
      <c r="L56">
        <v>6.1855354136</v>
      </c>
      <c r="M56" s="13"/>
      <c r="N56">
        <v>3.2293775924</v>
      </c>
      <c r="O56" s="13"/>
      <c r="P56">
        <v>4.179593622</v>
      </c>
      <c r="Q56">
        <v>5.9366754617</v>
      </c>
      <c r="R56" s="13"/>
      <c r="S56">
        <v>3.1512605042</v>
      </c>
      <c r="T56" s="13"/>
      <c r="U56">
        <v>4.2048929664</v>
      </c>
    </row>
    <row r="57" spans="1:21" ht="12.75">
      <c r="A57" t="s">
        <v>49</v>
      </c>
      <c r="B57" s="13"/>
      <c r="C57" s="13"/>
      <c r="D57">
        <v>6</v>
      </c>
      <c r="E57">
        <v>8</v>
      </c>
      <c r="F57">
        <v>8</v>
      </c>
      <c r="G57" s="13"/>
      <c r="H57" s="13"/>
      <c r="I57">
        <v>1342</v>
      </c>
      <c r="J57">
        <v>1641</v>
      </c>
      <c r="K57">
        <v>1804</v>
      </c>
      <c r="L57" s="13"/>
      <c r="M57" s="13"/>
      <c r="N57">
        <v>4.5954104722</v>
      </c>
      <c r="O57">
        <v>5.0262473349</v>
      </c>
      <c r="P57">
        <v>4.3617530411</v>
      </c>
      <c r="Q57" s="13"/>
      <c r="R57" s="13"/>
      <c r="S57">
        <v>4.4709388972</v>
      </c>
      <c r="T57">
        <v>4.8750761731</v>
      </c>
      <c r="U57">
        <v>4.4345898004</v>
      </c>
    </row>
    <row r="58" spans="1:21" ht="12.75">
      <c r="A58" t="s">
        <v>87</v>
      </c>
      <c r="B58">
        <v>205</v>
      </c>
      <c r="C58">
        <v>210</v>
      </c>
      <c r="D58">
        <v>215</v>
      </c>
      <c r="E58">
        <v>226</v>
      </c>
      <c r="F58">
        <v>179</v>
      </c>
      <c r="G58">
        <v>37794</v>
      </c>
      <c r="H58">
        <v>41480</v>
      </c>
      <c r="I58">
        <v>44139</v>
      </c>
      <c r="J58">
        <v>46712</v>
      </c>
      <c r="K58">
        <v>48898</v>
      </c>
      <c r="L58">
        <v>5.3571487716</v>
      </c>
      <c r="M58">
        <v>4.7261808015</v>
      </c>
      <c r="N58">
        <v>4.3978770164</v>
      </c>
      <c r="O58">
        <v>4.3603219856</v>
      </c>
      <c r="P58">
        <v>3.3471319609</v>
      </c>
      <c r="Q58">
        <v>5.4241413981</v>
      </c>
      <c r="R58">
        <v>5.06268081</v>
      </c>
      <c r="S58">
        <v>4.8709757811</v>
      </c>
      <c r="T58">
        <v>4.8381572187</v>
      </c>
      <c r="U58">
        <v>3.6606814185</v>
      </c>
    </row>
    <row r="59" spans="1:21" ht="12.75">
      <c r="A59" t="s">
        <v>86</v>
      </c>
      <c r="B59">
        <v>114</v>
      </c>
      <c r="C59">
        <v>132</v>
      </c>
      <c r="D59">
        <v>134</v>
      </c>
      <c r="E59">
        <v>156</v>
      </c>
      <c r="F59">
        <v>131</v>
      </c>
      <c r="G59">
        <v>21299</v>
      </c>
      <c r="H59">
        <v>28624</v>
      </c>
      <c r="I59">
        <v>33932</v>
      </c>
      <c r="J59">
        <v>36726</v>
      </c>
      <c r="K59">
        <v>39004</v>
      </c>
      <c r="L59">
        <v>5.5507346192</v>
      </c>
      <c r="M59">
        <v>4.5074482671</v>
      </c>
      <c r="N59">
        <v>3.6364002171</v>
      </c>
      <c r="O59">
        <v>3.8180341808</v>
      </c>
      <c r="P59">
        <v>2.943689354</v>
      </c>
      <c r="Q59">
        <v>5.3523639607</v>
      </c>
      <c r="R59">
        <v>4.6115148127</v>
      </c>
      <c r="S59">
        <v>3.9490746198</v>
      </c>
      <c r="T59">
        <v>4.247671949</v>
      </c>
      <c r="U59">
        <v>3.3586298841</v>
      </c>
    </row>
    <row r="60" spans="1:21" ht="12.75">
      <c r="A60" t="s">
        <v>82</v>
      </c>
      <c r="B60">
        <v>314</v>
      </c>
      <c r="C60">
        <v>285</v>
      </c>
      <c r="D60">
        <v>298</v>
      </c>
      <c r="E60">
        <v>280</v>
      </c>
      <c r="F60">
        <v>221</v>
      </c>
      <c r="G60">
        <v>44292</v>
      </c>
      <c r="H60">
        <v>47963</v>
      </c>
      <c r="I60">
        <v>49884</v>
      </c>
      <c r="J60">
        <v>51242</v>
      </c>
      <c r="K60">
        <v>53501</v>
      </c>
      <c r="L60">
        <v>6.5788160691</v>
      </c>
      <c r="M60">
        <v>5.3706048503</v>
      </c>
      <c r="N60">
        <v>5.2874858681</v>
      </c>
      <c r="O60">
        <v>4.8157610822</v>
      </c>
      <c r="P60">
        <v>3.7318272919</v>
      </c>
      <c r="Q60">
        <v>7.0893163551</v>
      </c>
      <c r="R60">
        <v>5.9420803536</v>
      </c>
      <c r="S60">
        <v>5.9738593537</v>
      </c>
      <c r="T60">
        <v>5.464267593</v>
      </c>
      <c r="U60">
        <v>4.130763911</v>
      </c>
    </row>
    <row r="61" spans="1:21" ht="12.75">
      <c r="A61" t="s">
        <v>105</v>
      </c>
      <c r="B61">
        <v>302</v>
      </c>
      <c r="C61">
        <v>274</v>
      </c>
      <c r="D61">
        <v>256</v>
      </c>
      <c r="E61">
        <v>212</v>
      </c>
      <c r="F61">
        <v>178</v>
      </c>
      <c r="G61">
        <v>59790</v>
      </c>
      <c r="H61">
        <v>58582</v>
      </c>
      <c r="I61">
        <v>57377</v>
      </c>
      <c r="J61">
        <v>56504</v>
      </c>
      <c r="K61">
        <v>56026</v>
      </c>
      <c r="L61">
        <v>5.3825613451</v>
      </c>
      <c r="M61">
        <v>4.8490474273</v>
      </c>
      <c r="N61">
        <v>4.4947049873</v>
      </c>
      <c r="O61">
        <v>3.6636284365</v>
      </c>
      <c r="P61">
        <v>3.0617702533</v>
      </c>
      <c r="Q61">
        <v>5.0510118749</v>
      </c>
      <c r="R61">
        <v>4.6772046021</v>
      </c>
      <c r="S61">
        <v>4.46171811</v>
      </c>
      <c r="T61">
        <v>3.7519467648</v>
      </c>
      <c r="U61">
        <v>3.1770963481</v>
      </c>
    </row>
    <row r="62" spans="1:21" ht="12.75">
      <c r="A62" t="s">
        <v>106</v>
      </c>
      <c r="B62">
        <v>178</v>
      </c>
      <c r="C62">
        <v>154</v>
      </c>
      <c r="D62">
        <v>125</v>
      </c>
      <c r="E62">
        <v>128</v>
      </c>
      <c r="F62">
        <v>115</v>
      </c>
      <c r="G62">
        <v>36706</v>
      </c>
      <c r="H62">
        <v>36387</v>
      </c>
      <c r="I62">
        <v>35623</v>
      </c>
      <c r="J62">
        <v>34900</v>
      </c>
      <c r="K62">
        <v>34915</v>
      </c>
      <c r="L62">
        <v>5.6475513655</v>
      </c>
      <c r="M62">
        <v>4.8100132822</v>
      </c>
      <c r="N62">
        <v>3.8104481869</v>
      </c>
      <c r="O62">
        <v>3.8569366049</v>
      </c>
      <c r="P62">
        <v>3.4706273198</v>
      </c>
      <c r="Q62">
        <v>4.8493434316</v>
      </c>
      <c r="R62">
        <v>4.2322807596</v>
      </c>
      <c r="S62">
        <v>3.5089689246</v>
      </c>
      <c r="T62">
        <v>3.6676217765</v>
      </c>
      <c r="U62">
        <v>3.2937133037</v>
      </c>
    </row>
    <row r="63" spans="1:21" ht="12.75">
      <c r="A63" t="s">
        <v>89</v>
      </c>
      <c r="B63">
        <v>159</v>
      </c>
      <c r="C63">
        <v>228</v>
      </c>
      <c r="D63">
        <v>221</v>
      </c>
      <c r="E63">
        <v>218</v>
      </c>
      <c r="F63">
        <v>225</v>
      </c>
      <c r="G63">
        <v>27389</v>
      </c>
      <c r="H63">
        <v>36485</v>
      </c>
      <c r="I63">
        <v>41634</v>
      </c>
      <c r="J63">
        <v>44273</v>
      </c>
      <c r="K63">
        <v>46503</v>
      </c>
      <c r="L63">
        <v>5.9880338602</v>
      </c>
      <c r="M63">
        <v>5.9254098546</v>
      </c>
      <c r="N63">
        <v>4.6892995658</v>
      </c>
      <c r="O63">
        <v>4.152496145</v>
      </c>
      <c r="P63">
        <v>4.0966578999</v>
      </c>
      <c r="Q63">
        <v>5.805250283</v>
      </c>
      <c r="R63">
        <v>6.2491434836</v>
      </c>
      <c r="S63">
        <v>5.3081615987</v>
      </c>
      <c r="T63">
        <v>4.923994308</v>
      </c>
      <c r="U63">
        <v>4.8383975227</v>
      </c>
    </row>
    <row r="64" spans="1:21" ht="12.75">
      <c r="A64" t="s">
        <v>88</v>
      </c>
      <c r="B64">
        <v>222</v>
      </c>
      <c r="C64">
        <v>218</v>
      </c>
      <c r="D64">
        <v>213</v>
      </c>
      <c r="E64">
        <v>190</v>
      </c>
      <c r="F64">
        <v>167</v>
      </c>
      <c r="G64">
        <v>41641</v>
      </c>
      <c r="H64">
        <v>42063</v>
      </c>
      <c r="I64">
        <v>42002</v>
      </c>
      <c r="J64">
        <v>42107</v>
      </c>
      <c r="K64">
        <v>41853</v>
      </c>
      <c r="L64">
        <v>5.6322192784</v>
      </c>
      <c r="M64">
        <v>5.4766855092</v>
      </c>
      <c r="N64">
        <v>5.115662736</v>
      </c>
      <c r="O64">
        <v>4.4512445382</v>
      </c>
      <c r="P64">
        <v>3.9347324296</v>
      </c>
      <c r="Q64">
        <v>5.331284071</v>
      </c>
      <c r="R64">
        <v>5.1827021373</v>
      </c>
      <c r="S64">
        <v>5.0711870863</v>
      </c>
      <c r="T64">
        <v>4.5123138671</v>
      </c>
      <c r="U64">
        <v>3.9901560223</v>
      </c>
    </row>
    <row r="65" spans="1:21" ht="12.75">
      <c r="A65" t="s">
        <v>95</v>
      </c>
      <c r="B65">
        <v>38</v>
      </c>
      <c r="C65">
        <v>38</v>
      </c>
      <c r="D65">
        <v>49</v>
      </c>
      <c r="E65">
        <v>39</v>
      </c>
      <c r="F65">
        <v>56</v>
      </c>
      <c r="G65">
        <v>6003</v>
      </c>
      <c r="H65">
        <v>6720</v>
      </c>
      <c r="I65">
        <v>7500</v>
      </c>
      <c r="J65">
        <v>9042</v>
      </c>
      <c r="K65">
        <v>11397</v>
      </c>
      <c r="L65">
        <v>5.5494438903</v>
      </c>
      <c r="M65">
        <v>4.69093489</v>
      </c>
      <c r="N65">
        <v>5.1752827438</v>
      </c>
      <c r="O65">
        <v>3.3675973006</v>
      </c>
      <c r="P65">
        <v>3.9079842903</v>
      </c>
      <c r="Q65">
        <v>6.3301682492</v>
      </c>
      <c r="R65">
        <v>5.6547619048</v>
      </c>
      <c r="S65">
        <v>6.5333333333</v>
      </c>
      <c r="T65">
        <v>4.3132050431</v>
      </c>
      <c r="U65">
        <v>4.9135737475</v>
      </c>
    </row>
    <row r="66" spans="1:21" ht="12.75">
      <c r="A66" t="s">
        <v>94</v>
      </c>
      <c r="B66">
        <v>191</v>
      </c>
      <c r="C66">
        <v>178</v>
      </c>
      <c r="D66">
        <v>177</v>
      </c>
      <c r="E66">
        <v>189</v>
      </c>
      <c r="F66">
        <v>170</v>
      </c>
      <c r="G66">
        <v>28447</v>
      </c>
      <c r="H66">
        <v>32169</v>
      </c>
      <c r="I66">
        <v>34344</v>
      </c>
      <c r="J66">
        <v>35577</v>
      </c>
      <c r="K66">
        <v>37597</v>
      </c>
      <c r="L66">
        <v>6.7232101594</v>
      </c>
      <c r="M66">
        <v>5.3214254151</v>
      </c>
      <c r="N66">
        <v>4.7378669106</v>
      </c>
      <c r="O66">
        <v>4.736540771</v>
      </c>
      <c r="P66">
        <v>3.9504141706</v>
      </c>
      <c r="Q66">
        <v>6.7142405175</v>
      </c>
      <c r="R66">
        <v>5.5332773788</v>
      </c>
      <c r="S66">
        <v>5.1537386443</v>
      </c>
      <c r="T66">
        <v>5.3124209461</v>
      </c>
      <c r="U66">
        <v>4.5216373647</v>
      </c>
    </row>
    <row r="67" spans="1:21" ht="12.75">
      <c r="A67" t="s">
        <v>93</v>
      </c>
      <c r="B67">
        <v>306</v>
      </c>
      <c r="C67">
        <v>295</v>
      </c>
      <c r="D67">
        <v>302</v>
      </c>
      <c r="E67">
        <v>265</v>
      </c>
      <c r="F67">
        <v>270</v>
      </c>
      <c r="G67">
        <v>58689</v>
      </c>
      <c r="H67">
        <v>59360</v>
      </c>
      <c r="I67">
        <v>59526</v>
      </c>
      <c r="J67">
        <v>59912</v>
      </c>
      <c r="K67">
        <v>60271</v>
      </c>
      <c r="L67">
        <v>5.371039552</v>
      </c>
      <c r="M67">
        <v>5.0937611621</v>
      </c>
      <c r="N67">
        <v>5.0720781231</v>
      </c>
      <c r="O67">
        <v>4.2800989568</v>
      </c>
      <c r="P67">
        <v>4.3648834299</v>
      </c>
      <c r="Q67">
        <v>5.2139242447</v>
      </c>
      <c r="R67">
        <v>4.9696765499</v>
      </c>
      <c r="S67">
        <v>5.0734132984</v>
      </c>
      <c r="T67">
        <v>4.4231539591</v>
      </c>
      <c r="U67">
        <v>4.4797663885</v>
      </c>
    </row>
    <row r="68" spans="1:21" ht="12.75">
      <c r="A68" t="s">
        <v>92</v>
      </c>
      <c r="B68">
        <v>169</v>
      </c>
      <c r="C68">
        <v>134</v>
      </c>
      <c r="D68">
        <v>117</v>
      </c>
      <c r="E68">
        <v>100</v>
      </c>
      <c r="F68">
        <v>109</v>
      </c>
      <c r="G68">
        <v>25366</v>
      </c>
      <c r="H68">
        <v>25219</v>
      </c>
      <c r="I68">
        <v>24687</v>
      </c>
      <c r="J68">
        <v>23752</v>
      </c>
      <c r="K68">
        <v>23475</v>
      </c>
      <c r="L68">
        <v>7.4003148563</v>
      </c>
      <c r="M68">
        <v>5.8505602787</v>
      </c>
      <c r="N68">
        <v>5.0181372668</v>
      </c>
      <c r="O68">
        <v>4.2197114843</v>
      </c>
      <c r="P68">
        <v>4.4250838061</v>
      </c>
      <c r="Q68">
        <v>6.6624615627</v>
      </c>
      <c r="R68">
        <v>5.3134541417</v>
      </c>
      <c r="S68">
        <v>4.7393364929</v>
      </c>
      <c r="T68">
        <v>4.210171775</v>
      </c>
      <c r="U68">
        <v>4.6432374867</v>
      </c>
    </row>
    <row r="69" spans="1:21" ht="12.75">
      <c r="A69" t="s">
        <v>91</v>
      </c>
      <c r="B69">
        <v>238</v>
      </c>
      <c r="C69">
        <v>203</v>
      </c>
      <c r="D69">
        <v>202</v>
      </c>
      <c r="E69">
        <v>190</v>
      </c>
      <c r="F69">
        <v>203</v>
      </c>
      <c r="G69">
        <v>32641</v>
      </c>
      <c r="H69">
        <v>36021</v>
      </c>
      <c r="I69">
        <v>38814</v>
      </c>
      <c r="J69">
        <v>41233</v>
      </c>
      <c r="K69">
        <v>44554</v>
      </c>
      <c r="L69">
        <v>6.5481510699</v>
      </c>
      <c r="M69">
        <v>5.1539201807</v>
      </c>
      <c r="N69">
        <v>4.6586541631</v>
      </c>
      <c r="O69">
        <v>4.1462800904</v>
      </c>
      <c r="P69">
        <v>4.0497692187</v>
      </c>
      <c r="Q69">
        <v>7.2914432769</v>
      </c>
      <c r="R69">
        <v>5.6356014547</v>
      </c>
      <c r="S69">
        <v>5.204307724</v>
      </c>
      <c r="T69">
        <v>4.607959644</v>
      </c>
      <c r="U69">
        <v>4.5562687974</v>
      </c>
    </row>
    <row r="70" spans="1:21" ht="12.75">
      <c r="A70" t="s">
        <v>90</v>
      </c>
      <c r="B70">
        <v>134</v>
      </c>
      <c r="C70">
        <v>105</v>
      </c>
      <c r="D70">
        <v>94</v>
      </c>
      <c r="E70">
        <v>101</v>
      </c>
      <c r="F70">
        <v>84</v>
      </c>
      <c r="G70">
        <v>26579</v>
      </c>
      <c r="H70">
        <v>25803</v>
      </c>
      <c r="I70">
        <v>25351</v>
      </c>
      <c r="J70">
        <v>24550</v>
      </c>
      <c r="K70">
        <v>24149</v>
      </c>
      <c r="L70">
        <v>5.7858222906</v>
      </c>
      <c r="M70">
        <v>4.595005907</v>
      </c>
      <c r="N70">
        <v>4.018511246</v>
      </c>
      <c r="O70">
        <v>4.1970166043</v>
      </c>
      <c r="P70">
        <v>3.4407964164</v>
      </c>
      <c r="Q70">
        <v>5.0415741751</v>
      </c>
      <c r="R70">
        <v>4.0692942681</v>
      </c>
      <c r="S70">
        <v>3.7079405152</v>
      </c>
      <c r="T70">
        <v>4.1140529532</v>
      </c>
      <c r="U70">
        <v>3.4784049029</v>
      </c>
    </row>
    <row r="71" spans="1:21" ht="12.75">
      <c r="A71" t="s">
        <v>83</v>
      </c>
      <c r="B71">
        <v>240</v>
      </c>
      <c r="C71">
        <v>236</v>
      </c>
      <c r="D71">
        <v>242</v>
      </c>
      <c r="E71">
        <v>264</v>
      </c>
      <c r="F71">
        <v>237</v>
      </c>
      <c r="G71">
        <v>36401</v>
      </c>
      <c r="H71">
        <v>41570</v>
      </c>
      <c r="I71">
        <v>43579</v>
      </c>
      <c r="J71">
        <v>44161</v>
      </c>
      <c r="K71">
        <v>44997</v>
      </c>
      <c r="L71">
        <v>6.457825924</v>
      </c>
      <c r="M71">
        <v>5.532714106</v>
      </c>
      <c r="N71">
        <v>5.1656460029</v>
      </c>
      <c r="O71">
        <v>5.408244502</v>
      </c>
      <c r="P71">
        <v>4.7446475018</v>
      </c>
      <c r="Q71">
        <v>6.5932254608</v>
      </c>
      <c r="R71">
        <v>5.6771710368</v>
      </c>
      <c r="S71">
        <v>5.5531333899</v>
      </c>
      <c r="T71">
        <v>5.9781254953</v>
      </c>
      <c r="U71">
        <v>5.2670178012</v>
      </c>
    </row>
    <row r="72" spans="1:21" ht="12.75">
      <c r="A72" t="s">
        <v>96</v>
      </c>
      <c r="B72">
        <v>156</v>
      </c>
      <c r="C72">
        <v>142</v>
      </c>
      <c r="D72">
        <v>139</v>
      </c>
      <c r="E72">
        <v>158</v>
      </c>
      <c r="F72">
        <v>121</v>
      </c>
      <c r="G72">
        <v>21156</v>
      </c>
      <c r="H72">
        <v>23658</v>
      </c>
      <c r="I72">
        <v>25413</v>
      </c>
      <c r="J72">
        <v>27001</v>
      </c>
      <c r="K72">
        <v>28918</v>
      </c>
      <c r="L72">
        <v>7.0907112694</v>
      </c>
      <c r="M72">
        <v>5.244895601</v>
      </c>
      <c r="N72">
        <v>4.6530518501</v>
      </c>
      <c r="O72">
        <v>5.0158516917</v>
      </c>
      <c r="P72">
        <v>3.7688632006</v>
      </c>
      <c r="Q72">
        <v>7.3737946682</v>
      </c>
      <c r="R72">
        <v>6.002197988</v>
      </c>
      <c r="S72">
        <v>5.4696415221</v>
      </c>
      <c r="T72">
        <v>5.8516351246</v>
      </c>
      <c r="U72">
        <v>4.1842451069</v>
      </c>
    </row>
    <row r="73" spans="1:21" ht="12.75">
      <c r="A73" t="s">
        <v>97</v>
      </c>
      <c r="B73">
        <v>258</v>
      </c>
      <c r="C73">
        <v>237</v>
      </c>
      <c r="D73">
        <v>234</v>
      </c>
      <c r="E73">
        <v>211</v>
      </c>
      <c r="F73">
        <v>196</v>
      </c>
      <c r="G73">
        <v>40425</v>
      </c>
      <c r="H73">
        <v>45454</v>
      </c>
      <c r="I73">
        <v>48663</v>
      </c>
      <c r="J73">
        <v>49511</v>
      </c>
      <c r="K73">
        <v>49455</v>
      </c>
      <c r="L73">
        <v>6.6083287969</v>
      </c>
      <c r="M73">
        <v>5.3384611714</v>
      </c>
      <c r="N73">
        <v>4.7307895407</v>
      </c>
      <c r="O73">
        <v>4.1011224073</v>
      </c>
      <c r="P73">
        <v>3.675051807</v>
      </c>
      <c r="Q73">
        <v>6.3821892393</v>
      </c>
      <c r="R73">
        <v>5.2140625688</v>
      </c>
      <c r="S73">
        <v>4.8085814685</v>
      </c>
      <c r="T73">
        <v>4.2616792228</v>
      </c>
      <c r="U73">
        <v>3.9631988677</v>
      </c>
    </row>
    <row r="74" spans="1:21" ht="12.75">
      <c r="A74" t="s">
        <v>98</v>
      </c>
      <c r="B74">
        <v>11</v>
      </c>
      <c r="C74">
        <v>9</v>
      </c>
      <c r="D74">
        <v>19</v>
      </c>
      <c r="E74">
        <v>22</v>
      </c>
      <c r="F74">
        <v>26</v>
      </c>
      <c r="G74">
        <v>2023</v>
      </c>
      <c r="H74">
        <v>2571</v>
      </c>
      <c r="I74">
        <v>3798</v>
      </c>
      <c r="J74">
        <v>5269</v>
      </c>
      <c r="K74">
        <v>5980</v>
      </c>
      <c r="L74">
        <v>5.8011674267</v>
      </c>
      <c r="M74">
        <v>3.2991116338</v>
      </c>
      <c r="N74">
        <v>4.498259615</v>
      </c>
      <c r="O74">
        <v>3.6837040333</v>
      </c>
      <c r="P74">
        <v>3.8762878365</v>
      </c>
      <c r="Q74">
        <v>5.4374691053</v>
      </c>
      <c r="R74">
        <v>3.5005834306</v>
      </c>
      <c r="S74">
        <v>5.0026329647</v>
      </c>
      <c r="T74">
        <v>4.1753653445</v>
      </c>
      <c r="U74">
        <v>4.347826087</v>
      </c>
    </row>
    <row r="75" spans="1:21" ht="12.75">
      <c r="A75" t="s">
        <v>84</v>
      </c>
      <c r="B75">
        <v>377</v>
      </c>
      <c r="C75">
        <v>331</v>
      </c>
      <c r="D75">
        <v>277</v>
      </c>
      <c r="E75">
        <v>291</v>
      </c>
      <c r="F75">
        <v>237</v>
      </c>
      <c r="G75">
        <v>46969</v>
      </c>
      <c r="H75">
        <v>48321</v>
      </c>
      <c r="I75">
        <v>48699</v>
      </c>
      <c r="J75">
        <v>49110</v>
      </c>
      <c r="K75">
        <v>48906</v>
      </c>
      <c r="L75">
        <v>7.1491775079</v>
      </c>
      <c r="M75">
        <v>6.2498646481</v>
      </c>
      <c r="N75">
        <v>5.2908212915</v>
      </c>
      <c r="O75">
        <v>5.6060011967</v>
      </c>
      <c r="P75">
        <v>4.559856228</v>
      </c>
      <c r="Q75">
        <v>8.0265707169</v>
      </c>
      <c r="R75">
        <v>6.8500237992</v>
      </c>
      <c r="S75">
        <v>5.688001807</v>
      </c>
      <c r="T75">
        <v>5.925473427</v>
      </c>
      <c r="U75">
        <v>4.8460311618</v>
      </c>
    </row>
    <row r="76" spans="1:21" ht="12.75">
      <c r="A76" t="s">
        <v>85</v>
      </c>
      <c r="B76">
        <v>249</v>
      </c>
      <c r="C76">
        <v>238</v>
      </c>
      <c r="D76">
        <v>192</v>
      </c>
      <c r="E76">
        <v>208</v>
      </c>
      <c r="F76">
        <v>174</v>
      </c>
      <c r="G76">
        <v>44548</v>
      </c>
      <c r="H76">
        <v>43941</v>
      </c>
      <c r="I76">
        <v>43160</v>
      </c>
      <c r="J76">
        <v>42688</v>
      </c>
      <c r="K76">
        <v>42190</v>
      </c>
      <c r="L76">
        <v>5.941833522</v>
      </c>
      <c r="M76">
        <v>5.8226878483</v>
      </c>
      <c r="N76">
        <v>4.6794931641</v>
      </c>
      <c r="O76">
        <v>4.9664798502</v>
      </c>
      <c r="P76">
        <v>4.0774044151</v>
      </c>
      <c r="Q76">
        <v>5.5894765197</v>
      </c>
      <c r="R76">
        <v>5.4163537471</v>
      </c>
      <c r="S76">
        <v>4.4485634847</v>
      </c>
      <c r="T76">
        <v>4.8725637181</v>
      </c>
      <c r="U76">
        <v>4.1242000474</v>
      </c>
    </row>
    <row r="77" spans="1:21" ht="12.75">
      <c r="A77" t="s">
        <v>99</v>
      </c>
      <c r="B77">
        <v>87</v>
      </c>
      <c r="C77">
        <v>90</v>
      </c>
      <c r="D77">
        <v>118</v>
      </c>
      <c r="E77">
        <v>104</v>
      </c>
      <c r="F77">
        <v>125</v>
      </c>
      <c r="G77">
        <v>13204</v>
      </c>
      <c r="H77">
        <v>18164</v>
      </c>
      <c r="I77">
        <v>20667</v>
      </c>
      <c r="J77">
        <v>21324</v>
      </c>
      <c r="K77">
        <v>21795</v>
      </c>
      <c r="L77">
        <v>6.9828654531</v>
      </c>
      <c r="M77">
        <v>4.7393215221</v>
      </c>
      <c r="N77">
        <v>4.9693876487</v>
      </c>
      <c r="O77">
        <v>4.0511779455</v>
      </c>
      <c r="P77">
        <v>4.7286530918</v>
      </c>
      <c r="Q77">
        <v>6.5889124508</v>
      </c>
      <c r="R77">
        <v>4.9548557586</v>
      </c>
      <c r="S77">
        <v>5.7095853293</v>
      </c>
      <c r="T77">
        <v>4.877133746</v>
      </c>
      <c r="U77">
        <v>5.7352603808</v>
      </c>
    </row>
    <row r="78" spans="1:21" ht="12.75">
      <c r="A78" t="s">
        <v>100</v>
      </c>
      <c r="B78">
        <v>134</v>
      </c>
      <c r="C78">
        <v>92</v>
      </c>
      <c r="D78">
        <v>103</v>
      </c>
      <c r="E78">
        <v>74</v>
      </c>
      <c r="F78">
        <v>100</v>
      </c>
      <c r="G78">
        <v>19392</v>
      </c>
      <c r="H78">
        <v>18862</v>
      </c>
      <c r="I78">
        <v>18212</v>
      </c>
      <c r="J78">
        <v>17930</v>
      </c>
      <c r="K78">
        <v>18024</v>
      </c>
      <c r="L78">
        <v>7.3956617237</v>
      </c>
      <c r="M78">
        <v>5.0951117829</v>
      </c>
      <c r="N78">
        <v>5.7603025415</v>
      </c>
      <c r="O78">
        <v>4.0250945106</v>
      </c>
      <c r="P78">
        <v>5.272464041</v>
      </c>
      <c r="Q78">
        <v>6.9100660066</v>
      </c>
      <c r="R78">
        <v>4.8775315449</v>
      </c>
      <c r="S78">
        <v>5.6556116846</v>
      </c>
      <c r="T78">
        <v>4.1271611824</v>
      </c>
      <c r="U78">
        <v>5.5481580115</v>
      </c>
    </row>
    <row r="79" spans="1:21" ht="12.75">
      <c r="A79" t="s">
        <v>103</v>
      </c>
      <c r="B79">
        <v>267</v>
      </c>
      <c r="C79">
        <v>227</v>
      </c>
      <c r="D79">
        <v>201</v>
      </c>
      <c r="E79">
        <v>193</v>
      </c>
      <c r="F79">
        <v>174</v>
      </c>
      <c r="G79">
        <v>56249</v>
      </c>
      <c r="H79">
        <v>54453</v>
      </c>
      <c r="I79">
        <v>53879</v>
      </c>
      <c r="J79">
        <v>53048</v>
      </c>
      <c r="K79">
        <v>52612</v>
      </c>
      <c r="L79">
        <v>5.2091143859</v>
      </c>
      <c r="M79">
        <v>4.4585283441</v>
      </c>
      <c r="N79">
        <v>3.8258009113</v>
      </c>
      <c r="O79">
        <v>3.4878190351</v>
      </c>
      <c r="P79">
        <v>3.1047331638</v>
      </c>
      <c r="Q79">
        <v>4.7467510534</v>
      </c>
      <c r="R79">
        <v>4.1687326685</v>
      </c>
      <c r="S79">
        <v>3.7305814881</v>
      </c>
      <c r="T79">
        <v>3.6382144473</v>
      </c>
      <c r="U79">
        <v>3.3072302897</v>
      </c>
    </row>
    <row r="80" spans="1:21" ht="12.75">
      <c r="A80" t="s">
        <v>104</v>
      </c>
      <c r="B80">
        <v>180</v>
      </c>
      <c r="C80">
        <v>154</v>
      </c>
      <c r="D80">
        <v>155</v>
      </c>
      <c r="E80">
        <v>152</v>
      </c>
      <c r="F80">
        <v>108</v>
      </c>
      <c r="G80">
        <v>44940</v>
      </c>
      <c r="H80">
        <v>45973</v>
      </c>
      <c r="I80">
        <v>44400</v>
      </c>
      <c r="J80">
        <v>41125</v>
      </c>
      <c r="K80">
        <v>42783</v>
      </c>
      <c r="L80">
        <v>4.6096102359</v>
      </c>
      <c r="M80">
        <v>3.8121388861</v>
      </c>
      <c r="N80">
        <v>3.825595936</v>
      </c>
      <c r="O80">
        <v>3.8515909006</v>
      </c>
      <c r="P80">
        <v>2.5573504518</v>
      </c>
      <c r="Q80">
        <v>4.0053404539</v>
      </c>
      <c r="R80">
        <v>3.3497922694</v>
      </c>
      <c r="S80">
        <v>3.490990991</v>
      </c>
      <c r="T80">
        <v>3.6960486322</v>
      </c>
      <c r="U80">
        <v>2.5243671552</v>
      </c>
    </row>
    <row r="81" spans="1:21" ht="12.75">
      <c r="A81" t="s">
        <v>101</v>
      </c>
      <c r="B81">
        <v>222</v>
      </c>
      <c r="C81">
        <v>205</v>
      </c>
      <c r="D81">
        <v>173</v>
      </c>
      <c r="E81">
        <v>166</v>
      </c>
      <c r="F81">
        <v>179</v>
      </c>
      <c r="G81">
        <v>39180</v>
      </c>
      <c r="H81">
        <v>38470</v>
      </c>
      <c r="I81">
        <v>37568</v>
      </c>
      <c r="J81">
        <v>36006</v>
      </c>
      <c r="K81">
        <v>36061</v>
      </c>
      <c r="L81">
        <v>6.1185664362</v>
      </c>
      <c r="M81">
        <v>5.6703047725</v>
      </c>
      <c r="N81">
        <v>4.7206504504</v>
      </c>
      <c r="O81">
        <v>4.5239992775</v>
      </c>
      <c r="P81">
        <v>4.708849645</v>
      </c>
      <c r="Q81">
        <v>5.6661562021</v>
      </c>
      <c r="R81">
        <v>5.3288276579</v>
      </c>
      <c r="S81">
        <v>4.6049829642</v>
      </c>
      <c r="T81">
        <v>4.6103427207</v>
      </c>
      <c r="U81">
        <v>4.9638113197</v>
      </c>
    </row>
    <row r="82" spans="1:21" ht="12.75">
      <c r="A82" t="s">
        <v>102</v>
      </c>
      <c r="B82">
        <v>126</v>
      </c>
      <c r="C82">
        <v>79</v>
      </c>
      <c r="D82">
        <v>73</v>
      </c>
      <c r="E82">
        <v>73</v>
      </c>
      <c r="F82">
        <v>56</v>
      </c>
      <c r="G82">
        <v>20955</v>
      </c>
      <c r="H82">
        <v>19845</v>
      </c>
      <c r="I82">
        <v>18753</v>
      </c>
      <c r="J82">
        <v>17239</v>
      </c>
      <c r="K82">
        <v>16742</v>
      </c>
      <c r="L82">
        <v>6.6756140603</v>
      </c>
      <c r="M82">
        <v>4.3845246659</v>
      </c>
      <c r="N82">
        <v>4.1889414118</v>
      </c>
      <c r="O82">
        <v>4.3517055199</v>
      </c>
      <c r="P82">
        <v>3.2956157292</v>
      </c>
      <c r="Q82">
        <v>6.012884753</v>
      </c>
      <c r="R82">
        <v>3.9808515999</v>
      </c>
      <c r="S82">
        <v>3.8927104997</v>
      </c>
      <c r="T82">
        <v>4.2345843726</v>
      </c>
      <c r="U82">
        <v>3.3448811373</v>
      </c>
    </row>
    <row r="83" spans="1:21" ht="12.75">
      <c r="A83" t="s">
        <v>15</v>
      </c>
      <c r="B83">
        <v>8598</v>
      </c>
      <c r="C83">
        <v>7891</v>
      </c>
      <c r="D83">
        <v>7575</v>
      </c>
      <c r="E83">
        <v>7705</v>
      </c>
      <c r="F83">
        <v>7337</v>
      </c>
      <c r="G83">
        <v>1391559</v>
      </c>
      <c r="H83">
        <v>1462957</v>
      </c>
      <c r="I83">
        <v>1502877</v>
      </c>
      <c r="J83">
        <v>1529970</v>
      </c>
      <c r="K83">
        <v>1563701</v>
      </c>
      <c r="L83">
        <v>6.1786816082</v>
      </c>
      <c r="M83">
        <v>5.3525759331</v>
      </c>
      <c r="N83">
        <v>4.9879434777</v>
      </c>
      <c r="O83">
        <v>4.8390444411</v>
      </c>
      <c r="P83">
        <v>4.3522032493</v>
      </c>
      <c r="Q83">
        <v>6.1786816082</v>
      </c>
      <c r="R83">
        <v>5.3938700864</v>
      </c>
      <c r="S83">
        <v>5.040332642</v>
      </c>
      <c r="T83">
        <v>5.0360464584</v>
      </c>
      <c r="U83">
        <v>4.6920734846</v>
      </c>
    </row>
    <row r="84" spans="1:21" ht="12.75">
      <c r="A84" t="s">
        <v>8</v>
      </c>
      <c r="B84">
        <v>8</v>
      </c>
      <c r="C84">
        <v>6</v>
      </c>
      <c r="D84" s="13"/>
      <c r="E84">
        <v>7</v>
      </c>
      <c r="F84" s="13"/>
      <c r="G84">
        <v>1442</v>
      </c>
      <c r="H84">
        <v>1279</v>
      </c>
      <c r="I84" s="13"/>
      <c r="J84">
        <v>1199</v>
      </c>
      <c r="K84" s="13"/>
      <c r="L84">
        <v>6.2139396715</v>
      </c>
      <c r="M84">
        <v>4.9965504288</v>
      </c>
      <c r="N84" s="13"/>
      <c r="O84">
        <v>5.4882719077</v>
      </c>
      <c r="P84" s="13"/>
      <c r="Q84">
        <v>5.547850208</v>
      </c>
      <c r="R84">
        <v>4.6911649726</v>
      </c>
      <c r="S84" s="13"/>
      <c r="T84">
        <v>5.8381984987</v>
      </c>
      <c r="U84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elaineb</cp:lastModifiedBy>
  <cp:lastPrinted>2006-05-19T19:06:11Z</cp:lastPrinted>
  <dcterms:created xsi:type="dcterms:W3CDTF">2006-01-23T20:42:54Z</dcterms:created>
  <dcterms:modified xsi:type="dcterms:W3CDTF">2008-04-09T17:06:20Z</dcterms:modified>
  <cp:category/>
  <cp:version/>
  <cp:contentType/>
  <cp:contentStatus/>
</cp:coreProperties>
</file>