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5180" windowHeight="11640" tabRatio="879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nd dists" sheetId="8" r:id="rId8"/>
    <sheet name="Wpg low" sheetId="9" r:id="rId9"/>
    <sheet name="Wpg avg" sheetId="10" r:id="rId10"/>
    <sheet name="Wpg hi" sheetId="11" r:id="rId11"/>
    <sheet name="RHA&amp;CA graph data" sheetId="12" r:id="rId12"/>
    <sheet name="dist&amp;NC graph data" sheetId="13" r:id="rId13"/>
    <sheet name="orig RHA&amp;CA data" sheetId="14" r:id="rId14"/>
    <sheet name="orig dist&amp;NC data" sheetId="15" r:id="rId15"/>
    <sheet name="--" sheetId="16" r:id="rId16"/>
  </sheets>
  <definedNames/>
  <calcPr fullCalcOnLoad="1"/>
</workbook>
</file>

<file path=xl/sharedStrings.xml><?xml version="1.0" encoding="utf-8"?>
<sst xmlns="http://schemas.openxmlformats.org/spreadsheetml/2006/main" count="356" uniqueCount="328">
  <si>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</si>
  <si>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</si>
  <si>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</si>
  <si>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</si>
  <si>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</si>
  <si>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</si>
  <si>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</si>
  <si>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</si>
  <si>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</si>
  <si>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</si>
  <si>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</si>
  <si>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</si>
  <si>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</si>
  <si>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</si>
  <si>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</si>
  <si>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</si>
  <si>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</si>
  <si>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</si>
  <si>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</si>
  <si>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</si>
  <si>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</si>
  <si>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</si>
  <si>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</si>
  <si>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</si>
  <si>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</si>
  <si>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</si>
  <si>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</si>
  <si>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</si>
  <si>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</si>
  <si>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</si>
  <si>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</si>
  <si>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</si>
  <si>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</si>
  <si>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</si>
  <si>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</si>
  <si>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</si>
  <si>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</si>
  <si>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</si>
  <si>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</si>
  <si>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</si>
  <si>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</si>
  <si>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</si>
  <si>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</si>
  <si>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</si>
  <si>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</si>
  <si>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</si>
  <si>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</si>
  <si>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</si>
  <si>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</si>
  <si>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</si>
  <si>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</si>
  <si>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</si>
  <si>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</si>
  <si>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</si>
  <si>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</si>
  <si>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</si>
  <si>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</si>
  <si>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</si>
  <si>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</si>
  <si>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</si>
  <si>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</si>
  <si>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</si>
  <si>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</si>
  <si>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</si>
  <si>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</si>
  <si>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</si>
  <si>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</si>
  <si>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</si>
  <si>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</si>
  <si>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</si>
  <si>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</si>
  <si>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</si>
  <si>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</si>
  <si>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</si>
  <si>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</si>
  <si>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</si>
  <si>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</si>
  <si>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</si>
  <si>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</si>
  <si>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</si>
  <si>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</si>
  <si>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</si>
  <si>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</si>
  <si>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</si>
  <si>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</si>
  <si>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</si>
  <si>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</si>
  <si>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</si>
  <si>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</si>
  <si>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</si>
  <si>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</si>
  <si>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</si>
  <si>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</si>
  <si>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</si>
  <si>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</si>
  <si>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</si>
  <si>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</si>
  <si>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</si>
  <si>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</si>
  <si>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</si>
  <si>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</si>
  <si>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</si>
  <si>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</si>
  <si>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</si>
  <si>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</si>
  <si>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</si>
  <si>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</si>
  <si>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</si>
  <si>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</si>
  <si>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</si>
  <si>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</si>
  <si>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</si>
  <si>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</si>
  <si>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</si>
  <si>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</si>
  <si>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</si>
  <si>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</si>
  <si>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</si>
  <si>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</si>
  <si>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</si>
  <si>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</si>
  <si>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</si>
  <si>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</si>
  <si>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</si>
  <si>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</si>
  <si>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</si>
  <si>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</si>
  <si>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</si>
  <si>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</si>
  <si>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</si>
  <si>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</si>
  <si>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</si>
  <si>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</si>
  <si>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</si>
  <si>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</si>
  <si>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</si>
  <si>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</si>
  <si>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</si>
  <si>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</si>
  <si>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</si>
  <si>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</si>
  <si>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</si>
  <si>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</si>
  <si>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</si>
  <si>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</si>
  <si>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</si>
  <si>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</si>
  <si>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</si>
  <si>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</si>
  <si>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</si>
  <si>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</si>
  <si>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</si>
  <si>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</si>
  <si>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</si>
  <si>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</si>
  <si>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</si>
  <si>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</si>
  <si>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</si>
  <si>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</si>
  <si>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</si>
  <si>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</si>
  <si>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</si>
  <si>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</si>
  <si>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</si>
  <si>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</si>
  <si>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</si>
  <si>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</si>
  <si>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</si>
  <si>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</si>
  <si>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</si>
  <si>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</si>
  <si>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</si>
  <si>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</si>
  <si>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</si>
  <si>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</si>
  <si>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</si>
  <si>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</si>
  <si>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</si>
  <si>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</si>
  <si>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</si>
  <si>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</si>
  <si>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</si>
  <si>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</si>
  <si>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Count_1988_89</t>
  </si>
  <si>
    <t>Count_1989_90</t>
  </si>
  <si>
    <t>Count_1990_91</t>
  </si>
  <si>
    <t>Count_1991_92</t>
  </si>
  <si>
    <t>Count_1992_93</t>
  </si>
  <si>
    <t>Count_1993_94</t>
  </si>
  <si>
    <t>Count_1994_95</t>
  </si>
  <si>
    <t>Count_1995_96</t>
  </si>
  <si>
    <t>Count_1996_97</t>
  </si>
  <si>
    <t>Count_1997_98</t>
  </si>
  <si>
    <t>Count_1998_99</t>
  </si>
  <si>
    <t>Count_1999_00</t>
  </si>
  <si>
    <t>Count_2000_01</t>
  </si>
  <si>
    <t>Count_2001_02</t>
  </si>
  <si>
    <t>Pop_1988_89</t>
  </si>
  <si>
    <t>Pop_1989_90</t>
  </si>
  <si>
    <t>Pop_1990_91</t>
  </si>
  <si>
    <t>Pop_1991_92</t>
  </si>
  <si>
    <t>Pop_1992_93</t>
  </si>
  <si>
    <t>Pop_1993_94</t>
  </si>
  <si>
    <t>Pop_1994_95</t>
  </si>
  <si>
    <t>Pop_1995_96</t>
  </si>
  <si>
    <t>Pop_1996_97</t>
  </si>
  <si>
    <t>Pop_1997_98</t>
  </si>
  <si>
    <t>Pop_1998_99</t>
  </si>
  <si>
    <t>Pop_1999_00</t>
  </si>
  <si>
    <t>Pop_2000_01</t>
  </si>
  <si>
    <t>Pop_2001_02</t>
  </si>
  <si>
    <t>Adj_1988_89</t>
  </si>
  <si>
    <t>Adj_1989_90</t>
  </si>
  <si>
    <t>Adj_1990_91</t>
  </si>
  <si>
    <t>Adj_1991_92</t>
  </si>
  <si>
    <t>Adj_1992_93</t>
  </si>
  <si>
    <t>Adj_1993_94</t>
  </si>
  <si>
    <t>Adj_1994_95</t>
  </si>
  <si>
    <t>Adj_1995_96</t>
  </si>
  <si>
    <t>Adj_1996_97</t>
  </si>
  <si>
    <t>Adj_1997_98</t>
  </si>
  <si>
    <t>Adj_1998_99</t>
  </si>
  <si>
    <t>Adj_1999_00</t>
  </si>
  <si>
    <t>Adj_2000_01</t>
  </si>
  <si>
    <t>Adj_2001_02</t>
  </si>
  <si>
    <t>Crude_1988_89</t>
  </si>
  <si>
    <t>Crude_1989_90</t>
  </si>
  <si>
    <t>Crude_1990_91</t>
  </si>
  <si>
    <t>Crude_1991_92</t>
  </si>
  <si>
    <t>Crude_1992_93</t>
  </si>
  <si>
    <t>Crude_1993_94</t>
  </si>
  <si>
    <t>Crude_1994_95</t>
  </si>
  <si>
    <t>Crude_1995_96</t>
  </si>
  <si>
    <t>Crude_1996_97</t>
  </si>
  <si>
    <t>Crude_1997_98</t>
  </si>
  <si>
    <t>Crude_1998_99</t>
  </si>
  <si>
    <t>Crude_1999_00</t>
  </si>
  <si>
    <t>Crude_2000_01</t>
  </si>
  <si>
    <t>Crude_2001_02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</si>
  <si>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</si>
  <si>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</si>
  <si>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</si>
  <si>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</si>
  <si>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</si>
  <si>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</si>
  <si>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</si>
  <si>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</si>
  <si>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</si>
  <si>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</si>
  <si>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</si>
  <si>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</si>
  <si>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</si>
  <si>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</si>
  <si>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</si>
  <si>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</si>
  <si>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</si>
  <si>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</si>
  <si>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</si>
  <si>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</si>
  <si>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</si>
  <si>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</si>
  <si>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</si>
  <si>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</si>
  <si>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</si>
  <si>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</si>
  <si>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</si>
  <si>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</si>
  <si>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</si>
  <si>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</si>
  <si>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</si>
  <si>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</si>
  <si>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</si>
  <si>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</si>
  <si>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</si>
  <si>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</si>
  <si>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</si>
  <si>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</si>
  <si>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</si>
  <si>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</si>
  <si>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</si>
  <si>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</si>
  <si>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</si>
  <si>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</si>
  <si>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</si>
  <si>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</si>
  <si>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</si>
  <si>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</si>
  <si>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</si>
  <si>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yellow cell = suppressed value</t>
  </si>
  <si>
    <t>Crude and Adjusted Proportion of Complete Immunization Schedules by Year, RHA, Wpg CA and Aggregate Region to Test Time Trends, for 2 year olds born 1988/89-2001/02</t>
  </si>
  <si>
    <t>1988/90</t>
  </si>
  <si>
    <t>Crude and Adjusted Proportion of Complete Immunization Schedules by Year, District and Wpg NC to Test Time Trends, for 2 year olds born 1988/89-2001/02</t>
  </si>
  <si>
    <t>Count_1988_90</t>
  </si>
  <si>
    <t>Count_1990_92</t>
  </si>
  <si>
    <t>Count_1992_94</t>
  </si>
  <si>
    <t>Count_1994_96</t>
  </si>
  <si>
    <t>Count_1996_98</t>
  </si>
  <si>
    <t>Count_1998_00</t>
  </si>
  <si>
    <t>Count_2000_02</t>
  </si>
  <si>
    <t>Pop_1988_90</t>
  </si>
  <si>
    <t>Pop_1990_92</t>
  </si>
  <si>
    <t>Pop_1992_94</t>
  </si>
  <si>
    <t>Pop_1994_96</t>
  </si>
  <si>
    <t>Pop_1996_98</t>
  </si>
  <si>
    <t>Pop_1998_00</t>
  </si>
  <si>
    <t>Pop_2000_02</t>
  </si>
  <si>
    <t>Adj_1988_90</t>
  </si>
  <si>
    <t>Adj_1990_92</t>
  </si>
  <si>
    <t>Adj_1992_94</t>
  </si>
  <si>
    <t>Adj_1994_96</t>
  </si>
  <si>
    <t>Adj_1996_98</t>
  </si>
  <si>
    <t>Adj_1998_00</t>
  </si>
  <si>
    <t>Adj_2000_02</t>
  </si>
  <si>
    <t>Crude_1988_90</t>
  </si>
  <si>
    <t>Crude_1990_92</t>
  </si>
  <si>
    <t>Crude_1992_94</t>
  </si>
  <si>
    <t>Crude_1994_96</t>
  </si>
  <si>
    <t>Crude_1996_98</t>
  </si>
  <si>
    <t>Crude_1998_00</t>
  </si>
  <si>
    <t>Crude_2000_02</t>
  </si>
  <si>
    <t>1990/92</t>
  </si>
  <si>
    <t>1992/94</t>
  </si>
  <si>
    <t>1994/96</t>
  </si>
  <si>
    <t>1996/98</t>
  </si>
  <si>
    <t>1998/00</t>
  </si>
  <si>
    <t>2000/02</t>
  </si>
  <si>
    <t>1999/2000</t>
  </si>
  <si>
    <t>1998/2000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</si>
</sst>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8.75"/>
      <name val="Univers 45 Light"/>
      <family val="0"/>
    </font>
    <font>
      <b/>
      <sz val="11"/>
      <name val="Univers 45 Light"/>
      <family val="2"/>
    </font>
    <font>
      <sz val="8.5"/>
      <name val="Univers 45 Light"/>
      <family val="0"/>
    </font>
    <font>
      <sz val="9.75"/>
      <name val="Univers 45 Light"/>
      <family val="0"/>
    </font>
    <font>
      <sz val="14"/>
      <name val="Univers 45 Light"/>
      <family val="2"/>
    </font>
    <font>
      <b/>
      <sz val="8"/>
      <name val="Univers 45 Light"/>
      <family val="2"/>
    </font>
    <font>
      <b/>
      <u val="single"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8.5: Trends in Non-Winnipeg Proportion of Children Born in 1988/89 to 2001/02                                                      With Complete Immunizations at Two Years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Sex–adjusted percent of continuously registered two year 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'RHA&amp;CA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data'!$B$3:$O$3</c:f>
              <c:numCache>
                <c:ptCount val="14"/>
                <c:pt idx="0">
                  <c:v>0.8007128051</c:v>
                </c:pt>
                <c:pt idx="1">
                  <c:v>0.8042890362</c:v>
                </c:pt>
                <c:pt idx="2">
                  <c:v>0.8053386975</c:v>
                </c:pt>
                <c:pt idx="3">
                  <c:v>0.8224079853</c:v>
                </c:pt>
                <c:pt idx="4">
                  <c:v>0.774223198</c:v>
                </c:pt>
                <c:pt idx="5">
                  <c:v>0.7792823483</c:v>
                </c:pt>
                <c:pt idx="6">
                  <c:v>0.7631338267</c:v>
                </c:pt>
                <c:pt idx="7">
                  <c:v>0.7529011082</c:v>
                </c:pt>
                <c:pt idx="8">
                  <c:v>0.7266327919</c:v>
                </c:pt>
                <c:pt idx="9">
                  <c:v>0.7334885758</c:v>
                </c:pt>
                <c:pt idx="10">
                  <c:v>0.7288201507</c:v>
                </c:pt>
                <c:pt idx="11">
                  <c:v>0.7446004942</c:v>
                </c:pt>
                <c:pt idx="12">
                  <c:v>0.7204026305</c:v>
                </c:pt>
                <c:pt idx="13">
                  <c:v>0.7122024484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'RHA&amp;CA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data'!$B$4:$O$4</c:f>
              <c:numCache>
                <c:ptCount val="14"/>
                <c:pt idx="0">
                  <c:v>0.7476204805</c:v>
                </c:pt>
                <c:pt idx="1">
                  <c:v>0.7560331989</c:v>
                </c:pt>
                <c:pt idx="2">
                  <c:v>0.7619736669</c:v>
                </c:pt>
                <c:pt idx="3">
                  <c:v>0.7738042843</c:v>
                </c:pt>
                <c:pt idx="4">
                  <c:v>0.6970160828</c:v>
                </c:pt>
                <c:pt idx="5">
                  <c:v>0.7147162284</c:v>
                </c:pt>
                <c:pt idx="6">
                  <c:v>0.7138627721</c:v>
                </c:pt>
                <c:pt idx="7">
                  <c:v>0.7334218723</c:v>
                </c:pt>
                <c:pt idx="8">
                  <c:v>0.7214208982</c:v>
                </c:pt>
                <c:pt idx="9">
                  <c:v>0.7307077551</c:v>
                </c:pt>
                <c:pt idx="10">
                  <c:v>0.7161580613</c:v>
                </c:pt>
                <c:pt idx="11">
                  <c:v>0.6993879307</c:v>
                </c:pt>
                <c:pt idx="12">
                  <c:v>0.6769378908</c:v>
                </c:pt>
                <c:pt idx="13">
                  <c:v>0.7004666333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'RHA&amp;CA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data'!$B$5:$O$5</c:f>
              <c:numCache>
                <c:ptCount val="14"/>
                <c:pt idx="0">
                  <c:v>0.4845520379</c:v>
                </c:pt>
                <c:pt idx="1">
                  <c:v>0.4792679535</c:v>
                </c:pt>
                <c:pt idx="2">
                  <c:v>0.4891664672</c:v>
                </c:pt>
                <c:pt idx="3">
                  <c:v>0.4494285818</c:v>
                </c:pt>
                <c:pt idx="4">
                  <c:v>0.4322632798</c:v>
                </c:pt>
                <c:pt idx="5">
                  <c:v>0.5097857284</c:v>
                </c:pt>
                <c:pt idx="6">
                  <c:v>0.5012504111</c:v>
                </c:pt>
                <c:pt idx="7">
                  <c:v>0.5385399559</c:v>
                </c:pt>
                <c:pt idx="8">
                  <c:v>0.5400506511</c:v>
                </c:pt>
                <c:pt idx="9">
                  <c:v>0.5789829155</c:v>
                </c:pt>
                <c:pt idx="10">
                  <c:v>0.5544476835</c:v>
                </c:pt>
                <c:pt idx="11">
                  <c:v>0.5525209477</c:v>
                </c:pt>
                <c:pt idx="12">
                  <c:v>0.490110149</c:v>
                </c:pt>
                <c:pt idx="13">
                  <c:v>0.5689714775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'RHA&amp;CA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data'!$B$6:$O$6</c:f>
              <c:numCache>
                <c:ptCount val="14"/>
                <c:pt idx="0">
                  <c:v>0.7794471687</c:v>
                </c:pt>
                <c:pt idx="1">
                  <c:v>0.781497928</c:v>
                </c:pt>
                <c:pt idx="2">
                  <c:v>0.7429587421</c:v>
                </c:pt>
                <c:pt idx="3">
                  <c:v>0.7500369481</c:v>
                </c:pt>
                <c:pt idx="4">
                  <c:v>0.7035842567</c:v>
                </c:pt>
                <c:pt idx="5">
                  <c:v>0.724495826</c:v>
                </c:pt>
                <c:pt idx="6">
                  <c:v>0.7391952429</c:v>
                </c:pt>
                <c:pt idx="7">
                  <c:v>0.7398126639</c:v>
                </c:pt>
                <c:pt idx="8">
                  <c:v>0.7660618678</c:v>
                </c:pt>
                <c:pt idx="9">
                  <c:v>0.7356256568</c:v>
                </c:pt>
                <c:pt idx="10">
                  <c:v>0.7361681643</c:v>
                </c:pt>
                <c:pt idx="11">
                  <c:v>0.7681243289</c:v>
                </c:pt>
                <c:pt idx="12">
                  <c:v>0.7504850586</c:v>
                </c:pt>
                <c:pt idx="13">
                  <c:v>0.7339248245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'RHA&amp;CA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data'!$B$7:$O$7</c:f>
              <c:numCache>
                <c:ptCount val="14"/>
                <c:pt idx="0">
                  <c:v>0.7614635524</c:v>
                </c:pt>
                <c:pt idx="1">
                  <c:v>0.7613960249</c:v>
                </c:pt>
                <c:pt idx="2">
                  <c:v>0.7684696549</c:v>
                </c:pt>
                <c:pt idx="3">
                  <c:v>0.7695658214</c:v>
                </c:pt>
                <c:pt idx="4">
                  <c:v>0.7018332179</c:v>
                </c:pt>
                <c:pt idx="5">
                  <c:v>0.7270597632</c:v>
                </c:pt>
                <c:pt idx="6">
                  <c:v>0.7192142092</c:v>
                </c:pt>
                <c:pt idx="7">
                  <c:v>0.7386405787</c:v>
                </c:pt>
                <c:pt idx="8">
                  <c:v>0.7269573754</c:v>
                </c:pt>
                <c:pt idx="9">
                  <c:v>0.7228205508</c:v>
                </c:pt>
                <c:pt idx="10">
                  <c:v>0.7109414185</c:v>
                </c:pt>
                <c:pt idx="11">
                  <c:v>0.7096543122</c:v>
                </c:pt>
                <c:pt idx="12">
                  <c:v>0.7057657543</c:v>
                </c:pt>
                <c:pt idx="13">
                  <c:v>0.7104384791</c:v>
                </c:pt>
              </c:numCache>
            </c:numRef>
          </c:val>
          <c:smooth val="0"/>
        </c:ser>
        <c:marker val="1"/>
        <c:axId val="38102996"/>
        <c:axId val="7382645"/>
      </c:lineChart>
      <c:catAx>
        <c:axId val="3810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382645"/>
        <c:crosses val="autoZero"/>
        <c:auto val="1"/>
        <c:lblOffset val="100"/>
        <c:noMultiLvlLbl val="0"/>
      </c:catAx>
      <c:valAx>
        <c:axId val="7382645"/>
        <c:scaling>
          <c:orientation val="minMax"/>
          <c:max val="1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10299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505"/>
          <c:y val="0.55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45"/>
          <c:w val="0.989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data'!$A$61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data'!$B$61:$H$61</c:f>
              <c:numCache>
                <c:ptCount val="7"/>
                <c:pt idx="0">
                  <c:v>0.687924309</c:v>
                </c:pt>
                <c:pt idx="1">
                  <c:v>0.7786311325</c:v>
                </c:pt>
                <c:pt idx="2">
                  <c:v>0.681724002</c:v>
                </c:pt>
                <c:pt idx="3">
                  <c:v>0.7361150065</c:v>
                </c:pt>
                <c:pt idx="4">
                  <c:v>0.7325868956</c:v>
                </c:pt>
                <c:pt idx="5">
                  <c:v>0.6666774774</c:v>
                </c:pt>
                <c:pt idx="6">
                  <c:v>0.7026902829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data'!$A$63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data'!$B$63:$H$63</c:f>
              <c:numCache>
                <c:ptCount val="7"/>
                <c:pt idx="0">
                  <c:v>0.8029135113</c:v>
                </c:pt>
                <c:pt idx="1">
                  <c:v>0.8703435397</c:v>
                </c:pt>
                <c:pt idx="2">
                  <c:v>0.7789710878</c:v>
                </c:pt>
                <c:pt idx="3">
                  <c:v>0.8010678822</c:v>
                </c:pt>
                <c:pt idx="4">
                  <c:v>0.7883993366</c:v>
                </c:pt>
                <c:pt idx="5">
                  <c:v>0.742185503</c:v>
                </c:pt>
                <c:pt idx="6">
                  <c:v>0.7752646911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data'!$A$67</c:f>
              <c:strCache>
                <c:ptCount val="1"/>
                <c:pt idx="0">
                  <c:v>River East 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data'!$B$67:$H$67</c:f>
              <c:numCache>
                <c:ptCount val="7"/>
                <c:pt idx="0">
                  <c:v>0.7570439309</c:v>
                </c:pt>
                <c:pt idx="1">
                  <c:v>0.7655141865</c:v>
                </c:pt>
                <c:pt idx="2">
                  <c:v>0.6725710565</c:v>
                </c:pt>
                <c:pt idx="3">
                  <c:v>0.70807388</c:v>
                </c:pt>
                <c:pt idx="4">
                  <c:v>0.7033653429</c:v>
                </c:pt>
                <c:pt idx="5">
                  <c:v>0.6995641497</c:v>
                </c:pt>
                <c:pt idx="6">
                  <c:v>0.7195287802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data'!$A$70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data'!$B$70:$H$70</c:f>
              <c:numCache>
                <c:ptCount val="7"/>
                <c:pt idx="0">
                  <c:v>0.8458932524</c:v>
                </c:pt>
                <c:pt idx="1">
                  <c:v>0.8611646838</c:v>
                </c:pt>
                <c:pt idx="2">
                  <c:v>0.765323185</c:v>
                </c:pt>
                <c:pt idx="3">
                  <c:v>0.7915700029</c:v>
                </c:pt>
                <c:pt idx="4">
                  <c:v>0.7984898397</c:v>
                </c:pt>
                <c:pt idx="5">
                  <c:v>0.8038724183</c:v>
                </c:pt>
                <c:pt idx="6">
                  <c:v>0.7754706852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data'!$B$82:$H$82</c:f>
              <c:numCache>
                <c:ptCount val="7"/>
                <c:pt idx="0">
                  <c:v>0.7614294056</c:v>
                </c:pt>
                <c:pt idx="1">
                  <c:v>0.7690160542</c:v>
                </c:pt>
                <c:pt idx="2">
                  <c:v>0.7144709931</c:v>
                </c:pt>
                <c:pt idx="3">
                  <c:v>0.728721455</c:v>
                </c:pt>
                <c:pt idx="4">
                  <c:v>0.7249335308</c:v>
                </c:pt>
                <c:pt idx="5">
                  <c:v>0.7103006695</c:v>
                </c:pt>
                <c:pt idx="6">
                  <c:v>0.7080931841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'dist&amp;NC graph data'!$A$71</c:f>
              <c:strCache>
                <c:ptCount val="1"/>
                <c:pt idx="0">
                  <c:v>Seven Oaks W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data'!$B$71:$H$71</c:f>
              <c:numCache>
                <c:ptCount val="7"/>
                <c:pt idx="0">
                  <c:v>0.8355966718</c:v>
                </c:pt>
                <c:pt idx="1">
                  <c:v>0.8008229912</c:v>
                </c:pt>
                <c:pt idx="2">
                  <c:v>0.7569176995</c:v>
                </c:pt>
                <c:pt idx="3">
                  <c:v>0.741071127</c:v>
                </c:pt>
                <c:pt idx="4">
                  <c:v>0.7849140582</c:v>
                </c:pt>
                <c:pt idx="5">
                  <c:v>0.7391607892</c:v>
                </c:pt>
                <c:pt idx="6">
                  <c:v>0.736542456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'dist&amp;NC graph data'!$A$72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data'!$B$72:$H$72</c:f>
              <c:numCache>
                <c:ptCount val="7"/>
                <c:pt idx="0">
                  <c:v>0.865031036</c:v>
                </c:pt>
                <c:pt idx="1">
                  <c:v>0.851668986</c:v>
                </c:pt>
                <c:pt idx="2">
                  <c:v>0.7846519835</c:v>
                </c:pt>
                <c:pt idx="3">
                  <c:v>0.8476443157</c:v>
                </c:pt>
                <c:pt idx="4">
                  <c:v>0.7923932896</c:v>
                </c:pt>
                <c:pt idx="5">
                  <c:v>0.7683184052</c:v>
                </c:pt>
                <c:pt idx="6">
                  <c:v>0.7783387193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'dist&amp;NC graph data'!$A$73</c:f>
              <c:strCache>
                <c:ptCount val="1"/>
                <c:pt idx="0">
                  <c:v>Seven Oaks 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data'!$B$73:$H$73</c:f>
              <c:numCache>
                <c:ptCount val="7"/>
                <c:pt idx="0">
                  <c:v>0.9051985038</c:v>
                </c:pt>
                <c:pt idx="1">
                  <c:v>0.9011514636</c:v>
                </c:pt>
                <c:pt idx="2">
                  <c:v>0.8351805246</c:v>
                </c:pt>
                <c:pt idx="3">
                  <c:v>0.7567672402</c:v>
                </c:pt>
                <c:pt idx="4">
                  <c:v>0.842149364</c:v>
                </c:pt>
                <c:pt idx="5">
                  <c:v>0.7199271528</c:v>
                </c:pt>
                <c:pt idx="6">
                  <c:v>0.8610857288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'dist&amp;NC graph data'!$A$78</c:f>
              <c:strCache>
                <c:ptCount val="1"/>
                <c:pt idx="0">
                  <c:v>Downtown W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data'!$B$78:$H$78</c:f>
              <c:numCache>
                <c:ptCount val="7"/>
                <c:pt idx="0">
                  <c:v>0.7102028049</c:v>
                </c:pt>
                <c:pt idx="1">
                  <c:v>0.7091167327</c:v>
                </c:pt>
                <c:pt idx="2">
                  <c:v>0.6306598052</c:v>
                </c:pt>
                <c:pt idx="3">
                  <c:v>0.6949917641</c:v>
                </c:pt>
                <c:pt idx="4">
                  <c:v>0.7198155463</c:v>
                </c:pt>
                <c:pt idx="5">
                  <c:v>0.6886864579</c:v>
                </c:pt>
                <c:pt idx="6">
                  <c:v>0.6892159385</c:v>
                </c:pt>
              </c:numCache>
            </c:numRef>
          </c:val>
          <c:smooth val="0"/>
        </c:ser>
        <c:marker val="1"/>
        <c:axId val="25031918"/>
        <c:axId val="23960671"/>
      </c:lineChart>
      <c:catAx>
        <c:axId val="25031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960671"/>
        <c:crosses val="autoZero"/>
        <c:auto val="1"/>
        <c:lblOffset val="100"/>
        <c:noMultiLvlLbl val="0"/>
      </c:catAx>
      <c:valAx>
        <c:axId val="23960671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25031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"/>
          <c:y val="0.9135"/>
          <c:w val="0.84675"/>
          <c:h val="0.0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425"/>
          <c:w val="0.989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data'!$A$69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data'!$B$69:$H$69</c:f>
              <c:numCache>
                <c:ptCount val="7"/>
                <c:pt idx="0">
                  <c:v>0.7897877985</c:v>
                </c:pt>
                <c:pt idx="1">
                  <c:v>0.8381565088</c:v>
                </c:pt>
                <c:pt idx="2">
                  <c:v>0.7508503808</c:v>
                </c:pt>
                <c:pt idx="3">
                  <c:v>0.7019142097</c:v>
                </c:pt>
                <c:pt idx="4">
                  <c:v>0.7227309652</c:v>
                </c:pt>
                <c:pt idx="5">
                  <c:v>0.7350164183</c:v>
                </c:pt>
                <c:pt idx="6">
                  <c:v>0.7468469206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data'!$A$75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data'!$B$75:$H$75</c:f>
              <c:numCache>
                <c:ptCount val="7"/>
                <c:pt idx="0">
                  <c:v>0.8014398548</c:v>
                </c:pt>
                <c:pt idx="1">
                  <c:v>0.8154350012</c:v>
                </c:pt>
                <c:pt idx="2">
                  <c:v>0.8061606349</c:v>
                </c:pt>
                <c:pt idx="3">
                  <c:v>0.8077655483</c:v>
                </c:pt>
                <c:pt idx="4">
                  <c:v>0.7841005083</c:v>
                </c:pt>
                <c:pt idx="5">
                  <c:v>0.728893461</c:v>
                </c:pt>
                <c:pt idx="6">
                  <c:v>0.7708944883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data'!$A$77</c:f>
              <c:strCache>
                <c:ptCount val="1"/>
                <c:pt idx="0">
                  <c:v>Inkster East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data'!$B$77:$H$77</c:f>
              <c:numCache>
                <c:ptCount val="7"/>
                <c:pt idx="0">
                  <c:v>0.6782931592</c:v>
                </c:pt>
                <c:pt idx="1">
                  <c:v>0.6835054543</c:v>
                </c:pt>
                <c:pt idx="2">
                  <c:v>0.6242002954</c:v>
                </c:pt>
                <c:pt idx="3">
                  <c:v>0.6888632538</c:v>
                </c:pt>
                <c:pt idx="4">
                  <c:v>0.6441022059</c:v>
                </c:pt>
                <c:pt idx="5">
                  <c:v>0.6595935416</c:v>
                </c:pt>
                <c:pt idx="6">
                  <c:v>0.6438484171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data'!$A$79</c:f>
              <c:strCache>
                <c:ptCount val="1"/>
                <c:pt idx="0">
                  <c:v>Downtown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data'!$B$79:$H$79</c:f>
              <c:numCache>
                <c:ptCount val="7"/>
                <c:pt idx="0">
                  <c:v>0.5640008649</c:v>
                </c:pt>
                <c:pt idx="1">
                  <c:v>0.6289422661</c:v>
                </c:pt>
                <c:pt idx="2">
                  <c:v>0.5740182662</c:v>
                </c:pt>
                <c:pt idx="3">
                  <c:v>0.6398254732</c:v>
                </c:pt>
                <c:pt idx="4">
                  <c:v>0.6182356317</c:v>
                </c:pt>
                <c:pt idx="5">
                  <c:v>0.5902698439</c:v>
                </c:pt>
                <c:pt idx="6">
                  <c:v>0.6235120782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'dist&amp;NC graph data'!$A$80</c:f>
              <c:strCache>
                <c:ptCount val="1"/>
                <c:pt idx="0">
                  <c:v>Point Douglas 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data'!$B$80:$H$80</c:f>
              <c:numCache>
                <c:ptCount val="7"/>
                <c:pt idx="0">
                  <c:v>0.6808263837</c:v>
                </c:pt>
                <c:pt idx="1">
                  <c:v>0.71206979</c:v>
                </c:pt>
                <c:pt idx="2">
                  <c:v>0.6228005638</c:v>
                </c:pt>
                <c:pt idx="3">
                  <c:v>0.6560666822</c:v>
                </c:pt>
                <c:pt idx="4">
                  <c:v>0.6585984632</c:v>
                </c:pt>
                <c:pt idx="5">
                  <c:v>0.6642240551</c:v>
                </c:pt>
                <c:pt idx="6">
                  <c:v>0.6762092186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'dist&amp;NC graph data'!$A$81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data'!$B$81:$H$81</c:f>
              <c:numCache>
                <c:ptCount val="7"/>
                <c:pt idx="0">
                  <c:v>0.5613684087</c:v>
                </c:pt>
                <c:pt idx="1">
                  <c:v>0.5431133181</c:v>
                </c:pt>
                <c:pt idx="2">
                  <c:v>0.5574934219</c:v>
                </c:pt>
                <c:pt idx="3">
                  <c:v>0.5454714585</c:v>
                </c:pt>
                <c:pt idx="4">
                  <c:v>0.5570453255</c:v>
                </c:pt>
                <c:pt idx="5">
                  <c:v>0.5064944624</c:v>
                </c:pt>
                <c:pt idx="6">
                  <c:v>0.5744331706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data'!$B$82:$H$82</c:f>
              <c:numCache>
                <c:ptCount val="7"/>
                <c:pt idx="0">
                  <c:v>0.7614294056</c:v>
                </c:pt>
                <c:pt idx="1">
                  <c:v>0.7690160542</c:v>
                </c:pt>
                <c:pt idx="2">
                  <c:v>0.7144709931</c:v>
                </c:pt>
                <c:pt idx="3">
                  <c:v>0.728721455</c:v>
                </c:pt>
                <c:pt idx="4">
                  <c:v>0.7249335308</c:v>
                </c:pt>
                <c:pt idx="5">
                  <c:v>0.7103006695</c:v>
                </c:pt>
                <c:pt idx="6">
                  <c:v>0.7080931841</c:v>
                </c:pt>
              </c:numCache>
            </c:numRef>
          </c:val>
          <c:smooth val="0"/>
        </c:ser>
        <c:marker val="1"/>
        <c:axId val="14319448"/>
        <c:axId val="61766169"/>
      </c:lineChart>
      <c:catAx>
        <c:axId val="14319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766169"/>
        <c:crosses val="autoZero"/>
        <c:auto val="1"/>
        <c:lblOffset val="100"/>
        <c:noMultiLvlLbl val="0"/>
      </c:catAx>
      <c:valAx>
        <c:axId val="61766169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14319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2325"/>
          <c:w val="0.9955"/>
          <c:h val="0.07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8.6: Trends in Winnipeg Proportion of Children Born in 1988/89 to 2001/02                                                               With Complete Immunizations at Two Years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Sex–adjusted percent of continuously registered two year 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'RHA&amp;CA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data'!$B$9:$O$9</c:f>
              <c:numCache>
                <c:ptCount val="14"/>
                <c:pt idx="0">
                  <c:v>0.8549870926</c:v>
                </c:pt>
                <c:pt idx="1">
                  <c:v>0.8510815692</c:v>
                </c:pt>
                <c:pt idx="2">
                  <c:v>0.8644751646</c:v>
                </c:pt>
                <c:pt idx="3">
                  <c:v>0.8570131305</c:v>
                </c:pt>
                <c:pt idx="4">
                  <c:v>0.7890773346</c:v>
                </c:pt>
                <c:pt idx="5">
                  <c:v>0.7953329954</c:v>
                </c:pt>
                <c:pt idx="6">
                  <c:v>0.7829565184</c:v>
                </c:pt>
                <c:pt idx="7">
                  <c:v>0.814867084</c:v>
                </c:pt>
                <c:pt idx="8">
                  <c:v>0.8080218427</c:v>
                </c:pt>
                <c:pt idx="9">
                  <c:v>0.7772756415</c:v>
                </c:pt>
                <c:pt idx="10">
                  <c:v>0.7745876808</c:v>
                </c:pt>
                <c:pt idx="11">
                  <c:v>0.7865062739</c:v>
                </c:pt>
                <c:pt idx="12">
                  <c:v>0.7908530517</c:v>
                </c:pt>
                <c:pt idx="13">
                  <c:v>0.7837639147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'RHA&amp;CA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data'!$B$10:$O$10</c:f>
              <c:numCache>
                <c:ptCount val="14"/>
                <c:pt idx="0">
                  <c:v>0.7936087474</c:v>
                </c:pt>
                <c:pt idx="1">
                  <c:v>0.792337832</c:v>
                </c:pt>
                <c:pt idx="2">
                  <c:v>0.8083556159</c:v>
                </c:pt>
                <c:pt idx="3">
                  <c:v>0.8026777365</c:v>
                </c:pt>
                <c:pt idx="4">
                  <c:v>0.7088129302</c:v>
                </c:pt>
                <c:pt idx="5">
                  <c:v>0.7408703354</c:v>
                </c:pt>
                <c:pt idx="6">
                  <c:v>0.7484142805</c:v>
                </c:pt>
                <c:pt idx="7">
                  <c:v>0.7724351184</c:v>
                </c:pt>
                <c:pt idx="8">
                  <c:v>0.7600899321</c:v>
                </c:pt>
                <c:pt idx="9">
                  <c:v>0.7647730225</c:v>
                </c:pt>
                <c:pt idx="10">
                  <c:v>0.7381146224</c:v>
                </c:pt>
                <c:pt idx="11">
                  <c:v>0.725045924</c:v>
                </c:pt>
                <c:pt idx="12">
                  <c:v>0.7420422328</c:v>
                </c:pt>
                <c:pt idx="13">
                  <c:v>0.737517929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'RHA&amp;CA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data'!$B$11:$O$11</c:f>
              <c:numCache>
                <c:ptCount val="14"/>
                <c:pt idx="0">
                  <c:v>0.6648308851</c:v>
                </c:pt>
                <c:pt idx="1">
                  <c:v>0.6633851466</c:v>
                </c:pt>
                <c:pt idx="2">
                  <c:v>0.6836379398</c:v>
                </c:pt>
                <c:pt idx="3">
                  <c:v>0.6968817288</c:v>
                </c:pt>
                <c:pt idx="4">
                  <c:v>0.6082069589</c:v>
                </c:pt>
                <c:pt idx="5">
                  <c:v>0.6778797799</c:v>
                </c:pt>
                <c:pt idx="6">
                  <c:v>0.6565971646</c:v>
                </c:pt>
                <c:pt idx="7">
                  <c:v>0.6864529854</c:v>
                </c:pt>
                <c:pt idx="8">
                  <c:v>0.6741751647</c:v>
                </c:pt>
                <c:pt idx="9">
                  <c:v>0.6455129471</c:v>
                </c:pt>
                <c:pt idx="10">
                  <c:v>0.6533826253</c:v>
                </c:pt>
                <c:pt idx="11">
                  <c:v>0.6252419652</c:v>
                </c:pt>
                <c:pt idx="12">
                  <c:v>0.6723436553</c:v>
                </c:pt>
                <c:pt idx="13">
                  <c:v>0.6616543284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'RHA&amp;CA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data'!$B$12:$O$12</c:f>
              <c:numCache>
                <c:ptCount val="14"/>
                <c:pt idx="0">
                  <c:v>0.8023127163</c:v>
                </c:pt>
                <c:pt idx="1">
                  <c:v>0.7992738232</c:v>
                </c:pt>
                <c:pt idx="2">
                  <c:v>0.8153517716</c:v>
                </c:pt>
                <c:pt idx="3">
                  <c:v>0.8110476948</c:v>
                </c:pt>
                <c:pt idx="4">
                  <c:v>0.7290585294</c:v>
                </c:pt>
                <c:pt idx="5">
                  <c:v>0.7552879951</c:v>
                </c:pt>
                <c:pt idx="6">
                  <c:v>0.7467923289</c:v>
                </c:pt>
                <c:pt idx="7">
                  <c:v>0.7771459171</c:v>
                </c:pt>
                <c:pt idx="8">
                  <c:v>0.7677760745</c:v>
                </c:pt>
                <c:pt idx="9">
                  <c:v>0.7472892486</c:v>
                </c:pt>
                <c:pt idx="10">
                  <c:v>0.7406024252</c:v>
                </c:pt>
                <c:pt idx="11">
                  <c:v>0.737045678</c:v>
                </c:pt>
                <c:pt idx="12">
                  <c:v>0.7537462717</c:v>
                </c:pt>
                <c:pt idx="13">
                  <c:v>0.7465752171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'RHA&amp;CA graph data'!$A$14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data'!$B$14:$O$14</c:f>
              <c:numCache>
                <c:ptCount val="14"/>
                <c:pt idx="0">
                  <c:v>0.7614635524</c:v>
                </c:pt>
                <c:pt idx="1">
                  <c:v>0.7613960249</c:v>
                </c:pt>
                <c:pt idx="2">
                  <c:v>0.7684696549</c:v>
                </c:pt>
                <c:pt idx="3">
                  <c:v>0.7695658214</c:v>
                </c:pt>
                <c:pt idx="4">
                  <c:v>0.7018332179</c:v>
                </c:pt>
                <c:pt idx="5">
                  <c:v>0.7270597632</c:v>
                </c:pt>
                <c:pt idx="6">
                  <c:v>0.7192142092</c:v>
                </c:pt>
                <c:pt idx="7">
                  <c:v>0.7386405787</c:v>
                </c:pt>
                <c:pt idx="8">
                  <c:v>0.7269573754</c:v>
                </c:pt>
                <c:pt idx="9">
                  <c:v>0.7228205508</c:v>
                </c:pt>
                <c:pt idx="10">
                  <c:v>0.7109414185</c:v>
                </c:pt>
                <c:pt idx="11">
                  <c:v>0.7096543122</c:v>
                </c:pt>
                <c:pt idx="12">
                  <c:v>0.7057657543</c:v>
                </c:pt>
                <c:pt idx="13">
                  <c:v>0.7104384791</c:v>
                </c:pt>
              </c:numCache>
            </c:numRef>
          </c:val>
          <c:smooth val="0"/>
        </c:ser>
        <c:marker val="1"/>
        <c:axId val="66443806"/>
        <c:axId val="61123343"/>
      </c:lineChart>
      <c:catAx>
        <c:axId val="66443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123343"/>
        <c:crosses val="autoZero"/>
        <c:auto val="1"/>
        <c:lblOffset val="100"/>
        <c:noMultiLvlLbl val="0"/>
      </c:catAx>
      <c:valAx>
        <c:axId val="61123343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44380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625"/>
          <c:y val="0.4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Proportion of Children Born in 1988/89 to 2001/02                                                           With Complete Immunizations at Two Years
</a:t>
            </a:r>
            <a:r>
              <a:rPr lang="en-US" cap="none" sz="800" b="0" i="0" u="none" baseline="0"/>
              <a:t>Adjusted percent of continuously registered two year 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25"/>
          <c:w val="0.989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'RHA&amp;CA graph data'!$A$12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data'!$B$12:$O$12</c:f>
              <c:numCache>
                <c:ptCount val="14"/>
                <c:pt idx="0">
                  <c:v>0.8023127163</c:v>
                </c:pt>
                <c:pt idx="1">
                  <c:v>0.7992738232</c:v>
                </c:pt>
                <c:pt idx="2">
                  <c:v>0.8153517716</c:v>
                </c:pt>
                <c:pt idx="3">
                  <c:v>0.8110476948</c:v>
                </c:pt>
                <c:pt idx="4">
                  <c:v>0.7290585294</c:v>
                </c:pt>
                <c:pt idx="5">
                  <c:v>0.7552879951</c:v>
                </c:pt>
                <c:pt idx="6">
                  <c:v>0.7467923289</c:v>
                </c:pt>
                <c:pt idx="7">
                  <c:v>0.7771459171</c:v>
                </c:pt>
                <c:pt idx="8">
                  <c:v>0.7677760745</c:v>
                </c:pt>
                <c:pt idx="9">
                  <c:v>0.7472892486</c:v>
                </c:pt>
                <c:pt idx="10">
                  <c:v>0.7406024252</c:v>
                </c:pt>
                <c:pt idx="11">
                  <c:v>0.737045678</c:v>
                </c:pt>
                <c:pt idx="12">
                  <c:v>0.7537462717</c:v>
                </c:pt>
                <c:pt idx="13">
                  <c:v>0.7465752171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'RHA&amp;CA graph data'!$A$16</c:f>
              <c:strCache>
                <c:ptCount val="1"/>
                <c:pt idx="0">
                  <c:v>South Eastman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data'!$B$16:$O$16</c:f>
              <c:numCache>
                <c:ptCount val="14"/>
                <c:pt idx="0">
                  <c:v>0.7910317751</c:v>
                </c:pt>
                <c:pt idx="1">
                  <c:v>0.827278245</c:v>
                </c:pt>
                <c:pt idx="2">
                  <c:v>0.8352403269</c:v>
                </c:pt>
                <c:pt idx="3">
                  <c:v>0.8503055895</c:v>
                </c:pt>
                <c:pt idx="4">
                  <c:v>0.7723264344</c:v>
                </c:pt>
                <c:pt idx="5">
                  <c:v>0.781876979</c:v>
                </c:pt>
                <c:pt idx="6">
                  <c:v>0.7738345317</c:v>
                </c:pt>
                <c:pt idx="7">
                  <c:v>0.8035138969</c:v>
                </c:pt>
                <c:pt idx="8">
                  <c:v>0.7663245897</c:v>
                </c:pt>
                <c:pt idx="9">
                  <c:v>0.7719089269</c:v>
                </c:pt>
                <c:pt idx="10">
                  <c:v>0.7610484393</c:v>
                </c:pt>
                <c:pt idx="11">
                  <c:v>0.7879149507</c:v>
                </c:pt>
                <c:pt idx="12">
                  <c:v>0.766450084</c:v>
                </c:pt>
                <c:pt idx="13">
                  <c:v>0.7711496871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'RHA&amp;CA graph data'!$A$17</c:f>
              <c:strCache>
                <c:ptCount val="1"/>
                <c:pt idx="0">
                  <c:v>Central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data'!$B$17:$O$17</c:f>
              <c:numCache>
                <c:ptCount val="14"/>
                <c:pt idx="0">
                  <c:v>0.7780922822</c:v>
                </c:pt>
                <c:pt idx="1">
                  <c:v>0.777418324</c:v>
                </c:pt>
                <c:pt idx="2">
                  <c:v>0.7700142556</c:v>
                </c:pt>
                <c:pt idx="3">
                  <c:v>0.7982296684</c:v>
                </c:pt>
                <c:pt idx="4">
                  <c:v>0.7550906102</c:v>
                </c:pt>
                <c:pt idx="5">
                  <c:v>0.7557853341</c:v>
                </c:pt>
                <c:pt idx="6">
                  <c:v>0.7429216531</c:v>
                </c:pt>
                <c:pt idx="7">
                  <c:v>0.7156369941</c:v>
                </c:pt>
                <c:pt idx="8">
                  <c:v>0.6823148451</c:v>
                </c:pt>
                <c:pt idx="9">
                  <c:v>0.6920097187</c:v>
                </c:pt>
                <c:pt idx="10">
                  <c:v>0.688480086</c:v>
                </c:pt>
                <c:pt idx="11">
                  <c:v>0.7000924589</c:v>
                </c:pt>
                <c:pt idx="12">
                  <c:v>0.6721689494</c:v>
                </c:pt>
                <c:pt idx="13">
                  <c:v>0.6631298302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'RHA&amp;CA graph data'!$A$18</c:f>
              <c:strCache>
                <c:ptCount val="1"/>
                <c:pt idx="0">
                  <c:v>Brandon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data'!$B$18:$O$18</c:f>
              <c:numCache>
                <c:ptCount val="14"/>
                <c:pt idx="0">
                  <c:v>0.7794471687</c:v>
                </c:pt>
                <c:pt idx="1">
                  <c:v>0.781497928</c:v>
                </c:pt>
                <c:pt idx="2">
                  <c:v>0.7429587421</c:v>
                </c:pt>
                <c:pt idx="3">
                  <c:v>0.7500369481</c:v>
                </c:pt>
                <c:pt idx="4">
                  <c:v>0.7035842567</c:v>
                </c:pt>
                <c:pt idx="5">
                  <c:v>0.724495826</c:v>
                </c:pt>
                <c:pt idx="6">
                  <c:v>0.7391952429</c:v>
                </c:pt>
                <c:pt idx="7">
                  <c:v>0.7398126639</c:v>
                </c:pt>
                <c:pt idx="8">
                  <c:v>0.7660618678</c:v>
                </c:pt>
                <c:pt idx="9">
                  <c:v>0.7356256568</c:v>
                </c:pt>
                <c:pt idx="10">
                  <c:v>0.7361681643</c:v>
                </c:pt>
                <c:pt idx="11">
                  <c:v>0.7681243289</c:v>
                </c:pt>
                <c:pt idx="12">
                  <c:v>0.7504850586</c:v>
                </c:pt>
                <c:pt idx="13">
                  <c:v>0.7339248245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'RHA&amp;CA graph data'!$A$19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data'!$B$19:$O$19</c:f>
              <c:numCache>
                <c:ptCount val="14"/>
                <c:pt idx="0">
                  <c:v>0.8445304722</c:v>
                </c:pt>
                <c:pt idx="1">
                  <c:v>0.8246900881</c:v>
                </c:pt>
                <c:pt idx="2">
                  <c:v>0.8354669403</c:v>
                </c:pt>
                <c:pt idx="3">
                  <c:v>0.8364701298</c:v>
                </c:pt>
                <c:pt idx="4">
                  <c:v>0.8054260058</c:v>
                </c:pt>
                <c:pt idx="5">
                  <c:v>0.8158868968</c:v>
                </c:pt>
                <c:pt idx="6">
                  <c:v>0.7882366756</c:v>
                </c:pt>
                <c:pt idx="7">
                  <c:v>0.7686355831</c:v>
                </c:pt>
                <c:pt idx="8">
                  <c:v>0.7641640528</c:v>
                </c:pt>
                <c:pt idx="9">
                  <c:v>0.7718636926</c:v>
                </c:pt>
                <c:pt idx="10">
                  <c:v>0.7703956871</c:v>
                </c:pt>
                <c:pt idx="11">
                  <c:v>0.7826619391</c:v>
                </c:pt>
                <c:pt idx="12">
                  <c:v>0.7697769177</c:v>
                </c:pt>
                <c:pt idx="13">
                  <c:v>0.7464271835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'RHA&amp;CA graph data'!$A$20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data'!$B$20:$O$20</c:f>
              <c:numCache>
                <c:ptCount val="14"/>
                <c:pt idx="0">
                  <c:v>0.779157566</c:v>
                </c:pt>
                <c:pt idx="1">
                  <c:v>0.7656853268</c:v>
                </c:pt>
                <c:pt idx="2">
                  <c:v>0.8128054869</c:v>
                </c:pt>
                <c:pt idx="3">
                  <c:v>0.80223115</c:v>
                </c:pt>
                <c:pt idx="4">
                  <c:v>0.7141539606</c:v>
                </c:pt>
                <c:pt idx="5">
                  <c:v>0.7388349349</c:v>
                </c:pt>
                <c:pt idx="6">
                  <c:v>0.7378688539</c:v>
                </c:pt>
                <c:pt idx="7">
                  <c:v>0.7307802953</c:v>
                </c:pt>
                <c:pt idx="8">
                  <c:v>0.7399303101</c:v>
                </c:pt>
                <c:pt idx="9">
                  <c:v>0.7619058465</c:v>
                </c:pt>
                <c:pt idx="10">
                  <c:v>0.748583627</c:v>
                </c:pt>
                <c:pt idx="11">
                  <c:v>0.7431092749</c:v>
                </c:pt>
                <c:pt idx="12">
                  <c:v>0.7296384958</c:v>
                </c:pt>
                <c:pt idx="13">
                  <c:v>0.7494510762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'RHA&amp;CA graph data'!$A$21</c:f>
              <c:strCache>
                <c:ptCount val="1"/>
                <c:pt idx="0">
                  <c:v>Interlake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data'!$B$21:$O$21</c:f>
              <c:numCache>
                <c:ptCount val="14"/>
                <c:pt idx="0">
                  <c:v>0.7476592739</c:v>
                </c:pt>
                <c:pt idx="1">
                  <c:v>0.7656922657</c:v>
                </c:pt>
                <c:pt idx="2">
                  <c:v>0.7721745771</c:v>
                </c:pt>
                <c:pt idx="3">
                  <c:v>0.788087263</c:v>
                </c:pt>
                <c:pt idx="4">
                  <c:v>0.7073835553</c:v>
                </c:pt>
                <c:pt idx="5">
                  <c:v>0.7209644245</c:v>
                </c:pt>
                <c:pt idx="6">
                  <c:v>0.7152356641</c:v>
                </c:pt>
                <c:pt idx="7">
                  <c:v>0.7707014374</c:v>
                </c:pt>
                <c:pt idx="8">
                  <c:v>0.7365003735</c:v>
                </c:pt>
                <c:pt idx="9">
                  <c:v>0.7580544588</c:v>
                </c:pt>
                <c:pt idx="10">
                  <c:v>0.7553186163</c:v>
                </c:pt>
                <c:pt idx="11">
                  <c:v>0.7121172805</c:v>
                </c:pt>
                <c:pt idx="12">
                  <c:v>0.6895059361</c:v>
                </c:pt>
                <c:pt idx="13">
                  <c:v>0.7149657163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'RHA&amp;CA graph data'!$A$22</c:f>
              <c:strCache>
                <c:ptCount val="1"/>
                <c:pt idx="0">
                  <c:v>North Eastman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data'!$B$22:$O$22</c:f>
              <c:numCache>
                <c:ptCount val="14"/>
                <c:pt idx="0">
                  <c:v>0.716795986</c:v>
                </c:pt>
                <c:pt idx="1">
                  <c:v>0.7287233911</c:v>
                </c:pt>
                <c:pt idx="2">
                  <c:v>0.6943458626</c:v>
                </c:pt>
                <c:pt idx="3">
                  <c:v>0.7204236144</c:v>
                </c:pt>
                <c:pt idx="4">
                  <c:v>0.6634311852</c:v>
                </c:pt>
                <c:pt idx="5">
                  <c:v>0.6836716544</c:v>
                </c:pt>
                <c:pt idx="6">
                  <c:v>0.6862128751</c:v>
                </c:pt>
                <c:pt idx="7">
                  <c:v>0.6717887171</c:v>
                </c:pt>
                <c:pt idx="8">
                  <c:v>0.6762329416</c:v>
                </c:pt>
                <c:pt idx="9">
                  <c:v>0.6502202892</c:v>
                </c:pt>
                <c:pt idx="10">
                  <c:v>0.6165153923</c:v>
                </c:pt>
                <c:pt idx="11">
                  <c:v>0.6321178997</c:v>
                </c:pt>
                <c:pt idx="12">
                  <c:v>0.6051858742</c:v>
                </c:pt>
                <c:pt idx="13">
                  <c:v>0.6250419606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'RHA&amp;CA graph data'!$A$23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data'!$B$23:$O$23</c:f>
              <c:numCache>
                <c:ptCount val="14"/>
                <c:pt idx="0">
                  <c:v>0.6313969005</c:v>
                </c:pt>
                <c:pt idx="1">
                  <c:v>0.8502367779</c:v>
                </c:pt>
                <c:pt idx="2">
                  <c:v>0.8636114218</c:v>
                </c:pt>
                <c:pt idx="3">
                  <c:v>0.8126641501</c:v>
                </c:pt>
                <c:pt idx="4">
                  <c:v>0.8263792461</c:v>
                </c:pt>
                <c:pt idx="5">
                  <c:v>0.9411314269</c:v>
                </c:pt>
                <c:pt idx="6">
                  <c:v>0.7501522716</c:v>
                </c:pt>
                <c:pt idx="7">
                  <c:v>0.7500967864</c:v>
                </c:pt>
                <c:pt idx="8">
                  <c:v>0.9999999912</c:v>
                </c:pt>
                <c:pt idx="9">
                  <c:v>0.7893464489</c:v>
                </c:pt>
                <c:pt idx="10">
                  <c:v>0.9999999913</c:v>
                </c:pt>
                <c:pt idx="11">
                  <c:v>0.8948711751</c:v>
                </c:pt>
                <c:pt idx="12">
                  <c:v>0.833063221</c:v>
                </c:pt>
                <c:pt idx="13">
                  <c:v>0.7777395788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'RHA&amp;CA graph data'!$A$24</c:f>
              <c:strCache>
                <c:ptCount val="1"/>
                <c:pt idx="0">
                  <c:v>Nor-Man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data'!$B$24:$O$24</c:f>
              <c:numCache>
                <c:ptCount val="14"/>
                <c:pt idx="0">
                  <c:v>0.5945536642</c:v>
                </c:pt>
                <c:pt idx="1">
                  <c:v>0.6205123862</c:v>
                </c:pt>
                <c:pt idx="2">
                  <c:v>0.5771404398</c:v>
                </c:pt>
                <c:pt idx="3">
                  <c:v>0.5584061516</c:v>
                </c:pt>
                <c:pt idx="4">
                  <c:v>0.5391699317</c:v>
                </c:pt>
                <c:pt idx="5">
                  <c:v>0.6647054004</c:v>
                </c:pt>
                <c:pt idx="6">
                  <c:v>0.7060323875</c:v>
                </c:pt>
                <c:pt idx="7">
                  <c:v>0.7417409651</c:v>
                </c:pt>
                <c:pt idx="8">
                  <c:v>0.714508019</c:v>
                </c:pt>
                <c:pt idx="9">
                  <c:v>0.7163803161</c:v>
                </c:pt>
                <c:pt idx="10">
                  <c:v>0.6353834269</c:v>
                </c:pt>
                <c:pt idx="11">
                  <c:v>0.6484180699</c:v>
                </c:pt>
                <c:pt idx="12">
                  <c:v>0.6030175693</c:v>
                </c:pt>
                <c:pt idx="13">
                  <c:v>0.6764754386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'RHA&amp;CA graph data'!$A$25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data'!$B$25:$O$25</c:f>
              <c:numCache>
                <c:ptCount val="14"/>
                <c:pt idx="0">
                  <c:v>0.4388648606</c:v>
                </c:pt>
                <c:pt idx="1">
                  <c:v>0.4123799582</c:v>
                </c:pt>
                <c:pt idx="2">
                  <c:v>0.4417244297</c:v>
                </c:pt>
                <c:pt idx="3">
                  <c:v>0.3990093264</c:v>
                </c:pt>
                <c:pt idx="4">
                  <c:v>0.3788280406</c:v>
                </c:pt>
                <c:pt idx="5">
                  <c:v>0.44052923</c:v>
                </c:pt>
                <c:pt idx="6">
                  <c:v>0.4067182427</c:v>
                </c:pt>
                <c:pt idx="7">
                  <c:v>0.4517027186</c:v>
                </c:pt>
                <c:pt idx="8">
                  <c:v>0.4565356825</c:v>
                </c:pt>
                <c:pt idx="9">
                  <c:v>0.5165493353</c:v>
                </c:pt>
                <c:pt idx="10">
                  <c:v>0.5125354562</c:v>
                </c:pt>
                <c:pt idx="11">
                  <c:v>0.5057484709</c:v>
                </c:pt>
                <c:pt idx="12">
                  <c:v>0.4393215691</c:v>
                </c:pt>
                <c:pt idx="13">
                  <c:v>0.5230943073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'RHA&amp;CA graph data'!$A$14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data'!$B$14:$O$14</c:f>
              <c:numCache>
                <c:ptCount val="14"/>
                <c:pt idx="0">
                  <c:v>0.7614635524</c:v>
                </c:pt>
                <c:pt idx="1">
                  <c:v>0.7613960249</c:v>
                </c:pt>
                <c:pt idx="2">
                  <c:v>0.7684696549</c:v>
                </c:pt>
                <c:pt idx="3">
                  <c:v>0.7695658214</c:v>
                </c:pt>
                <c:pt idx="4">
                  <c:v>0.7018332179</c:v>
                </c:pt>
                <c:pt idx="5">
                  <c:v>0.7270597632</c:v>
                </c:pt>
                <c:pt idx="6">
                  <c:v>0.7192142092</c:v>
                </c:pt>
                <c:pt idx="7">
                  <c:v>0.7386405787</c:v>
                </c:pt>
                <c:pt idx="8">
                  <c:v>0.7269573754</c:v>
                </c:pt>
                <c:pt idx="9">
                  <c:v>0.7228205508</c:v>
                </c:pt>
                <c:pt idx="10">
                  <c:v>0.7109414185</c:v>
                </c:pt>
                <c:pt idx="11">
                  <c:v>0.7096543122</c:v>
                </c:pt>
                <c:pt idx="12">
                  <c:v>0.7057657543</c:v>
                </c:pt>
                <c:pt idx="13">
                  <c:v>0.7104384791</c:v>
                </c:pt>
              </c:numCache>
            </c:numRef>
          </c:val>
          <c:smooth val="0"/>
        </c:ser>
        <c:marker val="1"/>
        <c:axId val="13239176"/>
        <c:axId val="52043721"/>
      </c:lineChart>
      <c:catAx>
        <c:axId val="13239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043721"/>
        <c:crosses val="autoZero"/>
        <c:auto val="1"/>
        <c:lblOffset val="100"/>
        <c:noMultiLvlLbl val="0"/>
      </c:catAx>
      <c:valAx>
        <c:axId val="52043721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13239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Proportion of Children Born in 1988/89 to 2001/02                  With Complete Immunizations at Two Years
</a:t>
            </a:r>
            <a:r>
              <a:rPr lang="en-US" cap="none" sz="800" b="0" i="0" u="none" baseline="0"/>
              <a:t>Adjusted percent of continuously registered two year 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'RHA&amp;CA graph data'!$A$26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data'!$B$26:$O$26</c:f>
              <c:numCache>
                <c:ptCount val="14"/>
                <c:pt idx="0">
                  <c:v>0.829003192</c:v>
                </c:pt>
                <c:pt idx="1">
                  <c:v>0.8279785231</c:v>
                </c:pt>
                <c:pt idx="2">
                  <c:v>0.8539657467</c:v>
                </c:pt>
                <c:pt idx="3">
                  <c:v>0.8538842459</c:v>
                </c:pt>
                <c:pt idx="4">
                  <c:v>0.7671399331</c:v>
                </c:pt>
                <c:pt idx="5">
                  <c:v>0.7589505021</c:v>
                </c:pt>
                <c:pt idx="6">
                  <c:v>0.7564240459</c:v>
                </c:pt>
                <c:pt idx="7">
                  <c:v>0.805245855</c:v>
                </c:pt>
                <c:pt idx="8">
                  <c:v>0.7897671542</c:v>
                </c:pt>
                <c:pt idx="9">
                  <c:v>0.7240148794</c:v>
                </c:pt>
                <c:pt idx="10">
                  <c:v>0.7459003377</c:v>
                </c:pt>
                <c:pt idx="11">
                  <c:v>0.7258203192</c:v>
                </c:pt>
                <c:pt idx="12">
                  <c:v>0.7442034571</c:v>
                </c:pt>
                <c:pt idx="13">
                  <c:v>0.7419069868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'RHA&amp;CA graph data'!$A$27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data'!$B$27:$O$27</c:f>
              <c:numCache>
                <c:ptCount val="14"/>
                <c:pt idx="0">
                  <c:v>0.8579943292</c:v>
                </c:pt>
                <c:pt idx="1">
                  <c:v>0.8313593929</c:v>
                </c:pt>
                <c:pt idx="2">
                  <c:v>0.8512711803</c:v>
                </c:pt>
                <c:pt idx="3">
                  <c:v>0.8443836297</c:v>
                </c:pt>
                <c:pt idx="4">
                  <c:v>0.7620713185</c:v>
                </c:pt>
                <c:pt idx="5">
                  <c:v>0.7608439521</c:v>
                </c:pt>
                <c:pt idx="6">
                  <c:v>0.7391699805</c:v>
                </c:pt>
                <c:pt idx="7">
                  <c:v>0.8023643181</c:v>
                </c:pt>
                <c:pt idx="8">
                  <c:v>0.8165008301</c:v>
                </c:pt>
                <c:pt idx="9">
                  <c:v>0.7767477362</c:v>
                </c:pt>
                <c:pt idx="10">
                  <c:v>0.7642456379</c:v>
                </c:pt>
                <c:pt idx="11">
                  <c:v>0.8273925157</c:v>
                </c:pt>
                <c:pt idx="12">
                  <c:v>0.7759478776</c:v>
                </c:pt>
                <c:pt idx="13">
                  <c:v>0.7814831425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'RHA&amp;CA graph data'!$A$28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data'!$B$28:$O$28</c:f>
              <c:numCache>
                <c:ptCount val="14"/>
                <c:pt idx="0">
                  <c:v>0.7668817687</c:v>
                </c:pt>
                <c:pt idx="1">
                  <c:v>0.7704624568</c:v>
                </c:pt>
                <c:pt idx="2">
                  <c:v>0.8270028276</c:v>
                </c:pt>
                <c:pt idx="3">
                  <c:v>0.8114328295</c:v>
                </c:pt>
                <c:pt idx="4">
                  <c:v>0.7095272526</c:v>
                </c:pt>
                <c:pt idx="5">
                  <c:v>0.754413277</c:v>
                </c:pt>
                <c:pt idx="6">
                  <c:v>0.7535895672</c:v>
                </c:pt>
                <c:pt idx="7">
                  <c:v>0.8126148673</c:v>
                </c:pt>
                <c:pt idx="8">
                  <c:v>0.7691168413</c:v>
                </c:pt>
                <c:pt idx="9">
                  <c:v>0.7609750283</c:v>
                </c:pt>
                <c:pt idx="10">
                  <c:v>0.7324151173</c:v>
                </c:pt>
                <c:pt idx="11">
                  <c:v>0.7466000508</c:v>
                </c:pt>
                <c:pt idx="12">
                  <c:v>0.7920905921</c:v>
                </c:pt>
                <c:pt idx="13">
                  <c:v>0.7525999221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'RHA&amp;CA graph data'!$A$29</c:f>
              <c:strCache>
                <c:ptCount val="1"/>
                <c:pt idx="0">
                  <c:v>St. Vital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data'!$B$29:$O$29</c:f>
              <c:numCache>
                <c:ptCount val="14"/>
                <c:pt idx="0">
                  <c:v>0.8676977539</c:v>
                </c:pt>
                <c:pt idx="1">
                  <c:v>0.8680567635</c:v>
                </c:pt>
                <c:pt idx="2">
                  <c:v>0.8903011717</c:v>
                </c:pt>
                <c:pt idx="3">
                  <c:v>0.8841393525</c:v>
                </c:pt>
                <c:pt idx="4">
                  <c:v>0.8303381734</c:v>
                </c:pt>
                <c:pt idx="5">
                  <c:v>0.7958999662</c:v>
                </c:pt>
                <c:pt idx="6">
                  <c:v>0.7948587589</c:v>
                </c:pt>
                <c:pt idx="7">
                  <c:v>0.8310031037</c:v>
                </c:pt>
                <c:pt idx="8">
                  <c:v>0.8180642771</c:v>
                </c:pt>
                <c:pt idx="9">
                  <c:v>0.8029162991</c:v>
                </c:pt>
                <c:pt idx="10">
                  <c:v>0.7813158735</c:v>
                </c:pt>
                <c:pt idx="11">
                  <c:v>0.7909073065</c:v>
                </c:pt>
                <c:pt idx="12">
                  <c:v>0.801901387</c:v>
                </c:pt>
                <c:pt idx="13">
                  <c:v>0.8117658572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'RHA&amp;CA graph data'!$A$30</c:f>
              <c:strCache>
                <c:ptCount val="1"/>
                <c:pt idx="0">
                  <c:v>River East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data'!$B$30:$O$30</c:f>
              <c:numCache>
                <c:ptCount val="14"/>
                <c:pt idx="0">
                  <c:v>0.8288139097</c:v>
                </c:pt>
                <c:pt idx="1">
                  <c:v>0.8484013591</c:v>
                </c:pt>
                <c:pt idx="2">
                  <c:v>0.8439009033</c:v>
                </c:pt>
                <c:pt idx="3">
                  <c:v>0.8306476269</c:v>
                </c:pt>
                <c:pt idx="4">
                  <c:v>0.7693980179</c:v>
                </c:pt>
                <c:pt idx="5">
                  <c:v>0.7845570183</c:v>
                </c:pt>
                <c:pt idx="6">
                  <c:v>0.7761044565</c:v>
                </c:pt>
                <c:pt idx="7">
                  <c:v>0.7912016681</c:v>
                </c:pt>
                <c:pt idx="8">
                  <c:v>0.7727026226</c:v>
                </c:pt>
                <c:pt idx="9">
                  <c:v>0.7579112025</c:v>
                </c:pt>
                <c:pt idx="10">
                  <c:v>0.7581831973</c:v>
                </c:pt>
                <c:pt idx="11">
                  <c:v>0.7675925054</c:v>
                </c:pt>
                <c:pt idx="12">
                  <c:v>0.7746347338</c:v>
                </c:pt>
                <c:pt idx="13">
                  <c:v>0.7764164245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'RHA&amp;CA graph data'!$A$31</c:f>
              <c:strCache>
                <c:ptCount val="1"/>
                <c:pt idx="0">
                  <c:v>St. Boniface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data'!$B$31:$O$31</c:f>
              <c:numCache>
                <c:ptCount val="14"/>
                <c:pt idx="0">
                  <c:v>0.8437370792</c:v>
                </c:pt>
                <c:pt idx="1">
                  <c:v>0.8376341482</c:v>
                </c:pt>
                <c:pt idx="2">
                  <c:v>0.8671271119</c:v>
                </c:pt>
                <c:pt idx="3">
                  <c:v>0.8764892097</c:v>
                </c:pt>
                <c:pt idx="4">
                  <c:v>0.7821024495</c:v>
                </c:pt>
                <c:pt idx="5">
                  <c:v>0.8313520808</c:v>
                </c:pt>
                <c:pt idx="6">
                  <c:v>0.7674040663</c:v>
                </c:pt>
                <c:pt idx="7">
                  <c:v>0.7947262019</c:v>
                </c:pt>
                <c:pt idx="8">
                  <c:v>0.8109702219</c:v>
                </c:pt>
                <c:pt idx="9">
                  <c:v>0.7602196947</c:v>
                </c:pt>
                <c:pt idx="10">
                  <c:v>0.7912060071</c:v>
                </c:pt>
                <c:pt idx="11">
                  <c:v>0.7871756723</c:v>
                </c:pt>
                <c:pt idx="12">
                  <c:v>0.7879771163</c:v>
                </c:pt>
                <c:pt idx="13">
                  <c:v>0.7679530461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'RHA&amp;CA graph data'!$A$32</c:f>
              <c:strCache>
                <c:ptCount val="1"/>
                <c:pt idx="0">
                  <c:v>Transcona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data'!$B$32:$O$32</c:f>
              <c:numCache>
                <c:ptCount val="14"/>
                <c:pt idx="0">
                  <c:v>0.8406043114</c:v>
                </c:pt>
                <c:pt idx="1">
                  <c:v>0.8509068023</c:v>
                </c:pt>
                <c:pt idx="2">
                  <c:v>0.8600555712</c:v>
                </c:pt>
                <c:pt idx="3">
                  <c:v>0.8622716235</c:v>
                </c:pt>
                <c:pt idx="4">
                  <c:v>0.7294936809</c:v>
                </c:pt>
                <c:pt idx="5">
                  <c:v>0.8017518256</c:v>
                </c:pt>
                <c:pt idx="6">
                  <c:v>0.7942591628</c:v>
                </c:pt>
                <c:pt idx="7">
                  <c:v>0.7886614192</c:v>
                </c:pt>
                <c:pt idx="8">
                  <c:v>0.7888166629</c:v>
                </c:pt>
                <c:pt idx="9">
                  <c:v>0.8090332222</c:v>
                </c:pt>
                <c:pt idx="10">
                  <c:v>0.8010295951</c:v>
                </c:pt>
                <c:pt idx="11">
                  <c:v>0.8066352639</c:v>
                </c:pt>
                <c:pt idx="12">
                  <c:v>0.7945632227</c:v>
                </c:pt>
                <c:pt idx="13">
                  <c:v>0.7565322333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'RHA&amp;CA graph data'!$A$33</c:f>
              <c:strCache>
                <c:ptCount val="1"/>
                <c:pt idx="0">
                  <c:v>Seven Oaks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data'!$B$33:$O$33</c:f>
              <c:numCache>
                <c:ptCount val="14"/>
                <c:pt idx="0">
                  <c:v>0.8641378448</c:v>
                </c:pt>
                <c:pt idx="1">
                  <c:v>0.8475366767</c:v>
                </c:pt>
                <c:pt idx="2">
                  <c:v>0.8317890944</c:v>
                </c:pt>
                <c:pt idx="3">
                  <c:v>0.8371204319</c:v>
                </c:pt>
                <c:pt idx="4">
                  <c:v>0.7668185697</c:v>
                </c:pt>
                <c:pt idx="5">
                  <c:v>0.7879894596</c:v>
                </c:pt>
                <c:pt idx="6">
                  <c:v>0.7859480815</c:v>
                </c:pt>
                <c:pt idx="7">
                  <c:v>0.8151519481</c:v>
                </c:pt>
                <c:pt idx="8">
                  <c:v>0.7968432167</c:v>
                </c:pt>
                <c:pt idx="9">
                  <c:v>0.7878263816</c:v>
                </c:pt>
                <c:pt idx="10">
                  <c:v>0.7686914402</c:v>
                </c:pt>
                <c:pt idx="11">
                  <c:v>0.7377666158</c:v>
                </c:pt>
                <c:pt idx="12">
                  <c:v>0.7701744458</c:v>
                </c:pt>
                <c:pt idx="13">
                  <c:v>0.7637594171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'RHA&amp;CA graph data'!$A$34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data'!$B$34:$O$34</c:f>
              <c:numCache>
                <c:ptCount val="14"/>
                <c:pt idx="0">
                  <c:v>0.8439194749</c:v>
                </c:pt>
                <c:pt idx="1">
                  <c:v>0.8324109678</c:v>
                </c:pt>
                <c:pt idx="2">
                  <c:v>0.8484614508</c:v>
                </c:pt>
                <c:pt idx="3">
                  <c:v>0.8268746506</c:v>
                </c:pt>
                <c:pt idx="4">
                  <c:v>0.806799118</c:v>
                </c:pt>
                <c:pt idx="5">
                  <c:v>0.8238690169</c:v>
                </c:pt>
                <c:pt idx="6">
                  <c:v>0.7886860308</c:v>
                </c:pt>
                <c:pt idx="7">
                  <c:v>0.8142169264</c:v>
                </c:pt>
                <c:pt idx="8">
                  <c:v>0.8079944322</c:v>
                </c:pt>
                <c:pt idx="9">
                  <c:v>0.7826662387</c:v>
                </c:pt>
                <c:pt idx="10">
                  <c:v>0.7499982119</c:v>
                </c:pt>
                <c:pt idx="11">
                  <c:v>0.7319246978</c:v>
                </c:pt>
                <c:pt idx="12">
                  <c:v>0.7892751084</c:v>
                </c:pt>
                <c:pt idx="13">
                  <c:v>0.7748762434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'RHA&amp;CA graph data'!$A$14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data'!$B$14:$O$14</c:f>
              <c:numCache>
                <c:ptCount val="14"/>
                <c:pt idx="0">
                  <c:v>0.7614635524</c:v>
                </c:pt>
                <c:pt idx="1">
                  <c:v>0.7613960249</c:v>
                </c:pt>
                <c:pt idx="2">
                  <c:v>0.7684696549</c:v>
                </c:pt>
                <c:pt idx="3">
                  <c:v>0.7695658214</c:v>
                </c:pt>
                <c:pt idx="4">
                  <c:v>0.7018332179</c:v>
                </c:pt>
                <c:pt idx="5">
                  <c:v>0.7270597632</c:v>
                </c:pt>
                <c:pt idx="6">
                  <c:v>0.7192142092</c:v>
                </c:pt>
                <c:pt idx="7">
                  <c:v>0.7386405787</c:v>
                </c:pt>
                <c:pt idx="8">
                  <c:v>0.7269573754</c:v>
                </c:pt>
                <c:pt idx="9">
                  <c:v>0.7228205508</c:v>
                </c:pt>
                <c:pt idx="10">
                  <c:v>0.7109414185</c:v>
                </c:pt>
                <c:pt idx="11">
                  <c:v>0.7096543122</c:v>
                </c:pt>
                <c:pt idx="12">
                  <c:v>0.7057657543</c:v>
                </c:pt>
                <c:pt idx="13">
                  <c:v>0.7104384791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'RHA&amp;CA graph data'!$A$35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data'!$B$35:$O$35</c:f>
              <c:numCache>
                <c:ptCount val="14"/>
                <c:pt idx="0">
                  <c:v>0.7719317924</c:v>
                </c:pt>
                <c:pt idx="1">
                  <c:v>0.7695987358</c:v>
                </c:pt>
                <c:pt idx="2">
                  <c:v>0.7757751439</c:v>
                </c:pt>
                <c:pt idx="3">
                  <c:v>0.7673525999</c:v>
                </c:pt>
                <c:pt idx="4">
                  <c:v>0.6525653743</c:v>
                </c:pt>
                <c:pt idx="5">
                  <c:v>0.7110875828</c:v>
                </c:pt>
                <c:pt idx="6">
                  <c:v>0.7383267771</c:v>
                </c:pt>
                <c:pt idx="7">
                  <c:v>0.7485594629</c:v>
                </c:pt>
                <c:pt idx="8">
                  <c:v>0.7444654682</c:v>
                </c:pt>
                <c:pt idx="9">
                  <c:v>0.728518043</c:v>
                </c:pt>
                <c:pt idx="10">
                  <c:v>0.7404359932</c:v>
                </c:pt>
                <c:pt idx="11">
                  <c:v>0.7141319535</c:v>
                </c:pt>
                <c:pt idx="12">
                  <c:v>0.730287586</c:v>
                </c:pt>
                <c:pt idx="13">
                  <c:v>0.6857524944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'RHA&amp;CA graph data'!$A$36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data'!$B$36:$O$36</c:f>
              <c:numCache>
                <c:ptCount val="14"/>
                <c:pt idx="0">
                  <c:v>0.6546804147</c:v>
                </c:pt>
                <c:pt idx="1">
                  <c:v>0.6358366544</c:v>
                </c:pt>
                <c:pt idx="2">
                  <c:v>0.6693397643</c:v>
                </c:pt>
                <c:pt idx="3">
                  <c:v>0.6779905092</c:v>
                </c:pt>
                <c:pt idx="4">
                  <c:v>0.5867100007</c:v>
                </c:pt>
                <c:pt idx="5">
                  <c:v>0.6246638611</c:v>
                </c:pt>
                <c:pt idx="6">
                  <c:v>0.6562364006</c:v>
                </c:pt>
                <c:pt idx="7">
                  <c:v>0.684357481</c:v>
                </c:pt>
                <c:pt idx="8">
                  <c:v>0.6739129824</c:v>
                </c:pt>
                <c:pt idx="9">
                  <c:v>0.672311727</c:v>
                </c:pt>
                <c:pt idx="10">
                  <c:v>0.653091745</c:v>
                </c:pt>
                <c:pt idx="11">
                  <c:v>0.63279022</c:v>
                </c:pt>
                <c:pt idx="12">
                  <c:v>0.6515752373</c:v>
                </c:pt>
                <c:pt idx="13">
                  <c:v>0.6659941043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'RHA&amp;CA graph data'!$A$37</c:f>
              <c:strCache>
                <c:ptCount val="1"/>
                <c:pt idx="0">
                  <c:v>Point Douglas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'RHA&amp;CA graph data'!$B$1:$O$1</c:f>
              <c:strCache>
                <c:ptCount val="1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</c:strCache>
            </c:strRef>
          </c:cat>
          <c:val>
            <c:numRef>
              <c:f>'RHA&amp;CA graph data'!$B$37:$O$37</c:f>
              <c:numCache>
                <c:ptCount val="14"/>
                <c:pt idx="0">
                  <c:v>0.6403075772</c:v>
                </c:pt>
                <c:pt idx="1">
                  <c:v>0.6221765434</c:v>
                </c:pt>
                <c:pt idx="2">
                  <c:v>0.6300193647</c:v>
                </c:pt>
                <c:pt idx="3">
                  <c:v>0.6524086627</c:v>
                </c:pt>
                <c:pt idx="4">
                  <c:v>0.5506581496</c:v>
                </c:pt>
                <c:pt idx="5">
                  <c:v>0.6416263119</c:v>
                </c:pt>
                <c:pt idx="6">
                  <c:v>0.6026783542</c:v>
                </c:pt>
                <c:pt idx="7">
                  <c:v>0.6210822481</c:v>
                </c:pt>
                <c:pt idx="8">
                  <c:v>0.6213718566</c:v>
                </c:pt>
                <c:pt idx="9">
                  <c:v>0.6198268547</c:v>
                </c:pt>
                <c:pt idx="10">
                  <c:v>0.608133319</c:v>
                </c:pt>
                <c:pt idx="11">
                  <c:v>0.5943955763</c:v>
                </c:pt>
                <c:pt idx="12">
                  <c:v>0.6385983524</c:v>
                </c:pt>
                <c:pt idx="13">
                  <c:v>0.6359245878</c:v>
                </c:pt>
              </c:numCache>
            </c:numRef>
          </c:val>
          <c:smooth val="0"/>
        </c:ser>
        <c:marker val="1"/>
        <c:axId val="65740306"/>
        <c:axId val="54791843"/>
      </c:lineChart>
      <c:catAx>
        <c:axId val="65740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791843"/>
        <c:crosses val="autoZero"/>
        <c:auto val="1"/>
        <c:lblOffset val="100"/>
        <c:noMultiLvlLbl val="0"/>
      </c:catAx>
      <c:valAx>
        <c:axId val="54791843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65740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 Proportion of Children Born in 1988/89 to 2001/02                                       With Complete Immunizations at Two Years
</a:t>
            </a:r>
            <a:r>
              <a:rPr lang="en-US" cap="none" sz="800" b="0" i="0" u="none" baseline="0"/>
              <a:t>Adjusted percent of continuously registered two year 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125"/>
          <c:w val="0.989"/>
          <c:h val="0.74725"/>
        </c:manualLayout>
      </c:layout>
      <c:lineChart>
        <c:grouping val="standard"/>
        <c:varyColors val="0"/>
        <c:ser>
          <c:idx val="1"/>
          <c:order val="0"/>
          <c:tx>
            <c:strRef>
              <c:f>'dist&amp;NC graph data'!$A$43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data'!$B$43:$H$43</c:f>
              <c:numCache>
                <c:ptCount val="7"/>
                <c:pt idx="0">
                  <c:v>0.8097412906</c:v>
                </c:pt>
                <c:pt idx="1">
                  <c:v>0.7388976781</c:v>
                </c:pt>
                <c:pt idx="2">
                  <c:v>0.6841333254</c:v>
                </c:pt>
                <c:pt idx="3">
                  <c:v>0.7826960483</c:v>
                </c:pt>
                <c:pt idx="4">
                  <c:v>0.8010382399</c:v>
                </c:pt>
                <c:pt idx="5">
                  <c:v>0.8080308886</c:v>
                </c:pt>
                <c:pt idx="6">
                  <c:v>0.7588647951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'dist&amp;NC graph data'!$A$44</c:f>
              <c:strCache>
                <c:ptCount val="1"/>
                <c:pt idx="0">
                  <c:v>NM The Pas/OCN/Kelsey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data'!$B$44:$H$44</c:f>
              <c:numCache>
                <c:ptCount val="7"/>
                <c:pt idx="0">
                  <c:v>0.6582288186</c:v>
                </c:pt>
                <c:pt idx="1">
                  <c:v>0.5868842452</c:v>
                </c:pt>
                <c:pt idx="2">
                  <c:v>0.6701601738</c:v>
                </c:pt>
                <c:pt idx="3">
                  <c:v>0.7454749417</c:v>
                </c:pt>
                <c:pt idx="4">
                  <c:v>0.770423815</c:v>
                </c:pt>
                <c:pt idx="5">
                  <c:v>0.6923945921</c:v>
                </c:pt>
                <c:pt idx="6">
                  <c:v>0.6853968414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'dist&amp;NC graph data'!$A$45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data'!$B$45:$H$45</c:f>
              <c:numCache>
                <c:ptCount val="7"/>
                <c:pt idx="0">
                  <c:v>0.3398331456</c:v>
                </c:pt>
                <c:pt idx="1">
                  <c:v>0.3837405203</c:v>
                </c:pt>
                <c:pt idx="2">
                  <c:v>0.4320858315</c:v>
                </c:pt>
                <c:pt idx="3">
                  <c:v>0.6463284502</c:v>
                </c:pt>
                <c:pt idx="4">
                  <c:v>0.5905961852</c:v>
                </c:pt>
                <c:pt idx="5">
                  <c:v>0.5042130472</c:v>
                </c:pt>
                <c:pt idx="6">
                  <c:v>0.5266910063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'dist&amp;NC graph data'!$A$46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data'!$B$46:$H$46</c:f>
              <c:numCache>
                <c:ptCount val="7"/>
                <c:pt idx="0">
                  <c:v>0.6185086293</c:v>
                </c:pt>
                <c:pt idx="1">
                  <c:v>0.645015807</c:v>
                </c:pt>
                <c:pt idx="2">
                  <c:v>0.5662224773</c:v>
                </c:pt>
                <c:pt idx="3">
                  <c:v>0.5187201812</c:v>
                </c:pt>
                <c:pt idx="4">
                  <c:v>0.5730918769</c:v>
                </c:pt>
                <c:pt idx="5">
                  <c:v>0.6048766402</c:v>
                </c:pt>
                <c:pt idx="6">
                  <c:v>0.5991055167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'dist&amp;NC graph data'!$A$47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data'!$B$47:$H$47</c:f>
              <c:numCache>
                <c:ptCount val="7"/>
                <c:pt idx="0">
                  <c:v>0.8889170088</c:v>
                </c:pt>
                <c:pt idx="1">
                  <c:v>0.883276052</c:v>
                </c:pt>
                <c:pt idx="2">
                  <c:v>0.8658584592</c:v>
                </c:pt>
                <c:pt idx="3">
                  <c:v>0.885872894</c:v>
                </c:pt>
                <c:pt idx="4">
                  <c:v>0.9412888676</c:v>
                </c:pt>
                <c:pt idx="5">
                  <c:v>0.8928371671</c:v>
                </c:pt>
                <c:pt idx="6">
                  <c:v>0.8916819162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'dist&amp;NC graph data'!$A$48</c:f>
              <c:strCache>
                <c:ptCount val="1"/>
                <c:pt idx="0">
                  <c:v>BW Lynn/Leaf/SIL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data'!$B$48:$H$48</c:f>
              <c:numCache>
                <c:ptCount val="7"/>
                <c:pt idx="0">
                  <c:v>0.7063214772</c:v>
                </c:pt>
                <c:pt idx="1">
                  <c:v>0.6307037571</c:v>
                </c:pt>
                <c:pt idx="2">
                  <c:v>0.5548041713</c:v>
                </c:pt>
                <c:pt idx="3">
                  <c:v>0.5297909264</c:v>
                </c:pt>
                <c:pt idx="4">
                  <c:v>0.770845037</c:v>
                </c:pt>
                <c:pt idx="5">
                  <c:v>0.6802925864</c:v>
                </c:pt>
                <c:pt idx="6">
                  <c:v>0.6994334876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'dist&amp;NC graph data'!$A$49</c:f>
              <c:strCache>
                <c:ptCount val="1"/>
                <c:pt idx="0">
                  <c:v>BW Thick Por/Pik/Wab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data'!$B$49:$H$49</c:f>
              <c:numCache>
                <c:ptCount val="7"/>
                <c:pt idx="0">
                  <c:v>0.5443854638</c:v>
                </c:pt>
                <c:pt idx="1">
                  <c:v>0.6536312738</c:v>
                </c:pt>
                <c:pt idx="2">
                  <c:v>0.5994440605</c:v>
                </c:pt>
                <c:pt idx="3">
                  <c:v>0.683041083</c:v>
                </c:pt>
                <c:pt idx="4">
                  <c:v>0.6249443038</c:v>
                </c:pt>
                <c:pt idx="5">
                  <c:v>0.7748708757</c:v>
                </c:pt>
                <c:pt idx="6">
                  <c:v>0.8749769509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'dist&amp;NC graph data'!$A$50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data'!$B$50:$H$50</c:f>
              <c:numCache>
                <c:ptCount val="7"/>
                <c:pt idx="0">
                  <c:v>0.2333828179</c:v>
                </c:pt>
                <c:pt idx="1">
                  <c:v>0.2042815079</c:v>
                </c:pt>
                <c:pt idx="2">
                  <c:v>0.3766382999</c:v>
                </c:pt>
                <c:pt idx="3">
                  <c:v>0.2519656077</c:v>
                </c:pt>
                <c:pt idx="4">
                  <c:v>0.242314775</c:v>
                </c:pt>
                <c:pt idx="5">
                  <c:v>0.2729882508</c:v>
                </c:pt>
                <c:pt idx="6">
                  <c:v>0.3905546968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'dist&amp;NC graph data'!$A$51</c:f>
              <c:strCache>
                <c:ptCount val="1"/>
                <c:pt idx="0">
                  <c:v>BW Cross Lake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data'!$B$51:$H$51</c:f>
              <c:numCache>
                <c:ptCount val="7"/>
                <c:pt idx="0">
                  <c:v>0.2748417195</c:v>
                </c:pt>
                <c:pt idx="1">
                  <c:v>0.2288518105</c:v>
                </c:pt>
                <c:pt idx="2">
                  <c:v>0.1896431057</c:v>
                </c:pt>
                <c:pt idx="3">
                  <c:v>0.3368836836</c:v>
                </c:pt>
                <c:pt idx="4">
                  <c:v>0.4634245026</c:v>
                </c:pt>
                <c:pt idx="5">
                  <c:v>0.4560964718</c:v>
                </c:pt>
                <c:pt idx="6">
                  <c:v>0.5027216665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'dist&amp;NC graph data'!$A$52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data'!$B$52:$H$52</c:f>
              <c:numCache>
                <c:ptCount val="7"/>
                <c:pt idx="0">
                  <c:v>0.3572632061</c:v>
                </c:pt>
                <c:pt idx="1">
                  <c:v>0.3649332891</c:v>
                </c:pt>
                <c:pt idx="2">
                  <c:v>0.3963783828</c:v>
                </c:pt>
                <c:pt idx="3">
                  <c:v>0.4558693575</c:v>
                </c:pt>
                <c:pt idx="4">
                  <c:v>0.4937466954</c:v>
                </c:pt>
                <c:pt idx="5">
                  <c:v>0.4853234595</c:v>
                </c:pt>
                <c:pt idx="6">
                  <c:v>0.4364858019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'dist&amp;NC graph data'!$A$53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data'!$B$53:$H$53</c:f>
              <c:numCache>
                <c:ptCount val="7"/>
                <c:pt idx="0">
                  <c:v>0.4043518784</c:v>
                </c:pt>
                <c:pt idx="1">
                  <c:v>0.2997975516</c:v>
                </c:pt>
                <c:pt idx="2">
                  <c:v>0.2775295623</c:v>
                </c:pt>
                <c:pt idx="3">
                  <c:v>0.3109047499</c:v>
                </c:pt>
                <c:pt idx="4">
                  <c:v>0.3237885364</c:v>
                </c:pt>
                <c:pt idx="5">
                  <c:v>0.4078317021</c:v>
                </c:pt>
                <c:pt idx="6">
                  <c:v>0.3635021211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'dist&amp;NC graph data'!$A$54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data'!$B$54:$H$54</c:f>
              <c:numCache>
                <c:ptCount val="7"/>
                <c:pt idx="0">
                  <c:v>0.3261763897</c:v>
                </c:pt>
                <c:pt idx="1">
                  <c:v>0.2498030838</c:v>
                </c:pt>
                <c:pt idx="2">
                  <c:v>0.1595531602</c:v>
                </c:pt>
                <c:pt idx="3">
                  <c:v>0.3186791332</c:v>
                </c:pt>
                <c:pt idx="4">
                  <c:v>0.3220548202</c:v>
                </c:pt>
                <c:pt idx="5">
                  <c:v>0.3969845716</c:v>
                </c:pt>
                <c:pt idx="6">
                  <c:v>0.1257900055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'dist&amp;NC graph data'!$A$55</c:f>
              <c:strCache>
                <c:ptCount val="1"/>
                <c:pt idx="0">
                  <c:v>BW Sha/York/Split/War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data'!$B$55:$H$55</c:f>
              <c:numCache>
                <c:ptCount val="7"/>
                <c:pt idx="0">
                  <c:v>0.2585351291</c:v>
                </c:pt>
                <c:pt idx="1">
                  <c:v>0.4302874705</c:v>
                </c:pt>
                <c:pt idx="2">
                  <c:v>0.3843138079</c:v>
                </c:pt>
                <c:pt idx="3">
                  <c:v>0.5339073811</c:v>
                </c:pt>
                <c:pt idx="4">
                  <c:v>0.5595755603</c:v>
                </c:pt>
                <c:pt idx="5">
                  <c:v>0.6666413579</c:v>
                </c:pt>
                <c:pt idx="6">
                  <c:v>0.6526555022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'dist&amp;NC graph data'!$A$56</c:f>
              <c:strCache>
                <c:ptCount val="1"/>
                <c:pt idx="0">
                  <c:v>BW Nelson House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data'!$B$56:$H$56</c:f>
              <c:numCache>
                <c:ptCount val="7"/>
                <c:pt idx="0">
                  <c:v>0.1464708368</c:v>
                </c:pt>
                <c:pt idx="1">
                  <c:v>0.2409187461</c:v>
                </c:pt>
                <c:pt idx="2">
                  <c:v>0.2792249052</c:v>
                </c:pt>
                <c:pt idx="3">
                  <c:v>0.3161179078</c:v>
                </c:pt>
                <c:pt idx="4">
                  <c:v>0.6166511586</c:v>
                </c:pt>
                <c:pt idx="5">
                  <c:v>0.6294337726</c:v>
                </c:pt>
                <c:pt idx="6">
                  <c:v>0.2481257185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data'!$B$82:$H$82</c:f>
              <c:numCache>
                <c:ptCount val="7"/>
                <c:pt idx="0">
                  <c:v>0.7614294056</c:v>
                </c:pt>
                <c:pt idx="1">
                  <c:v>0.7690160542</c:v>
                </c:pt>
                <c:pt idx="2">
                  <c:v>0.7144709931</c:v>
                </c:pt>
                <c:pt idx="3">
                  <c:v>0.728721455</c:v>
                </c:pt>
                <c:pt idx="4">
                  <c:v>0.7249335308</c:v>
                </c:pt>
                <c:pt idx="5">
                  <c:v>0.7103006695</c:v>
                </c:pt>
                <c:pt idx="6">
                  <c:v>0.7080931841</c:v>
                </c:pt>
              </c:numCache>
            </c:numRef>
          </c:val>
          <c:smooth val="0"/>
        </c:ser>
        <c:marker val="1"/>
        <c:axId val="23364540"/>
        <c:axId val="8954269"/>
      </c:lineChart>
      <c:catAx>
        <c:axId val="23364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954269"/>
        <c:crosses val="autoZero"/>
        <c:auto val="1"/>
        <c:lblOffset val="100"/>
        <c:noMultiLvlLbl val="0"/>
      </c:catAx>
      <c:valAx>
        <c:axId val="8954269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2336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58"/>
          <c:w val="0.99325"/>
          <c:h val="0.1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Proportion of Children Born in 1988/89 to 2001/02                                           With Complete Immunizations at Two Years
</a:t>
            </a:r>
            <a:r>
              <a:rPr lang="en-US" cap="none" sz="800" b="0" i="0" u="none" baseline="0"/>
              <a:t>Adjusted percent of continuously registered two year 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275"/>
          <c:w val="0.98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data'!$A$29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data'!$B$29:$H$29</c:f>
              <c:numCache>
                <c:ptCount val="7"/>
                <c:pt idx="0">
                  <c:v>0.9437132589</c:v>
                </c:pt>
                <c:pt idx="1">
                  <c:v>0.89541166</c:v>
                </c:pt>
                <c:pt idx="2">
                  <c:v>0.8523251641</c:v>
                </c:pt>
                <c:pt idx="3">
                  <c:v>0.8991840701</c:v>
                </c:pt>
                <c:pt idx="4">
                  <c:v>0.8676557086</c:v>
                </c:pt>
                <c:pt idx="5">
                  <c:v>0.8699043368</c:v>
                </c:pt>
                <c:pt idx="6">
                  <c:v>0.888894497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data'!$A$30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data'!$B$30:$H$30</c:f>
              <c:numCache>
                <c:ptCount val="7"/>
                <c:pt idx="0">
                  <c:v>0.7957918077</c:v>
                </c:pt>
                <c:pt idx="1">
                  <c:v>0.8332017666</c:v>
                </c:pt>
                <c:pt idx="2">
                  <c:v>0.7625580038</c:v>
                </c:pt>
                <c:pt idx="3">
                  <c:v>0.8043212931</c:v>
                </c:pt>
                <c:pt idx="4">
                  <c:v>0.7965251584</c:v>
                </c:pt>
                <c:pt idx="5">
                  <c:v>0.8248423432</c:v>
                </c:pt>
                <c:pt idx="6">
                  <c:v>0.7605785644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data'!$A$31</c:f>
              <c:strCache>
                <c:ptCount val="1"/>
                <c:pt idx="0">
                  <c:v>PL East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data'!$B$31:$H$31</c:f>
              <c:numCache>
                <c:ptCount val="7"/>
                <c:pt idx="0">
                  <c:v>0.7754430409</c:v>
                </c:pt>
                <c:pt idx="1">
                  <c:v>0.8750027414</c:v>
                </c:pt>
                <c:pt idx="2">
                  <c:v>0.8182757914</c:v>
                </c:pt>
                <c:pt idx="3">
                  <c:v>0.8318408263</c:v>
                </c:pt>
                <c:pt idx="4">
                  <c:v>0.8234599563</c:v>
                </c:pt>
                <c:pt idx="5">
                  <c:v>0.828941242</c:v>
                </c:pt>
                <c:pt idx="6">
                  <c:v>0.8705473573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data'!$A$32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data'!$B$32:$H$32</c:f>
              <c:numCache>
                <c:ptCount val="7"/>
                <c:pt idx="0">
                  <c:v>0.7078547367</c:v>
                </c:pt>
                <c:pt idx="1">
                  <c:v>0.7313858429</c:v>
                </c:pt>
                <c:pt idx="2">
                  <c:v>0.6250616192</c:v>
                </c:pt>
                <c:pt idx="3">
                  <c:v>0.6000226475</c:v>
                </c:pt>
                <c:pt idx="4">
                  <c:v>0.645104075</c:v>
                </c:pt>
                <c:pt idx="5">
                  <c:v>0.6189775158</c:v>
                </c:pt>
                <c:pt idx="6">
                  <c:v>0.613949099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'dist&amp;NC graph data'!$A$33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data'!$B$33:$H$33</c:f>
              <c:numCache>
                <c:ptCount val="7"/>
                <c:pt idx="0">
                  <c:v>0.8472225367</c:v>
                </c:pt>
                <c:pt idx="1">
                  <c:v>0.8621623425</c:v>
                </c:pt>
                <c:pt idx="2">
                  <c:v>0.7288578984</c:v>
                </c:pt>
                <c:pt idx="3">
                  <c:v>0.745803467</c:v>
                </c:pt>
                <c:pt idx="4">
                  <c:v>0.8058028402</c:v>
                </c:pt>
                <c:pt idx="5">
                  <c:v>0.7919501369</c:v>
                </c:pt>
                <c:pt idx="6">
                  <c:v>0.7698991777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'dist&amp;NC graph data'!$A$34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data'!$B$34:$H$34</c:f>
              <c:numCache>
                <c:ptCount val="7"/>
                <c:pt idx="0">
                  <c:v>0.8416869354</c:v>
                </c:pt>
                <c:pt idx="1">
                  <c:v>0.8219842203</c:v>
                </c:pt>
                <c:pt idx="2">
                  <c:v>0.7543751531</c:v>
                </c:pt>
                <c:pt idx="3">
                  <c:v>0.7948599168</c:v>
                </c:pt>
                <c:pt idx="4">
                  <c:v>0.8097965333</c:v>
                </c:pt>
                <c:pt idx="5">
                  <c:v>0.7628261701</c:v>
                </c:pt>
                <c:pt idx="6">
                  <c:v>0.7330194285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'dist&amp;NC graph data'!$A$35</c:f>
              <c:strCache>
                <c:ptCount val="1"/>
                <c:pt idx="0">
                  <c:v>IL Northeast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data'!$B$35:$H$35</c:f>
              <c:numCache>
                <c:ptCount val="7"/>
                <c:pt idx="0">
                  <c:v>0.6213137807</c:v>
                </c:pt>
                <c:pt idx="1">
                  <c:v>0.6980322449</c:v>
                </c:pt>
                <c:pt idx="2">
                  <c:v>0.6899574196</c:v>
                </c:pt>
                <c:pt idx="3">
                  <c:v>0.6846448581</c:v>
                </c:pt>
                <c:pt idx="4">
                  <c:v>0.6736550566</c:v>
                </c:pt>
                <c:pt idx="5">
                  <c:v>0.7043940499</c:v>
                </c:pt>
                <c:pt idx="6">
                  <c:v>0.6277387559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'dist&amp;NC graph data'!$A$36</c:f>
              <c:strCache>
                <c:ptCount val="1"/>
                <c:pt idx="0">
                  <c:v>IL Northwest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data'!$B$36:$H$36</c:f>
              <c:numCache>
                <c:ptCount val="7"/>
                <c:pt idx="0">
                  <c:v>0.6078231018</c:v>
                </c:pt>
                <c:pt idx="1">
                  <c:v>0.6500654494</c:v>
                </c:pt>
                <c:pt idx="2">
                  <c:v>0.6343802792</c:v>
                </c:pt>
                <c:pt idx="3">
                  <c:v>0.7068687859</c:v>
                </c:pt>
                <c:pt idx="4">
                  <c:v>0.6293999285</c:v>
                </c:pt>
                <c:pt idx="5">
                  <c:v>0.6444433044</c:v>
                </c:pt>
                <c:pt idx="6">
                  <c:v>0.665287683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'dist&amp;NC graph data'!$A$37</c:f>
              <c:strCache>
                <c:ptCount val="1"/>
                <c:pt idx="0">
                  <c:v>NE Springfield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data'!$B$37:$H$37</c:f>
              <c:numCache>
                <c:ptCount val="7"/>
                <c:pt idx="0">
                  <c:v>0.8795761449</c:v>
                </c:pt>
                <c:pt idx="1">
                  <c:v>0.8712533019</c:v>
                </c:pt>
                <c:pt idx="2">
                  <c:v>0.8067656073</c:v>
                </c:pt>
                <c:pt idx="3">
                  <c:v>0.8370154434</c:v>
                </c:pt>
                <c:pt idx="4">
                  <c:v>0.8394335166</c:v>
                </c:pt>
                <c:pt idx="5">
                  <c:v>0.7848005069</c:v>
                </c:pt>
                <c:pt idx="6">
                  <c:v>0.7777482102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'dist&amp;NC graph data'!$A$38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data'!$B$38:$H$38</c:f>
              <c:numCache>
                <c:ptCount val="7"/>
                <c:pt idx="0">
                  <c:v>0.8236575444</c:v>
                </c:pt>
                <c:pt idx="1">
                  <c:v>0.8266158984</c:v>
                </c:pt>
                <c:pt idx="2">
                  <c:v>0.7034629324</c:v>
                </c:pt>
                <c:pt idx="3">
                  <c:v>0.7622245899</c:v>
                </c:pt>
                <c:pt idx="4">
                  <c:v>0.7603363566</c:v>
                </c:pt>
                <c:pt idx="5">
                  <c:v>0.6947623262</c:v>
                </c:pt>
                <c:pt idx="6">
                  <c:v>0.6733768497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'dist&amp;NC graph data'!$A$39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data'!$B$39:$H$39</c:f>
              <c:numCache>
                <c:ptCount val="7"/>
                <c:pt idx="0">
                  <c:v>0.8519315851</c:v>
                </c:pt>
                <c:pt idx="1">
                  <c:v>0.8398255898</c:v>
                </c:pt>
                <c:pt idx="2">
                  <c:v>0.719014269</c:v>
                </c:pt>
                <c:pt idx="3">
                  <c:v>0.7218400869</c:v>
                </c:pt>
                <c:pt idx="4">
                  <c:v>0.8117677246</c:v>
                </c:pt>
                <c:pt idx="5">
                  <c:v>0.6620140633</c:v>
                </c:pt>
                <c:pt idx="6">
                  <c:v>0.7764669128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'dist&amp;NC graph data'!$A$40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data'!$B$40:$H$40</c:f>
              <c:numCache>
                <c:ptCount val="7"/>
                <c:pt idx="0">
                  <c:v>0.8545947297</c:v>
                </c:pt>
                <c:pt idx="1">
                  <c:v>0.8152574838</c:v>
                </c:pt>
                <c:pt idx="2">
                  <c:v>0.7667918048</c:v>
                </c:pt>
                <c:pt idx="3">
                  <c:v>0.7925636301</c:v>
                </c:pt>
                <c:pt idx="4">
                  <c:v>0.7771576271</c:v>
                </c:pt>
                <c:pt idx="5">
                  <c:v>0.8016310951</c:v>
                </c:pt>
                <c:pt idx="6">
                  <c:v>0.7155072664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'dist&amp;NC graph data'!$A$41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data'!$B$41:$H$41</c:f>
              <c:numCache>
                <c:ptCount val="7"/>
                <c:pt idx="0">
                  <c:v>0.5770181567</c:v>
                </c:pt>
                <c:pt idx="1">
                  <c:v>0.6136351457</c:v>
                </c:pt>
                <c:pt idx="2">
                  <c:v>0.6103551543</c:v>
                </c:pt>
                <c:pt idx="3">
                  <c:v>0.5717555258</c:v>
                </c:pt>
                <c:pt idx="4">
                  <c:v>0.480674896</c:v>
                </c:pt>
                <c:pt idx="5">
                  <c:v>0.4764056286</c:v>
                </c:pt>
                <c:pt idx="6">
                  <c:v>0.5163994895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'dist&amp;NC graph data'!$A$42</c:f>
              <c:strCache>
                <c:ptCount val="1"/>
                <c:pt idx="0">
                  <c:v>NE Northern Remote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data'!$B$42:$H$42</c:f>
              <c:numCache>
                <c:ptCount val="7"/>
                <c:pt idx="0">
                  <c:v>0.3548201749</c:v>
                </c:pt>
                <c:pt idx="1">
                  <c:v>0.3991448547</c:v>
                </c:pt>
                <c:pt idx="2">
                  <c:v>0.420626363</c:v>
                </c:pt>
                <c:pt idx="3">
                  <c:v>0.4529850091</c:v>
                </c:pt>
                <c:pt idx="4">
                  <c:v>0.5075948776</c:v>
                </c:pt>
                <c:pt idx="5">
                  <c:v>0.4771860844</c:v>
                </c:pt>
                <c:pt idx="6">
                  <c:v>0.4591445827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data'!$B$82:$H$82</c:f>
              <c:numCache>
                <c:ptCount val="7"/>
                <c:pt idx="0">
                  <c:v>0.7614294056</c:v>
                </c:pt>
                <c:pt idx="1">
                  <c:v>0.7690160542</c:v>
                </c:pt>
                <c:pt idx="2">
                  <c:v>0.7144709931</c:v>
                </c:pt>
                <c:pt idx="3">
                  <c:v>0.728721455</c:v>
                </c:pt>
                <c:pt idx="4">
                  <c:v>0.7249335308</c:v>
                </c:pt>
                <c:pt idx="5">
                  <c:v>0.7103006695</c:v>
                </c:pt>
                <c:pt idx="6">
                  <c:v>0.7080931841</c:v>
                </c:pt>
              </c:numCache>
            </c:numRef>
          </c:val>
          <c:smooth val="0"/>
        </c:ser>
        <c:marker val="1"/>
        <c:axId val="13479558"/>
        <c:axId val="54207159"/>
      </c:lineChart>
      <c:catAx>
        <c:axId val="13479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207159"/>
        <c:crosses val="autoZero"/>
        <c:auto val="1"/>
        <c:lblOffset val="100"/>
        <c:noMultiLvlLbl val="0"/>
      </c:catAx>
      <c:valAx>
        <c:axId val="54207159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1347955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89075"/>
          <c:w val="0.995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Southern Districts Proportion of Children Born in 1988/89 to 2001/02                                              With Complete Immunizations at Two Years
</a:t>
            </a:r>
            <a:r>
              <a:rPr lang="en-US" cap="none" sz="800" b="0" i="0" u="none" baseline="0"/>
              <a:t>Adjusted percent of continuously registered two year 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data'!$A$3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data'!$B$3:$H$3</c:f>
              <c:numCache>
                <c:ptCount val="7"/>
                <c:pt idx="0">
                  <c:v>0.8168858175</c:v>
                </c:pt>
                <c:pt idx="1">
                  <c:v>0.8426733854</c:v>
                </c:pt>
                <c:pt idx="2">
                  <c:v>0.7604383264</c:v>
                </c:pt>
                <c:pt idx="3">
                  <c:v>0.77828498</c:v>
                </c:pt>
                <c:pt idx="4">
                  <c:v>0.7218825375</c:v>
                </c:pt>
                <c:pt idx="5">
                  <c:v>0.7624559993</c:v>
                </c:pt>
                <c:pt idx="6">
                  <c:v>0.7660791783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data'!$A$4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data'!$B$4:$H$4</c:f>
              <c:numCache>
                <c:ptCount val="7"/>
                <c:pt idx="0">
                  <c:v>0.7885911588</c:v>
                </c:pt>
                <c:pt idx="1">
                  <c:v>0.8275256224</c:v>
                </c:pt>
                <c:pt idx="2">
                  <c:v>0.7925164833</c:v>
                </c:pt>
                <c:pt idx="3">
                  <c:v>0.7864847652</c:v>
                </c:pt>
                <c:pt idx="4">
                  <c:v>0.7767962804</c:v>
                </c:pt>
                <c:pt idx="5">
                  <c:v>0.7541524251</c:v>
                </c:pt>
                <c:pt idx="6">
                  <c:v>0.7563405915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data'!$A$5</c:f>
              <c:strCache>
                <c:ptCount val="1"/>
                <c:pt idx="0">
                  <c:v>SE Western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data'!$B$5:$H$5</c:f>
              <c:numCache>
                <c:ptCount val="7"/>
                <c:pt idx="0">
                  <c:v>0.8551017697</c:v>
                </c:pt>
                <c:pt idx="1">
                  <c:v>0.886460462</c:v>
                </c:pt>
                <c:pt idx="2">
                  <c:v>0.7813781876</c:v>
                </c:pt>
                <c:pt idx="3">
                  <c:v>0.8039274599</c:v>
                </c:pt>
                <c:pt idx="4">
                  <c:v>0.8139415478</c:v>
                </c:pt>
                <c:pt idx="5">
                  <c:v>0.7924596079</c:v>
                </c:pt>
                <c:pt idx="6">
                  <c:v>0.7814033741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data'!$A$6</c:f>
              <c:strCache>
                <c:ptCount val="1"/>
                <c:pt idx="0">
                  <c:v>SE Southern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data'!$B$6:$H$6</c:f>
              <c:numCache>
                <c:ptCount val="7"/>
                <c:pt idx="0">
                  <c:v>0.7709127048</c:v>
                </c:pt>
                <c:pt idx="1">
                  <c:v>0.8056394303</c:v>
                </c:pt>
                <c:pt idx="2">
                  <c:v>0.7516625704</c:v>
                </c:pt>
                <c:pt idx="3">
                  <c:v>0.8001640774</c:v>
                </c:pt>
                <c:pt idx="4">
                  <c:v>0.773230096</c:v>
                </c:pt>
                <c:pt idx="5">
                  <c:v>0.8666333286</c:v>
                </c:pt>
                <c:pt idx="6">
                  <c:v>0.8085338615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'dist&amp;NC graph data'!$A$7</c:f>
              <c:strCache>
                <c:ptCount val="1"/>
                <c:pt idx="0">
                  <c:v>CE Altona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data'!$B$7:$H$7</c:f>
              <c:numCache>
                <c:ptCount val="7"/>
                <c:pt idx="0">
                  <c:v>0.8536529998</c:v>
                </c:pt>
                <c:pt idx="1">
                  <c:v>0.8651030197</c:v>
                </c:pt>
                <c:pt idx="2">
                  <c:v>0.8697239618</c:v>
                </c:pt>
                <c:pt idx="3">
                  <c:v>0.8379601697</c:v>
                </c:pt>
                <c:pt idx="4">
                  <c:v>0.7323032024</c:v>
                </c:pt>
                <c:pt idx="5">
                  <c:v>0.7673904024</c:v>
                </c:pt>
                <c:pt idx="6">
                  <c:v>0.720796441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'dist&amp;NC graph data'!$A$8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data'!$B$8:$H$8</c:f>
              <c:numCache>
                <c:ptCount val="7"/>
                <c:pt idx="0">
                  <c:v>0.8949793487</c:v>
                </c:pt>
                <c:pt idx="1">
                  <c:v>0.8888236471</c:v>
                </c:pt>
                <c:pt idx="2">
                  <c:v>0.7582689527</c:v>
                </c:pt>
                <c:pt idx="3">
                  <c:v>0.7030743339</c:v>
                </c:pt>
                <c:pt idx="4">
                  <c:v>0.7186384416</c:v>
                </c:pt>
                <c:pt idx="5">
                  <c:v>0.7696974833</c:v>
                </c:pt>
                <c:pt idx="6">
                  <c:v>0.8109279066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'dist&amp;NC graph data'!$A$9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data'!$B$9:$H$9</c:f>
              <c:numCache>
                <c:ptCount val="7"/>
                <c:pt idx="0">
                  <c:v>0.8415023246</c:v>
                </c:pt>
                <c:pt idx="1">
                  <c:v>0.8165202478</c:v>
                </c:pt>
                <c:pt idx="2">
                  <c:v>0.7186079708</c:v>
                </c:pt>
                <c:pt idx="3">
                  <c:v>0.766649865</c:v>
                </c:pt>
                <c:pt idx="4">
                  <c:v>0.7308929096</c:v>
                </c:pt>
                <c:pt idx="5">
                  <c:v>0.733001135</c:v>
                </c:pt>
                <c:pt idx="6">
                  <c:v>0.7164939605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'dist&amp;NC graph data'!$A$10</c:f>
              <c:strCache>
                <c:ptCount val="1"/>
                <c:pt idx="0">
                  <c:v>CE Louise/Pembina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data'!$B$10:$H$10</c:f>
              <c:numCache>
                <c:ptCount val="7"/>
                <c:pt idx="0">
                  <c:v>0.8998878052</c:v>
                </c:pt>
                <c:pt idx="1">
                  <c:v>0.8846265629</c:v>
                </c:pt>
                <c:pt idx="2">
                  <c:v>0.840435974</c:v>
                </c:pt>
                <c:pt idx="3">
                  <c:v>0.8227518241</c:v>
                </c:pt>
                <c:pt idx="4">
                  <c:v>0.8162939869</c:v>
                </c:pt>
                <c:pt idx="5">
                  <c:v>0.8317319922</c:v>
                </c:pt>
                <c:pt idx="6">
                  <c:v>0.8301858891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'dist&amp;NC graph data'!$A$11</c:f>
              <c:strCache>
                <c:ptCount val="1"/>
                <c:pt idx="0">
                  <c:v>CE Morden/Winkler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data'!$B$11:$H$11</c:f>
              <c:numCache>
                <c:ptCount val="7"/>
                <c:pt idx="0">
                  <c:v>0.7575567477</c:v>
                </c:pt>
                <c:pt idx="1">
                  <c:v>0.8154130864</c:v>
                </c:pt>
                <c:pt idx="2">
                  <c:v>0.836695699</c:v>
                </c:pt>
                <c:pt idx="3">
                  <c:v>0.8194869898</c:v>
                </c:pt>
                <c:pt idx="4">
                  <c:v>0.7991822347</c:v>
                </c:pt>
                <c:pt idx="5">
                  <c:v>0.7918777072</c:v>
                </c:pt>
                <c:pt idx="6">
                  <c:v>0.7001217216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'dist&amp;NC graph data'!$A$12</c:f>
              <c:strCache>
                <c:ptCount val="1"/>
                <c:pt idx="0">
                  <c:v>CE Carman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data'!$B$12:$H$12</c:f>
              <c:numCache>
                <c:ptCount val="7"/>
                <c:pt idx="0">
                  <c:v>0.8942739157</c:v>
                </c:pt>
                <c:pt idx="1">
                  <c:v>0.9166689236</c:v>
                </c:pt>
                <c:pt idx="2">
                  <c:v>0.8852653589</c:v>
                </c:pt>
                <c:pt idx="3">
                  <c:v>0.8455371443</c:v>
                </c:pt>
                <c:pt idx="4">
                  <c:v>0.8453177799</c:v>
                </c:pt>
                <c:pt idx="5">
                  <c:v>0.7620972277</c:v>
                </c:pt>
                <c:pt idx="6">
                  <c:v>0.7585509039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'dist&amp;NC graph data'!$A$13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data'!$B$13:$H$13</c:f>
              <c:numCache>
                <c:ptCount val="7"/>
                <c:pt idx="0">
                  <c:v>0.825749112</c:v>
                </c:pt>
                <c:pt idx="1">
                  <c:v>0.8795695761</c:v>
                </c:pt>
                <c:pt idx="2">
                  <c:v>0.760971292</c:v>
                </c:pt>
                <c:pt idx="3">
                  <c:v>0.75734247</c:v>
                </c:pt>
                <c:pt idx="4">
                  <c:v>0.7428707967</c:v>
                </c:pt>
                <c:pt idx="5">
                  <c:v>0.6888395667</c:v>
                </c:pt>
                <c:pt idx="6">
                  <c:v>0.6825408132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'dist&amp;NC graph data'!$A$14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data'!$B$14:$H$14</c:f>
              <c:numCache>
                <c:ptCount val="7"/>
                <c:pt idx="0">
                  <c:v>0.7201053196</c:v>
                </c:pt>
                <c:pt idx="1">
                  <c:v>0.7346802568</c:v>
                </c:pt>
                <c:pt idx="2">
                  <c:v>0.7060125775</c:v>
                </c:pt>
                <c:pt idx="3">
                  <c:v>0.6548267908</c:v>
                </c:pt>
                <c:pt idx="4">
                  <c:v>0.6123245913</c:v>
                </c:pt>
                <c:pt idx="5">
                  <c:v>0.5946312193</c:v>
                </c:pt>
                <c:pt idx="6">
                  <c:v>0.5867584264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'dist&amp;NC graph data'!$A$15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data'!$B$15:$H$15</c:f>
              <c:numCache>
                <c:ptCount val="7"/>
                <c:pt idx="0">
                  <c:v>0.4141657242</c:v>
                </c:pt>
                <c:pt idx="1">
                  <c:v>0.428102772</c:v>
                </c:pt>
                <c:pt idx="2">
                  <c:v>0.4737570527</c:v>
                </c:pt>
                <c:pt idx="3">
                  <c:v>0.3976411719</c:v>
                </c:pt>
                <c:pt idx="4">
                  <c:v>0.3131913235</c:v>
                </c:pt>
                <c:pt idx="5">
                  <c:v>0.4247998195</c:v>
                </c:pt>
                <c:pt idx="6">
                  <c:v>0.4212693565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'dist&amp;NC graph data'!$A$23</c:f>
              <c:strCache>
                <c:ptCount val="1"/>
                <c:pt idx="0">
                  <c:v>AS East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data'!$B$23:$H$23</c:f>
              <c:numCache>
                <c:ptCount val="7"/>
                <c:pt idx="0">
                  <c:v>0.8743830634</c:v>
                </c:pt>
                <c:pt idx="1">
                  <c:v>0.9055476739</c:v>
                </c:pt>
                <c:pt idx="2">
                  <c:v>0.8458661032</c:v>
                </c:pt>
                <c:pt idx="3">
                  <c:v>0.869455266</c:v>
                </c:pt>
                <c:pt idx="4">
                  <c:v>0.8366667618</c:v>
                </c:pt>
                <c:pt idx="5">
                  <c:v>0.8647919288</c:v>
                </c:pt>
                <c:pt idx="6">
                  <c:v>0.8778060523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'dist&amp;NC graph data'!$A$24</c:f>
              <c:strCache>
                <c:ptCount val="1"/>
                <c:pt idx="0">
                  <c:v>AS North 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data'!$B$24:$H$24</c:f>
              <c:numCache>
                <c:ptCount val="7"/>
                <c:pt idx="0">
                  <c:v>0.796876323</c:v>
                </c:pt>
                <c:pt idx="1">
                  <c:v>0.7624126594</c:v>
                </c:pt>
                <c:pt idx="2">
                  <c:v>0.713052174</c:v>
                </c:pt>
                <c:pt idx="3">
                  <c:v>0.6462994085</c:v>
                </c:pt>
                <c:pt idx="4">
                  <c:v>0.6565180745</c:v>
                </c:pt>
                <c:pt idx="5">
                  <c:v>0.7292073175</c:v>
                </c:pt>
                <c:pt idx="6">
                  <c:v>0.6988257641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'dist&amp;NC graph data'!$A$25</c:f>
              <c:strCache>
                <c:ptCount val="1"/>
                <c:pt idx="0">
                  <c:v>AS West 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data'!$B$25:$H$25</c:f>
              <c:numCache>
                <c:ptCount val="7"/>
                <c:pt idx="0">
                  <c:v>0.8612952509</c:v>
                </c:pt>
                <c:pt idx="1">
                  <c:v>0.819566655</c:v>
                </c:pt>
                <c:pt idx="2">
                  <c:v>0.8735249906</c:v>
                </c:pt>
                <c:pt idx="3">
                  <c:v>0.8096171528</c:v>
                </c:pt>
                <c:pt idx="4">
                  <c:v>0.8334118656</c:v>
                </c:pt>
                <c:pt idx="5">
                  <c:v>0.811158732</c:v>
                </c:pt>
                <c:pt idx="6">
                  <c:v>0.8092447326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'dist&amp;NC graph data'!$A$26</c:f>
              <c:strCache>
                <c:ptCount val="1"/>
                <c:pt idx="0">
                  <c:v>AS West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data'!$B$26:$H$26</c:f>
              <c:numCache>
                <c:ptCount val="7"/>
                <c:pt idx="0">
                  <c:v>0.8313618125</c:v>
                </c:pt>
                <c:pt idx="1">
                  <c:v>0.8096816626</c:v>
                </c:pt>
                <c:pt idx="2">
                  <c:v>0.8203750286</c:v>
                </c:pt>
                <c:pt idx="3">
                  <c:v>0.7662567947</c:v>
                </c:pt>
                <c:pt idx="4">
                  <c:v>0.7683268035</c:v>
                </c:pt>
                <c:pt idx="5">
                  <c:v>0.7638047264</c:v>
                </c:pt>
                <c:pt idx="6">
                  <c:v>0.7330962978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'dist&amp;NC graph data'!$A$27</c:f>
              <c:strCache>
                <c:ptCount val="1"/>
                <c:pt idx="0">
                  <c:v>AS North 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data'!$B$27:$H$27</c:f>
              <c:numCache>
                <c:ptCount val="7"/>
                <c:pt idx="0">
                  <c:v>0.7687260538</c:v>
                </c:pt>
                <c:pt idx="1">
                  <c:v>0.8384301601</c:v>
                </c:pt>
                <c:pt idx="2">
                  <c:v>0.811702123</c:v>
                </c:pt>
                <c:pt idx="3">
                  <c:v>0.7388361712</c:v>
                </c:pt>
                <c:pt idx="4">
                  <c:v>0.6882323111</c:v>
                </c:pt>
                <c:pt idx="5">
                  <c:v>0.7279072698</c:v>
                </c:pt>
                <c:pt idx="6">
                  <c:v>0.6704379328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'dist&amp;NC graph data'!$A$28</c:f>
              <c:strCache>
                <c:ptCount val="1"/>
                <c:pt idx="0">
                  <c:v>AS East 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data'!$B$28:$H$28</c:f>
              <c:numCache>
                <c:ptCount val="7"/>
                <c:pt idx="0">
                  <c:v>0.8855632202</c:v>
                </c:pt>
                <c:pt idx="1">
                  <c:v>0.8596713326</c:v>
                </c:pt>
                <c:pt idx="2">
                  <c:v>0.7751416823</c:v>
                </c:pt>
                <c:pt idx="3">
                  <c:v>0.8208904713</c:v>
                </c:pt>
                <c:pt idx="4">
                  <c:v>0.8141403099</c:v>
                </c:pt>
                <c:pt idx="5">
                  <c:v>0.7688370975</c:v>
                </c:pt>
                <c:pt idx="6">
                  <c:v>0.7451712553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data'!$B$82:$H$82</c:f>
              <c:numCache>
                <c:ptCount val="7"/>
                <c:pt idx="0">
                  <c:v>0.7614294056</c:v>
                </c:pt>
                <c:pt idx="1">
                  <c:v>0.7690160542</c:v>
                </c:pt>
                <c:pt idx="2">
                  <c:v>0.7144709931</c:v>
                </c:pt>
                <c:pt idx="3">
                  <c:v>0.728721455</c:v>
                </c:pt>
                <c:pt idx="4">
                  <c:v>0.7249335308</c:v>
                </c:pt>
                <c:pt idx="5">
                  <c:v>0.7103006695</c:v>
                </c:pt>
                <c:pt idx="6">
                  <c:v>0.7080931841</c:v>
                </c:pt>
              </c:numCache>
            </c:numRef>
          </c:val>
          <c:smooth val="0"/>
        </c:ser>
        <c:marker val="1"/>
        <c:axId val="18102384"/>
        <c:axId val="28703729"/>
      </c:lineChart>
      <c:catAx>
        <c:axId val="18102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703729"/>
        <c:crosses val="autoZero"/>
        <c:auto val="1"/>
        <c:lblOffset val="100"/>
        <c:noMultiLvlLbl val="0"/>
      </c:catAx>
      <c:valAx>
        <c:axId val="28703729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181023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5"/>
          <c:y val="0.8645"/>
          <c:w val="0.9845"/>
          <c:h val="0.1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Districts Proportion of Children Born in 1988/89 to 2001/02                                    With Complete Immunizations at Two Years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Adjusted percent of continuously registered two year 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"/>
          <c:w val="0.988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'dist&amp;NC graph data'!$A$16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data'!$B$16:$H$16</c:f>
              <c:numCache>
                <c:ptCount val="7"/>
                <c:pt idx="0">
                  <c:v>0.7810302827</c:v>
                </c:pt>
                <c:pt idx="1">
                  <c:v>0.7783692569</c:v>
                </c:pt>
                <c:pt idx="2">
                  <c:v>0.7133421196</c:v>
                </c:pt>
                <c:pt idx="3">
                  <c:v>0.7657122014</c:v>
                </c:pt>
                <c:pt idx="4">
                  <c:v>0.7675138286</c:v>
                </c:pt>
                <c:pt idx="5">
                  <c:v>0.7574736872</c:v>
                </c:pt>
                <c:pt idx="6">
                  <c:v>0.7242116888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'dist&amp;NC graph data'!$A$17</c:f>
              <c:strCache>
                <c:ptCount val="1"/>
                <c:pt idx="0">
                  <c:v>BDN Southeast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data'!$B$17:$H$17</c:f>
              <c:numCache>
                <c:ptCount val="7"/>
                <c:pt idx="0">
                  <c:v>0.8028731479</c:v>
                </c:pt>
                <c:pt idx="1">
                  <c:v>0.7038561721</c:v>
                </c:pt>
                <c:pt idx="2">
                  <c:v>0.7096533225</c:v>
                </c:pt>
                <c:pt idx="3">
                  <c:v>0.7442700268</c:v>
                </c:pt>
                <c:pt idx="4">
                  <c:v>0.752357644</c:v>
                </c:pt>
                <c:pt idx="5">
                  <c:v>0.7471888127</c:v>
                </c:pt>
                <c:pt idx="6">
                  <c:v>0.7917017235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'dist&amp;NC graph data'!$A$18</c:f>
              <c:strCache>
                <c:ptCount val="1"/>
                <c:pt idx="0">
                  <c:v>BDN West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data'!$B$18:$H$18</c:f>
              <c:numCache>
                <c:ptCount val="7"/>
                <c:pt idx="0">
                  <c:v>0.8685904096</c:v>
                </c:pt>
                <c:pt idx="1">
                  <c:v>0.7610720929</c:v>
                </c:pt>
                <c:pt idx="2">
                  <c:v>0.7546683249</c:v>
                </c:pt>
                <c:pt idx="3">
                  <c:v>0.7247987767</c:v>
                </c:pt>
                <c:pt idx="4">
                  <c:v>0.7718285587</c:v>
                </c:pt>
                <c:pt idx="5">
                  <c:v>0.7945405951</c:v>
                </c:pt>
                <c:pt idx="6">
                  <c:v>0.7380089905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'dist&amp;NC graph data'!$A$19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data'!$B$19:$H$19</c:f>
              <c:numCache>
                <c:ptCount val="7"/>
                <c:pt idx="0">
                  <c:v>0.7249436994</c:v>
                </c:pt>
                <c:pt idx="1">
                  <c:v>0.7115965282</c:v>
                </c:pt>
                <c:pt idx="2">
                  <c:v>0.7400098916</c:v>
                </c:pt>
                <c:pt idx="3">
                  <c:v>0.7514144459</c:v>
                </c:pt>
                <c:pt idx="4">
                  <c:v>0.7628523945</c:v>
                </c:pt>
                <c:pt idx="5">
                  <c:v>0.7399726837</c:v>
                </c:pt>
                <c:pt idx="6">
                  <c:v>0.7429274052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'dist&amp;NC graph data'!$A$20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data'!$B$20:$H$20</c:f>
              <c:numCache>
                <c:ptCount val="7"/>
                <c:pt idx="0">
                  <c:v>0.7278322999</c:v>
                </c:pt>
                <c:pt idx="1">
                  <c:v>0.791564621</c:v>
                </c:pt>
                <c:pt idx="2">
                  <c:v>0.7273836419</c:v>
                </c:pt>
                <c:pt idx="3">
                  <c:v>0.7345899359</c:v>
                </c:pt>
                <c:pt idx="4">
                  <c:v>0.7097950355</c:v>
                </c:pt>
                <c:pt idx="5">
                  <c:v>0.7359077519</c:v>
                </c:pt>
                <c:pt idx="6">
                  <c:v>0.7042115964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'dist&amp;NC graph data'!$A$21</c:f>
              <c:strCache>
                <c:ptCount val="1"/>
                <c:pt idx="0">
                  <c:v>BDN Southwest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data'!$B$21:$H$21</c:f>
              <c:numCache>
                <c:ptCount val="7"/>
                <c:pt idx="0">
                  <c:v>0.8588518716</c:v>
                </c:pt>
                <c:pt idx="1">
                  <c:v>0.8672154576</c:v>
                </c:pt>
                <c:pt idx="2">
                  <c:v>0.8071089168</c:v>
                </c:pt>
                <c:pt idx="3">
                  <c:v>0.8241241058</c:v>
                </c:pt>
                <c:pt idx="4">
                  <c:v>0.8158688444</c:v>
                </c:pt>
                <c:pt idx="5">
                  <c:v>0.7964606265</c:v>
                </c:pt>
                <c:pt idx="6">
                  <c:v>0.8360594293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'dist&amp;NC graph data'!$A$22</c:f>
              <c:strCache>
                <c:ptCount val="1"/>
                <c:pt idx="0">
                  <c:v>BDN Central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data'!$B$22:$H$22</c:f>
              <c:numCache>
                <c:ptCount val="7"/>
                <c:pt idx="0">
                  <c:v>0.6866176861</c:v>
                </c:pt>
                <c:pt idx="1">
                  <c:v>0.6449313098</c:v>
                </c:pt>
                <c:pt idx="2">
                  <c:v>0.5960459888</c:v>
                </c:pt>
                <c:pt idx="3">
                  <c:v>0.6834911074</c:v>
                </c:pt>
                <c:pt idx="4">
                  <c:v>0.6981123429</c:v>
                </c:pt>
                <c:pt idx="5">
                  <c:v>0.7124355364</c:v>
                </c:pt>
                <c:pt idx="6">
                  <c:v>0.7050805878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data'!$B$82:$H$82</c:f>
              <c:numCache>
                <c:ptCount val="7"/>
                <c:pt idx="0">
                  <c:v>0.7614294056</c:v>
                </c:pt>
                <c:pt idx="1">
                  <c:v>0.7690160542</c:v>
                </c:pt>
                <c:pt idx="2">
                  <c:v>0.7144709931</c:v>
                </c:pt>
                <c:pt idx="3">
                  <c:v>0.728721455</c:v>
                </c:pt>
                <c:pt idx="4">
                  <c:v>0.7249335308</c:v>
                </c:pt>
                <c:pt idx="5">
                  <c:v>0.7103006695</c:v>
                </c:pt>
                <c:pt idx="6">
                  <c:v>0.7080931841</c:v>
                </c:pt>
              </c:numCache>
            </c:numRef>
          </c:val>
          <c:smooth val="0"/>
        </c:ser>
        <c:marker val="1"/>
        <c:axId val="57006970"/>
        <c:axId val="43300683"/>
      </c:lineChart>
      <c:catAx>
        <c:axId val="57006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300683"/>
        <c:crosses val="autoZero"/>
        <c:auto val="1"/>
        <c:lblOffset val="100"/>
        <c:noMultiLvlLbl val="0"/>
      </c:catAx>
      <c:valAx>
        <c:axId val="43300683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57006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56"/>
          <c:w val="0.9945"/>
          <c:h val="0.0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425"/>
          <c:w val="0.984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data'!$A$57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data'!$B$57:$H$57</c:f>
              <c:numCache>
                <c:ptCount val="7"/>
                <c:pt idx="0">
                  <c:v>0.8132418702</c:v>
                </c:pt>
                <c:pt idx="1">
                  <c:v>0.8258584985</c:v>
                </c:pt>
                <c:pt idx="2">
                  <c:v>0.7386043348</c:v>
                </c:pt>
                <c:pt idx="3">
                  <c:v>0.7550752717</c:v>
                </c:pt>
                <c:pt idx="4">
                  <c:v>0.7500139826</c:v>
                </c:pt>
                <c:pt idx="5">
                  <c:v>0.7184271451</c:v>
                </c:pt>
                <c:pt idx="6">
                  <c:v>0.7141820869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data'!$A$58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data'!$B$58:$H$58</c:f>
              <c:numCache>
                <c:ptCount val="7"/>
                <c:pt idx="0">
                  <c:v>0.8479491401</c:v>
                </c:pt>
                <c:pt idx="1">
                  <c:v>0.8873559529</c:v>
                </c:pt>
                <c:pt idx="2">
                  <c:v>0.7902991653</c:v>
                </c:pt>
                <c:pt idx="3">
                  <c:v>0.8150747818</c:v>
                </c:pt>
                <c:pt idx="4">
                  <c:v>0.7663311196</c:v>
                </c:pt>
                <c:pt idx="5">
                  <c:v>0.7581792885</c:v>
                </c:pt>
                <c:pt idx="6">
                  <c:v>0.784781414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data'!$A$59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data'!$B$59:$H$59</c:f>
              <c:numCache>
                <c:ptCount val="7"/>
                <c:pt idx="0">
                  <c:v>0.8446232651</c:v>
                </c:pt>
                <c:pt idx="1">
                  <c:v>0.8477799584</c:v>
                </c:pt>
                <c:pt idx="2">
                  <c:v>0.7615040292</c:v>
                </c:pt>
                <c:pt idx="3">
                  <c:v>0.7703139991</c:v>
                </c:pt>
                <c:pt idx="4">
                  <c:v>0.797693318</c:v>
                </c:pt>
                <c:pt idx="5">
                  <c:v>0.7957116407</c:v>
                </c:pt>
                <c:pt idx="6">
                  <c:v>0.7786163447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data'!$A$60</c:f>
              <c:strCache>
                <c:ptCount val="1"/>
                <c:pt idx="0">
                  <c:v>River Heights W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data'!$B$60:$H$60</c:f>
              <c:numCache>
                <c:ptCount val="7"/>
                <c:pt idx="0">
                  <c:v>0.8097261153</c:v>
                </c:pt>
                <c:pt idx="1">
                  <c:v>0.8403516417</c:v>
                </c:pt>
                <c:pt idx="2">
                  <c:v>0.7617574795</c:v>
                </c:pt>
                <c:pt idx="3">
                  <c:v>0.803653894</c:v>
                </c:pt>
                <c:pt idx="4">
                  <c:v>0.7824717876</c:v>
                </c:pt>
                <c:pt idx="5">
                  <c:v>0.7818621162</c:v>
                </c:pt>
                <c:pt idx="6">
                  <c:v>0.8148122622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'dist&amp;NC graph data'!$A$62</c:f>
              <c:strCache>
                <c:ptCount val="1"/>
                <c:pt idx="0">
                  <c:v>St. Vital South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data'!$B$62:$H$62</c:f>
              <c:numCache>
                <c:ptCount val="7"/>
                <c:pt idx="0">
                  <c:v>0.9059549156</c:v>
                </c:pt>
                <c:pt idx="1">
                  <c:v>0.897092544</c:v>
                </c:pt>
                <c:pt idx="2">
                  <c:v>0.8379274052</c:v>
                </c:pt>
                <c:pt idx="3">
                  <c:v>0.8211177482</c:v>
                </c:pt>
                <c:pt idx="4">
                  <c:v>0.8264226678</c:v>
                </c:pt>
                <c:pt idx="5">
                  <c:v>0.8229848161</c:v>
                </c:pt>
                <c:pt idx="6">
                  <c:v>0.8356448574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'dist&amp;NC graph data'!$A$64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data'!$B$64:$H$64</c:f>
              <c:numCache>
                <c:ptCount val="7"/>
                <c:pt idx="0">
                  <c:v>0.9439216219</c:v>
                </c:pt>
                <c:pt idx="1">
                  <c:v>0.9299924315</c:v>
                </c:pt>
                <c:pt idx="2">
                  <c:v>0.8466735105</c:v>
                </c:pt>
                <c:pt idx="3">
                  <c:v>0.8616373669</c:v>
                </c:pt>
                <c:pt idx="4">
                  <c:v>0.8477251085</c:v>
                </c:pt>
                <c:pt idx="5">
                  <c:v>0.7376528305</c:v>
                </c:pt>
                <c:pt idx="6">
                  <c:v>0.8321747728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'dist&amp;NC graph data'!$A$65</c:f>
              <c:strCache>
                <c:ptCount val="1"/>
                <c:pt idx="0">
                  <c:v>River East 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data'!$B$65:$H$65</c:f>
              <c:numCache>
                <c:ptCount val="7"/>
                <c:pt idx="0">
                  <c:v>0.8455264736</c:v>
                </c:pt>
                <c:pt idx="1">
                  <c:v>0.8423338403</c:v>
                </c:pt>
                <c:pt idx="2">
                  <c:v>0.7879463327</c:v>
                </c:pt>
                <c:pt idx="3">
                  <c:v>0.7926006182</c:v>
                </c:pt>
                <c:pt idx="4">
                  <c:v>0.7578852491</c:v>
                </c:pt>
                <c:pt idx="5">
                  <c:v>0.7915197604</c:v>
                </c:pt>
                <c:pt idx="6">
                  <c:v>0.7815879609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'dist&amp;NC graph data'!$A$66</c:f>
              <c:strCache>
                <c:ptCount val="1"/>
                <c:pt idx="0">
                  <c:v>River East W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data'!$B$66:$H$66</c:f>
              <c:numCache>
                <c:ptCount val="7"/>
                <c:pt idx="0">
                  <c:v>0.8498536273</c:v>
                </c:pt>
                <c:pt idx="1">
                  <c:v>0.8501147882</c:v>
                </c:pt>
                <c:pt idx="2">
                  <c:v>0.8189546794</c:v>
                </c:pt>
                <c:pt idx="3">
                  <c:v>0.8118061017</c:v>
                </c:pt>
                <c:pt idx="4">
                  <c:v>0.7963734333</c:v>
                </c:pt>
                <c:pt idx="5">
                  <c:v>0.7867687147</c:v>
                </c:pt>
                <c:pt idx="6">
                  <c:v>0.7988208487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'dist&amp;NC graph data'!$A$68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data'!$B$68:$H$68</c:f>
              <c:numCache>
                <c:ptCount val="7"/>
                <c:pt idx="0">
                  <c:v>0.8637031524</c:v>
                </c:pt>
                <c:pt idx="1">
                  <c:v>0.8856516641</c:v>
                </c:pt>
                <c:pt idx="2">
                  <c:v>0.8322448247</c:v>
                </c:pt>
                <c:pt idx="3">
                  <c:v>0.8169560297</c:v>
                </c:pt>
                <c:pt idx="4">
                  <c:v>0.8171126752</c:v>
                </c:pt>
                <c:pt idx="5">
                  <c:v>0.8156858764</c:v>
                </c:pt>
                <c:pt idx="6">
                  <c:v>0.7928784759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'dist&amp;NC graph data'!$A$74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data'!$B$74:$H$74</c:f>
              <c:numCache>
                <c:ptCount val="7"/>
                <c:pt idx="0">
                  <c:v>0.8671105758</c:v>
                </c:pt>
                <c:pt idx="1">
                  <c:v>0.8555735082</c:v>
                </c:pt>
                <c:pt idx="2">
                  <c:v>0.8227958096</c:v>
                </c:pt>
                <c:pt idx="3">
                  <c:v>0.794269238</c:v>
                </c:pt>
                <c:pt idx="4">
                  <c:v>0.8068051955</c:v>
                </c:pt>
                <c:pt idx="5">
                  <c:v>0.753004149</c:v>
                </c:pt>
                <c:pt idx="6">
                  <c:v>0.7929188918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'dist&amp;NC graph data'!$A$76</c:f>
              <c:strCache>
                <c:ptCount val="1"/>
                <c:pt idx="0">
                  <c:v>Inkster West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data'!$B$76:$H$76</c:f>
              <c:numCache>
                <c:ptCount val="7"/>
                <c:pt idx="0">
                  <c:v>0.8341803577</c:v>
                </c:pt>
                <c:pt idx="1">
                  <c:v>0.8382243247</c:v>
                </c:pt>
                <c:pt idx="2">
                  <c:v>0.726921901</c:v>
                </c:pt>
                <c:pt idx="3">
                  <c:v>0.7892861089</c:v>
                </c:pt>
                <c:pt idx="4">
                  <c:v>0.814720397</c:v>
                </c:pt>
                <c:pt idx="5">
                  <c:v>0.7948065042</c:v>
                </c:pt>
                <c:pt idx="6">
                  <c:v>0.7743564952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data'!$B$1:$H$1</c:f>
              <c:strCache>
                <c:ptCount val="7"/>
                <c:pt idx="0">
                  <c:v>1988/90</c:v>
                </c:pt>
                <c:pt idx="1">
                  <c:v>1990/92</c:v>
                </c:pt>
                <c:pt idx="2">
                  <c:v>1992/94</c:v>
                </c:pt>
                <c:pt idx="3">
                  <c:v>1994/96</c:v>
                </c:pt>
                <c:pt idx="4">
                  <c:v>1996/98</c:v>
                </c:pt>
                <c:pt idx="5">
                  <c:v>1998/2000</c:v>
                </c:pt>
                <c:pt idx="6">
                  <c:v>2000/02</c:v>
                </c:pt>
              </c:strCache>
            </c:strRef>
          </c:cat>
          <c:val>
            <c:numRef>
              <c:f>'dist&amp;NC graph data'!$B$82:$H$82</c:f>
              <c:numCache>
                <c:ptCount val="7"/>
                <c:pt idx="0">
                  <c:v>0.7614294056</c:v>
                </c:pt>
                <c:pt idx="1">
                  <c:v>0.7690160542</c:v>
                </c:pt>
                <c:pt idx="2">
                  <c:v>0.7144709931</c:v>
                </c:pt>
                <c:pt idx="3">
                  <c:v>0.728721455</c:v>
                </c:pt>
                <c:pt idx="4">
                  <c:v>0.7249335308</c:v>
                </c:pt>
                <c:pt idx="5">
                  <c:v>0.7103006695</c:v>
                </c:pt>
                <c:pt idx="6">
                  <c:v>0.7080931841</c:v>
                </c:pt>
              </c:numCache>
            </c:numRef>
          </c:val>
          <c:smooth val="0"/>
        </c:ser>
        <c:marker val="1"/>
        <c:axId val="54161828"/>
        <c:axId val="17694405"/>
      </c:lineChart>
      <c:catAx>
        <c:axId val="54161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694405"/>
        <c:crosses val="autoZero"/>
        <c:auto val="1"/>
        <c:lblOffset val="100"/>
        <c:noMultiLvlLbl val="0"/>
      </c:catAx>
      <c:valAx>
        <c:axId val="17694405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5416182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75"/>
          <c:w val="1"/>
          <c:h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0.97225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762625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0.6745</cdr:x>
      <cdr:y>0.5675</cdr:y>
    </cdr:from>
    <cdr:to>
      <cdr:x>0.98</cdr:x>
      <cdr:y>0.7075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3362325"/>
          <a:ext cx="26479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0.23825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0.23875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76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0.00975</cdr:y>
    </cdr:from>
    <cdr:to>
      <cdr:x>0.9815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57150"/>
          <a:ext cx="84105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Most Healthy Neighborhood Clusters Proportion of Children Born in 1988/89 to 2001/02                         With Complete Immunizations at Two Years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Adjusted percent of continuously registered two year olds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0.01625</cdr:y>
    </cdr:from>
    <cdr:to>
      <cdr:x>1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95250"/>
          <a:ext cx="86010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Average Health Neighborhood Clusters Proportion of Children Born in 1988/89 to 2001/02                        With Complete Immunizations at Two Years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Adjusted percent of continuously registered two year olds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0.02925</cdr:y>
    </cdr:from>
    <cdr:to>
      <cdr:x>1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71450"/>
          <a:ext cx="86296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Least Healthy Neighborhood Clusters Proportion of Children Born in 1988/89 to 2001/02                          With Complete Immunizations at Two Years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Adjusted percent of continuously registered two year olds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0.97225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762625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0.57475</cdr:x>
      <cdr:y>0.49275</cdr:y>
    </cdr:from>
    <cdr:to>
      <cdr:x>0.98475</cdr:x>
      <cdr:y>0.62775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2914650"/>
          <a:ext cx="35623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 relative to the Manitoba time trend 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</cdr:x>
      <cdr:y>0.061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48525" y="361950"/>
          <a:ext cx="1419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</cdr:x>
      <cdr:y>0.06075</cdr:y>
    </cdr:from>
    <cdr:to>
      <cdr:x>1</cdr:x>
      <cdr:y>0.11225</cdr:y>
    </cdr:to>
    <cdr:sp>
      <cdr:nvSpPr>
        <cdr:cNvPr id="1" name="TextBox 1"/>
        <cdr:cNvSpPr txBox="1">
          <a:spLocks noChangeArrowheads="1"/>
        </cdr:cNvSpPr>
      </cdr:nvSpPr>
      <cdr:spPr>
        <a:xfrm>
          <a:off x="7248525" y="352425"/>
          <a:ext cx="14192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</cdr:x>
      <cdr:y>0.74075</cdr:y>
    </cdr:from>
    <cdr:to>
      <cdr:x>0.85275</cdr:x>
      <cdr:y>0.78625</cdr:y>
    </cdr:to>
    <cdr:sp>
      <cdr:nvSpPr>
        <cdr:cNvPr id="1" name="TextBox 2"/>
        <cdr:cNvSpPr txBox="1">
          <a:spLocks noChangeArrowheads="1"/>
        </cdr:cNvSpPr>
      </cdr:nvSpPr>
      <cdr:spPr>
        <a:xfrm>
          <a:off x="4619625" y="4391025"/>
          <a:ext cx="27717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sng" baseline="0">
              <a:latin typeface="Univers 45 Light"/>
              <a:ea typeface="Univers 45 Light"/>
              <a:cs typeface="Univers 45 Light"/>
            </a:rPr>
            <a:t>note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: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rates may be underestimated due to missing data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" sqref="M1"/>
    </sheetView>
  </sheetViews>
  <sheetFormatPr defaultColWidth="9.140625" defaultRowHeight="12.75"/>
  <cols>
    <col min="1" max="1" width="21.57421875" style="1" customWidth="1"/>
    <col min="2" max="5" width="9.140625" style="1" customWidth="1"/>
    <col min="6" max="13" width="9.7109375" style="1" bestFit="1" customWidth="1"/>
    <col min="14" max="15" width="9.28125" style="1" bestFit="1" customWidth="1"/>
    <col min="16" max="16" width="2.8515625" style="8" customWidth="1"/>
    <col min="17" max="16384" width="9.140625" style="1" customWidth="1"/>
  </cols>
  <sheetData>
    <row r="1" spans="1:30" ht="12.75">
      <c r="A1" s="3" t="s">
        <v>0</v>
      </c>
      <c r="B1" s="4" t="s">
        <v>107</v>
      </c>
      <c r="C1" s="4" t="s">
        <v>108</v>
      </c>
      <c r="D1" s="4" t="s">
        <v>109</v>
      </c>
      <c r="E1" s="4" t="s">
        <v>110</v>
      </c>
      <c r="F1" s="4" t="s">
        <v>111</v>
      </c>
      <c r="G1" s="4" t="s">
        <v>112</v>
      </c>
      <c r="H1" s="4" t="s">
        <v>113</v>
      </c>
      <c r="I1" s="4" t="s">
        <v>114</v>
      </c>
      <c r="J1" s="4" t="s">
        <v>115</v>
      </c>
      <c r="K1" s="4" t="s">
        <v>116</v>
      </c>
      <c r="L1" s="4" t="s">
        <v>117</v>
      </c>
      <c r="M1" s="4" t="s">
        <v>326</v>
      </c>
      <c r="N1" s="4" t="s">
        <v>119</v>
      </c>
      <c r="O1" s="4" t="s">
        <v>120</v>
      </c>
      <c r="P1" s="6"/>
      <c r="Q1" s="1" t="s">
        <v>107</v>
      </c>
      <c r="R1" s="1" t="s">
        <v>108</v>
      </c>
      <c r="S1" s="1" t="s">
        <v>109</v>
      </c>
      <c r="T1" s="1" t="s">
        <v>110</v>
      </c>
      <c r="U1" s="1" t="s">
        <v>111</v>
      </c>
      <c r="V1" s="1" t="s">
        <v>112</v>
      </c>
      <c r="W1" s="1" t="s">
        <v>113</v>
      </c>
      <c r="X1" s="1" t="s">
        <v>114</v>
      </c>
      <c r="Y1" s="1" t="s">
        <v>115</v>
      </c>
      <c r="Z1" s="1" t="s">
        <v>116</v>
      </c>
      <c r="AA1" s="1" t="s">
        <v>117</v>
      </c>
      <c r="AB1" s="1" t="s">
        <v>118</v>
      </c>
      <c r="AC1" s="1" t="s">
        <v>119</v>
      </c>
      <c r="AD1" s="1" t="s">
        <v>120</v>
      </c>
    </row>
    <row r="2" spans="1:16" ht="12.75">
      <c r="A2" s="5" t="s">
        <v>287</v>
      </c>
      <c r="B2" s="9" t="s">
        <v>288</v>
      </c>
      <c r="C2" s="5"/>
      <c r="D2" s="5"/>
      <c r="E2" s="5"/>
      <c r="G2" s="2"/>
      <c r="H2" s="2"/>
      <c r="I2" s="2"/>
      <c r="J2" s="2"/>
      <c r="K2" s="2"/>
      <c r="L2" s="2"/>
      <c r="M2" s="2"/>
      <c r="N2" s="2"/>
      <c r="O2" s="2"/>
      <c r="P2" s="6"/>
    </row>
    <row r="3" spans="1:30" s="4" customFormat="1" ht="12.75">
      <c r="A3" s="4" t="s">
        <v>122</v>
      </c>
      <c r="B3" s="4">
        <f>'orig RHA&amp;CA data'!AD4</f>
        <v>0.8007128051</v>
      </c>
      <c r="C3" s="4">
        <f>'orig RHA&amp;CA data'!AE4</f>
        <v>0.8042890362</v>
      </c>
      <c r="D3" s="4">
        <f>'orig RHA&amp;CA data'!AF4</f>
        <v>0.8053386975</v>
      </c>
      <c r="E3" s="4">
        <f>'orig RHA&amp;CA data'!AG4</f>
        <v>0.8224079853</v>
      </c>
      <c r="F3" s="4">
        <f>'orig RHA&amp;CA data'!AH4</f>
        <v>0.774223198</v>
      </c>
      <c r="G3" s="4">
        <f>'orig RHA&amp;CA data'!AI4</f>
        <v>0.7792823483</v>
      </c>
      <c r="H3" s="4">
        <f>'orig RHA&amp;CA data'!AJ4</f>
        <v>0.7631338267</v>
      </c>
      <c r="I3" s="4">
        <f>'orig RHA&amp;CA data'!AK4</f>
        <v>0.7529011082</v>
      </c>
      <c r="J3" s="4">
        <f>'orig RHA&amp;CA data'!AL4</f>
        <v>0.7266327919</v>
      </c>
      <c r="K3" s="4">
        <f>'orig RHA&amp;CA data'!AM4</f>
        <v>0.7334885758</v>
      </c>
      <c r="L3" s="4">
        <f>'orig RHA&amp;CA data'!AN4</f>
        <v>0.7288201507</v>
      </c>
      <c r="M3" s="4">
        <f>'orig RHA&amp;CA data'!AO4</f>
        <v>0.7446004942</v>
      </c>
      <c r="N3" s="4">
        <f>'orig RHA&amp;CA data'!AP4</f>
        <v>0.7204026305</v>
      </c>
      <c r="O3" s="4">
        <f>'orig RHA&amp;CA data'!AQ4</f>
        <v>0.7122024484</v>
      </c>
      <c r="P3" s="6"/>
      <c r="Q3" s="1" t="str">
        <f>IF(AND('orig RHA&amp;CA data'!B4&gt;0,'orig RHA&amp;CA data'!B4&lt;=5),"c"," ")&amp;IF(AND('orig RHA&amp;CA data'!P4&gt;0,'orig RHA&amp;CA data'!P4&lt;=5),"p"," ")</f>
        <v>  </v>
      </c>
      <c r="R3" s="1" t="str">
        <f>IF(AND('orig RHA&amp;CA data'!C4&gt;0,'orig RHA&amp;CA data'!C4&lt;=5),"c"," ")&amp;IF(AND('orig RHA&amp;CA data'!Q4&gt;0,'orig RHA&amp;CA data'!Q4&lt;=5),"p"," ")</f>
        <v>  </v>
      </c>
      <c r="S3" s="1" t="str">
        <f>IF(AND('orig RHA&amp;CA data'!D4&gt;0,'orig RHA&amp;CA data'!D4&lt;=5),"c"," ")&amp;IF(AND('orig RHA&amp;CA data'!R4&gt;0,'orig RHA&amp;CA data'!R4&lt;=5),"p"," ")</f>
        <v>  </v>
      </c>
      <c r="T3" s="1" t="str">
        <f>IF(AND('orig RHA&amp;CA data'!E4&gt;0,'orig RHA&amp;CA data'!E4&lt;=5),"c"," ")&amp;IF(AND('orig RHA&amp;CA data'!S4&gt;0,'orig RHA&amp;CA data'!S4&lt;=5),"p"," ")</f>
        <v>  </v>
      </c>
      <c r="U3" s="1" t="str">
        <f>IF(AND('orig RHA&amp;CA data'!F4&gt;0,'orig RHA&amp;CA data'!F4&lt;=5),"c"," ")&amp;IF(AND('orig RHA&amp;CA data'!T4&gt;0,'orig RHA&amp;CA data'!T4&lt;=5),"p"," ")</f>
        <v>  </v>
      </c>
      <c r="V3" s="1" t="str">
        <f>IF(AND('orig RHA&amp;CA data'!G4&gt;0,'orig RHA&amp;CA data'!G4&lt;=5),"c"," ")&amp;IF(AND('orig RHA&amp;CA data'!U4&gt;0,'orig RHA&amp;CA data'!U4&lt;=5),"p"," ")</f>
        <v>  </v>
      </c>
      <c r="W3" s="1" t="str">
        <f>IF(AND('orig RHA&amp;CA data'!H4&gt;0,'orig RHA&amp;CA data'!H4&lt;=5),"c"," ")&amp;IF(AND('orig RHA&amp;CA data'!V4&gt;0,'orig RHA&amp;CA data'!V4&lt;=5),"p"," ")</f>
        <v>  </v>
      </c>
      <c r="X3" s="1" t="str">
        <f>IF(AND('orig RHA&amp;CA data'!I4&gt;0,'orig RHA&amp;CA data'!I4&lt;=5),"c"," ")&amp;IF(AND('orig RHA&amp;CA data'!W4&gt;0,'orig RHA&amp;CA data'!W4&lt;=5),"p"," ")</f>
        <v>  </v>
      </c>
      <c r="Y3" s="1" t="str">
        <f>IF(AND('orig RHA&amp;CA data'!J4&gt;0,'orig RHA&amp;CA data'!J4&lt;=5),"c"," ")&amp;IF(AND('orig RHA&amp;CA data'!X4&gt;0,'orig RHA&amp;CA data'!X4&lt;=5),"p"," ")</f>
        <v>  </v>
      </c>
      <c r="Z3" s="1" t="str">
        <f>IF(AND('orig RHA&amp;CA data'!K4&gt;0,'orig RHA&amp;CA data'!K4&lt;=5),"c"," ")&amp;IF(AND('orig RHA&amp;CA data'!Y4&gt;0,'orig RHA&amp;CA data'!Y4&lt;=5),"p"," ")</f>
        <v>  </v>
      </c>
      <c r="AA3" s="1" t="str">
        <f>IF(AND('orig RHA&amp;CA data'!L4&gt;0,'orig RHA&amp;CA data'!L4&lt;=5),"c"," ")&amp;IF(AND('orig RHA&amp;CA data'!Z4&gt;0,'orig RHA&amp;CA data'!Z4&lt;=5),"p"," ")</f>
        <v>  </v>
      </c>
      <c r="AB3" s="1" t="str">
        <f>IF(AND('orig RHA&amp;CA data'!M4&gt;0,'orig RHA&amp;CA data'!M4&lt;=5),"c"," ")&amp;IF(AND('orig RHA&amp;CA data'!AA4&gt;0,'orig RHA&amp;CA data'!AA4&lt;=5),"p"," ")</f>
        <v>  </v>
      </c>
      <c r="AC3" s="1" t="str">
        <f>IF(AND('orig RHA&amp;CA data'!N4&gt;0,'orig RHA&amp;CA data'!N4&lt;=5),"c"," ")&amp;IF(AND('orig RHA&amp;CA data'!AB4&gt;0,'orig RHA&amp;CA data'!AB4&lt;=5),"p"," ")</f>
        <v>  </v>
      </c>
      <c r="AD3" s="1" t="str">
        <f>IF(AND('orig RHA&amp;CA data'!O4&gt;0,'orig RHA&amp;CA data'!O4&lt;=5),"c"," ")&amp;IF(AND('orig RHA&amp;CA data'!AC4&gt;0,'orig RHA&amp;CA data'!AC4&lt;=5),"p"," ")</f>
        <v>  </v>
      </c>
    </row>
    <row r="4" spans="1:30" s="4" customFormat="1" ht="12.75">
      <c r="A4" s="4" t="s">
        <v>123</v>
      </c>
      <c r="B4" s="4">
        <f>'orig RHA&amp;CA data'!AD5</f>
        <v>0.7476204805</v>
      </c>
      <c r="C4" s="4">
        <f>'orig RHA&amp;CA data'!AE5</f>
        <v>0.7560331989</v>
      </c>
      <c r="D4" s="4">
        <f>'orig RHA&amp;CA data'!AF5</f>
        <v>0.7619736669</v>
      </c>
      <c r="E4" s="4">
        <f>'orig RHA&amp;CA data'!AG5</f>
        <v>0.7738042843</v>
      </c>
      <c r="F4" s="4">
        <f>'orig RHA&amp;CA data'!AH5</f>
        <v>0.6970160828</v>
      </c>
      <c r="G4" s="4">
        <f>'orig RHA&amp;CA data'!AI5</f>
        <v>0.7147162284</v>
      </c>
      <c r="H4" s="4">
        <f>'orig RHA&amp;CA data'!AJ5</f>
        <v>0.7138627721</v>
      </c>
      <c r="I4" s="4">
        <f>'orig RHA&amp;CA data'!AK5</f>
        <v>0.7334218723</v>
      </c>
      <c r="J4" s="4">
        <f>'orig RHA&amp;CA data'!AL5</f>
        <v>0.7214208982</v>
      </c>
      <c r="K4" s="4">
        <f>'orig RHA&amp;CA data'!AM5</f>
        <v>0.7307077551</v>
      </c>
      <c r="L4" s="4">
        <f>'orig RHA&amp;CA data'!AN5</f>
        <v>0.7161580613</v>
      </c>
      <c r="M4" s="4">
        <f>'orig RHA&amp;CA data'!AO5</f>
        <v>0.6993879307</v>
      </c>
      <c r="N4" s="4">
        <f>'orig RHA&amp;CA data'!AP5</f>
        <v>0.6769378908</v>
      </c>
      <c r="O4" s="4">
        <f>'orig RHA&amp;CA data'!AQ5</f>
        <v>0.7004666333</v>
      </c>
      <c r="P4" s="6"/>
      <c r="Q4" s="1" t="str">
        <f>IF(AND('orig RHA&amp;CA data'!B5&gt;0,'orig RHA&amp;CA data'!B5&lt;=5),"c"," ")&amp;IF(AND('orig RHA&amp;CA data'!P5&gt;0,'orig RHA&amp;CA data'!P5&lt;=5),"p"," ")</f>
        <v>  </v>
      </c>
      <c r="R4" s="1" t="str">
        <f>IF(AND('orig RHA&amp;CA data'!C5&gt;0,'orig RHA&amp;CA data'!C5&lt;=5),"c"," ")&amp;IF(AND('orig RHA&amp;CA data'!Q5&gt;0,'orig RHA&amp;CA data'!Q5&lt;=5),"p"," ")</f>
        <v>  </v>
      </c>
      <c r="S4" s="1" t="str">
        <f>IF(AND('orig RHA&amp;CA data'!D5&gt;0,'orig RHA&amp;CA data'!D5&lt;=5),"c"," ")&amp;IF(AND('orig RHA&amp;CA data'!R5&gt;0,'orig RHA&amp;CA data'!R5&lt;=5),"p"," ")</f>
        <v>  </v>
      </c>
      <c r="T4" s="1" t="str">
        <f>IF(AND('orig RHA&amp;CA data'!E5&gt;0,'orig RHA&amp;CA data'!E5&lt;=5),"c"," ")&amp;IF(AND('orig RHA&amp;CA data'!S5&gt;0,'orig RHA&amp;CA data'!S5&lt;=5),"p"," ")</f>
        <v>  </v>
      </c>
      <c r="U4" s="1" t="str">
        <f>IF(AND('orig RHA&amp;CA data'!F5&gt;0,'orig RHA&amp;CA data'!F5&lt;=5),"c"," ")&amp;IF(AND('orig RHA&amp;CA data'!T5&gt;0,'orig RHA&amp;CA data'!T5&lt;=5),"p"," ")</f>
        <v>  </v>
      </c>
      <c r="V4" s="1" t="str">
        <f>IF(AND('orig RHA&amp;CA data'!G5&gt;0,'orig RHA&amp;CA data'!G5&lt;=5),"c"," ")&amp;IF(AND('orig RHA&amp;CA data'!U5&gt;0,'orig RHA&amp;CA data'!U5&lt;=5),"p"," ")</f>
        <v>  </v>
      </c>
      <c r="W4" s="1" t="str">
        <f>IF(AND('orig RHA&amp;CA data'!H5&gt;0,'orig RHA&amp;CA data'!H5&lt;=5),"c"," ")&amp;IF(AND('orig RHA&amp;CA data'!V5&gt;0,'orig RHA&amp;CA data'!V5&lt;=5),"p"," ")</f>
        <v>  </v>
      </c>
      <c r="X4" s="1" t="str">
        <f>IF(AND('orig RHA&amp;CA data'!I5&gt;0,'orig RHA&amp;CA data'!I5&lt;=5),"c"," ")&amp;IF(AND('orig RHA&amp;CA data'!W5&gt;0,'orig RHA&amp;CA data'!W5&lt;=5),"p"," ")</f>
        <v>  </v>
      </c>
      <c r="Y4" s="1" t="str">
        <f>IF(AND('orig RHA&amp;CA data'!J5&gt;0,'orig RHA&amp;CA data'!J5&lt;=5),"c"," ")&amp;IF(AND('orig RHA&amp;CA data'!X5&gt;0,'orig RHA&amp;CA data'!X5&lt;=5),"p"," ")</f>
        <v>  </v>
      </c>
      <c r="Z4" s="1" t="str">
        <f>IF(AND('orig RHA&amp;CA data'!K5&gt;0,'orig RHA&amp;CA data'!K5&lt;=5),"c"," ")&amp;IF(AND('orig RHA&amp;CA data'!Y5&gt;0,'orig RHA&amp;CA data'!Y5&lt;=5),"p"," ")</f>
        <v>  </v>
      </c>
      <c r="AA4" s="1" t="str">
        <f>IF(AND('orig RHA&amp;CA data'!L5&gt;0,'orig RHA&amp;CA data'!L5&lt;=5),"c"," ")&amp;IF(AND('orig RHA&amp;CA data'!Z5&gt;0,'orig RHA&amp;CA data'!Z5&lt;=5),"p"," ")</f>
        <v>  </v>
      </c>
      <c r="AB4" s="1" t="str">
        <f>IF(AND('orig RHA&amp;CA data'!M5&gt;0,'orig RHA&amp;CA data'!M5&lt;=5),"c"," ")&amp;IF(AND('orig RHA&amp;CA data'!AA5&gt;0,'orig RHA&amp;CA data'!AA5&lt;=5),"p"," ")</f>
        <v>  </v>
      </c>
      <c r="AC4" s="1" t="str">
        <f>IF(AND('orig RHA&amp;CA data'!N5&gt;0,'orig RHA&amp;CA data'!N5&lt;=5),"c"," ")&amp;IF(AND('orig RHA&amp;CA data'!AB5&gt;0,'orig RHA&amp;CA data'!AB5&lt;=5),"p"," ")</f>
        <v>  </v>
      </c>
      <c r="AD4" s="1" t="str">
        <f>IF(AND('orig RHA&amp;CA data'!O5&gt;0,'orig RHA&amp;CA data'!O5&lt;=5),"c"," ")&amp;IF(AND('orig RHA&amp;CA data'!AC5&gt;0,'orig RHA&amp;CA data'!AC5&lt;=5),"p"," ")</f>
        <v>  </v>
      </c>
    </row>
    <row r="5" spans="1:30" s="4" customFormat="1" ht="12.75">
      <c r="A5" s="4" t="s">
        <v>121</v>
      </c>
      <c r="B5" s="4">
        <f>'orig RHA&amp;CA data'!AD6</f>
        <v>0.4845520379</v>
      </c>
      <c r="C5" s="4">
        <f>'orig RHA&amp;CA data'!AE6</f>
        <v>0.4792679535</v>
      </c>
      <c r="D5" s="4">
        <f>'orig RHA&amp;CA data'!AF6</f>
        <v>0.4891664672</v>
      </c>
      <c r="E5" s="4">
        <f>'orig RHA&amp;CA data'!AG6</f>
        <v>0.4494285818</v>
      </c>
      <c r="F5" s="4">
        <f>'orig RHA&amp;CA data'!AH6</f>
        <v>0.4322632798</v>
      </c>
      <c r="G5" s="4">
        <f>'orig RHA&amp;CA data'!AI6</f>
        <v>0.5097857284</v>
      </c>
      <c r="H5" s="4">
        <f>'orig RHA&amp;CA data'!AJ6</f>
        <v>0.5012504111</v>
      </c>
      <c r="I5" s="4">
        <f>'orig RHA&amp;CA data'!AK6</f>
        <v>0.5385399559</v>
      </c>
      <c r="J5" s="4">
        <f>'orig RHA&amp;CA data'!AL6</f>
        <v>0.5400506511</v>
      </c>
      <c r="K5" s="4">
        <f>'orig RHA&amp;CA data'!AM6</f>
        <v>0.5789829155</v>
      </c>
      <c r="L5" s="4">
        <f>'orig RHA&amp;CA data'!AN6</f>
        <v>0.5544476835</v>
      </c>
      <c r="M5" s="4">
        <f>'orig RHA&amp;CA data'!AO6</f>
        <v>0.5525209477</v>
      </c>
      <c r="N5" s="4">
        <f>'orig RHA&amp;CA data'!AP6</f>
        <v>0.490110149</v>
      </c>
      <c r="O5" s="4">
        <f>'orig RHA&amp;CA data'!AQ6</f>
        <v>0.5689714775</v>
      </c>
      <c r="P5" s="6"/>
      <c r="Q5" s="1" t="str">
        <f>IF(AND('orig RHA&amp;CA data'!B6&gt;0,'orig RHA&amp;CA data'!B6&lt;=5),"c"," ")&amp;IF(AND('orig RHA&amp;CA data'!P6&gt;0,'orig RHA&amp;CA data'!P6&lt;=5),"p"," ")</f>
        <v>  </v>
      </c>
      <c r="R5" s="1" t="str">
        <f>IF(AND('orig RHA&amp;CA data'!C6&gt;0,'orig RHA&amp;CA data'!C6&lt;=5),"c"," ")&amp;IF(AND('orig RHA&amp;CA data'!Q6&gt;0,'orig RHA&amp;CA data'!Q6&lt;=5),"p"," ")</f>
        <v>  </v>
      </c>
      <c r="S5" s="1" t="str">
        <f>IF(AND('orig RHA&amp;CA data'!D6&gt;0,'orig RHA&amp;CA data'!D6&lt;=5),"c"," ")&amp;IF(AND('orig RHA&amp;CA data'!R6&gt;0,'orig RHA&amp;CA data'!R6&lt;=5),"p"," ")</f>
        <v>  </v>
      </c>
      <c r="T5" s="1" t="str">
        <f>IF(AND('orig RHA&amp;CA data'!E6&gt;0,'orig RHA&amp;CA data'!E6&lt;=5),"c"," ")&amp;IF(AND('orig RHA&amp;CA data'!S6&gt;0,'orig RHA&amp;CA data'!S6&lt;=5),"p"," ")</f>
        <v>  </v>
      </c>
      <c r="U5" s="1" t="str">
        <f>IF(AND('orig RHA&amp;CA data'!F6&gt;0,'orig RHA&amp;CA data'!F6&lt;=5),"c"," ")&amp;IF(AND('orig RHA&amp;CA data'!T6&gt;0,'orig RHA&amp;CA data'!T6&lt;=5),"p"," ")</f>
        <v>  </v>
      </c>
      <c r="V5" s="1" t="str">
        <f>IF(AND('orig RHA&amp;CA data'!G6&gt;0,'orig RHA&amp;CA data'!G6&lt;=5),"c"," ")&amp;IF(AND('orig RHA&amp;CA data'!U6&gt;0,'orig RHA&amp;CA data'!U6&lt;=5),"p"," ")</f>
        <v>  </v>
      </c>
      <c r="W5" s="1" t="str">
        <f>IF(AND('orig RHA&amp;CA data'!H6&gt;0,'orig RHA&amp;CA data'!H6&lt;=5),"c"," ")&amp;IF(AND('orig RHA&amp;CA data'!V6&gt;0,'orig RHA&amp;CA data'!V6&lt;=5),"p"," ")</f>
        <v>  </v>
      </c>
      <c r="X5" s="1" t="str">
        <f>IF(AND('orig RHA&amp;CA data'!I6&gt;0,'orig RHA&amp;CA data'!I6&lt;=5),"c"," ")&amp;IF(AND('orig RHA&amp;CA data'!W6&gt;0,'orig RHA&amp;CA data'!W6&lt;=5),"p"," ")</f>
        <v>  </v>
      </c>
      <c r="Y5" s="1" t="str">
        <f>IF(AND('orig RHA&amp;CA data'!J6&gt;0,'orig RHA&amp;CA data'!J6&lt;=5),"c"," ")&amp;IF(AND('orig RHA&amp;CA data'!X6&gt;0,'orig RHA&amp;CA data'!X6&lt;=5),"p"," ")</f>
        <v>  </v>
      </c>
      <c r="Z5" s="1" t="str">
        <f>IF(AND('orig RHA&amp;CA data'!K6&gt;0,'orig RHA&amp;CA data'!K6&lt;=5),"c"," ")&amp;IF(AND('orig RHA&amp;CA data'!Y6&gt;0,'orig RHA&amp;CA data'!Y6&lt;=5),"p"," ")</f>
        <v>  </v>
      </c>
      <c r="AA5" s="1" t="str">
        <f>IF(AND('orig RHA&amp;CA data'!L6&gt;0,'orig RHA&amp;CA data'!L6&lt;=5),"c"," ")&amp;IF(AND('orig RHA&amp;CA data'!Z6&gt;0,'orig RHA&amp;CA data'!Z6&lt;=5),"p"," ")</f>
        <v>  </v>
      </c>
      <c r="AB5" s="1" t="str">
        <f>IF(AND('orig RHA&amp;CA data'!M6&gt;0,'orig RHA&amp;CA data'!M6&lt;=5),"c"," ")&amp;IF(AND('orig RHA&amp;CA data'!AA6&gt;0,'orig RHA&amp;CA data'!AA6&lt;=5),"p"," ")</f>
        <v>  </v>
      </c>
      <c r="AC5" s="1" t="str">
        <f>IF(AND('orig RHA&amp;CA data'!N6&gt;0,'orig RHA&amp;CA data'!N6&lt;=5),"c"," ")&amp;IF(AND('orig RHA&amp;CA data'!AB6&gt;0,'orig RHA&amp;CA data'!AB6&lt;=5),"p"," ")</f>
        <v>  </v>
      </c>
      <c r="AD5" s="1" t="str">
        <f>IF(AND('orig RHA&amp;CA data'!O6&gt;0,'orig RHA&amp;CA data'!O6&lt;=5),"c"," ")&amp;IF(AND('orig RHA&amp;CA data'!AC6&gt;0,'orig RHA&amp;CA data'!AC6&lt;=5),"p"," ")</f>
        <v>  </v>
      </c>
    </row>
    <row r="6" spans="1:30" s="4" customFormat="1" ht="12.75">
      <c r="A6" s="4" t="s">
        <v>124</v>
      </c>
      <c r="B6" s="4">
        <f>'orig RHA&amp;CA data'!AD7</f>
        <v>0.7794471687</v>
      </c>
      <c r="C6" s="4">
        <f>'orig RHA&amp;CA data'!AE7</f>
        <v>0.781497928</v>
      </c>
      <c r="D6" s="4">
        <f>'orig RHA&amp;CA data'!AF7</f>
        <v>0.7429587421</v>
      </c>
      <c r="E6" s="4">
        <f>'orig RHA&amp;CA data'!AG7</f>
        <v>0.7500369481</v>
      </c>
      <c r="F6" s="4">
        <f>'orig RHA&amp;CA data'!AH7</f>
        <v>0.7035842567</v>
      </c>
      <c r="G6" s="4">
        <f>'orig RHA&amp;CA data'!AI7</f>
        <v>0.724495826</v>
      </c>
      <c r="H6" s="4">
        <f>'orig RHA&amp;CA data'!AJ7</f>
        <v>0.7391952429</v>
      </c>
      <c r="I6" s="4">
        <f>'orig RHA&amp;CA data'!AK7</f>
        <v>0.7398126639</v>
      </c>
      <c r="J6" s="4">
        <f>'orig RHA&amp;CA data'!AL7</f>
        <v>0.7660618678</v>
      </c>
      <c r="K6" s="4">
        <f>'orig RHA&amp;CA data'!AM7</f>
        <v>0.7356256568</v>
      </c>
      <c r="L6" s="4">
        <f>'orig RHA&amp;CA data'!AN7</f>
        <v>0.7361681643</v>
      </c>
      <c r="M6" s="4">
        <f>'orig RHA&amp;CA data'!AO7</f>
        <v>0.7681243289</v>
      </c>
      <c r="N6" s="4">
        <f>'orig RHA&amp;CA data'!AP7</f>
        <v>0.7504850586</v>
      </c>
      <c r="O6" s="4">
        <f>'orig RHA&amp;CA data'!AQ7</f>
        <v>0.7339248245</v>
      </c>
      <c r="P6" s="6"/>
      <c r="Q6" s="1" t="str">
        <f>IF(AND('orig RHA&amp;CA data'!B7&gt;0,'orig RHA&amp;CA data'!B7&lt;=5),"c"," ")&amp;IF(AND('orig RHA&amp;CA data'!P7&gt;0,'orig RHA&amp;CA data'!P7&lt;=5),"p"," ")</f>
        <v>  </v>
      </c>
      <c r="R6" s="1" t="str">
        <f>IF(AND('orig RHA&amp;CA data'!C7&gt;0,'orig RHA&amp;CA data'!C7&lt;=5),"c"," ")&amp;IF(AND('orig RHA&amp;CA data'!Q7&gt;0,'orig RHA&amp;CA data'!Q7&lt;=5),"p"," ")</f>
        <v>  </v>
      </c>
      <c r="S6" s="1" t="str">
        <f>IF(AND('orig RHA&amp;CA data'!D7&gt;0,'orig RHA&amp;CA data'!D7&lt;=5),"c"," ")&amp;IF(AND('orig RHA&amp;CA data'!R7&gt;0,'orig RHA&amp;CA data'!R7&lt;=5),"p"," ")</f>
        <v>  </v>
      </c>
      <c r="T6" s="1" t="str">
        <f>IF(AND('orig RHA&amp;CA data'!E7&gt;0,'orig RHA&amp;CA data'!E7&lt;=5),"c"," ")&amp;IF(AND('orig RHA&amp;CA data'!S7&gt;0,'orig RHA&amp;CA data'!S7&lt;=5),"p"," ")</f>
        <v>  </v>
      </c>
      <c r="U6" s="1" t="str">
        <f>IF(AND('orig RHA&amp;CA data'!F7&gt;0,'orig RHA&amp;CA data'!F7&lt;=5),"c"," ")&amp;IF(AND('orig RHA&amp;CA data'!T7&gt;0,'orig RHA&amp;CA data'!T7&lt;=5),"p"," ")</f>
        <v>  </v>
      </c>
      <c r="V6" s="1" t="str">
        <f>IF(AND('orig RHA&amp;CA data'!G7&gt;0,'orig RHA&amp;CA data'!G7&lt;=5),"c"," ")&amp;IF(AND('orig RHA&amp;CA data'!U7&gt;0,'orig RHA&amp;CA data'!U7&lt;=5),"p"," ")</f>
        <v>  </v>
      </c>
      <c r="W6" s="1" t="str">
        <f>IF(AND('orig RHA&amp;CA data'!H7&gt;0,'orig RHA&amp;CA data'!H7&lt;=5),"c"," ")&amp;IF(AND('orig RHA&amp;CA data'!V7&gt;0,'orig RHA&amp;CA data'!V7&lt;=5),"p"," ")</f>
        <v>  </v>
      </c>
      <c r="X6" s="1" t="str">
        <f>IF(AND('orig RHA&amp;CA data'!I7&gt;0,'orig RHA&amp;CA data'!I7&lt;=5),"c"," ")&amp;IF(AND('orig RHA&amp;CA data'!W7&gt;0,'orig RHA&amp;CA data'!W7&lt;=5),"p"," ")</f>
        <v>  </v>
      </c>
      <c r="Y6" s="1" t="str">
        <f>IF(AND('orig RHA&amp;CA data'!J7&gt;0,'orig RHA&amp;CA data'!J7&lt;=5),"c"," ")&amp;IF(AND('orig RHA&amp;CA data'!X7&gt;0,'orig RHA&amp;CA data'!X7&lt;=5),"p"," ")</f>
        <v>  </v>
      </c>
      <c r="Z6" s="1" t="str">
        <f>IF(AND('orig RHA&amp;CA data'!K7&gt;0,'orig RHA&amp;CA data'!K7&lt;=5),"c"," ")&amp;IF(AND('orig RHA&amp;CA data'!Y7&gt;0,'orig RHA&amp;CA data'!Y7&lt;=5),"p"," ")</f>
        <v>  </v>
      </c>
      <c r="AA6" s="1" t="str">
        <f>IF(AND('orig RHA&amp;CA data'!L7&gt;0,'orig RHA&amp;CA data'!L7&lt;=5),"c"," ")&amp;IF(AND('orig RHA&amp;CA data'!Z7&gt;0,'orig RHA&amp;CA data'!Z7&lt;=5),"p"," ")</f>
        <v>  </v>
      </c>
      <c r="AB6" s="1" t="str">
        <f>IF(AND('orig RHA&amp;CA data'!M7&gt;0,'orig RHA&amp;CA data'!M7&lt;=5),"c"," ")&amp;IF(AND('orig RHA&amp;CA data'!AA7&gt;0,'orig RHA&amp;CA data'!AA7&lt;=5),"p"," ")</f>
        <v>  </v>
      </c>
      <c r="AC6" s="1" t="str">
        <f>IF(AND('orig RHA&amp;CA data'!N7&gt;0,'orig RHA&amp;CA data'!N7&lt;=5),"c"," ")&amp;IF(AND('orig RHA&amp;CA data'!AB7&gt;0,'orig RHA&amp;CA data'!AB7&lt;=5),"p"," ")</f>
        <v>  </v>
      </c>
      <c r="AD6" s="1" t="str">
        <f>IF(AND('orig RHA&amp;CA data'!O7&gt;0,'orig RHA&amp;CA data'!O7&lt;=5),"c"," ")&amp;IF(AND('orig RHA&amp;CA data'!AC7&gt;0,'orig RHA&amp;CA data'!AC7&lt;=5),"p"," ")</f>
        <v>  </v>
      </c>
    </row>
    <row r="7" spans="1:30" s="4" customFormat="1" ht="12.75">
      <c r="A7" s="4" t="s">
        <v>125</v>
      </c>
      <c r="B7" s="4">
        <f>'orig RHA&amp;CA data'!AD8</f>
        <v>0.7614635524</v>
      </c>
      <c r="C7" s="4">
        <f>'orig RHA&amp;CA data'!AE8</f>
        <v>0.7613960249</v>
      </c>
      <c r="D7" s="4">
        <f>'orig RHA&amp;CA data'!AF8</f>
        <v>0.7684696549</v>
      </c>
      <c r="E7" s="4">
        <f>'orig RHA&amp;CA data'!AG8</f>
        <v>0.7695658214</v>
      </c>
      <c r="F7" s="4">
        <f>'orig RHA&amp;CA data'!AH8</f>
        <v>0.7018332179</v>
      </c>
      <c r="G7" s="4">
        <f>'orig RHA&amp;CA data'!AI8</f>
        <v>0.7270597632</v>
      </c>
      <c r="H7" s="4">
        <f>'orig RHA&amp;CA data'!AJ8</f>
        <v>0.7192142092</v>
      </c>
      <c r="I7" s="4">
        <f>'orig RHA&amp;CA data'!AK8</f>
        <v>0.7386405787</v>
      </c>
      <c r="J7" s="4">
        <f>'orig RHA&amp;CA data'!AL8</f>
        <v>0.7269573754</v>
      </c>
      <c r="K7" s="4">
        <f>'orig RHA&amp;CA data'!AM8</f>
        <v>0.7228205508</v>
      </c>
      <c r="L7" s="4">
        <f>'orig RHA&amp;CA data'!AN8</f>
        <v>0.7109414185</v>
      </c>
      <c r="M7" s="4">
        <f>'orig RHA&amp;CA data'!AO8</f>
        <v>0.7096543122</v>
      </c>
      <c r="N7" s="4">
        <f>'orig RHA&amp;CA data'!AP8</f>
        <v>0.7057657543</v>
      </c>
      <c r="O7" s="4">
        <f>'orig RHA&amp;CA data'!AQ8</f>
        <v>0.7104384791</v>
      </c>
      <c r="P7" s="6"/>
      <c r="Q7" s="1" t="str">
        <f>IF(AND('orig RHA&amp;CA data'!B8&gt;0,'orig RHA&amp;CA data'!B8&lt;=5),"c"," ")&amp;IF(AND('orig RHA&amp;CA data'!P8&gt;0,'orig RHA&amp;CA data'!P8&lt;=5),"p"," ")</f>
        <v>  </v>
      </c>
      <c r="R7" s="1" t="str">
        <f>IF(AND('orig RHA&amp;CA data'!C8&gt;0,'orig RHA&amp;CA data'!C8&lt;=5),"c"," ")&amp;IF(AND('orig RHA&amp;CA data'!Q8&gt;0,'orig RHA&amp;CA data'!Q8&lt;=5),"p"," ")</f>
        <v>  </v>
      </c>
      <c r="S7" s="1" t="str">
        <f>IF(AND('orig RHA&amp;CA data'!D8&gt;0,'orig RHA&amp;CA data'!D8&lt;=5),"c"," ")&amp;IF(AND('orig RHA&amp;CA data'!R8&gt;0,'orig RHA&amp;CA data'!R8&lt;=5),"p"," ")</f>
        <v>  </v>
      </c>
      <c r="T7" s="1" t="str">
        <f>IF(AND('orig RHA&amp;CA data'!E8&gt;0,'orig RHA&amp;CA data'!E8&lt;=5),"c"," ")&amp;IF(AND('orig RHA&amp;CA data'!S8&gt;0,'orig RHA&amp;CA data'!S8&lt;=5),"p"," ")</f>
        <v>  </v>
      </c>
      <c r="U7" s="1" t="str">
        <f>IF(AND('orig RHA&amp;CA data'!F8&gt;0,'orig RHA&amp;CA data'!F8&lt;=5),"c"," ")&amp;IF(AND('orig RHA&amp;CA data'!T8&gt;0,'orig RHA&amp;CA data'!T8&lt;=5),"p"," ")</f>
        <v>  </v>
      </c>
      <c r="V7" s="1" t="str">
        <f>IF(AND('orig RHA&amp;CA data'!G8&gt;0,'orig RHA&amp;CA data'!G8&lt;=5),"c"," ")&amp;IF(AND('orig RHA&amp;CA data'!U8&gt;0,'orig RHA&amp;CA data'!U8&lt;=5),"p"," ")</f>
        <v>  </v>
      </c>
      <c r="W7" s="1" t="str">
        <f>IF(AND('orig RHA&amp;CA data'!H8&gt;0,'orig RHA&amp;CA data'!H8&lt;=5),"c"," ")&amp;IF(AND('orig RHA&amp;CA data'!V8&gt;0,'orig RHA&amp;CA data'!V8&lt;=5),"p"," ")</f>
        <v>  </v>
      </c>
      <c r="X7" s="1" t="str">
        <f>IF(AND('orig RHA&amp;CA data'!I8&gt;0,'orig RHA&amp;CA data'!I8&lt;=5),"c"," ")&amp;IF(AND('orig RHA&amp;CA data'!W8&gt;0,'orig RHA&amp;CA data'!W8&lt;=5),"p"," ")</f>
        <v>  </v>
      </c>
      <c r="Y7" s="1" t="str">
        <f>IF(AND('orig RHA&amp;CA data'!J8&gt;0,'orig RHA&amp;CA data'!J8&lt;=5),"c"," ")&amp;IF(AND('orig RHA&amp;CA data'!X8&gt;0,'orig RHA&amp;CA data'!X8&lt;=5),"p"," ")</f>
        <v>  </v>
      </c>
      <c r="Z7" s="1" t="str">
        <f>IF(AND('orig RHA&amp;CA data'!K8&gt;0,'orig RHA&amp;CA data'!K8&lt;=5),"c"," ")&amp;IF(AND('orig RHA&amp;CA data'!Y8&gt;0,'orig RHA&amp;CA data'!Y8&lt;=5),"p"," ")</f>
        <v>  </v>
      </c>
      <c r="AA7" s="1" t="str">
        <f>IF(AND('orig RHA&amp;CA data'!L8&gt;0,'orig RHA&amp;CA data'!L8&lt;=5),"c"," ")&amp;IF(AND('orig RHA&amp;CA data'!Z8&gt;0,'orig RHA&amp;CA data'!Z8&lt;=5),"p"," ")</f>
        <v>  </v>
      </c>
      <c r="AB7" s="1" t="str">
        <f>IF(AND('orig RHA&amp;CA data'!M8&gt;0,'orig RHA&amp;CA data'!M8&lt;=5),"c"," ")&amp;IF(AND('orig RHA&amp;CA data'!AA8&gt;0,'orig RHA&amp;CA data'!AA8&lt;=5),"p"," ")</f>
        <v>  </v>
      </c>
      <c r="AC7" s="1" t="str">
        <f>IF(AND('orig RHA&amp;CA data'!N8&gt;0,'orig RHA&amp;CA data'!N8&lt;=5),"c"," ")&amp;IF(AND('orig RHA&amp;CA data'!AB8&gt;0,'orig RHA&amp;CA data'!AB8&lt;=5),"p"," ")</f>
        <v>  </v>
      </c>
      <c r="AD7" s="1" t="str">
        <f>IF(AND('orig RHA&amp;CA data'!O8&gt;0,'orig RHA&amp;CA data'!O8&lt;=5),"c"," ")&amp;IF(AND('orig RHA&amp;CA data'!AC8&gt;0,'orig RHA&amp;CA data'!AC8&lt;=5),"p"," ")</f>
        <v>  </v>
      </c>
    </row>
    <row r="8" spans="16:30" s="4" customFormat="1" ht="12.75">
      <c r="P8" s="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4" customFormat="1" ht="12.75">
      <c r="A9" s="4" t="s">
        <v>281</v>
      </c>
      <c r="B9" s="4">
        <f>'orig RHA&amp;CA data'!AD9</f>
        <v>0.8549870926</v>
      </c>
      <c r="C9" s="4">
        <f>'orig RHA&amp;CA data'!AE9</f>
        <v>0.8510815692</v>
      </c>
      <c r="D9" s="4">
        <f>'orig RHA&amp;CA data'!AF9</f>
        <v>0.8644751646</v>
      </c>
      <c r="E9" s="4">
        <f>'orig RHA&amp;CA data'!AG9</f>
        <v>0.8570131305</v>
      </c>
      <c r="F9" s="4">
        <f>'orig RHA&amp;CA data'!AH9</f>
        <v>0.7890773346</v>
      </c>
      <c r="G9" s="4">
        <f>'orig RHA&amp;CA data'!AI9</f>
        <v>0.7953329954</v>
      </c>
      <c r="H9" s="4">
        <f>'orig RHA&amp;CA data'!AJ9</f>
        <v>0.7829565184</v>
      </c>
      <c r="I9" s="4">
        <f>'orig RHA&amp;CA data'!AK9</f>
        <v>0.814867084</v>
      </c>
      <c r="J9" s="4">
        <f>'orig RHA&amp;CA data'!AL9</f>
        <v>0.8080218427</v>
      </c>
      <c r="K9" s="4">
        <f>'orig RHA&amp;CA data'!AM9</f>
        <v>0.7772756415</v>
      </c>
      <c r="L9" s="4">
        <f>'orig RHA&amp;CA data'!AN9</f>
        <v>0.7745876808</v>
      </c>
      <c r="M9" s="4">
        <f>'orig RHA&amp;CA data'!AO9</f>
        <v>0.7865062739</v>
      </c>
      <c r="N9" s="4">
        <f>'orig RHA&amp;CA data'!AP9</f>
        <v>0.7908530517</v>
      </c>
      <c r="O9" s="4">
        <f>'orig RHA&amp;CA data'!AQ9</f>
        <v>0.7837639147</v>
      </c>
      <c r="P9" s="6"/>
      <c r="Q9" s="1" t="str">
        <f>IF(AND('orig RHA&amp;CA data'!B9&gt;0,'orig RHA&amp;CA data'!B9&lt;=5),"c"," ")&amp;IF(AND('orig RHA&amp;CA data'!P9&gt;0,'orig RHA&amp;CA data'!P9&lt;=5),"p"," ")</f>
        <v>  </v>
      </c>
      <c r="R9" s="1" t="str">
        <f>IF(AND('orig RHA&amp;CA data'!C9&gt;0,'orig RHA&amp;CA data'!C9&lt;=5),"c"," ")&amp;IF(AND('orig RHA&amp;CA data'!Q9&gt;0,'orig RHA&amp;CA data'!Q9&lt;=5),"p"," ")</f>
        <v>  </v>
      </c>
      <c r="S9" s="1" t="str">
        <f>IF(AND('orig RHA&amp;CA data'!D9&gt;0,'orig RHA&amp;CA data'!D9&lt;=5),"c"," ")&amp;IF(AND('orig RHA&amp;CA data'!R9&gt;0,'orig RHA&amp;CA data'!R9&lt;=5),"p"," ")</f>
        <v>  </v>
      </c>
      <c r="T9" s="1" t="str">
        <f>IF(AND('orig RHA&amp;CA data'!E9&gt;0,'orig RHA&amp;CA data'!E9&lt;=5),"c"," ")&amp;IF(AND('orig RHA&amp;CA data'!S9&gt;0,'orig RHA&amp;CA data'!S9&lt;=5),"p"," ")</f>
        <v>  </v>
      </c>
      <c r="U9" s="1" t="str">
        <f>IF(AND('orig RHA&amp;CA data'!F9&gt;0,'orig RHA&amp;CA data'!F9&lt;=5),"c"," ")&amp;IF(AND('orig RHA&amp;CA data'!T9&gt;0,'orig RHA&amp;CA data'!T9&lt;=5),"p"," ")</f>
        <v>  </v>
      </c>
      <c r="V9" s="1" t="str">
        <f>IF(AND('orig RHA&amp;CA data'!G9&gt;0,'orig RHA&amp;CA data'!G9&lt;=5),"c"," ")&amp;IF(AND('orig RHA&amp;CA data'!U9&gt;0,'orig RHA&amp;CA data'!U9&lt;=5),"p"," ")</f>
        <v>  </v>
      </c>
      <c r="W9" s="1" t="str">
        <f>IF(AND('orig RHA&amp;CA data'!H9&gt;0,'orig RHA&amp;CA data'!H9&lt;=5),"c"," ")&amp;IF(AND('orig RHA&amp;CA data'!V9&gt;0,'orig RHA&amp;CA data'!V9&lt;=5),"p"," ")</f>
        <v>  </v>
      </c>
      <c r="X9" s="1" t="str">
        <f>IF(AND('orig RHA&amp;CA data'!I9&gt;0,'orig RHA&amp;CA data'!I9&lt;=5),"c"," ")&amp;IF(AND('orig RHA&amp;CA data'!W9&gt;0,'orig RHA&amp;CA data'!W9&lt;=5),"p"," ")</f>
        <v>  </v>
      </c>
      <c r="Y9" s="1" t="str">
        <f>IF(AND('orig RHA&amp;CA data'!J9&gt;0,'orig RHA&amp;CA data'!J9&lt;=5),"c"," ")&amp;IF(AND('orig RHA&amp;CA data'!X9&gt;0,'orig RHA&amp;CA data'!X9&lt;=5),"p"," ")</f>
        <v>  </v>
      </c>
      <c r="Z9" s="1" t="str">
        <f>IF(AND('orig RHA&amp;CA data'!K9&gt;0,'orig RHA&amp;CA data'!K9&lt;=5),"c"," ")&amp;IF(AND('orig RHA&amp;CA data'!Y9&gt;0,'orig RHA&amp;CA data'!Y9&lt;=5),"p"," ")</f>
        <v>  </v>
      </c>
      <c r="AA9" s="1" t="str">
        <f>IF(AND('orig RHA&amp;CA data'!L9&gt;0,'orig RHA&amp;CA data'!L9&lt;=5),"c"," ")&amp;IF(AND('orig RHA&amp;CA data'!Z9&gt;0,'orig RHA&amp;CA data'!Z9&lt;=5),"p"," ")</f>
        <v>  </v>
      </c>
      <c r="AB9" s="1" t="str">
        <f>IF(AND('orig RHA&amp;CA data'!M9&gt;0,'orig RHA&amp;CA data'!M9&lt;=5),"c"," ")&amp;IF(AND('orig RHA&amp;CA data'!AA9&gt;0,'orig RHA&amp;CA data'!AA9&lt;=5),"p"," ")</f>
        <v>  </v>
      </c>
      <c r="AC9" s="1" t="str">
        <f>IF(AND('orig RHA&amp;CA data'!N9&gt;0,'orig RHA&amp;CA data'!N9&lt;=5),"c"," ")&amp;IF(AND('orig RHA&amp;CA data'!AB9&gt;0,'orig RHA&amp;CA data'!AB9&lt;=5),"p"," ")</f>
        <v>  </v>
      </c>
      <c r="AD9" s="1" t="str">
        <f>IF(AND('orig RHA&amp;CA data'!O9&gt;0,'orig RHA&amp;CA data'!O9&lt;=5),"c"," ")&amp;IF(AND('orig RHA&amp;CA data'!AC9&gt;0,'orig RHA&amp;CA data'!AC9&lt;=5),"p"," ")</f>
        <v>  </v>
      </c>
    </row>
    <row r="10" spans="1:30" s="4" customFormat="1" ht="12.75">
      <c r="A10" s="4" t="s">
        <v>282</v>
      </c>
      <c r="B10" s="4">
        <f>'orig RHA&amp;CA data'!AD10</f>
        <v>0.7936087474</v>
      </c>
      <c r="C10" s="4">
        <f>'orig RHA&amp;CA data'!AE10</f>
        <v>0.792337832</v>
      </c>
      <c r="D10" s="4">
        <f>'orig RHA&amp;CA data'!AF10</f>
        <v>0.8083556159</v>
      </c>
      <c r="E10" s="4">
        <f>'orig RHA&amp;CA data'!AG10</f>
        <v>0.8026777365</v>
      </c>
      <c r="F10" s="4">
        <f>'orig RHA&amp;CA data'!AH10</f>
        <v>0.7088129302</v>
      </c>
      <c r="G10" s="4">
        <f>'orig RHA&amp;CA data'!AI10</f>
        <v>0.7408703354</v>
      </c>
      <c r="H10" s="4">
        <f>'orig RHA&amp;CA data'!AJ10</f>
        <v>0.7484142805</v>
      </c>
      <c r="I10" s="4">
        <f>'orig RHA&amp;CA data'!AK10</f>
        <v>0.7724351184</v>
      </c>
      <c r="J10" s="4">
        <f>'orig RHA&amp;CA data'!AL10</f>
        <v>0.7600899321</v>
      </c>
      <c r="K10" s="4">
        <f>'orig RHA&amp;CA data'!AM10</f>
        <v>0.7647730225</v>
      </c>
      <c r="L10" s="4">
        <f>'orig RHA&amp;CA data'!AN10</f>
        <v>0.7381146224</v>
      </c>
      <c r="M10" s="4">
        <f>'orig RHA&amp;CA data'!AO10</f>
        <v>0.725045924</v>
      </c>
      <c r="N10" s="4">
        <f>'orig RHA&amp;CA data'!AP10</f>
        <v>0.7420422328</v>
      </c>
      <c r="O10" s="4">
        <f>'orig RHA&amp;CA data'!AQ10</f>
        <v>0.737517929</v>
      </c>
      <c r="P10" s="6"/>
      <c r="Q10" s="1" t="str">
        <f>IF(AND('orig RHA&amp;CA data'!B10&gt;0,'orig RHA&amp;CA data'!B10&lt;=5),"c"," ")&amp;IF(AND('orig RHA&amp;CA data'!P10&gt;0,'orig RHA&amp;CA data'!P10&lt;=5),"p"," ")</f>
        <v>  </v>
      </c>
      <c r="R10" s="1" t="str">
        <f>IF(AND('orig RHA&amp;CA data'!C10&gt;0,'orig RHA&amp;CA data'!C10&lt;=5),"c"," ")&amp;IF(AND('orig RHA&amp;CA data'!Q10&gt;0,'orig RHA&amp;CA data'!Q10&lt;=5),"p"," ")</f>
        <v>  </v>
      </c>
      <c r="S10" s="1" t="str">
        <f>IF(AND('orig RHA&amp;CA data'!D10&gt;0,'orig RHA&amp;CA data'!D10&lt;=5),"c"," ")&amp;IF(AND('orig RHA&amp;CA data'!R10&gt;0,'orig RHA&amp;CA data'!R10&lt;=5),"p"," ")</f>
        <v>  </v>
      </c>
      <c r="T10" s="1" t="str">
        <f>IF(AND('orig RHA&amp;CA data'!E10&gt;0,'orig RHA&amp;CA data'!E10&lt;=5),"c"," ")&amp;IF(AND('orig RHA&amp;CA data'!S10&gt;0,'orig RHA&amp;CA data'!S10&lt;=5),"p"," ")</f>
        <v>  </v>
      </c>
      <c r="U10" s="1" t="str">
        <f>IF(AND('orig RHA&amp;CA data'!F10&gt;0,'orig RHA&amp;CA data'!F10&lt;=5),"c"," ")&amp;IF(AND('orig RHA&amp;CA data'!T10&gt;0,'orig RHA&amp;CA data'!T10&lt;=5),"p"," ")</f>
        <v>  </v>
      </c>
      <c r="V10" s="1" t="str">
        <f>IF(AND('orig RHA&amp;CA data'!G10&gt;0,'orig RHA&amp;CA data'!G10&lt;=5),"c"," ")&amp;IF(AND('orig RHA&amp;CA data'!U10&gt;0,'orig RHA&amp;CA data'!U10&lt;=5),"p"," ")</f>
        <v>  </v>
      </c>
      <c r="W10" s="1" t="str">
        <f>IF(AND('orig RHA&amp;CA data'!H10&gt;0,'orig RHA&amp;CA data'!H10&lt;=5),"c"," ")&amp;IF(AND('orig RHA&amp;CA data'!V10&gt;0,'orig RHA&amp;CA data'!V10&lt;=5),"p"," ")</f>
        <v>  </v>
      </c>
      <c r="X10" s="1" t="str">
        <f>IF(AND('orig RHA&amp;CA data'!I10&gt;0,'orig RHA&amp;CA data'!I10&lt;=5),"c"," ")&amp;IF(AND('orig RHA&amp;CA data'!W10&gt;0,'orig RHA&amp;CA data'!W10&lt;=5),"p"," ")</f>
        <v>  </v>
      </c>
      <c r="Y10" s="1" t="str">
        <f>IF(AND('orig RHA&amp;CA data'!J10&gt;0,'orig RHA&amp;CA data'!J10&lt;=5),"c"," ")&amp;IF(AND('orig RHA&amp;CA data'!X10&gt;0,'orig RHA&amp;CA data'!X10&lt;=5),"p"," ")</f>
        <v>  </v>
      </c>
      <c r="Z10" s="1" t="str">
        <f>IF(AND('orig RHA&amp;CA data'!K10&gt;0,'orig RHA&amp;CA data'!K10&lt;=5),"c"," ")&amp;IF(AND('orig RHA&amp;CA data'!Y10&gt;0,'orig RHA&amp;CA data'!Y10&lt;=5),"p"," ")</f>
        <v>  </v>
      </c>
      <c r="AA10" s="1" t="str">
        <f>IF(AND('orig RHA&amp;CA data'!L10&gt;0,'orig RHA&amp;CA data'!L10&lt;=5),"c"," ")&amp;IF(AND('orig RHA&amp;CA data'!Z10&gt;0,'orig RHA&amp;CA data'!Z10&lt;=5),"p"," ")</f>
        <v>  </v>
      </c>
      <c r="AB10" s="1" t="str">
        <f>IF(AND('orig RHA&amp;CA data'!M10&gt;0,'orig RHA&amp;CA data'!M10&lt;=5),"c"," ")&amp;IF(AND('orig RHA&amp;CA data'!AA10&gt;0,'orig RHA&amp;CA data'!AA10&lt;=5),"p"," ")</f>
        <v>  </v>
      </c>
      <c r="AC10" s="1" t="str">
        <f>IF(AND('orig RHA&amp;CA data'!N10&gt;0,'orig RHA&amp;CA data'!N10&lt;=5),"c"," ")&amp;IF(AND('orig RHA&amp;CA data'!AB10&gt;0,'orig RHA&amp;CA data'!AB10&lt;=5),"p"," ")</f>
        <v>  </v>
      </c>
      <c r="AD10" s="1" t="str">
        <f>IF(AND('orig RHA&amp;CA data'!O10&gt;0,'orig RHA&amp;CA data'!O10&lt;=5),"c"," ")&amp;IF(AND('orig RHA&amp;CA data'!AC10&gt;0,'orig RHA&amp;CA data'!AC10&lt;=5),"p"," ")</f>
        <v>  </v>
      </c>
    </row>
    <row r="11" spans="1:30" s="4" customFormat="1" ht="12.75">
      <c r="A11" s="4" t="s">
        <v>283</v>
      </c>
      <c r="B11" s="4">
        <f>'orig RHA&amp;CA data'!AD11</f>
        <v>0.6648308851</v>
      </c>
      <c r="C11" s="4">
        <f>'orig RHA&amp;CA data'!AE11</f>
        <v>0.6633851466</v>
      </c>
      <c r="D11" s="4">
        <f>'orig RHA&amp;CA data'!AF11</f>
        <v>0.6836379398</v>
      </c>
      <c r="E11" s="4">
        <f>'orig RHA&amp;CA data'!AG11</f>
        <v>0.6968817288</v>
      </c>
      <c r="F11" s="4">
        <f>'orig RHA&amp;CA data'!AH11</f>
        <v>0.6082069589</v>
      </c>
      <c r="G11" s="4">
        <f>'orig RHA&amp;CA data'!AI11</f>
        <v>0.6778797799</v>
      </c>
      <c r="H11" s="4">
        <f>'orig RHA&amp;CA data'!AJ11</f>
        <v>0.6565971646</v>
      </c>
      <c r="I11" s="4">
        <f>'orig RHA&amp;CA data'!AK11</f>
        <v>0.6864529854</v>
      </c>
      <c r="J11" s="4">
        <f>'orig RHA&amp;CA data'!AL11</f>
        <v>0.6741751647</v>
      </c>
      <c r="K11" s="4">
        <f>'orig RHA&amp;CA data'!AM11</f>
        <v>0.6455129471</v>
      </c>
      <c r="L11" s="4">
        <f>'orig RHA&amp;CA data'!AN11</f>
        <v>0.6533826253</v>
      </c>
      <c r="M11" s="4">
        <f>'orig RHA&amp;CA data'!AO11</f>
        <v>0.6252419652</v>
      </c>
      <c r="N11" s="4">
        <f>'orig RHA&amp;CA data'!AP11</f>
        <v>0.6723436553</v>
      </c>
      <c r="O11" s="4">
        <f>'orig RHA&amp;CA data'!AQ11</f>
        <v>0.6616543284</v>
      </c>
      <c r="P11" s="6"/>
      <c r="Q11" s="1" t="str">
        <f>IF(AND('orig RHA&amp;CA data'!B11&gt;0,'orig RHA&amp;CA data'!B11&lt;=5),"c"," ")&amp;IF(AND('orig RHA&amp;CA data'!P11&gt;0,'orig RHA&amp;CA data'!P11&lt;=5),"p"," ")</f>
        <v>  </v>
      </c>
      <c r="R11" s="1" t="str">
        <f>IF(AND('orig RHA&amp;CA data'!C11&gt;0,'orig RHA&amp;CA data'!C11&lt;=5),"c"," ")&amp;IF(AND('orig RHA&amp;CA data'!Q11&gt;0,'orig RHA&amp;CA data'!Q11&lt;=5),"p"," ")</f>
        <v>  </v>
      </c>
      <c r="S11" s="1" t="str">
        <f>IF(AND('orig RHA&amp;CA data'!D11&gt;0,'orig RHA&amp;CA data'!D11&lt;=5),"c"," ")&amp;IF(AND('orig RHA&amp;CA data'!R11&gt;0,'orig RHA&amp;CA data'!R11&lt;=5),"p"," ")</f>
        <v>  </v>
      </c>
      <c r="T11" s="1" t="str">
        <f>IF(AND('orig RHA&amp;CA data'!E11&gt;0,'orig RHA&amp;CA data'!E11&lt;=5),"c"," ")&amp;IF(AND('orig RHA&amp;CA data'!S11&gt;0,'orig RHA&amp;CA data'!S11&lt;=5),"p"," ")</f>
        <v>  </v>
      </c>
      <c r="U11" s="1" t="str">
        <f>IF(AND('orig RHA&amp;CA data'!F11&gt;0,'orig RHA&amp;CA data'!F11&lt;=5),"c"," ")&amp;IF(AND('orig RHA&amp;CA data'!T11&gt;0,'orig RHA&amp;CA data'!T11&lt;=5),"p"," ")</f>
        <v>  </v>
      </c>
      <c r="V11" s="1" t="str">
        <f>IF(AND('orig RHA&amp;CA data'!G11&gt;0,'orig RHA&amp;CA data'!G11&lt;=5),"c"," ")&amp;IF(AND('orig RHA&amp;CA data'!U11&gt;0,'orig RHA&amp;CA data'!U11&lt;=5),"p"," ")</f>
        <v>  </v>
      </c>
      <c r="W11" s="1" t="str">
        <f>IF(AND('orig RHA&amp;CA data'!H11&gt;0,'orig RHA&amp;CA data'!H11&lt;=5),"c"," ")&amp;IF(AND('orig RHA&amp;CA data'!V11&gt;0,'orig RHA&amp;CA data'!V11&lt;=5),"p"," ")</f>
        <v>  </v>
      </c>
      <c r="X11" s="1" t="str">
        <f>IF(AND('orig RHA&amp;CA data'!I11&gt;0,'orig RHA&amp;CA data'!I11&lt;=5),"c"," ")&amp;IF(AND('orig RHA&amp;CA data'!W11&gt;0,'orig RHA&amp;CA data'!W11&lt;=5),"p"," ")</f>
        <v>  </v>
      </c>
      <c r="Y11" s="1" t="str">
        <f>IF(AND('orig RHA&amp;CA data'!J11&gt;0,'orig RHA&amp;CA data'!J11&lt;=5),"c"," ")&amp;IF(AND('orig RHA&amp;CA data'!X11&gt;0,'orig RHA&amp;CA data'!X11&lt;=5),"p"," ")</f>
        <v>  </v>
      </c>
      <c r="Z11" s="1" t="str">
        <f>IF(AND('orig RHA&amp;CA data'!K11&gt;0,'orig RHA&amp;CA data'!K11&lt;=5),"c"," ")&amp;IF(AND('orig RHA&amp;CA data'!Y11&gt;0,'orig RHA&amp;CA data'!Y11&lt;=5),"p"," ")</f>
        <v>  </v>
      </c>
      <c r="AA11" s="1" t="str">
        <f>IF(AND('orig RHA&amp;CA data'!L11&gt;0,'orig RHA&amp;CA data'!L11&lt;=5),"c"," ")&amp;IF(AND('orig RHA&amp;CA data'!Z11&gt;0,'orig RHA&amp;CA data'!Z11&lt;=5),"p"," ")</f>
        <v>  </v>
      </c>
      <c r="AB11" s="1" t="str">
        <f>IF(AND('orig RHA&amp;CA data'!M11&gt;0,'orig RHA&amp;CA data'!M11&lt;=5),"c"," ")&amp;IF(AND('orig RHA&amp;CA data'!AA11&gt;0,'orig RHA&amp;CA data'!AA11&lt;=5),"p"," ")</f>
        <v>  </v>
      </c>
      <c r="AC11" s="1" t="str">
        <f>IF(AND('orig RHA&amp;CA data'!N11&gt;0,'orig RHA&amp;CA data'!N11&lt;=5),"c"," ")&amp;IF(AND('orig RHA&amp;CA data'!AB11&gt;0,'orig RHA&amp;CA data'!AB11&lt;=5),"p"," ")</f>
        <v>  </v>
      </c>
      <c r="AD11" s="1" t="str">
        <f>IF(AND('orig RHA&amp;CA data'!O11&gt;0,'orig RHA&amp;CA data'!O11&lt;=5),"c"," ")&amp;IF(AND('orig RHA&amp;CA data'!AC11&gt;0,'orig RHA&amp;CA data'!AC11&lt;=5),"p"," ")</f>
        <v>  </v>
      </c>
    </row>
    <row r="12" spans="1:30" s="4" customFormat="1" ht="12.75">
      <c r="A12" s="4" t="s">
        <v>126</v>
      </c>
      <c r="B12" s="4">
        <f>'orig RHA&amp;CA data'!AD12</f>
        <v>0.8023127163</v>
      </c>
      <c r="C12" s="4">
        <f>'orig RHA&amp;CA data'!AE12</f>
        <v>0.7992738232</v>
      </c>
      <c r="D12" s="4">
        <f>'orig RHA&amp;CA data'!AF12</f>
        <v>0.8153517716</v>
      </c>
      <c r="E12" s="4">
        <f>'orig RHA&amp;CA data'!AG12</f>
        <v>0.8110476948</v>
      </c>
      <c r="F12" s="4">
        <f>'orig RHA&amp;CA data'!AH12</f>
        <v>0.7290585294</v>
      </c>
      <c r="G12" s="4">
        <f>'orig RHA&amp;CA data'!AI12</f>
        <v>0.7552879951</v>
      </c>
      <c r="H12" s="4">
        <f>'orig RHA&amp;CA data'!AJ12</f>
        <v>0.7467923289</v>
      </c>
      <c r="I12" s="4">
        <f>'orig RHA&amp;CA data'!AK12</f>
        <v>0.7771459171</v>
      </c>
      <c r="J12" s="4">
        <f>'orig RHA&amp;CA data'!AL12</f>
        <v>0.7677760745</v>
      </c>
      <c r="K12" s="4">
        <f>'orig RHA&amp;CA data'!AM12</f>
        <v>0.7472892486</v>
      </c>
      <c r="L12" s="4">
        <f>'orig RHA&amp;CA data'!AN12</f>
        <v>0.7406024252</v>
      </c>
      <c r="M12" s="4">
        <f>'orig RHA&amp;CA data'!AO12</f>
        <v>0.737045678</v>
      </c>
      <c r="N12" s="4">
        <f>'orig RHA&amp;CA data'!AP12</f>
        <v>0.7537462717</v>
      </c>
      <c r="O12" s="4">
        <f>'orig RHA&amp;CA data'!AQ12</f>
        <v>0.7465752171</v>
      </c>
      <c r="P12" s="6"/>
      <c r="Q12" s="1" t="str">
        <f>IF(AND('orig RHA&amp;CA data'!B12&gt;0,'orig RHA&amp;CA data'!B12&lt;=5),"c"," ")&amp;IF(AND('orig RHA&amp;CA data'!P12&gt;0,'orig RHA&amp;CA data'!P12&lt;=5),"p"," ")</f>
        <v>  </v>
      </c>
      <c r="R12" s="1" t="str">
        <f>IF(AND('orig RHA&amp;CA data'!C12&gt;0,'orig RHA&amp;CA data'!C12&lt;=5),"c"," ")&amp;IF(AND('orig RHA&amp;CA data'!Q12&gt;0,'orig RHA&amp;CA data'!Q12&lt;=5),"p"," ")</f>
        <v>  </v>
      </c>
      <c r="S12" s="1" t="str">
        <f>IF(AND('orig RHA&amp;CA data'!D12&gt;0,'orig RHA&amp;CA data'!D12&lt;=5),"c"," ")&amp;IF(AND('orig RHA&amp;CA data'!R12&gt;0,'orig RHA&amp;CA data'!R12&lt;=5),"p"," ")</f>
        <v>  </v>
      </c>
      <c r="T12" s="1" t="str">
        <f>IF(AND('orig RHA&amp;CA data'!E12&gt;0,'orig RHA&amp;CA data'!E12&lt;=5),"c"," ")&amp;IF(AND('orig RHA&amp;CA data'!S12&gt;0,'orig RHA&amp;CA data'!S12&lt;=5),"p"," ")</f>
        <v>  </v>
      </c>
      <c r="U12" s="1" t="str">
        <f>IF(AND('orig RHA&amp;CA data'!F12&gt;0,'orig RHA&amp;CA data'!F12&lt;=5),"c"," ")&amp;IF(AND('orig RHA&amp;CA data'!T12&gt;0,'orig RHA&amp;CA data'!T12&lt;=5),"p"," ")</f>
        <v>  </v>
      </c>
      <c r="V12" s="1" t="str">
        <f>IF(AND('orig RHA&amp;CA data'!G12&gt;0,'orig RHA&amp;CA data'!G12&lt;=5),"c"," ")&amp;IF(AND('orig RHA&amp;CA data'!U12&gt;0,'orig RHA&amp;CA data'!U12&lt;=5),"p"," ")</f>
        <v>  </v>
      </c>
      <c r="W12" s="1" t="str">
        <f>IF(AND('orig RHA&amp;CA data'!H12&gt;0,'orig RHA&amp;CA data'!H12&lt;=5),"c"," ")&amp;IF(AND('orig RHA&amp;CA data'!V12&gt;0,'orig RHA&amp;CA data'!V12&lt;=5),"p"," ")</f>
        <v>  </v>
      </c>
      <c r="X12" s="1" t="str">
        <f>IF(AND('orig RHA&amp;CA data'!I12&gt;0,'orig RHA&amp;CA data'!I12&lt;=5),"c"," ")&amp;IF(AND('orig RHA&amp;CA data'!W12&gt;0,'orig RHA&amp;CA data'!W12&lt;=5),"p"," ")</f>
        <v>  </v>
      </c>
      <c r="Y12" s="1" t="str">
        <f>IF(AND('orig RHA&amp;CA data'!J12&gt;0,'orig RHA&amp;CA data'!J12&lt;=5),"c"," ")&amp;IF(AND('orig RHA&amp;CA data'!X12&gt;0,'orig RHA&amp;CA data'!X12&lt;=5),"p"," ")</f>
        <v>  </v>
      </c>
      <c r="Z12" s="1" t="str">
        <f>IF(AND('orig RHA&amp;CA data'!K12&gt;0,'orig RHA&amp;CA data'!K12&lt;=5),"c"," ")&amp;IF(AND('orig RHA&amp;CA data'!Y12&gt;0,'orig RHA&amp;CA data'!Y12&lt;=5),"p"," ")</f>
        <v>  </v>
      </c>
      <c r="AA12" s="1" t="str">
        <f>IF(AND('orig RHA&amp;CA data'!L12&gt;0,'orig RHA&amp;CA data'!L12&lt;=5),"c"," ")&amp;IF(AND('orig RHA&amp;CA data'!Z12&gt;0,'orig RHA&amp;CA data'!Z12&lt;=5),"p"," ")</f>
        <v>  </v>
      </c>
      <c r="AB12" s="1" t="str">
        <f>IF(AND('orig RHA&amp;CA data'!M12&gt;0,'orig RHA&amp;CA data'!M12&lt;=5),"c"," ")&amp;IF(AND('orig RHA&amp;CA data'!AA12&gt;0,'orig RHA&amp;CA data'!AA12&lt;=5),"p"," ")</f>
        <v>  </v>
      </c>
      <c r="AC12" s="1" t="str">
        <f>IF(AND('orig RHA&amp;CA data'!N12&gt;0,'orig RHA&amp;CA data'!N12&lt;=5),"c"," ")&amp;IF(AND('orig RHA&amp;CA data'!AB12&gt;0,'orig RHA&amp;CA data'!AB12&lt;=5),"p"," ")</f>
        <v>  </v>
      </c>
      <c r="AD12" s="1" t="str">
        <f>IF(AND('orig RHA&amp;CA data'!O12&gt;0,'orig RHA&amp;CA data'!O12&lt;=5),"c"," ")&amp;IF(AND('orig RHA&amp;CA data'!AC12&gt;0,'orig RHA&amp;CA data'!AC12&lt;=5),"p"," ")</f>
        <v>  </v>
      </c>
    </row>
    <row r="13" spans="16:30" s="4" customFormat="1" ht="12.75">
      <c r="P13" s="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4" customFormat="1" ht="12.75">
      <c r="A14" s="4" t="str">
        <f aca="true" t="shared" si="0" ref="A14:O14">A7</f>
        <v>Manitoba</v>
      </c>
      <c r="B14" s="4">
        <f t="shared" si="0"/>
        <v>0.7614635524</v>
      </c>
      <c r="C14" s="4">
        <f t="shared" si="0"/>
        <v>0.7613960249</v>
      </c>
      <c r="D14" s="4">
        <f t="shared" si="0"/>
        <v>0.7684696549</v>
      </c>
      <c r="E14" s="4">
        <f t="shared" si="0"/>
        <v>0.7695658214</v>
      </c>
      <c r="F14" s="4">
        <f t="shared" si="0"/>
        <v>0.7018332179</v>
      </c>
      <c r="G14" s="4">
        <f t="shared" si="0"/>
        <v>0.7270597632</v>
      </c>
      <c r="H14" s="4">
        <f t="shared" si="0"/>
        <v>0.7192142092</v>
      </c>
      <c r="I14" s="4">
        <f t="shared" si="0"/>
        <v>0.7386405787</v>
      </c>
      <c r="J14" s="4">
        <f t="shared" si="0"/>
        <v>0.7269573754</v>
      </c>
      <c r="K14" s="4">
        <f t="shared" si="0"/>
        <v>0.7228205508</v>
      </c>
      <c r="L14" s="4">
        <f t="shared" si="0"/>
        <v>0.7109414185</v>
      </c>
      <c r="M14" s="4">
        <f t="shared" si="0"/>
        <v>0.7096543122</v>
      </c>
      <c r="N14" s="4">
        <f t="shared" si="0"/>
        <v>0.7057657543</v>
      </c>
      <c r="O14" s="4">
        <f t="shared" si="0"/>
        <v>0.7104384791</v>
      </c>
      <c r="P14" s="6"/>
      <c r="Q14" s="1" t="str">
        <f>IF(AND('orig RHA&amp;CA data'!B8&gt;0,'orig RHA&amp;CA data'!B8&lt;=5),"c"," ")&amp;IF(AND('orig RHA&amp;CA data'!P8&gt;0,'orig RHA&amp;CA data'!P8&lt;=5),"p"," ")</f>
        <v>  </v>
      </c>
      <c r="R14" s="1" t="str">
        <f>IF(AND('orig RHA&amp;CA data'!C8&gt;0,'orig RHA&amp;CA data'!C8&lt;=5),"c"," ")&amp;IF(AND('orig RHA&amp;CA data'!Q8&gt;0,'orig RHA&amp;CA data'!Q8&lt;=5),"p"," ")</f>
        <v>  </v>
      </c>
      <c r="S14" s="1" t="str">
        <f>IF(AND('orig RHA&amp;CA data'!D8&gt;0,'orig RHA&amp;CA data'!D8&lt;=5),"c"," ")&amp;IF(AND('orig RHA&amp;CA data'!R8&gt;0,'orig RHA&amp;CA data'!R8&lt;=5),"p"," ")</f>
        <v>  </v>
      </c>
      <c r="T14" s="1" t="str">
        <f>IF(AND('orig RHA&amp;CA data'!E8&gt;0,'orig RHA&amp;CA data'!E8&lt;=5),"c"," ")&amp;IF(AND('orig RHA&amp;CA data'!S8&gt;0,'orig RHA&amp;CA data'!S8&lt;=5),"p"," ")</f>
        <v>  </v>
      </c>
      <c r="U14" s="1" t="str">
        <f>IF(AND('orig RHA&amp;CA data'!F8&gt;0,'orig RHA&amp;CA data'!F8&lt;=5),"c"," ")&amp;IF(AND('orig RHA&amp;CA data'!T8&gt;0,'orig RHA&amp;CA data'!T8&lt;=5),"p"," ")</f>
        <v>  </v>
      </c>
      <c r="V14" s="1" t="str">
        <f>IF(AND('orig RHA&amp;CA data'!G8&gt;0,'orig RHA&amp;CA data'!G8&lt;=5),"c"," ")&amp;IF(AND('orig RHA&amp;CA data'!U8&gt;0,'orig RHA&amp;CA data'!U8&lt;=5),"p"," ")</f>
        <v>  </v>
      </c>
      <c r="W14" s="1" t="str">
        <f>IF(AND('orig RHA&amp;CA data'!H8&gt;0,'orig RHA&amp;CA data'!H8&lt;=5),"c"," ")&amp;IF(AND('orig RHA&amp;CA data'!V8&gt;0,'orig RHA&amp;CA data'!V8&lt;=5),"p"," ")</f>
        <v>  </v>
      </c>
      <c r="X14" s="1" t="str">
        <f>IF(AND('orig RHA&amp;CA data'!I8&gt;0,'orig RHA&amp;CA data'!I8&lt;=5),"c"," ")&amp;IF(AND('orig RHA&amp;CA data'!W8&gt;0,'orig RHA&amp;CA data'!W8&lt;=5),"p"," ")</f>
        <v>  </v>
      </c>
      <c r="Y14" s="1" t="str">
        <f>IF(AND('orig RHA&amp;CA data'!J8&gt;0,'orig RHA&amp;CA data'!J8&lt;=5),"c"," ")&amp;IF(AND('orig RHA&amp;CA data'!X8&gt;0,'orig RHA&amp;CA data'!X8&lt;=5),"p"," ")</f>
        <v>  </v>
      </c>
      <c r="Z14" s="1" t="str">
        <f>IF(AND('orig RHA&amp;CA data'!K8&gt;0,'orig RHA&amp;CA data'!K8&lt;=5),"c"," ")&amp;IF(AND('orig RHA&amp;CA data'!Y8&gt;0,'orig RHA&amp;CA data'!Y8&lt;=5),"p"," ")</f>
        <v>  </v>
      </c>
      <c r="AA14" s="1" t="str">
        <f>IF(AND('orig RHA&amp;CA data'!L8&gt;0,'orig RHA&amp;CA data'!L8&lt;=5),"c"," ")&amp;IF(AND('orig RHA&amp;CA data'!Z8&gt;0,'orig RHA&amp;CA data'!Z8&lt;=5),"p"," ")</f>
        <v>  </v>
      </c>
      <c r="AB14" s="1" t="str">
        <f>IF(AND('orig RHA&amp;CA data'!M8&gt;0,'orig RHA&amp;CA data'!M8&lt;=5),"c"," ")&amp;IF(AND('orig RHA&amp;CA data'!AA8&gt;0,'orig RHA&amp;CA data'!AA8&lt;=5),"p"," ")</f>
        <v>  </v>
      </c>
      <c r="AC14" s="1" t="str">
        <f>IF(AND('orig RHA&amp;CA data'!N8&gt;0,'orig RHA&amp;CA data'!N8&lt;=5),"c"," ")&amp;IF(AND('orig RHA&amp;CA data'!AB8&gt;0,'orig RHA&amp;CA data'!AB8&lt;=5),"p"," ")</f>
        <v>  </v>
      </c>
      <c r="AD14" s="1" t="str">
        <f>IF(AND('orig RHA&amp;CA data'!O8&gt;0,'orig RHA&amp;CA data'!O8&lt;=5),"c"," ")&amp;IF(AND('orig RHA&amp;CA data'!AC8&gt;0,'orig RHA&amp;CA data'!AC8&lt;=5),"p"," ")</f>
        <v>  </v>
      </c>
    </row>
    <row r="15" spans="16:30" s="4" customFormat="1" ht="12.75"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t="s">
        <v>127</v>
      </c>
      <c r="B16">
        <f>'orig RHA&amp;CA data'!AD13</f>
        <v>0.7910317751</v>
      </c>
      <c r="C16">
        <f>'orig RHA&amp;CA data'!AE13</f>
        <v>0.827278245</v>
      </c>
      <c r="D16">
        <f>'orig RHA&amp;CA data'!AF13</f>
        <v>0.8352403269</v>
      </c>
      <c r="E16">
        <f>'orig RHA&amp;CA data'!AG13</f>
        <v>0.8503055895</v>
      </c>
      <c r="F16">
        <f>'orig RHA&amp;CA data'!AH13</f>
        <v>0.7723264344</v>
      </c>
      <c r="G16">
        <f>'orig RHA&amp;CA data'!AI13</f>
        <v>0.781876979</v>
      </c>
      <c r="H16">
        <f>'orig RHA&amp;CA data'!AJ13</f>
        <v>0.7738345317</v>
      </c>
      <c r="I16">
        <f>'orig RHA&amp;CA data'!AK13</f>
        <v>0.8035138969</v>
      </c>
      <c r="J16">
        <f>'orig RHA&amp;CA data'!AL13</f>
        <v>0.7663245897</v>
      </c>
      <c r="K16">
        <f>'orig RHA&amp;CA data'!AM13</f>
        <v>0.7719089269</v>
      </c>
      <c r="L16">
        <f>'orig RHA&amp;CA data'!AN13</f>
        <v>0.7610484393</v>
      </c>
      <c r="M16">
        <f>'orig RHA&amp;CA data'!AO13</f>
        <v>0.7879149507</v>
      </c>
      <c r="N16">
        <f>'orig RHA&amp;CA data'!AP13</f>
        <v>0.766450084</v>
      </c>
      <c r="O16">
        <f>'orig RHA&amp;CA data'!AQ13</f>
        <v>0.7711496871</v>
      </c>
      <c r="P16" s="7"/>
      <c r="Q16" s="1" t="str">
        <f>IF(AND('orig RHA&amp;CA data'!B13&gt;0,'orig RHA&amp;CA data'!B13&lt;=5),"c"," ")&amp;IF(AND('orig RHA&amp;CA data'!P13&gt;0,'orig RHA&amp;CA data'!P13&lt;=5),"p"," ")</f>
        <v>  </v>
      </c>
      <c r="R16" s="1" t="str">
        <f>IF(AND('orig RHA&amp;CA data'!C13&gt;0,'orig RHA&amp;CA data'!C13&lt;=5),"c"," ")&amp;IF(AND('orig RHA&amp;CA data'!Q13&gt;0,'orig RHA&amp;CA data'!Q13&lt;=5),"p"," ")</f>
        <v>  </v>
      </c>
      <c r="S16" s="1" t="str">
        <f>IF(AND('orig RHA&amp;CA data'!D13&gt;0,'orig RHA&amp;CA data'!D13&lt;=5),"c"," ")&amp;IF(AND('orig RHA&amp;CA data'!R13&gt;0,'orig RHA&amp;CA data'!R13&lt;=5),"p"," ")</f>
        <v>  </v>
      </c>
      <c r="T16" s="1" t="str">
        <f>IF(AND('orig RHA&amp;CA data'!E13&gt;0,'orig RHA&amp;CA data'!E13&lt;=5),"c"," ")&amp;IF(AND('orig RHA&amp;CA data'!S13&gt;0,'orig RHA&amp;CA data'!S13&lt;=5),"p"," ")</f>
        <v>  </v>
      </c>
      <c r="U16" s="1" t="str">
        <f>IF(AND('orig RHA&amp;CA data'!F13&gt;0,'orig RHA&amp;CA data'!F13&lt;=5),"c"," ")&amp;IF(AND('orig RHA&amp;CA data'!T13&gt;0,'orig RHA&amp;CA data'!T13&lt;=5),"p"," ")</f>
        <v>  </v>
      </c>
      <c r="V16" s="1" t="str">
        <f>IF(AND('orig RHA&amp;CA data'!G13&gt;0,'orig RHA&amp;CA data'!G13&lt;=5),"c"," ")&amp;IF(AND('orig RHA&amp;CA data'!U13&gt;0,'orig RHA&amp;CA data'!U13&lt;=5),"p"," ")</f>
        <v>  </v>
      </c>
      <c r="W16" s="1" t="str">
        <f>IF(AND('orig RHA&amp;CA data'!H13&gt;0,'orig RHA&amp;CA data'!H13&lt;=5),"c"," ")&amp;IF(AND('orig RHA&amp;CA data'!V13&gt;0,'orig RHA&amp;CA data'!V13&lt;=5),"p"," ")</f>
        <v>  </v>
      </c>
      <c r="X16" s="1" t="str">
        <f>IF(AND('orig RHA&amp;CA data'!I13&gt;0,'orig RHA&amp;CA data'!I13&lt;=5),"c"," ")&amp;IF(AND('orig RHA&amp;CA data'!W13&gt;0,'orig RHA&amp;CA data'!W13&lt;=5),"p"," ")</f>
        <v>  </v>
      </c>
      <c r="Y16" s="1" t="str">
        <f>IF(AND('orig RHA&amp;CA data'!J13&gt;0,'orig RHA&amp;CA data'!J13&lt;=5),"c"," ")&amp;IF(AND('orig RHA&amp;CA data'!X13&gt;0,'orig RHA&amp;CA data'!X13&lt;=5),"p"," ")</f>
        <v>  </v>
      </c>
      <c r="Z16" s="1" t="str">
        <f>IF(AND('orig RHA&amp;CA data'!K13&gt;0,'orig RHA&amp;CA data'!K13&lt;=5),"c"," ")&amp;IF(AND('orig RHA&amp;CA data'!Y13&gt;0,'orig RHA&amp;CA data'!Y13&lt;=5),"p"," ")</f>
        <v>  </v>
      </c>
      <c r="AA16" s="1" t="str">
        <f>IF(AND('orig RHA&amp;CA data'!L13&gt;0,'orig RHA&amp;CA data'!L13&lt;=5),"c"," ")&amp;IF(AND('orig RHA&amp;CA data'!Z13&gt;0,'orig RHA&amp;CA data'!Z13&lt;=5),"p"," ")</f>
        <v>  </v>
      </c>
      <c r="AB16" s="1" t="str">
        <f>IF(AND('orig RHA&amp;CA data'!M13&gt;0,'orig RHA&amp;CA data'!M13&lt;=5),"c"," ")&amp;IF(AND('orig RHA&amp;CA data'!AA13&gt;0,'orig RHA&amp;CA data'!AA13&lt;=5),"p"," ")</f>
        <v>  </v>
      </c>
      <c r="AC16" s="1" t="str">
        <f>IF(AND('orig RHA&amp;CA data'!N13&gt;0,'orig RHA&amp;CA data'!N13&lt;=5),"c"," ")&amp;IF(AND('orig RHA&amp;CA data'!AB13&gt;0,'orig RHA&amp;CA data'!AB13&lt;=5),"p"," ")</f>
        <v>  </v>
      </c>
      <c r="AD16" s="1" t="str">
        <f>IF(AND('orig RHA&amp;CA data'!O13&gt;0,'orig RHA&amp;CA data'!O13&lt;=5),"c"," ")&amp;IF(AND('orig RHA&amp;CA data'!AC13&gt;0,'orig RHA&amp;CA data'!AC13&lt;=5),"p"," ")</f>
        <v>  </v>
      </c>
    </row>
    <row r="17" spans="1:30" ht="12.75">
      <c r="A17" t="s">
        <v>128</v>
      </c>
      <c r="B17">
        <f>'orig RHA&amp;CA data'!AD14</f>
        <v>0.7780922822</v>
      </c>
      <c r="C17">
        <f>'orig RHA&amp;CA data'!AE14</f>
        <v>0.777418324</v>
      </c>
      <c r="D17">
        <f>'orig RHA&amp;CA data'!AF14</f>
        <v>0.7700142556</v>
      </c>
      <c r="E17">
        <f>'orig RHA&amp;CA data'!AG14</f>
        <v>0.7982296684</v>
      </c>
      <c r="F17">
        <f>'orig RHA&amp;CA data'!AH14</f>
        <v>0.7550906102</v>
      </c>
      <c r="G17">
        <f>'orig RHA&amp;CA data'!AI14</f>
        <v>0.7557853341</v>
      </c>
      <c r="H17">
        <f>'orig RHA&amp;CA data'!AJ14</f>
        <v>0.7429216531</v>
      </c>
      <c r="I17">
        <f>'orig RHA&amp;CA data'!AK14</f>
        <v>0.7156369941</v>
      </c>
      <c r="J17">
        <f>'orig RHA&amp;CA data'!AL14</f>
        <v>0.6823148451</v>
      </c>
      <c r="K17">
        <f>'orig RHA&amp;CA data'!AM14</f>
        <v>0.6920097187</v>
      </c>
      <c r="L17">
        <f>'orig RHA&amp;CA data'!AN14</f>
        <v>0.688480086</v>
      </c>
      <c r="M17">
        <f>'orig RHA&amp;CA data'!AO14</f>
        <v>0.7000924589</v>
      </c>
      <c r="N17">
        <f>'orig RHA&amp;CA data'!AP14</f>
        <v>0.6721689494</v>
      </c>
      <c r="O17">
        <f>'orig RHA&amp;CA data'!AQ14</f>
        <v>0.6631298302</v>
      </c>
      <c r="P17" s="7"/>
      <c r="Q17" s="1" t="str">
        <f>IF(AND('orig RHA&amp;CA data'!B14&gt;0,'orig RHA&amp;CA data'!B14&lt;=5),"c"," ")&amp;IF(AND('orig RHA&amp;CA data'!P14&gt;0,'orig RHA&amp;CA data'!P14&lt;=5),"p"," ")</f>
        <v>  </v>
      </c>
      <c r="R17" s="1" t="str">
        <f>IF(AND('orig RHA&amp;CA data'!C14&gt;0,'orig RHA&amp;CA data'!C14&lt;=5),"c"," ")&amp;IF(AND('orig RHA&amp;CA data'!Q14&gt;0,'orig RHA&amp;CA data'!Q14&lt;=5),"p"," ")</f>
        <v>  </v>
      </c>
      <c r="S17" s="1" t="str">
        <f>IF(AND('orig RHA&amp;CA data'!D14&gt;0,'orig RHA&amp;CA data'!D14&lt;=5),"c"," ")&amp;IF(AND('orig RHA&amp;CA data'!R14&gt;0,'orig RHA&amp;CA data'!R14&lt;=5),"p"," ")</f>
        <v>  </v>
      </c>
      <c r="T17" s="1" t="str">
        <f>IF(AND('orig RHA&amp;CA data'!E14&gt;0,'orig RHA&amp;CA data'!E14&lt;=5),"c"," ")&amp;IF(AND('orig RHA&amp;CA data'!S14&gt;0,'orig RHA&amp;CA data'!S14&lt;=5),"p"," ")</f>
        <v>  </v>
      </c>
      <c r="U17" s="1" t="str">
        <f>IF(AND('orig RHA&amp;CA data'!F14&gt;0,'orig RHA&amp;CA data'!F14&lt;=5),"c"," ")&amp;IF(AND('orig RHA&amp;CA data'!T14&gt;0,'orig RHA&amp;CA data'!T14&lt;=5),"p"," ")</f>
        <v>  </v>
      </c>
      <c r="V17" s="1" t="str">
        <f>IF(AND('orig RHA&amp;CA data'!G14&gt;0,'orig RHA&amp;CA data'!G14&lt;=5),"c"," ")&amp;IF(AND('orig RHA&amp;CA data'!U14&gt;0,'orig RHA&amp;CA data'!U14&lt;=5),"p"," ")</f>
        <v>  </v>
      </c>
      <c r="W17" s="1" t="str">
        <f>IF(AND('orig RHA&amp;CA data'!H14&gt;0,'orig RHA&amp;CA data'!H14&lt;=5),"c"," ")&amp;IF(AND('orig RHA&amp;CA data'!V14&gt;0,'orig RHA&amp;CA data'!V14&lt;=5),"p"," ")</f>
        <v>  </v>
      </c>
      <c r="X17" s="1" t="str">
        <f>IF(AND('orig RHA&amp;CA data'!I14&gt;0,'orig RHA&amp;CA data'!I14&lt;=5),"c"," ")&amp;IF(AND('orig RHA&amp;CA data'!W14&gt;0,'orig RHA&amp;CA data'!W14&lt;=5),"p"," ")</f>
        <v>  </v>
      </c>
      <c r="Y17" s="1" t="str">
        <f>IF(AND('orig RHA&amp;CA data'!J14&gt;0,'orig RHA&amp;CA data'!J14&lt;=5),"c"," ")&amp;IF(AND('orig RHA&amp;CA data'!X14&gt;0,'orig RHA&amp;CA data'!X14&lt;=5),"p"," ")</f>
        <v>  </v>
      </c>
      <c r="Z17" s="1" t="str">
        <f>IF(AND('orig RHA&amp;CA data'!K14&gt;0,'orig RHA&amp;CA data'!K14&lt;=5),"c"," ")&amp;IF(AND('orig RHA&amp;CA data'!Y14&gt;0,'orig RHA&amp;CA data'!Y14&lt;=5),"p"," ")</f>
        <v>  </v>
      </c>
      <c r="AA17" s="1" t="str">
        <f>IF(AND('orig RHA&amp;CA data'!L14&gt;0,'orig RHA&amp;CA data'!L14&lt;=5),"c"," ")&amp;IF(AND('orig RHA&amp;CA data'!Z14&gt;0,'orig RHA&amp;CA data'!Z14&lt;=5),"p"," ")</f>
        <v>  </v>
      </c>
      <c r="AB17" s="1" t="str">
        <f>IF(AND('orig RHA&amp;CA data'!M14&gt;0,'orig RHA&amp;CA data'!M14&lt;=5),"c"," ")&amp;IF(AND('orig RHA&amp;CA data'!AA14&gt;0,'orig RHA&amp;CA data'!AA14&lt;=5),"p"," ")</f>
        <v>  </v>
      </c>
      <c r="AC17" s="1" t="str">
        <f>IF(AND('orig RHA&amp;CA data'!N14&gt;0,'orig RHA&amp;CA data'!N14&lt;=5),"c"," ")&amp;IF(AND('orig RHA&amp;CA data'!AB14&gt;0,'orig RHA&amp;CA data'!AB14&lt;=5),"p"," ")</f>
        <v>  </v>
      </c>
      <c r="AD17" s="1" t="str">
        <f>IF(AND('orig RHA&amp;CA data'!O14&gt;0,'orig RHA&amp;CA data'!O14&lt;=5),"c"," ")&amp;IF(AND('orig RHA&amp;CA data'!AC14&gt;0,'orig RHA&amp;CA data'!AC14&lt;=5),"p"," ")</f>
        <v>  </v>
      </c>
    </row>
    <row r="18" spans="1:30" ht="12.75">
      <c r="A18" s="1" t="s">
        <v>124</v>
      </c>
      <c r="B18">
        <f aca="true" t="shared" si="1" ref="B18:O18">B6</f>
        <v>0.7794471687</v>
      </c>
      <c r="C18">
        <f t="shared" si="1"/>
        <v>0.781497928</v>
      </c>
      <c r="D18">
        <f t="shared" si="1"/>
        <v>0.7429587421</v>
      </c>
      <c r="E18">
        <f t="shared" si="1"/>
        <v>0.7500369481</v>
      </c>
      <c r="F18">
        <f t="shared" si="1"/>
        <v>0.7035842567</v>
      </c>
      <c r="G18">
        <f t="shared" si="1"/>
        <v>0.724495826</v>
      </c>
      <c r="H18">
        <f t="shared" si="1"/>
        <v>0.7391952429</v>
      </c>
      <c r="I18">
        <f t="shared" si="1"/>
        <v>0.7398126639</v>
      </c>
      <c r="J18">
        <f t="shared" si="1"/>
        <v>0.7660618678</v>
      </c>
      <c r="K18">
        <f t="shared" si="1"/>
        <v>0.7356256568</v>
      </c>
      <c r="L18">
        <f t="shared" si="1"/>
        <v>0.7361681643</v>
      </c>
      <c r="M18">
        <f t="shared" si="1"/>
        <v>0.7681243289</v>
      </c>
      <c r="N18">
        <f t="shared" si="1"/>
        <v>0.7504850586</v>
      </c>
      <c r="O18">
        <f t="shared" si="1"/>
        <v>0.7339248245</v>
      </c>
      <c r="P18" s="7"/>
      <c r="Q18" s="1" t="str">
        <f>IF(AND('orig RHA&amp;CA data'!B7&gt;0,'orig RHA&amp;CA data'!B7&lt;=5),"c"," ")&amp;IF(AND('orig RHA&amp;CA data'!P7&gt;0,'orig RHA&amp;CA data'!P7&lt;=5),"p"," ")</f>
        <v>  </v>
      </c>
      <c r="R18" s="1" t="str">
        <f>IF(AND('orig RHA&amp;CA data'!C7&gt;0,'orig RHA&amp;CA data'!C7&lt;=5),"c"," ")&amp;IF(AND('orig RHA&amp;CA data'!Q7&gt;0,'orig RHA&amp;CA data'!Q7&lt;=5),"p"," ")</f>
        <v>  </v>
      </c>
      <c r="S18" s="1" t="str">
        <f>IF(AND('orig RHA&amp;CA data'!D7&gt;0,'orig RHA&amp;CA data'!D7&lt;=5),"c"," ")&amp;IF(AND('orig RHA&amp;CA data'!R7&gt;0,'orig RHA&amp;CA data'!R7&lt;=5),"p"," ")</f>
        <v>  </v>
      </c>
      <c r="T18" s="1" t="str">
        <f>IF(AND('orig RHA&amp;CA data'!E7&gt;0,'orig RHA&amp;CA data'!E7&lt;=5),"c"," ")&amp;IF(AND('orig RHA&amp;CA data'!S7&gt;0,'orig RHA&amp;CA data'!S7&lt;=5),"p"," ")</f>
        <v>  </v>
      </c>
      <c r="U18" s="1" t="str">
        <f>IF(AND('orig RHA&amp;CA data'!F7&gt;0,'orig RHA&amp;CA data'!F7&lt;=5),"c"," ")&amp;IF(AND('orig RHA&amp;CA data'!T7&gt;0,'orig RHA&amp;CA data'!T7&lt;=5),"p"," ")</f>
        <v>  </v>
      </c>
      <c r="V18" s="1" t="str">
        <f>IF(AND('orig RHA&amp;CA data'!G7&gt;0,'orig RHA&amp;CA data'!G7&lt;=5),"c"," ")&amp;IF(AND('orig RHA&amp;CA data'!U7&gt;0,'orig RHA&amp;CA data'!U7&lt;=5),"p"," ")</f>
        <v>  </v>
      </c>
      <c r="W18" s="1" t="str">
        <f>IF(AND('orig RHA&amp;CA data'!H7&gt;0,'orig RHA&amp;CA data'!H7&lt;=5),"c"," ")&amp;IF(AND('orig RHA&amp;CA data'!V7&gt;0,'orig RHA&amp;CA data'!V7&lt;=5),"p"," ")</f>
        <v>  </v>
      </c>
      <c r="X18" s="1" t="str">
        <f>IF(AND('orig RHA&amp;CA data'!I7&gt;0,'orig RHA&amp;CA data'!I7&lt;=5),"c"," ")&amp;IF(AND('orig RHA&amp;CA data'!W7&gt;0,'orig RHA&amp;CA data'!W7&lt;=5),"p"," ")</f>
        <v>  </v>
      </c>
      <c r="Y18" s="1" t="str">
        <f>IF(AND('orig RHA&amp;CA data'!J7&gt;0,'orig RHA&amp;CA data'!J7&lt;=5),"c"," ")&amp;IF(AND('orig RHA&amp;CA data'!X7&gt;0,'orig RHA&amp;CA data'!X7&lt;=5),"p"," ")</f>
        <v>  </v>
      </c>
      <c r="Z18" s="1" t="str">
        <f>IF(AND('orig RHA&amp;CA data'!K7&gt;0,'orig RHA&amp;CA data'!K7&lt;=5),"c"," ")&amp;IF(AND('orig RHA&amp;CA data'!Y7&gt;0,'orig RHA&amp;CA data'!Y7&lt;=5),"p"," ")</f>
        <v>  </v>
      </c>
      <c r="AA18" s="1" t="str">
        <f>IF(AND('orig RHA&amp;CA data'!L7&gt;0,'orig RHA&amp;CA data'!L7&lt;=5),"c"," ")&amp;IF(AND('orig RHA&amp;CA data'!Z7&gt;0,'orig RHA&amp;CA data'!Z7&lt;=5),"p"," ")</f>
        <v>  </v>
      </c>
      <c r="AB18" s="1" t="str">
        <f>IF(AND('orig RHA&amp;CA data'!M7&gt;0,'orig RHA&amp;CA data'!M7&lt;=5),"c"," ")&amp;IF(AND('orig RHA&amp;CA data'!AA7&gt;0,'orig RHA&amp;CA data'!AA7&lt;=5),"p"," ")</f>
        <v>  </v>
      </c>
      <c r="AC18" s="1" t="str">
        <f>IF(AND('orig RHA&amp;CA data'!N7&gt;0,'orig RHA&amp;CA data'!N7&lt;=5),"c"," ")&amp;IF(AND('orig RHA&amp;CA data'!AB7&gt;0,'orig RHA&amp;CA data'!AB7&lt;=5),"p"," ")</f>
        <v>  </v>
      </c>
      <c r="AD18" s="1" t="str">
        <f>IF(AND('orig RHA&amp;CA data'!O7&gt;0,'orig RHA&amp;CA data'!O7&lt;=5),"c"," ")&amp;IF(AND('orig RHA&amp;CA data'!AC7&gt;0,'orig RHA&amp;CA data'!AC7&lt;=5),"p"," ")</f>
        <v>  </v>
      </c>
    </row>
    <row r="19" spans="1:30" ht="12.75">
      <c r="A19" t="s">
        <v>129</v>
      </c>
      <c r="B19">
        <f>'orig RHA&amp;CA data'!AD15</f>
        <v>0.8445304722</v>
      </c>
      <c r="C19">
        <f>'orig RHA&amp;CA data'!AE15</f>
        <v>0.8246900881</v>
      </c>
      <c r="D19">
        <f>'orig RHA&amp;CA data'!AF15</f>
        <v>0.8354669403</v>
      </c>
      <c r="E19">
        <f>'orig RHA&amp;CA data'!AG15</f>
        <v>0.8364701298</v>
      </c>
      <c r="F19">
        <f>'orig RHA&amp;CA data'!AH15</f>
        <v>0.8054260058</v>
      </c>
      <c r="G19">
        <f>'orig RHA&amp;CA data'!AI15</f>
        <v>0.8158868968</v>
      </c>
      <c r="H19">
        <f>'orig RHA&amp;CA data'!AJ15</f>
        <v>0.7882366756</v>
      </c>
      <c r="I19">
        <f>'orig RHA&amp;CA data'!AK15</f>
        <v>0.7686355831</v>
      </c>
      <c r="J19">
        <f>'orig RHA&amp;CA data'!AL15</f>
        <v>0.7641640528</v>
      </c>
      <c r="K19">
        <f>'orig RHA&amp;CA data'!AM15</f>
        <v>0.7718636926</v>
      </c>
      <c r="L19">
        <f>'orig RHA&amp;CA data'!AN15</f>
        <v>0.7703956871</v>
      </c>
      <c r="M19">
        <f>'orig RHA&amp;CA data'!AO15</f>
        <v>0.7826619391</v>
      </c>
      <c r="N19">
        <f>'orig RHA&amp;CA data'!AP15</f>
        <v>0.7697769177</v>
      </c>
      <c r="O19">
        <f>'orig RHA&amp;CA data'!AQ15</f>
        <v>0.7464271835</v>
      </c>
      <c r="P19" s="7"/>
      <c r="Q19" s="1" t="str">
        <f>IF(AND('orig RHA&amp;CA data'!B15&gt;0,'orig RHA&amp;CA data'!B15&lt;=5),"c"," ")&amp;IF(AND('orig RHA&amp;CA data'!P15&gt;0,'orig RHA&amp;CA data'!P15&lt;=5),"p"," ")</f>
        <v>  </v>
      </c>
      <c r="R19" s="1" t="str">
        <f>IF(AND('orig RHA&amp;CA data'!C15&gt;0,'orig RHA&amp;CA data'!C15&lt;=5),"c"," ")&amp;IF(AND('orig RHA&amp;CA data'!Q15&gt;0,'orig RHA&amp;CA data'!Q15&lt;=5),"p"," ")</f>
        <v>  </v>
      </c>
      <c r="S19" s="1" t="str">
        <f>IF(AND('orig RHA&amp;CA data'!D15&gt;0,'orig RHA&amp;CA data'!D15&lt;=5),"c"," ")&amp;IF(AND('orig RHA&amp;CA data'!R15&gt;0,'orig RHA&amp;CA data'!R15&lt;=5),"p"," ")</f>
        <v>  </v>
      </c>
      <c r="T19" s="1" t="str">
        <f>IF(AND('orig RHA&amp;CA data'!E15&gt;0,'orig RHA&amp;CA data'!E15&lt;=5),"c"," ")&amp;IF(AND('orig RHA&amp;CA data'!S15&gt;0,'orig RHA&amp;CA data'!S15&lt;=5),"p"," ")</f>
        <v>  </v>
      </c>
      <c r="U19" s="1" t="str">
        <f>IF(AND('orig RHA&amp;CA data'!F15&gt;0,'orig RHA&amp;CA data'!F15&lt;=5),"c"," ")&amp;IF(AND('orig RHA&amp;CA data'!T15&gt;0,'orig RHA&amp;CA data'!T15&lt;=5),"p"," ")</f>
        <v>  </v>
      </c>
      <c r="V19" s="1" t="str">
        <f>IF(AND('orig RHA&amp;CA data'!G15&gt;0,'orig RHA&amp;CA data'!G15&lt;=5),"c"," ")&amp;IF(AND('orig RHA&amp;CA data'!U15&gt;0,'orig RHA&amp;CA data'!U15&lt;=5),"p"," ")</f>
        <v>  </v>
      </c>
      <c r="W19" s="1" t="str">
        <f>IF(AND('orig RHA&amp;CA data'!H15&gt;0,'orig RHA&amp;CA data'!H15&lt;=5),"c"," ")&amp;IF(AND('orig RHA&amp;CA data'!V15&gt;0,'orig RHA&amp;CA data'!V15&lt;=5),"p"," ")</f>
        <v>  </v>
      </c>
      <c r="X19" s="1" t="str">
        <f>IF(AND('orig RHA&amp;CA data'!I15&gt;0,'orig RHA&amp;CA data'!I15&lt;=5),"c"," ")&amp;IF(AND('orig RHA&amp;CA data'!W15&gt;0,'orig RHA&amp;CA data'!W15&lt;=5),"p"," ")</f>
        <v>  </v>
      </c>
      <c r="Y19" s="1" t="str">
        <f>IF(AND('orig RHA&amp;CA data'!J15&gt;0,'orig RHA&amp;CA data'!J15&lt;=5),"c"," ")&amp;IF(AND('orig RHA&amp;CA data'!X15&gt;0,'orig RHA&amp;CA data'!X15&lt;=5),"p"," ")</f>
        <v>  </v>
      </c>
      <c r="Z19" s="1" t="str">
        <f>IF(AND('orig RHA&amp;CA data'!K15&gt;0,'orig RHA&amp;CA data'!K15&lt;=5),"c"," ")&amp;IF(AND('orig RHA&amp;CA data'!Y15&gt;0,'orig RHA&amp;CA data'!Y15&lt;=5),"p"," ")</f>
        <v>  </v>
      </c>
      <c r="AA19" s="1" t="str">
        <f>IF(AND('orig RHA&amp;CA data'!L15&gt;0,'orig RHA&amp;CA data'!L15&lt;=5),"c"," ")&amp;IF(AND('orig RHA&amp;CA data'!Z15&gt;0,'orig RHA&amp;CA data'!Z15&lt;=5),"p"," ")</f>
        <v>  </v>
      </c>
      <c r="AB19" s="1" t="str">
        <f>IF(AND('orig RHA&amp;CA data'!M15&gt;0,'orig RHA&amp;CA data'!M15&lt;=5),"c"," ")&amp;IF(AND('orig RHA&amp;CA data'!AA15&gt;0,'orig RHA&amp;CA data'!AA15&lt;=5),"p"," ")</f>
        <v>  </v>
      </c>
      <c r="AC19" s="1" t="str">
        <f>IF(AND('orig RHA&amp;CA data'!N15&gt;0,'orig RHA&amp;CA data'!N15&lt;=5),"c"," ")&amp;IF(AND('orig RHA&amp;CA data'!AB15&gt;0,'orig RHA&amp;CA data'!AB15&lt;=5),"p"," ")</f>
        <v>  </v>
      </c>
      <c r="AD19" s="1" t="str">
        <f>IF(AND('orig RHA&amp;CA data'!O15&gt;0,'orig RHA&amp;CA data'!O15&lt;=5),"c"," ")&amp;IF(AND('orig RHA&amp;CA data'!AC15&gt;0,'orig RHA&amp;CA data'!AC15&lt;=5),"p"," ")</f>
        <v>  </v>
      </c>
    </row>
    <row r="20" spans="1:30" ht="12.75">
      <c r="A20" t="s">
        <v>130</v>
      </c>
      <c r="B20">
        <f>'orig RHA&amp;CA data'!AD16</f>
        <v>0.779157566</v>
      </c>
      <c r="C20">
        <f>'orig RHA&amp;CA data'!AE16</f>
        <v>0.7656853268</v>
      </c>
      <c r="D20">
        <f>'orig RHA&amp;CA data'!AF16</f>
        <v>0.8128054869</v>
      </c>
      <c r="E20">
        <f>'orig RHA&amp;CA data'!AG16</f>
        <v>0.80223115</v>
      </c>
      <c r="F20">
        <f>'orig RHA&amp;CA data'!AH16</f>
        <v>0.7141539606</v>
      </c>
      <c r="G20">
        <f>'orig RHA&amp;CA data'!AI16</f>
        <v>0.7388349349</v>
      </c>
      <c r="H20">
        <f>'orig RHA&amp;CA data'!AJ16</f>
        <v>0.7378688539</v>
      </c>
      <c r="I20">
        <f>'orig RHA&amp;CA data'!AK16</f>
        <v>0.7307802953</v>
      </c>
      <c r="J20">
        <f>'orig RHA&amp;CA data'!AL16</f>
        <v>0.7399303101</v>
      </c>
      <c r="K20">
        <f>'orig RHA&amp;CA data'!AM16</f>
        <v>0.7619058465</v>
      </c>
      <c r="L20">
        <f>'orig RHA&amp;CA data'!AN16</f>
        <v>0.748583627</v>
      </c>
      <c r="M20">
        <f>'orig RHA&amp;CA data'!AO16</f>
        <v>0.7431092749</v>
      </c>
      <c r="N20">
        <f>'orig RHA&amp;CA data'!AP16</f>
        <v>0.7296384958</v>
      </c>
      <c r="O20">
        <f>'orig RHA&amp;CA data'!AQ16</f>
        <v>0.7494510762</v>
      </c>
      <c r="P20" s="7"/>
      <c r="Q20" s="1" t="str">
        <f>IF(AND('orig RHA&amp;CA data'!B16&gt;0,'orig RHA&amp;CA data'!B16&lt;=5),"c"," ")&amp;IF(AND('orig RHA&amp;CA data'!P16&gt;0,'orig RHA&amp;CA data'!P16&lt;=5),"p"," ")</f>
        <v>  </v>
      </c>
      <c r="R20" s="1" t="str">
        <f>IF(AND('orig RHA&amp;CA data'!C16&gt;0,'orig RHA&amp;CA data'!C16&lt;=5),"c"," ")&amp;IF(AND('orig RHA&amp;CA data'!Q16&gt;0,'orig RHA&amp;CA data'!Q16&lt;=5),"p"," ")</f>
        <v>  </v>
      </c>
      <c r="S20" s="1" t="str">
        <f>IF(AND('orig RHA&amp;CA data'!D16&gt;0,'orig RHA&amp;CA data'!D16&lt;=5),"c"," ")&amp;IF(AND('orig RHA&amp;CA data'!R16&gt;0,'orig RHA&amp;CA data'!R16&lt;=5),"p"," ")</f>
        <v>  </v>
      </c>
      <c r="T20" s="1" t="str">
        <f>IF(AND('orig RHA&amp;CA data'!E16&gt;0,'orig RHA&amp;CA data'!E16&lt;=5),"c"," ")&amp;IF(AND('orig RHA&amp;CA data'!S16&gt;0,'orig RHA&amp;CA data'!S16&lt;=5),"p"," ")</f>
        <v>  </v>
      </c>
      <c r="U20" s="1" t="str">
        <f>IF(AND('orig RHA&amp;CA data'!F16&gt;0,'orig RHA&amp;CA data'!F16&lt;=5),"c"," ")&amp;IF(AND('orig RHA&amp;CA data'!T16&gt;0,'orig RHA&amp;CA data'!T16&lt;=5),"p"," ")</f>
        <v>  </v>
      </c>
      <c r="V20" s="1" t="str">
        <f>IF(AND('orig RHA&amp;CA data'!G16&gt;0,'orig RHA&amp;CA data'!G16&lt;=5),"c"," ")&amp;IF(AND('orig RHA&amp;CA data'!U16&gt;0,'orig RHA&amp;CA data'!U16&lt;=5),"p"," ")</f>
        <v>  </v>
      </c>
      <c r="W20" s="1" t="str">
        <f>IF(AND('orig RHA&amp;CA data'!H16&gt;0,'orig RHA&amp;CA data'!H16&lt;=5),"c"," ")&amp;IF(AND('orig RHA&amp;CA data'!V16&gt;0,'orig RHA&amp;CA data'!V16&lt;=5),"p"," ")</f>
        <v>  </v>
      </c>
      <c r="X20" s="1" t="str">
        <f>IF(AND('orig RHA&amp;CA data'!I16&gt;0,'orig RHA&amp;CA data'!I16&lt;=5),"c"," ")&amp;IF(AND('orig RHA&amp;CA data'!W16&gt;0,'orig RHA&amp;CA data'!W16&lt;=5),"p"," ")</f>
        <v>  </v>
      </c>
      <c r="Y20" s="1" t="str">
        <f>IF(AND('orig RHA&amp;CA data'!J16&gt;0,'orig RHA&amp;CA data'!J16&lt;=5),"c"," ")&amp;IF(AND('orig RHA&amp;CA data'!X16&gt;0,'orig RHA&amp;CA data'!X16&lt;=5),"p"," ")</f>
        <v>  </v>
      </c>
      <c r="Z20" s="1" t="str">
        <f>IF(AND('orig RHA&amp;CA data'!K16&gt;0,'orig RHA&amp;CA data'!K16&lt;=5),"c"," ")&amp;IF(AND('orig RHA&amp;CA data'!Y16&gt;0,'orig RHA&amp;CA data'!Y16&lt;=5),"p"," ")</f>
        <v>  </v>
      </c>
      <c r="AA20" s="1" t="str">
        <f>IF(AND('orig RHA&amp;CA data'!L16&gt;0,'orig RHA&amp;CA data'!L16&lt;=5),"c"," ")&amp;IF(AND('orig RHA&amp;CA data'!Z16&gt;0,'orig RHA&amp;CA data'!Z16&lt;=5),"p"," ")</f>
        <v>  </v>
      </c>
      <c r="AB20" s="1" t="str">
        <f>IF(AND('orig RHA&amp;CA data'!M16&gt;0,'orig RHA&amp;CA data'!M16&lt;=5),"c"," ")&amp;IF(AND('orig RHA&amp;CA data'!AA16&gt;0,'orig RHA&amp;CA data'!AA16&lt;=5),"p"," ")</f>
        <v>  </v>
      </c>
      <c r="AC20" s="1" t="str">
        <f>IF(AND('orig RHA&amp;CA data'!N16&gt;0,'orig RHA&amp;CA data'!N16&lt;=5),"c"," ")&amp;IF(AND('orig RHA&amp;CA data'!AB16&gt;0,'orig RHA&amp;CA data'!AB16&lt;=5),"p"," ")</f>
        <v>  </v>
      </c>
      <c r="AD20" s="1" t="str">
        <f>IF(AND('orig RHA&amp;CA data'!O16&gt;0,'orig RHA&amp;CA data'!O16&lt;=5),"c"," ")&amp;IF(AND('orig RHA&amp;CA data'!AC16&gt;0,'orig RHA&amp;CA data'!AC16&lt;=5),"p"," ")</f>
        <v>  </v>
      </c>
    </row>
    <row r="21" spans="1:30" ht="12.75">
      <c r="A21" t="s">
        <v>131</v>
      </c>
      <c r="B21">
        <f>'orig RHA&amp;CA data'!AD17</f>
        <v>0.7476592739</v>
      </c>
      <c r="C21">
        <f>'orig RHA&amp;CA data'!AE17</f>
        <v>0.7656922657</v>
      </c>
      <c r="D21">
        <f>'orig RHA&amp;CA data'!AF17</f>
        <v>0.7721745771</v>
      </c>
      <c r="E21">
        <f>'orig RHA&amp;CA data'!AG17</f>
        <v>0.788087263</v>
      </c>
      <c r="F21">
        <f>'orig RHA&amp;CA data'!AH17</f>
        <v>0.7073835553</v>
      </c>
      <c r="G21">
        <f>'orig RHA&amp;CA data'!AI17</f>
        <v>0.7209644245</v>
      </c>
      <c r="H21">
        <f>'orig RHA&amp;CA data'!AJ17</f>
        <v>0.7152356641</v>
      </c>
      <c r="I21">
        <f>'orig RHA&amp;CA data'!AK17</f>
        <v>0.7707014374</v>
      </c>
      <c r="J21">
        <f>'orig RHA&amp;CA data'!AL17</f>
        <v>0.7365003735</v>
      </c>
      <c r="K21">
        <f>'orig RHA&amp;CA data'!AM17</f>
        <v>0.7580544588</v>
      </c>
      <c r="L21">
        <f>'orig RHA&amp;CA data'!AN17</f>
        <v>0.7553186163</v>
      </c>
      <c r="M21">
        <f>'orig RHA&amp;CA data'!AO17</f>
        <v>0.7121172805</v>
      </c>
      <c r="N21">
        <f>'orig RHA&amp;CA data'!AP17</f>
        <v>0.6895059361</v>
      </c>
      <c r="O21">
        <f>'orig RHA&amp;CA data'!AQ17</f>
        <v>0.7149657163</v>
      </c>
      <c r="P21" s="7"/>
      <c r="Q21" s="1" t="str">
        <f>IF(AND('orig RHA&amp;CA data'!B17&gt;0,'orig RHA&amp;CA data'!B17&lt;=5),"c"," ")&amp;IF(AND('orig RHA&amp;CA data'!P17&gt;0,'orig RHA&amp;CA data'!P17&lt;=5),"p"," ")</f>
        <v>  </v>
      </c>
      <c r="R21" s="1" t="str">
        <f>IF(AND('orig RHA&amp;CA data'!C17&gt;0,'orig RHA&amp;CA data'!C17&lt;=5),"c"," ")&amp;IF(AND('orig RHA&amp;CA data'!Q17&gt;0,'orig RHA&amp;CA data'!Q17&lt;=5),"p"," ")</f>
        <v>  </v>
      </c>
      <c r="S21" s="1" t="str">
        <f>IF(AND('orig RHA&amp;CA data'!D17&gt;0,'orig RHA&amp;CA data'!D17&lt;=5),"c"," ")&amp;IF(AND('orig RHA&amp;CA data'!R17&gt;0,'orig RHA&amp;CA data'!R17&lt;=5),"p"," ")</f>
        <v>  </v>
      </c>
      <c r="T21" s="1" t="str">
        <f>IF(AND('orig RHA&amp;CA data'!E17&gt;0,'orig RHA&amp;CA data'!E17&lt;=5),"c"," ")&amp;IF(AND('orig RHA&amp;CA data'!S17&gt;0,'orig RHA&amp;CA data'!S17&lt;=5),"p"," ")</f>
        <v>  </v>
      </c>
      <c r="U21" s="1" t="str">
        <f>IF(AND('orig RHA&amp;CA data'!F17&gt;0,'orig RHA&amp;CA data'!F17&lt;=5),"c"," ")&amp;IF(AND('orig RHA&amp;CA data'!T17&gt;0,'orig RHA&amp;CA data'!T17&lt;=5),"p"," ")</f>
        <v>  </v>
      </c>
      <c r="V21" s="1" t="str">
        <f>IF(AND('orig RHA&amp;CA data'!G17&gt;0,'orig RHA&amp;CA data'!G17&lt;=5),"c"," ")&amp;IF(AND('orig RHA&amp;CA data'!U17&gt;0,'orig RHA&amp;CA data'!U17&lt;=5),"p"," ")</f>
        <v>  </v>
      </c>
      <c r="W21" s="1" t="str">
        <f>IF(AND('orig RHA&amp;CA data'!H17&gt;0,'orig RHA&amp;CA data'!H17&lt;=5),"c"," ")&amp;IF(AND('orig RHA&amp;CA data'!V17&gt;0,'orig RHA&amp;CA data'!V17&lt;=5),"p"," ")</f>
        <v>  </v>
      </c>
      <c r="X21" s="1" t="str">
        <f>IF(AND('orig RHA&amp;CA data'!I17&gt;0,'orig RHA&amp;CA data'!I17&lt;=5),"c"," ")&amp;IF(AND('orig RHA&amp;CA data'!W17&gt;0,'orig RHA&amp;CA data'!W17&lt;=5),"p"," ")</f>
        <v>  </v>
      </c>
      <c r="Y21" s="1" t="str">
        <f>IF(AND('orig RHA&amp;CA data'!J17&gt;0,'orig RHA&amp;CA data'!J17&lt;=5),"c"," ")&amp;IF(AND('orig RHA&amp;CA data'!X17&gt;0,'orig RHA&amp;CA data'!X17&lt;=5),"p"," ")</f>
        <v>  </v>
      </c>
      <c r="Z21" s="1" t="str">
        <f>IF(AND('orig RHA&amp;CA data'!K17&gt;0,'orig RHA&amp;CA data'!K17&lt;=5),"c"," ")&amp;IF(AND('orig RHA&amp;CA data'!Y17&gt;0,'orig RHA&amp;CA data'!Y17&lt;=5),"p"," ")</f>
        <v>  </v>
      </c>
      <c r="AA21" s="1" t="str">
        <f>IF(AND('orig RHA&amp;CA data'!L17&gt;0,'orig RHA&amp;CA data'!L17&lt;=5),"c"," ")&amp;IF(AND('orig RHA&amp;CA data'!Z17&gt;0,'orig RHA&amp;CA data'!Z17&lt;=5),"p"," ")</f>
        <v>  </v>
      </c>
      <c r="AB21" s="1" t="str">
        <f>IF(AND('orig RHA&amp;CA data'!M17&gt;0,'orig RHA&amp;CA data'!M17&lt;=5),"c"," ")&amp;IF(AND('orig RHA&amp;CA data'!AA17&gt;0,'orig RHA&amp;CA data'!AA17&lt;=5),"p"," ")</f>
        <v>  </v>
      </c>
      <c r="AC21" s="1" t="str">
        <f>IF(AND('orig RHA&amp;CA data'!N17&gt;0,'orig RHA&amp;CA data'!N17&lt;=5),"c"," ")&amp;IF(AND('orig RHA&amp;CA data'!AB17&gt;0,'orig RHA&amp;CA data'!AB17&lt;=5),"p"," ")</f>
        <v>  </v>
      </c>
      <c r="AD21" s="1" t="str">
        <f>IF(AND('orig RHA&amp;CA data'!O17&gt;0,'orig RHA&amp;CA data'!O17&lt;=5),"c"," ")&amp;IF(AND('orig RHA&amp;CA data'!AC17&gt;0,'orig RHA&amp;CA data'!AC17&lt;=5),"p"," ")</f>
        <v>  </v>
      </c>
    </row>
    <row r="22" spans="1:30" ht="12.75">
      <c r="A22" t="s">
        <v>132</v>
      </c>
      <c r="B22">
        <f>'orig RHA&amp;CA data'!AD18</f>
        <v>0.716795986</v>
      </c>
      <c r="C22">
        <f>'orig RHA&amp;CA data'!AE18</f>
        <v>0.7287233911</v>
      </c>
      <c r="D22">
        <f>'orig RHA&amp;CA data'!AF18</f>
        <v>0.6943458626</v>
      </c>
      <c r="E22">
        <f>'orig RHA&amp;CA data'!AG18</f>
        <v>0.7204236144</v>
      </c>
      <c r="F22">
        <f>'orig RHA&amp;CA data'!AH18</f>
        <v>0.6634311852</v>
      </c>
      <c r="G22">
        <f>'orig RHA&amp;CA data'!AI18</f>
        <v>0.6836716544</v>
      </c>
      <c r="H22">
        <f>'orig RHA&amp;CA data'!AJ18</f>
        <v>0.6862128751</v>
      </c>
      <c r="I22">
        <f>'orig RHA&amp;CA data'!AK18</f>
        <v>0.6717887171</v>
      </c>
      <c r="J22">
        <f>'orig RHA&amp;CA data'!AL18</f>
        <v>0.6762329416</v>
      </c>
      <c r="K22">
        <f>'orig RHA&amp;CA data'!AM18</f>
        <v>0.6502202892</v>
      </c>
      <c r="L22">
        <f>'orig RHA&amp;CA data'!AN18</f>
        <v>0.6165153923</v>
      </c>
      <c r="M22">
        <f>'orig RHA&amp;CA data'!AO18</f>
        <v>0.6321178997</v>
      </c>
      <c r="N22">
        <f>'orig RHA&amp;CA data'!AP18</f>
        <v>0.6051858742</v>
      </c>
      <c r="O22">
        <f>'orig RHA&amp;CA data'!AQ18</f>
        <v>0.6250419606</v>
      </c>
      <c r="P22" s="7"/>
      <c r="Q22" s="1" t="str">
        <f>IF(AND('orig RHA&amp;CA data'!B18&gt;0,'orig RHA&amp;CA data'!B18&lt;=5),"c"," ")&amp;IF(AND('orig RHA&amp;CA data'!P18&gt;0,'orig RHA&amp;CA data'!P18&lt;=5),"p"," ")</f>
        <v>  </v>
      </c>
      <c r="R22" s="1" t="str">
        <f>IF(AND('orig RHA&amp;CA data'!C18&gt;0,'orig RHA&amp;CA data'!C18&lt;=5),"c"," ")&amp;IF(AND('orig RHA&amp;CA data'!Q18&gt;0,'orig RHA&amp;CA data'!Q18&lt;=5),"p"," ")</f>
        <v>  </v>
      </c>
      <c r="S22" s="1" t="str">
        <f>IF(AND('orig RHA&amp;CA data'!D18&gt;0,'orig RHA&amp;CA data'!D18&lt;=5),"c"," ")&amp;IF(AND('orig RHA&amp;CA data'!R18&gt;0,'orig RHA&amp;CA data'!R18&lt;=5),"p"," ")</f>
        <v>  </v>
      </c>
      <c r="T22" s="1" t="str">
        <f>IF(AND('orig RHA&amp;CA data'!E18&gt;0,'orig RHA&amp;CA data'!E18&lt;=5),"c"," ")&amp;IF(AND('orig RHA&amp;CA data'!S18&gt;0,'orig RHA&amp;CA data'!S18&lt;=5),"p"," ")</f>
        <v>  </v>
      </c>
      <c r="U22" s="1" t="str">
        <f>IF(AND('orig RHA&amp;CA data'!F18&gt;0,'orig RHA&amp;CA data'!F18&lt;=5),"c"," ")&amp;IF(AND('orig RHA&amp;CA data'!T18&gt;0,'orig RHA&amp;CA data'!T18&lt;=5),"p"," ")</f>
        <v>  </v>
      </c>
      <c r="V22" s="1" t="str">
        <f>IF(AND('orig RHA&amp;CA data'!G18&gt;0,'orig RHA&amp;CA data'!G18&lt;=5),"c"," ")&amp;IF(AND('orig RHA&amp;CA data'!U18&gt;0,'orig RHA&amp;CA data'!U18&lt;=5),"p"," ")</f>
        <v>  </v>
      </c>
      <c r="W22" s="1" t="str">
        <f>IF(AND('orig RHA&amp;CA data'!H18&gt;0,'orig RHA&amp;CA data'!H18&lt;=5),"c"," ")&amp;IF(AND('orig RHA&amp;CA data'!V18&gt;0,'orig RHA&amp;CA data'!V18&lt;=5),"p"," ")</f>
        <v>  </v>
      </c>
      <c r="X22" s="1" t="str">
        <f>IF(AND('orig RHA&amp;CA data'!I18&gt;0,'orig RHA&amp;CA data'!I18&lt;=5),"c"," ")&amp;IF(AND('orig RHA&amp;CA data'!W18&gt;0,'orig RHA&amp;CA data'!W18&lt;=5),"p"," ")</f>
        <v>  </v>
      </c>
      <c r="Y22" s="1" t="str">
        <f>IF(AND('orig RHA&amp;CA data'!J18&gt;0,'orig RHA&amp;CA data'!J18&lt;=5),"c"," ")&amp;IF(AND('orig RHA&amp;CA data'!X18&gt;0,'orig RHA&amp;CA data'!X18&lt;=5),"p"," ")</f>
        <v>  </v>
      </c>
      <c r="Z22" s="1" t="str">
        <f>IF(AND('orig RHA&amp;CA data'!K18&gt;0,'orig RHA&amp;CA data'!K18&lt;=5),"c"," ")&amp;IF(AND('orig RHA&amp;CA data'!Y18&gt;0,'orig RHA&amp;CA data'!Y18&lt;=5),"p"," ")</f>
        <v>  </v>
      </c>
      <c r="AA22" s="1" t="str">
        <f>IF(AND('orig RHA&amp;CA data'!L18&gt;0,'orig RHA&amp;CA data'!L18&lt;=5),"c"," ")&amp;IF(AND('orig RHA&amp;CA data'!Z18&gt;0,'orig RHA&amp;CA data'!Z18&lt;=5),"p"," ")</f>
        <v>  </v>
      </c>
      <c r="AB22" s="1" t="str">
        <f>IF(AND('orig RHA&amp;CA data'!M18&gt;0,'orig RHA&amp;CA data'!M18&lt;=5),"c"," ")&amp;IF(AND('orig RHA&amp;CA data'!AA18&gt;0,'orig RHA&amp;CA data'!AA18&lt;=5),"p"," ")</f>
        <v>  </v>
      </c>
      <c r="AC22" s="1" t="str">
        <f>IF(AND('orig RHA&amp;CA data'!N18&gt;0,'orig RHA&amp;CA data'!N18&lt;=5),"c"," ")&amp;IF(AND('orig RHA&amp;CA data'!AB18&gt;0,'orig RHA&amp;CA data'!AB18&lt;=5),"p"," ")</f>
        <v>  </v>
      </c>
      <c r="AD22" s="1" t="str">
        <f>IF(AND('orig RHA&amp;CA data'!O18&gt;0,'orig RHA&amp;CA data'!O18&lt;=5),"c"," ")&amp;IF(AND('orig RHA&amp;CA data'!AC18&gt;0,'orig RHA&amp;CA data'!AC18&lt;=5),"p"," ")</f>
        <v>  </v>
      </c>
    </row>
    <row r="23" spans="1:30" ht="12.75">
      <c r="A23" t="s">
        <v>133</v>
      </c>
      <c r="B23">
        <f>'orig RHA&amp;CA data'!AD19</f>
        <v>0.6313969005</v>
      </c>
      <c r="C23">
        <f>'orig RHA&amp;CA data'!AE19</f>
        <v>0.8502367779</v>
      </c>
      <c r="D23">
        <f>'orig RHA&amp;CA data'!AF19</f>
        <v>0.8636114218</v>
      </c>
      <c r="E23">
        <f>'orig RHA&amp;CA data'!AG19</f>
        <v>0.8126641501</v>
      </c>
      <c r="F23">
        <f>'orig RHA&amp;CA data'!AH19</f>
        <v>0.8263792461</v>
      </c>
      <c r="G23">
        <f>'orig RHA&amp;CA data'!AI19</f>
        <v>0.9411314269</v>
      </c>
      <c r="H23">
        <f>'orig RHA&amp;CA data'!AJ19</f>
        <v>0.7501522716</v>
      </c>
      <c r="I23">
        <f>'orig RHA&amp;CA data'!AK19</f>
        <v>0.7500967864</v>
      </c>
      <c r="J23">
        <f>'orig RHA&amp;CA data'!AL19</f>
        <v>0.9999999912</v>
      </c>
      <c r="K23">
        <f>'orig RHA&amp;CA data'!AM19</f>
        <v>0.7893464489</v>
      </c>
      <c r="L23">
        <f>'orig RHA&amp;CA data'!AN19</f>
        <v>0.9999999913</v>
      </c>
      <c r="M23">
        <f>'orig RHA&amp;CA data'!AO19</f>
        <v>0.8948711751</v>
      </c>
      <c r="N23">
        <f>'orig RHA&amp;CA data'!AP19</f>
        <v>0.833063221</v>
      </c>
      <c r="O23">
        <f>'orig RHA&amp;CA data'!AQ19</f>
        <v>0.7777395788</v>
      </c>
      <c r="P23" s="7"/>
      <c r="Q23" s="1" t="str">
        <f>IF(AND('orig RHA&amp;CA data'!B19&gt;0,'orig RHA&amp;CA data'!B19&lt;=5),"c"," ")&amp;IF(AND('orig RHA&amp;CA data'!P19&gt;0,'orig RHA&amp;CA data'!P19&lt;=5),"p"," ")</f>
        <v>  </v>
      </c>
      <c r="R23" s="1" t="str">
        <f>IF(AND('orig RHA&amp;CA data'!C19&gt;0,'orig RHA&amp;CA data'!C19&lt;=5),"c"," ")&amp;IF(AND('orig RHA&amp;CA data'!Q19&gt;0,'orig RHA&amp;CA data'!Q19&lt;=5),"p"," ")</f>
        <v>  </v>
      </c>
      <c r="S23" s="1" t="str">
        <f>IF(AND('orig RHA&amp;CA data'!D19&gt;0,'orig RHA&amp;CA data'!D19&lt;=5),"c"," ")&amp;IF(AND('orig RHA&amp;CA data'!R19&gt;0,'orig RHA&amp;CA data'!R19&lt;=5),"p"," ")</f>
        <v>  </v>
      </c>
      <c r="T23" s="1" t="str">
        <f>IF(AND('orig RHA&amp;CA data'!E19&gt;0,'orig RHA&amp;CA data'!E19&lt;=5),"c"," ")&amp;IF(AND('orig RHA&amp;CA data'!S19&gt;0,'orig RHA&amp;CA data'!S19&lt;=5),"p"," ")</f>
        <v>  </v>
      </c>
      <c r="U23" s="1" t="str">
        <f>IF(AND('orig RHA&amp;CA data'!F19&gt;0,'orig RHA&amp;CA data'!F19&lt;=5),"c"," ")&amp;IF(AND('orig RHA&amp;CA data'!T19&gt;0,'orig RHA&amp;CA data'!T19&lt;=5),"p"," ")</f>
        <v>  </v>
      </c>
      <c r="V23" s="1" t="str">
        <f>IF(AND('orig RHA&amp;CA data'!G19&gt;0,'orig RHA&amp;CA data'!G19&lt;=5),"c"," ")&amp;IF(AND('orig RHA&amp;CA data'!U19&gt;0,'orig RHA&amp;CA data'!U19&lt;=5),"p"," ")</f>
        <v>  </v>
      </c>
      <c r="W23" s="1" t="str">
        <f>IF(AND('orig RHA&amp;CA data'!H19&gt;0,'orig RHA&amp;CA data'!H19&lt;=5),"c"," ")&amp;IF(AND('orig RHA&amp;CA data'!V19&gt;0,'orig RHA&amp;CA data'!V19&lt;=5),"p"," ")</f>
        <v>  </v>
      </c>
      <c r="X23" s="1" t="str">
        <f>IF(AND('orig RHA&amp;CA data'!I19&gt;0,'orig RHA&amp;CA data'!I19&lt;=5),"c"," ")&amp;IF(AND('orig RHA&amp;CA data'!W19&gt;0,'orig RHA&amp;CA data'!W19&lt;=5),"p"," ")</f>
        <v>  </v>
      </c>
      <c r="Y23" s="1" t="str">
        <f>IF(AND('orig RHA&amp;CA data'!J19&gt;0,'orig RHA&amp;CA data'!J19&lt;=5),"c"," ")&amp;IF(AND('orig RHA&amp;CA data'!X19&gt;0,'orig RHA&amp;CA data'!X19&lt;=5),"p"," ")</f>
        <v>  </v>
      </c>
      <c r="Z23" s="1" t="str">
        <f>IF(AND('orig RHA&amp;CA data'!K19&gt;0,'orig RHA&amp;CA data'!K19&lt;=5),"c"," ")&amp;IF(AND('orig RHA&amp;CA data'!Y19&gt;0,'orig RHA&amp;CA data'!Y19&lt;=5),"p"," ")</f>
        <v>  </v>
      </c>
      <c r="AA23" s="1" t="str">
        <f>IF(AND('orig RHA&amp;CA data'!L19&gt;0,'orig RHA&amp;CA data'!L19&lt;=5),"c"," ")&amp;IF(AND('orig RHA&amp;CA data'!Z19&gt;0,'orig RHA&amp;CA data'!Z19&lt;=5),"p"," ")</f>
        <v>  </v>
      </c>
      <c r="AB23" s="1" t="str">
        <f>IF(AND('orig RHA&amp;CA data'!M19&gt;0,'orig RHA&amp;CA data'!M19&lt;=5),"c"," ")&amp;IF(AND('orig RHA&amp;CA data'!AA19&gt;0,'orig RHA&amp;CA data'!AA19&lt;=5),"p"," ")</f>
        <v>  </v>
      </c>
      <c r="AC23" s="1" t="str">
        <f>IF(AND('orig RHA&amp;CA data'!N19&gt;0,'orig RHA&amp;CA data'!N19&lt;=5),"c"," ")&amp;IF(AND('orig RHA&amp;CA data'!AB19&gt;0,'orig RHA&amp;CA data'!AB19&lt;=5),"p"," ")</f>
        <v>  </v>
      </c>
      <c r="AD23" s="1" t="str">
        <f>IF(AND('orig RHA&amp;CA data'!O19&gt;0,'orig RHA&amp;CA data'!O19&lt;=5),"c"," ")&amp;IF(AND('orig RHA&amp;CA data'!AC19&gt;0,'orig RHA&amp;CA data'!AC19&lt;=5),"p"," ")</f>
        <v>  </v>
      </c>
    </row>
    <row r="24" spans="1:30" ht="12.75">
      <c r="A24" t="s">
        <v>135</v>
      </c>
      <c r="B24">
        <f>'orig RHA&amp;CA data'!AD20</f>
        <v>0.5945536642</v>
      </c>
      <c r="C24">
        <f>'orig RHA&amp;CA data'!AE20</f>
        <v>0.6205123862</v>
      </c>
      <c r="D24">
        <f>'orig RHA&amp;CA data'!AF20</f>
        <v>0.5771404398</v>
      </c>
      <c r="E24">
        <f>'orig RHA&amp;CA data'!AG20</f>
        <v>0.5584061516</v>
      </c>
      <c r="F24">
        <f>'orig RHA&amp;CA data'!AH20</f>
        <v>0.5391699317</v>
      </c>
      <c r="G24">
        <f>'orig RHA&amp;CA data'!AI20</f>
        <v>0.6647054004</v>
      </c>
      <c r="H24">
        <f>'orig RHA&amp;CA data'!AJ20</f>
        <v>0.7060323875</v>
      </c>
      <c r="I24">
        <f>'orig RHA&amp;CA data'!AK20</f>
        <v>0.7417409651</v>
      </c>
      <c r="J24">
        <f>'orig RHA&amp;CA data'!AL20</f>
        <v>0.714508019</v>
      </c>
      <c r="K24">
        <f>'orig RHA&amp;CA data'!AM20</f>
        <v>0.7163803161</v>
      </c>
      <c r="L24">
        <f>'orig RHA&amp;CA data'!AN20</f>
        <v>0.6353834269</v>
      </c>
      <c r="M24">
        <f>'orig RHA&amp;CA data'!AO20</f>
        <v>0.6484180699</v>
      </c>
      <c r="N24">
        <f>'orig RHA&amp;CA data'!AP20</f>
        <v>0.6030175693</v>
      </c>
      <c r="O24">
        <f>'orig RHA&amp;CA data'!AQ20</f>
        <v>0.6764754386</v>
      </c>
      <c r="P24" s="7"/>
      <c r="Q24" s="1" t="str">
        <f>IF(AND('orig RHA&amp;CA data'!B20&gt;0,'orig RHA&amp;CA data'!B20&lt;=5),"c"," ")&amp;IF(AND('orig RHA&amp;CA data'!P20&gt;0,'orig RHA&amp;CA data'!P20&lt;=5),"p"," ")</f>
        <v>  </v>
      </c>
      <c r="R24" s="1" t="str">
        <f>IF(AND('orig RHA&amp;CA data'!C20&gt;0,'orig RHA&amp;CA data'!C20&lt;=5),"c"," ")&amp;IF(AND('orig RHA&amp;CA data'!Q20&gt;0,'orig RHA&amp;CA data'!Q20&lt;=5),"p"," ")</f>
        <v>  </v>
      </c>
      <c r="S24" s="1" t="str">
        <f>IF(AND('orig RHA&amp;CA data'!D20&gt;0,'orig RHA&amp;CA data'!D20&lt;=5),"c"," ")&amp;IF(AND('orig RHA&amp;CA data'!R20&gt;0,'orig RHA&amp;CA data'!R20&lt;=5),"p"," ")</f>
        <v>  </v>
      </c>
      <c r="T24" s="1" t="str">
        <f>IF(AND('orig RHA&amp;CA data'!E20&gt;0,'orig RHA&amp;CA data'!E20&lt;=5),"c"," ")&amp;IF(AND('orig RHA&amp;CA data'!S20&gt;0,'orig RHA&amp;CA data'!S20&lt;=5),"p"," ")</f>
        <v>  </v>
      </c>
      <c r="U24" s="1" t="str">
        <f>IF(AND('orig RHA&amp;CA data'!F20&gt;0,'orig RHA&amp;CA data'!F20&lt;=5),"c"," ")&amp;IF(AND('orig RHA&amp;CA data'!T20&gt;0,'orig RHA&amp;CA data'!T20&lt;=5),"p"," ")</f>
        <v>  </v>
      </c>
      <c r="V24" s="1" t="str">
        <f>IF(AND('orig RHA&amp;CA data'!G20&gt;0,'orig RHA&amp;CA data'!G20&lt;=5),"c"," ")&amp;IF(AND('orig RHA&amp;CA data'!U20&gt;0,'orig RHA&amp;CA data'!U20&lt;=5),"p"," ")</f>
        <v>  </v>
      </c>
      <c r="W24" s="1" t="str">
        <f>IF(AND('orig RHA&amp;CA data'!H20&gt;0,'orig RHA&amp;CA data'!H20&lt;=5),"c"," ")&amp;IF(AND('orig RHA&amp;CA data'!V20&gt;0,'orig RHA&amp;CA data'!V20&lt;=5),"p"," ")</f>
        <v>  </v>
      </c>
      <c r="X24" s="1" t="str">
        <f>IF(AND('orig RHA&amp;CA data'!I20&gt;0,'orig RHA&amp;CA data'!I20&lt;=5),"c"," ")&amp;IF(AND('orig RHA&amp;CA data'!W20&gt;0,'orig RHA&amp;CA data'!W20&lt;=5),"p"," ")</f>
        <v>  </v>
      </c>
      <c r="Y24" s="1" t="str">
        <f>IF(AND('orig RHA&amp;CA data'!J20&gt;0,'orig RHA&amp;CA data'!J20&lt;=5),"c"," ")&amp;IF(AND('orig RHA&amp;CA data'!X20&gt;0,'orig RHA&amp;CA data'!X20&lt;=5),"p"," ")</f>
        <v>  </v>
      </c>
      <c r="Z24" s="1" t="str">
        <f>IF(AND('orig RHA&amp;CA data'!K20&gt;0,'orig RHA&amp;CA data'!K20&lt;=5),"c"," ")&amp;IF(AND('orig RHA&amp;CA data'!Y20&gt;0,'orig RHA&amp;CA data'!Y20&lt;=5),"p"," ")</f>
        <v>  </v>
      </c>
      <c r="AA24" s="1" t="str">
        <f>IF(AND('orig RHA&amp;CA data'!L20&gt;0,'orig RHA&amp;CA data'!L20&lt;=5),"c"," ")&amp;IF(AND('orig RHA&amp;CA data'!Z20&gt;0,'orig RHA&amp;CA data'!Z20&lt;=5),"p"," ")</f>
        <v>  </v>
      </c>
      <c r="AB24" s="1" t="str">
        <f>IF(AND('orig RHA&amp;CA data'!M20&gt;0,'orig RHA&amp;CA data'!M20&lt;=5),"c"," ")&amp;IF(AND('orig RHA&amp;CA data'!AA20&gt;0,'orig RHA&amp;CA data'!AA20&lt;=5),"p"," ")</f>
        <v>  </v>
      </c>
      <c r="AC24" s="1" t="str">
        <f>IF(AND('orig RHA&amp;CA data'!N20&gt;0,'orig RHA&amp;CA data'!N20&lt;=5),"c"," ")&amp;IF(AND('orig RHA&amp;CA data'!AB20&gt;0,'orig RHA&amp;CA data'!AB20&lt;=5),"p"," ")</f>
        <v>  </v>
      </c>
      <c r="AD24" s="1" t="str">
        <f>IF(AND('orig RHA&amp;CA data'!O20&gt;0,'orig RHA&amp;CA data'!O20&lt;=5),"c"," ")&amp;IF(AND('orig RHA&amp;CA data'!AC20&gt;0,'orig RHA&amp;CA data'!AC20&lt;=5),"p"," ")</f>
        <v>  </v>
      </c>
    </row>
    <row r="25" spans="1:30" ht="12.75">
      <c r="A25" t="s">
        <v>134</v>
      </c>
      <c r="B25">
        <f>'orig RHA&amp;CA data'!AD21</f>
        <v>0.4388648606</v>
      </c>
      <c r="C25">
        <f>'orig RHA&amp;CA data'!AE21</f>
        <v>0.4123799582</v>
      </c>
      <c r="D25">
        <f>'orig RHA&amp;CA data'!AF21</f>
        <v>0.4417244297</v>
      </c>
      <c r="E25">
        <f>'orig RHA&amp;CA data'!AG21</f>
        <v>0.3990093264</v>
      </c>
      <c r="F25">
        <f>'orig RHA&amp;CA data'!AH21</f>
        <v>0.3788280406</v>
      </c>
      <c r="G25">
        <f>'orig RHA&amp;CA data'!AI21</f>
        <v>0.44052923</v>
      </c>
      <c r="H25">
        <f>'orig RHA&amp;CA data'!AJ21</f>
        <v>0.4067182427</v>
      </c>
      <c r="I25">
        <f>'orig RHA&amp;CA data'!AK21</f>
        <v>0.4517027186</v>
      </c>
      <c r="J25">
        <f>'orig RHA&amp;CA data'!AL21</f>
        <v>0.4565356825</v>
      </c>
      <c r="K25">
        <f>'orig RHA&amp;CA data'!AM21</f>
        <v>0.5165493353</v>
      </c>
      <c r="L25">
        <f>'orig RHA&amp;CA data'!AN21</f>
        <v>0.5125354562</v>
      </c>
      <c r="M25">
        <f>'orig RHA&amp;CA data'!AO21</f>
        <v>0.5057484709</v>
      </c>
      <c r="N25">
        <f>'orig RHA&amp;CA data'!AP21</f>
        <v>0.4393215691</v>
      </c>
      <c r="O25">
        <f>'orig RHA&amp;CA data'!AQ21</f>
        <v>0.5230943073</v>
      </c>
      <c r="P25" s="7"/>
      <c r="Q25" s="1" t="str">
        <f>IF(AND('orig RHA&amp;CA data'!B21&gt;0,'orig RHA&amp;CA data'!B21&lt;=5),"c"," ")&amp;IF(AND('orig RHA&amp;CA data'!P21&gt;0,'orig RHA&amp;CA data'!P21&lt;=5),"p"," ")</f>
        <v>  </v>
      </c>
      <c r="R25" s="1" t="str">
        <f>IF(AND('orig RHA&amp;CA data'!C21&gt;0,'orig RHA&amp;CA data'!C21&lt;=5),"c"," ")&amp;IF(AND('orig RHA&amp;CA data'!Q21&gt;0,'orig RHA&amp;CA data'!Q21&lt;=5),"p"," ")</f>
        <v>  </v>
      </c>
      <c r="S25" s="1" t="str">
        <f>IF(AND('orig RHA&amp;CA data'!D21&gt;0,'orig RHA&amp;CA data'!D21&lt;=5),"c"," ")&amp;IF(AND('orig RHA&amp;CA data'!R21&gt;0,'orig RHA&amp;CA data'!R21&lt;=5),"p"," ")</f>
        <v>  </v>
      </c>
      <c r="T25" s="1" t="str">
        <f>IF(AND('orig RHA&amp;CA data'!E21&gt;0,'orig RHA&amp;CA data'!E21&lt;=5),"c"," ")&amp;IF(AND('orig RHA&amp;CA data'!S21&gt;0,'orig RHA&amp;CA data'!S21&lt;=5),"p"," ")</f>
        <v>  </v>
      </c>
      <c r="U25" s="1" t="str">
        <f>IF(AND('orig RHA&amp;CA data'!F21&gt;0,'orig RHA&amp;CA data'!F21&lt;=5),"c"," ")&amp;IF(AND('orig RHA&amp;CA data'!T21&gt;0,'orig RHA&amp;CA data'!T21&lt;=5),"p"," ")</f>
        <v>  </v>
      </c>
      <c r="V25" s="1" t="str">
        <f>IF(AND('orig RHA&amp;CA data'!G21&gt;0,'orig RHA&amp;CA data'!G21&lt;=5),"c"," ")&amp;IF(AND('orig RHA&amp;CA data'!U21&gt;0,'orig RHA&amp;CA data'!U21&lt;=5),"p"," ")</f>
        <v>  </v>
      </c>
      <c r="W25" s="1" t="str">
        <f>IF(AND('orig RHA&amp;CA data'!H21&gt;0,'orig RHA&amp;CA data'!H21&lt;=5),"c"," ")&amp;IF(AND('orig RHA&amp;CA data'!V21&gt;0,'orig RHA&amp;CA data'!V21&lt;=5),"p"," ")</f>
        <v>  </v>
      </c>
      <c r="X25" s="1" t="str">
        <f>IF(AND('orig RHA&amp;CA data'!I21&gt;0,'orig RHA&amp;CA data'!I21&lt;=5),"c"," ")&amp;IF(AND('orig RHA&amp;CA data'!W21&gt;0,'orig RHA&amp;CA data'!W21&lt;=5),"p"," ")</f>
        <v>  </v>
      </c>
      <c r="Y25" s="1" t="str">
        <f>IF(AND('orig RHA&amp;CA data'!J21&gt;0,'orig RHA&amp;CA data'!J21&lt;=5),"c"," ")&amp;IF(AND('orig RHA&amp;CA data'!X21&gt;0,'orig RHA&amp;CA data'!X21&lt;=5),"p"," ")</f>
        <v>  </v>
      </c>
      <c r="Z25" s="1" t="str">
        <f>IF(AND('orig RHA&amp;CA data'!K21&gt;0,'orig RHA&amp;CA data'!K21&lt;=5),"c"," ")&amp;IF(AND('orig RHA&amp;CA data'!Y21&gt;0,'orig RHA&amp;CA data'!Y21&lt;=5),"p"," ")</f>
        <v>  </v>
      </c>
      <c r="AA25" s="1" t="str">
        <f>IF(AND('orig RHA&amp;CA data'!L21&gt;0,'orig RHA&amp;CA data'!L21&lt;=5),"c"," ")&amp;IF(AND('orig RHA&amp;CA data'!Z21&gt;0,'orig RHA&amp;CA data'!Z21&lt;=5),"p"," ")</f>
        <v>  </v>
      </c>
      <c r="AB25" s="1" t="str">
        <f>IF(AND('orig RHA&amp;CA data'!M21&gt;0,'orig RHA&amp;CA data'!M21&lt;=5),"c"," ")&amp;IF(AND('orig RHA&amp;CA data'!AA21&gt;0,'orig RHA&amp;CA data'!AA21&lt;=5),"p"," ")</f>
        <v>  </v>
      </c>
      <c r="AC25" s="1" t="str">
        <f>IF(AND('orig RHA&amp;CA data'!N21&gt;0,'orig RHA&amp;CA data'!N21&lt;=5),"c"," ")&amp;IF(AND('orig RHA&amp;CA data'!AB21&gt;0,'orig RHA&amp;CA data'!AB21&lt;=5),"p"," ")</f>
        <v>  </v>
      </c>
      <c r="AD25" s="1" t="str">
        <f>IF(AND('orig RHA&amp;CA data'!O21&gt;0,'orig RHA&amp;CA data'!O21&lt;=5),"c"," ")&amp;IF(AND('orig RHA&amp;CA data'!AC21&gt;0,'orig RHA&amp;CA data'!AC21&lt;=5),"p"," ")</f>
        <v>  </v>
      </c>
    </row>
    <row r="26" spans="1:30" ht="12.75">
      <c r="A26" t="s">
        <v>136</v>
      </c>
      <c r="B26">
        <f>'orig RHA&amp;CA data'!AD22</f>
        <v>0.829003192</v>
      </c>
      <c r="C26">
        <f>'orig RHA&amp;CA data'!AE22</f>
        <v>0.8279785231</v>
      </c>
      <c r="D26">
        <f>'orig RHA&amp;CA data'!AF22</f>
        <v>0.8539657467</v>
      </c>
      <c r="E26">
        <f>'orig RHA&amp;CA data'!AG22</f>
        <v>0.8538842459</v>
      </c>
      <c r="F26">
        <f>'orig RHA&amp;CA data'!AH22</f>
        <v>0.7671399331</v>
      </c>
      <c r="G26">
        <f>'orig RHA&amp;CA data'!AI22</f>
        <v>0.7589505021</v>
      </c>
      <c r="H26">
        <f>'orig RHA&amp;CA data'!AJ22</f>
        <v>0.7564240459</v>
      </c>
      <c r="I26">
        <f>'orig RHA&amp;CA data'!AK22</f>
        <v>0.805245855</v>
      </c>
      <c r="J26">
        <f>'orig RHA&amp;CA data'!AL22</f>
        <v>0.7897671542</v>
      </c>
      <c r="K26">
        <f>'orig RHA&amp;CA data'!AM22</f>
        <v>0.7240148794</v>
      </c>
      <c r="L26">
        <f>'orig RHA&amp;CA data'!AN22</f>
        <v>0.7459003377</v>
      </c>
      <c r="M26">
        <f>'orig RHA&amp;CA data'!AO22</f>
        <v>0.7258203192</v>
      </c>
      <c r="N26">
        <f>'orig RHA&amp;CA data'!AP22</f>
        <v>0.7442034571</v>
      </c>
      <c r="O26">
        <f>'orig RHA&amp;CA data'!AQ22</f>
        <v>0.7419069868</v>
      </c>
      <c r="P26" s="7"/>
      <c r="Q26" s="1" t="str">
        <f>IF(AND('orig RHA&amp;CA data'!B22&gt;0,'orig RHA&amp;CA data'!B22&lt;=5),"c"," ")&amp;IF(AND('orig RHA&amp;CA data'!P22&gt;0,'orig RHA&amp;CA data'!P22&lt;=5),"p"," ")</f>
        <v>  </v>
      </c>
      <c r="R26" s="1" t="str">
        <f>IF(AND('orig RHA&amp;CA data'!C22&gt;0,'orig RHA&amp;CA data'!C22&lt;=5),"c"," ")&amp;IF(AND('orig RHA&amp;CA data'!Q22&gt;0,'orig RHA&amp;CA data'!Q22&lt;=5),"p"," ")</f>
        <v>  </v>
      </c>
      <c r="S26" s="1" t="str">
        <f>IF(AND('orig RHA&amp;CA data'!D22&gt;0,'orig RHA&amp;CA data'!D22&lt;=5),"c"," ")&amp;IF(AND('orig RHA&amp;CA data'!R22&gt;0,'orig RHA&amp;CA data'!R22&lt;=5),"p"," ")</f>
        <v>  </v>
      </c>
      <c r="T26" s="1" t="str">
        <f>IF(AND('orig RHA&amp;CA data'!E22&gt;0,'orig RHA&amp;CA data'!E22&lt;=5),"c"," ")&amp;IF(AND('orig RHA&amp;CA data'!S22&gt;0,'orig RHA&amp;CA data'!S22&lt;=5),"p"," ")</f>
        <v>  </v>
      </c>
      <c r="U26" s="1" t="str">
        <f>IF(AND('orig RHA&amp;CA data'!F22&gt;0,'orig RHA&amp;CA data'!F22&lt;=5),"c"," ")&amp;IF(AND('orig RHA&amp;CA data'!T22&gt;0,'orig RHA&amp;CA data'!T22&lt;=5),"p"," ")</f>
        <v>  </v>
      </c>
      <c r="V26" s="1" t="str">
        <f>IF(AND('orig RHA&amp;CA data'!G22&gt;0,'orig RHA&amp;CA data'!G22&lt;=5),"c"," ")&amp;IF(AND('orig RHA&amp;CA data'!U22&gt;0,'orig RHA&amp;CA data'!U22&lt;=5),"p"," ")</f>
        <v>  </v>
      </c>
      <c r="W26" s="1" t="str">
        <f>IF(AND('orig RHA&amp;CA data'!H22&gt;0,'orig RHA&amp;CA data'!H22&lt;=5),"c"," ")&amp;IF(AND('orig RHA&amp;CA data'!V22&gt;0,'orig RHA&amp;CA data'!V22&lt;=5),"p"," ")</f>
        <v>  </v>
      </c>
      <c r="X26" s="1" t="str">
        <f>IF(AND('orig RHA&amp;CA data'!I22&gt;0,'orig RHA&amp;CA data'!I22&lt;=5),"c"," ")&amp;IF(AND('orig RHA&amp;CA data'!W22&gt;0,'orig RHA&amp;CA data'!W22&lt;=5),"p"," ")</f>
        <v>  </v>
      </c>
      <c r="Y26" s="1" t="str">
        <f>IF(AND('orig RHA&amp;CA data'!J22&gt;0,'orig RHA&amp;CA data'!J22&lt;=5),"c"," ")&amp;IF(AND('orig RHA&amp;CA data'!X22&gt;0,'orig RHA&amp;CA data'!X22&lt;=5),"p"," ")</f>
        <v>  </v>
      </c>
      <c r="Z26" s="1" t="str">
        <f>IF(AND('orig RHA&amp;CA data'!K22&gt;0,'orig RHA&amp;CA data'!K22&lt;=5),"c"," ")&amp;IF(AND('orig RHA&amp;CA data'!Y22&gt;0,'orig RHA&amp;CA data'!Y22&lt;=5),"p"," ")</f>
        <v>  </v>
      </c>
      <c r="AA26" s="1" t="str">
        <f>IF(AND('orig RHA&amp;CA data'!L22&gt;0,'orig RHA&amp;CA data'!L22&lt;=5),"c"," ")&amp;IF(AND('orig RHA&amp;CA data'!Z22&gt;0,'orig RHA&amp;CA data'!Z22&lt;=5),"p"," ")</f>
        <v>  </v>
      </c>
      <c r="AB26" s="1" t="str">
        <f>IF(AND('orig RHA&amp;CA data'!M22&gt;0,'orig RHA&amp;CA data'!M22&lt;=5),"c"," ")&amp;IF(AND('orig RHA&amp;CA data'!AA22&gt;0,'orig RHA&amp;CA data'!AA22&lt;=5),"p"," ")</f>
        <v>  </v>
      </c>
      <c r="AC26" s="1" t="str">
        <f>IF(AND('orig RHA&amp;CA data'!N22&gt;0,'orig RHA&amp;CA data'!N22&lt;=5),"c"," ")&amp;IF(AND('orig RHA&amp;CA data'!AB22&gt;0,'orig RHA&amp;CA data'!AB22&lt;=5),"p"," ")</f>
        <v>  </v>
      </c>
      <c r="AD26" s="1" t="str">
        <f>IF(AND('orig RHA&amp;CA data'!O22&gt;0,'orig RHA&amp;CA data'!O22&lt;=5),"c"," ")&amp;IF(AND('orig RHA&amp;CA data'!AC22&gt;0,'orig RHA&amp;CA data'!AC22&lt;=5),"p"," ")</f>
        <v>  </v>
      </c>
    </row>
    <row r="27" spans="1:30" ht="12.75">
      <c r="A27" t="s">
        <v>137</v>
      </c>
      <c r="B27">
        <f>'orig RHA&amp;CA data'!AD23</f>
        <v>0.8579943292</v>
      </c>
      <c r="C27">
        <f>'orig RHA&amp;CA data'!AE23</f>
        <v>0.8313593929</v>
      </c>
      <c r="D27">
        <f>'orig RHA&amp;CA data'!AF23</f>
        <v>0.8512711803</v>
      </c>
      <c r="E27">
        <f>'orig RHA&amp;CA data'!AG23</f>
        <v>0.8443836297</v>
      </c>
      <c r="F27">
        <f>'orig RHA&amp;CA data'!AH23</f>
        <v>0.7620713185</v>
      </c>
      <c r="G27">
        <f>'orig RHA&amp;CA data'!AI23</f>
        <v>0.7608439521</v>
      </c>
      <c r="H27">
        <f>'orig RHA&amp;CA data'!AJ23</f>
        <v>0.7391699805</v>
      </c>
      <c r="I27">
        <f>'orig RHA&amp;CA data'!AK23</f>
        <v>0.8023643181</v>
      </c>
      <c r="J27">
        <f>'orig RHA&amp;CA data'!AL23</f>
        <v>0.8165008301</v>
      </c>
      <c r="K27">
        <f>'orig RHA&amp;CA data'!AM23</f>
        <v>0.7767477362</v>
      </c>
      <c r="L27">
        <f>'orig RHA&amp;CA data'!AN23</f>
        <v>0.7642456379</v>
      </c>
      <c r="M27">
        <f>'orig RHA&amp;CA data'!AO23</f>
        <v>0.8273925157</v>
      </c>
      <c r="N27">
        <f>'orig RHA&amp;CA data'!AP23</f>
        <v>0.7759478776</v>
      </c>
      <c r="O27">
        <f>'orig RHA&amp;CA data'!AQ23</f>
        <v>0.7814831425</v>
      </c>
      <c r="P27" s="7"/>
      <c r="Q27" s="1" t="str">
        <f>IF(AND('orig RHA&amp;CA data'!B23&gt;0,'orig RHA&amp;CA data'!B23&lt;=5),"c"," ")&amp;IF(AND('orig RHA&amp;CA data'!P23&gt;0,'orig RHA&amp;CA data'!P23&lt;=5),"p"," ")</f>
        <v>  </v>
      </c>
      <c r="R27" s="1" t="str">
        <f>IF(AND('orig RHA&amp;CA data'!C23&gt;0,'orig RHA&amp;CA data'!C23&lt;=5),"c"," ")&amp;IF(AND('orig RHA&amp;CA data'!Q23&gt;0,'orig RHA&amp;CA data'!Q23&lt;=5),"p"," ")</f>
        <v>  </v>
      </c>
      <c r="S27" s="1" t="str">
        <f>IF(AND('orig RHA&amp;CA data'!D23&gt;0,'orig RHA&amp;CA data'!D23&lt;=5),"c"," ")&amp;IF(AND('orig RHA&amp;CA data'!R23&gt;0,'orig RHA&amp;CA data'!R23&lt;=5),"p"," ")</f>
        <v>  </v>
      </c>
      <c r="T27" s="1" t="str">
        <f>IF(AND('orig RHA&amp;CA data'!E23&gt;0,'orig RHA&amp;CA data'!E23&lt;=5),"c"," ")&amp;IF(AND('orig RHA&amp;CA data'!S23&gt;0,'orig RHA&amp;CA data'!S23&lt;=5),"p"," ")</f>
        <v>  </v>
      </c>
      <c r="U27" s="1" t="str">
        <f>IF(AND('orig RHA&amp;CA data'!F23&gt;0,'orig RHA&amp;CA data'!F23&lt;=5),"c"," ")&amp;IF(AND('orig RHA&amp;CA data'!T23&gt;0,'orig RHA&amp;CA data'!T23&lt;=5),"p"," ")</f>
        <v>  </v>
      </c>
      <c r="V27" s="1" t="str">
        <f>IF(AND('orig RHA&amp;CA data'!G23&gt;0,'orig RHA&amp;CA data'!G23&lt;=5),"c"," ")&amp;IF(AND('orig RHA&amp;CA data'!U23&gt;0,'orig RHA&amp;CA data'!U23&lt;=5),"p"," ")</f>
        <v>  </v>
      </c>
      <c r="W27" s="1" t="str">
        <f>IF(AND('orig RHA&amp;CA data'!H23&gt;0,'orig RHA&amp;CA data'!H23&lt;=5),"c"," ")&amp;IF(AND('orig RHA&amp;CA data'!V23&gt;0,'orig RHA&amp;CA data'!V23&lt;=5),"p"," ")</f>
        <v>  </v>
      </c>
      <c r="X27" s="1" t="str">
        <f>IF(AND('orig RHA&amp;CA data'!I23&gt;0,'orig RHA&amp;CA data'!I23&lt;=5),"c"," ")&amp;IF(AND('orig RHA&amp;CA data'!W23&gt;0,'orig RHA&amp;CA data'!W23&lt;=5),"p"," ")</f>
        <v>  </v>
      </c>
      <c r="Y27" s="1" t="str">
        <f>IF(AND('orig RHA&amp;CA data'!J23&gt;0,'orig RHA&amp;CA data'!J23&lt;=5),"c"," ")&amp;IF(AND('orig RHA&amp;CA data'!X23&gt;0,'orig RHA&amp;CA data'!X23&lt;=5),"p"," ")</f>
        <v>  </v>
      </c>
      <c r="Z27" s="1" t="str">
        <f>IF(AND('orig RHA&amp;CA data'!K23&gt;0,'orig RHA&amp;CA data'!K23&lt;=5),"c"," ")&amp;IF(AND('orig RHA&amp;CA data'!Y23&gt;0,'orig RHA&amp;CA data'!Y23&lt;=5),"p"," ")</f>
        <v>  </v>
      </c>
      <c r="AA27" s="1" t="str">
        <f>IF(AND('orig RHA&amp;CA data'!L23&gt;0,'orig RHA&amp;CA data'!L23&lt;=5),"c"," ")&amp;IF(AND('orig RHA&amp;CA data'!Z23&gt;0,'orig RHA&amp;CA data'!Z23&lt;=5),"p"," ")</f>
        <v>  </v>
      </c>
      <c r="AB27" s="1" t="str">
        <f>IF(AND('orig RHA&amp;CA data'!M23&gt;0,'orig RHA&amp;CA data'!M23&lt;=5),"c"," ")&amp;IF(AND('orig RHA&amp;CA data'!AA23&gt;0,'orig RHA&amp;CA data'!AA23&lt;=5),"p"," ")</f>
        <v>  </v>
      </c>
      <c r="AC27" s="1" t="str">
        <f>IF(AND('orig RHA&amp;CA data'!N23&gt;0,'orig RHA&amp;CA data'!N23&lt;=5),"c"," ")&amp;IF(AND('orig RHA&amp;CA data'!AB23&gt;0,'orig RHA&amp;CA data'!AB23&lt;=5),"p"," ")</f>
        <v>  </v>
      </c>
      <c r="AD27" s="1" t="str">
        <f>IF(AND('orig RHA&amp;CA data'!O23&gt;0,'orig RHA&amp;CA data'!O23&lt;=5),"c"," ")&amp;IF(AND('orig RHA&amp;CA data'!AC23&gt;0,'orig RHA&amp;CA data'!AC23&lt;=5),"p"," ")</f>
        <v>  </v>
      </c>
    </row>
    <row r="28" spans="1:30" ht="12.75">
      <c r="A28" t="s">
        <v>140</v>
      </c>
      <c r="B28">
        <f>'orig RHA&amp;CA data'!AD24</f>
        <v>0.7668817687</v>
      </c>
      <c r="C28">
        <f>'orig RHA&amp;CA data'!AE24</f>
        <v>0.7704624568</v>
      </c>
      <c r="D28">
        <f>'orig RHA&amp;CA data'!AF24</f>
        <v>0.8270028276</v>
      </c>
      <c r="E28">
        <f>'orig RHA&amp;CA data'!AG24</f>
        <v>0.8114328295</v>
      </c>
      <c r="F28">
        <f>'orig RHA&amp;CA data'!AH24</f>
        <v>0.7095272526</v>
      </c>
      <c r="G28">
        <f>'orig RHA&amp;CA data'!AI24</f>
        <v>0.754413277</v>
      </c>
      <c r="H28">
        <f>'orig RHA&amp;CA data'!AJ24</f>
        <v>0.7535895672</v>
      </c>
      <c r="I28">
        <f>'orig RHA&amp;CA data'!AK24</f>
        <v>0.8126148673</v>
      </c>
      <c r="J28">
        <f>'orig RHA&amp;CA data'!AL24</f>
        <v>0.7691168413</v>
      </c>
      <c r="K28">
        <f>'orig RHA&amp;CA data'!AM24</f>
        <v>0.7609750283</v>
      </c>
      <c r="L28">
        <f>'orig RHA&amp;CA data'!AN24</f>
        <v>0.7324151173</v>
      </c>
      <c r="M28">
        <f>'orig RHA&amp;CA data'!AO24</f>
        <v>0.7466000508</v>
      </c>
      <c r="N28">
        <f>'orig RHA&amp;CA data'!AP24</f>
        <v>0.7920905921</v>
      </c>
      <c r="O28">
        <f>'orig RHA&amp;CA data'!AQ24</f>
        <v>0.7525999221</v>
      </c>
      <c r="P28" s="7"/>
      <c r="Q28" s="1" t="str">
        <f>IF(AND('orig RHA&amp;CA data'!B24&gt;0,'orig RHA&amp;CA data'!B24&lt;=5),"c"," ")&amp;IF(AND('orig RHA&amp;CA data'!P24&gt;0,'orig RHA&amp;CA data'!P24&lt;=5),"p"," ")</f>
        <v>  </v>
      </c>
      <c r="R28" s="1" t="str">
        <f>IF(AND('orig RHA&amp;CA data'!C24&gt;0,'orig RHA&amp;CA data'!C24&lt;=5),"c"," ")&amp;IF(AND('orig RHA&amp;CA data'!Q24&gt;0,'orig RHA&amp;CA data'!Q24&lt;=5),"p"," ")</f>
        <v>  </v>
      </c>
      <c r="S28" s="1" t="str">
        <f>IF(AND('orig RHA&amp;CA data'!D24&gt;0,'orig RHA&amp;CA data'!D24&lt;=5),"c"," ")&amp;IF(AND('orig RHA&amp;CA data'!R24&gt;0,'orig RHA&amp;CA data'!R24&lt;=5),"p"," ")</f>
        <v>  </v>
      </c>
      <c r="T28" s="1" t="str">
        <f>IF(AND('orig RHA&amp;CA data'!E24&gt;0,'orig RHA&amp;CA data'!E24&lt;=5),"c"," ")&amp;IF(AND('orig RHA&amp;CA data'!S24&gt;0,'orig RHA&amp;CA data'!S24&lt;=5),"p"," ")</f>
        <v>  </v>
      </c>
      <c r="U28" s="1" t="str">
        <f>IF(AND('orig RHA&amp;CA data'!F24&gt;0,'orig RHA&amp;CA data'!F24&lt;=5),"c"," ")&amp;IF(AND('orig RHA&amp;CA data'!T24&gt;0,'orig RHA&amp;CA data'!T24&lt;=5),"p"," ")</f>
        <v>  </v>
      </c>
      <c r="V28" s="1" t="str">
        <f>IF(AND('orig RHA&amp;CA data'!G24&gt;0,'orig RHA&amp;CA data'!G24&lt;=5),"c"," ")&amp;IF(AND('orig RHA&amp;CA data'!U24&gt;0,'orig RHA&amp;CA data'!U24&lt;=5),"p"," ")</f>
        <v>  </v>
      </c>
      <c r="W28" s="1" t="str">
        <f>IF(AND('orig RHA&amp;CA data'!H24&gt;0,'orig RHA&amp;CA data'!H24&lt;=5),"c"," ")&amp;IF(AND('orig RHA&amp;CA data'!V24&gt;0,'orig RHA&amp;CA data'!V24&lt;=5),"p"," ")</f>
        <v>  </v>
      </c>
      <c r="X28" s="1" t="str">
        <f>IF(AND('orig RHA&amp;CA data'!I24&gt;0,'orig RHA&amp;CA data'!I24&lt;=5),"c"," ")&amp;IF(AND('orig RHA&amp;CA data'!W24&gt;0,'orig RHA&amp;CA data'!W24&lt;=5),"p"," ")</f>
        <v>  </v>
      </c>
      <c r="Y28" s="1" t="str">
        <f>IF(AND('orig RHA&amp;CA data'!J24&gt;0,'orig RHA&amp;CA data'!J24&lt;=5),"c"," ")&amp;IF(AND('orig RHA&amp;CA data'!X24&gt;0,'orig RHA&amp;CA data'!X24&lt;=5),"p"," ")</f>
        <v>  </v>
      </c>
      <c r="Z28" s="1" t="str">
        <f>IF(AND('orig RHA&amp;CA data'!K24&gt;0,'orig RHA&amp;CA data'!K24&lt;=5),"c"," ")&amp;IF(AND('orig RHA&amp;CA data'!Y24&gt;0,'orig RHA&amp;CA data'!Y24&lt;=5),"p"," ")</f>
        <v>  </v>
      </c>
      <c r="AA28" s="1" t="str">
        <f>IF(AND('orig RHA&amp;CA data'!L24&gt;0,'orig RHA&amp;CA data'!L24&lt;=5),"c"," ")&amp;IF(AND('orig RHA&amp;CA data'!Z24&gt;0,'orig RHA&amp;CA data'!Z24&lt;=5),"p"," ")</f>
        <v>  </v>
      </c>
      <c r="AB28" s="1" t="str">
        <f>IF(AND('orig RHA&amp;CA data'!M24&gt;0,'orig RHA&amp;CA data'!M24&lt;=5),"c"," ")&amp;IF(AND('orig RHA&amp;CA data'!AA24&gt;0,'orig RHA&amp;CA data'!AA24&lt;=5),"p"," ")</f>
        <v>  </v>
      </c>
      <c r="AC28" s="1" t="str">
        <f>IF(AND('orig RHA&amp;CA data'!N24&gt;0,'orig RHA&amp;CA data'!N24&lt;=5),"c"," ")&amp;IF(AND('orig RHA&amp;CA data'!AB24&gt;0,'orig RHA&amp;CA data'!AB24&lt;=5),"p"," ")</f>
        <v>  </v>
      </c>
      <c r="AD28" s="1" t="str">
        <f>IF(AND('orig RHA&amp;CA data'!O24&gt;0,'orig RHA&amp;CA data'!O24&lt;=5),"c"," ")&amp;IF(AND('orig RHA&amp;CA data'!AC24&gt;0,'orig RHA&amp;CA data'!AC24&lt;=5),"p"," ")</f>
        <v>  </v>
      </c>
    </row>
    <row r="29" spans="1:30" ht="12.75">
      <c r="A29" t="s">
        <v>142</v>
      </c>
      <c r="B29">
        <f>'orig RHA&amp;CA data'!AD25</f>
        <v>0.8676977539</v>
      </c>
      <c r="C29">
        <f>'orig RHA&amp;CA data'!AE25</f>
        <v>0.8680567635</v>
      </c>
      <c r="D29">
        <f>'orig RHA&amp;CA data'!AF25</f>
        <v>0.8903011717</v>
      </c>
      <c r="E29">
        <f>'orig RHA&amp;CA data'!AG25</f>
        <v>0.8841393525</v>
      </c>
      <c r="F29">
        <f>'orig RHA&amp;CA data'!AH25</f>
        <v>0.8303381734</v>
      </c>
      <c r="G29">
        <f>'orig RHA&amp;CA data'!AI25</f>
        <v>0.7958999662</v>
      </c>
      <c r="H29">
        <f>'orig RHA&amp;CA data'!AJ25</f>
        <v>0.7948587589</v>
      </c>
      <c r="I29">
        <f>'orig RHA&amp;CA data'!AK25</f>
        <v>0.8310031037</v>
      </c>
      <c r="J29">
        <f>'orig RHA&amp;CA data'!AL25</f>
        <v>0.8180642771</v>
      </c>
      <c r="K29">
        <f>'orig RHA&amp;CA data'!AM25</f>
        <v>0.8029162991</v>
      </c>
      <c r="L29">
        <f>'orig RHA&amp;CA data'!AN25</f>
        <v>0.7813158735</v>
      </c>
      <c r="M29">
        <f>'orig RHA&amp;CA data'!AO25</f>
        <v>0.7909073065</v>
      </c>
      <c r="N29">
        <f>'orig RHA&amp;CA data'!AP25</f>
        <v>0.801901387</v>
      </c>
      <c r="O29">
        <f>'orig RHA&amp;CA data'!AQ25</f>
        <v>0.8117658572</v>
      </c>
      <c r="P29" s="7"/>
      <c r="Q29" s="1" t="str">
        <f>IF(AND('orig RHA&amp;CA data'!B25&gt;0,'orig RHA&amp;CA data'!B25&lt;=5),"c"," ")&amp;IF(AND('orig RHA&amp;CA data'!P25&gt;0,'orig RHA&amp;CA data'!P25&lt;=5),"p"," ")</f>
        <v>  </v>
      </c>
      <c r="R29" s="1" t="str">
        <f>IF(AND('orig RHA&amp;CA data'!C25&gt;0,'orig RHA&amp;CA data'!C25&lt;=5),"c"," ")&amp;IF(AND('orig RHA&amp;CA data'!Q25&gt;0,'orig RHA&amp;CA data'!Q25&lt;=5),"p"," ")</f>
        <v>  </v>
      </c>
      <c r="S29" s="1" t="str">
        <f>IF(AND('orig RHA&amp;CA data'!D25&gt;0,'orig RHA&amp;CA data'!D25&lt;=5),"c"," ")&amp;IF(AND('orig RHA&amp;CA data'!R25&gt;0,'orig RHA&amp;CA data'!R25&lt;=5),"p"," ")</f>
        <v>  </v>
      </c>
      <c r="T29" s="1" t="str">
        <f>IF(AND('orig RHA&amp;CA data'!E25&gt;0,'orig RHA&amp;CA data'!E25&lt;=5),"c"," ")&amp;IF(AND('orig RHA&amp;CA data'!S25&gt;0,'orig RHA&amp;CA data'!S25&lt;=5),"p"," ")</f>
        <v>  </v>
      </c>
      <c r="U29" s="1" t="str">
        <f>IF(AND('orig RHA&amp;CA data'!F25&gt;0,'orig RHA&amp;CA data'!F25&lt;=5),"c"," ")&amp;IF(AND('orig RHA&amp;CA data'!T25&gt;0,'orig RHA&amp;CA data'!T25&lt;=5),"p"," ")</f>
        <v>  </v>
      </c>
      <c r="V29" s="1" t="str">
        <f>IF(AND('orig RHA&amp;CA data'!G25&gt;0,'orig RHA&amp;CA data'!G25&lt;=5),"c"," ")&amp;IF(AND('orig RHA&amp;CA data'!U25&gt;0,'orig RHA&amp;CA data'!U25&lt;=5),"p"," ")</f>
        <v>  </v>
      </c>
      <c r="W29" s="1" t="str">
        <f>IF(AND('orig RHA&amp;CA data'!H25&gt;0,'orig RHA&amp;CA data'!H25&lt;=5),"c"," ")&amp;IF(AND('orig RHA&amp;CA data'!V25&gt;0,'orig RHA&amp;CA data'!V25&lt;=5),"p"," ")</f>
        <v>  </v>
      </c>
      <c r="X29" s="1" t="str">
        <f>IF(AND('orig RHA&amp;CA data'!I25&gt;0,'orig RHA&amp;CA data'!I25&lt;=5),"c"," ")&amp;IF(AND('orig RHA&amp;CA data'!W25&gt;0,'orig RHA&amp;CA data'!W25&lt;=5),"p"," ")</f>
        <v>  </v>
      </c>
      <c r="Y29" s="1" t="str">
        <f>IF(AND('orig RHA&amp;CA data'!J25&gt;0,'orig RHA&amp;CA data'!J25&lt;=5),"c"," ")&amp;IF(AND('orig RHA&amp;CA data'!X25&gt;0,'orig RHA&amp;CA data'!X25&lt;=5),"p"," ")</f>
        <v>  </v>
      </c>
      <c r="Z29" s="1" t="str">
        <f>IF(AND('orig RHA&amp;CA data'!K25&gt;0,'orig RHA&amp;CA data'!K25&lt;=5),"c"," ")&amp;IF(AND('orig RHA&amp;CA data'!Y25&gt;0,'orig RHA&amp;CA data'!Y25&lt;=5),"p"," ")</f>
        <v>  </v>
      </c>
      <c r="AA29" s="1" t="str">
        <f>IF(AND('orig RHA&amp;CA data'!L25&gt;0,'orig RHA&amp;CA data'!L25&lt;=5),"c"," ")&amp;IF(AND('orig RHA&amp;CA data'!Z25&gt;0,'orig RHA&amp;CA data'!Z25&lt;=5),"p"," ")</f>
        <v>  </v>
      </c>
      <c r="AB29" s="1" t="str">
        <f>IF(AND('orig RHA&amp;CA data'!M25&gt;0,'orig RHA&amp;CA data'!M25&lt;=5),"c"," ")&amp;IF(AND('orig RHA&amp;CA data'!AA25&gt;0,'orig RHA&amp;CA data'!AA25&lt;=5),"p"," ")</f>
        <v>  </v>
      </c>
      <c r="AC29" s="1" t="str">
        <f>IF(AND('orig RHA&amp;CA data'!N25&gt;0,'orig RHA&amp;CA data'!N25&lt;=5),"c"," ")&amp;IF(AND('orig RHA&amp;CA data'!AB25&gt;0,'orig RHA&amp;CA data'!AB25&lt;=5),"p"," ")</f>
        <v>  </v>
      </c>
      <c r="AD29" s="1" t="str">
        <f>IF(AND('orig RHA&amp;CA data'!O25&gt;0,'orig RHA&amp;CA data'!O25&lt;=5),"c"," ")&amp;IF(AND('orig RHA&amp;CA data'!AC25&gt;0,'orig RHA&amp;CA data'!AC25&lt;=5),"p"," ")</f>
        <v>  </v>
      </c>
    </row>
    <row r="30" spans="1:30" ht="12.75">
      <c r="A30" t="s">
        <v>141</v>
      </c>
      <c r="B30">
        <f>'orig RHA&amp;CA data'!AD26</f>
        <v>0.8288139097</v>
      </c>
      <c r="C30">
        <f>'orig RHA&amp;CA data'!AE26</f>
        <v>0.8484013591</v>
      </c>
      <c r="D30">
        <f>'orig RHA&amp;CA data'!AF26</f>
        <v>0.8439009033</v>
      </c>
      <c r="E30">
        <f>'orig RHA&amp;CA data'!AG26</f>
        <v>0.8306476269</v>
      </c>
      <c r="F30">
        <f>'orig RHA&amp;CA data'!AH26</f>
        <v>0.7693980179</v>
      </c>
      <c r="G30">
        <f>'orig RHA&amp;CA data'!AI26</f>
        <v>0.7845570183</v>
      </c>
      <c r="H30">
        <f>'orig RHA&amp;CA data'!AJ26</f>
        <v>0.7761044565</v>
      </c>
      <c r="I30">
        <f>'orig RHA&amp;CA data'!AK26</f>
        <v>0.7912016681</v>
      </c>
      <c r="J30">
        <f>'orig RHA&amp;CA data'!AL26</f>
        <v>0.7727026226</v>
      </c>
      <c r="K30">
        <f>'orig RHA&amp;CA data'!AM26</f>
        <v>0.7579112025</v>
      </c>
      <c r="L30">
        <f>'orig RHA&amp;CA data'!AN26</f>
        <v>0.7581831973</v>
      </c>
      <c r="M30">
        <f>'orig RHA&amp;CA data'!AO26</f>
        <v>0.7675925054</v>
      </c>
      <c r="N30">
        <f>'orig RHA&amp;CA data'!AP26</f>
        <v>0.7746347338</v>
      </c>
      <c r="O30">
        <f>'orig RHA&amp;CA data'!AQ26</f>
        <v>0.7764164245</v>
      </c>
      <c r="P30" s="7"/>
      <c r="Q30" s="1" t="str">
        <f>IF(AND('orig RHA&amp;CA data'!B26&gt;0,'orig RHA&amp;CA data'!B26&lt;=5),"c"," ")&amp;IF(AND('orig RHA&amp;CA data'!P26&gt;0,'orig RHA&amp;CA data'!P26&lt;=5),"p"," ")</f>
        <v>  </v>
      </c>
      <c r="R30" s="1" t="str">
        <f>IF(AND('orig RHA&amp;CA data'!C26&gt;0,'orig RHA&amp;CA data'!C26&lt;=5),"c"," ")&amp;IF(AND('orig RHA&amp;CA data'!Q26&gt;0,'orig RHA&amp;CA data'!Q26&lt;=5),"p"," ")</f>
        <v>  </v>
      </c>
      <c r="S30" s="1" t="str">
        <f>IF(AND('orig RHA&amp;CA data'!D26&gt;0,'orig RHA&amp;CA data'!D26&lt;=5),"c"," ")&amp;IF(AND('orig RHA&amp;CA data'!R26&gt;0,'orig RHA&amp;CA data'!R26&lt;=5),"p"," ")</f>
        <v>  </v>
      </c>
      <c r="T30" s="1" t="str">
        <f>IF(AND('orig RHA&amp;CA data'!E26&gt;0,'orig RHA&amp;CA data'!E26&lt;=5),"c"," ")&amp;IF(AND('orig RHA&amp;CA data'!S26&gt;0,'orig RHA&amp;CA data'!S26&lt;=5),"p"," ")</f>
        <v>  </v>
      </c>
      <c r="U30" s="1" t="str">
        <f>IF(AND('orig RHA&amp;CA data'!F26&gt;0,'orig RHA&amp;CA data'!F26&lt;=5),"c"," ")&amp;IF(AND('orig RHA&amp;CA data'!T26&gt;0,'orig RHA&amp;CA data'!T26&lt;=5),"p"," ")</f>
        <v>  </v>
      </c>
      <c r="V30" s="1" t="str">
        <f>IF(AND('orig RHA&amp;CA data'!G26&gt;0,'orig RHA&amp;CA data'!G26&lt;=5),"c"," ")&amp;IF(AND('orig RHA&amp;CA data'!U26&gt;0,'orig RHA&amp;CA data'!U26&lt;=5),"p"," ")</f>
        <v>  </v>
      </c>
      <c r="W30" s="1" t="str">
        <f>IF(AND('orig RHA&amp;CA data'!H26&gt;0,'orig RHA&amp;CA data'!H26&lt;=5),"c"," ")&amp;IF(AND('orig RHA&amp;CA data'!V26&gt;0,'orig RHA&amp;CA data'!V26&lt;=5),"p"," ")</f>
        <v>  </v>
      </c>
      <c r="X30" s="1" t="str">
        <f>IF(AND('orig RHA&amp;CA data'!I26&gt;0,'orig RHA&amp;CA data'!I26&lt;=5),"c"," ")&amp;IF(AND('orig RHA&amp;CA data'!W26&gt;0,'orig RHA&amp;CA data'!W26&lt;=5),"p"," ")</f>
        <v>  </v>
      </c>
      <c r="Y30" s="1" t="str">
        <f>IF(AND('orig RHA&amp;CA data'!J26&gt;0,'orig RHA&amp;CA data'!J26&lt;=5),"c"," ")&amp;IF(AND('orig RHA&amp;CA data'!X26&gt;0,'orig RHA&amp;CA data'!X26&lt;=5),"p"," ")</f>
        <v>  </v>
      </c>
      <c r="Z30" s="1" t="str">
        <f>IF(AND('orig RHA&amp;CA data'!K26&gt;0,'orig RHA&amp;CA data'!K26&lt;=5),"c"," ")&amp;IF(AND('orig RHA&amp;CA data'!Y26&gt;0,'orig RHA&amp;CA data'!Y26&lt;=5),"p"," ")</f>
        <v>  </v>
      </c>
      <c r="AA30" s="1" t="str">
        <f>IF(AND('orig RHA&amp;CA data'!L26&gt;0,'orig RHA&amp;CA data'!L26&lt;=5),"c"," ")&amp;IF(AND('orig RHA&amp;CA data'!Z26&gt;0,'orig RHA&amp;CA data'!Z26&lt;=5),"p"," ")</f>
        <v>  </v>
      </c>
      <c r="AB30" s="1" t="str">
        <f>IF(AND('orig RHA&amp;CA data'!M26&gt;0,'orig RHA&amp;CA data'!M26&lt;=5),"c"," ")&amp;IF(AND('orig RHA&amp;CA data'!AA26&gt;0,'orig RHA&amp;CA data'!AA26&lt;=5),"p"," ")</f>
        <v>  </v>
      </c>
      <c r="AC30" s="1" t="str">
        <f>IF(AND('orig RHA&amp;CA data'!N26&gt;0,'orig RHA&amp;CA data'!N26&lt;=5),"c"," ")&amp;IF(AND('orig RHA&amp;CA data'!AB26&gt;0,'orig RHA&amp;CA data'!AB26&lt;=5),"p"," ")</f>
        <v>  </v>
      </c>
      <c r="AD30" s="1" t="str">
        <f>IF(AND('orig RHA&amp;CA data'!O26&gt;0,'orig RHA&amp;CA data'!O26&lt;=5),"c"," ")&amp;IF(AND('orig RHA&amp;CA data'!AC26&gt;0,'orig RHA&amp;CA data'!AC26&lt;=5),"p"," ")</f>
        <v>  </v>
      </c>
    </row>
    <row r="31" spans="1:30" ht="12.75">
      <c r="A31" t="s">
        <v>139</v>
      </c>
      <c r="B31">
        <f>'orig RHA&amp;CA data'!AD27</f>
        <v>0.8437370792</v>
      </c>
      <c r="C31">
        <f>'orig RHA&amp;CA data'!AE27</f>
        <v>0.8376341482</v>
      </c>
      <c r="D31">
        <f>'orig RHA&amp;CA data'!AF27</f>
        <v>0.8671271119</v>
      </c>
      <c r="E31">
        <f>'orig RHA&amp;CA data'!AG27</f>
        <v>0.8764892097</v>
      </c>
      <c r="F31">
        <f>'orig RHA&amp;CA data'!AH27</f>
        <v>0.7821024495</v>
      </c>
      <c r="G31">
        <f>'orig RHA&amp;CA data'!AI27</f>
        <v>0.8313520808</v>
      </c>
      <c r="H31">
        <f>'orig RHA&amp;CA data'!AJ27</f>
        <v>0.7674040663</v>
      </c>
      <c r="I31">
        <f>'orig RHA&amp;CA data'!AK27</f>
        <v>0.7947262019</v>
      </c>
      <c r="J31">
        <f>'orig RHA&amp;CA data'!AL27</f>
        <v>0.8109702219</v>
      </c>
      <c r="K31">
        <f>'orig RHA&amp;CA data'!AM27</f>
        <v>0.7602196947</v>
      </c>
      <c r="L31">
        <f>'orig RHA&amp;CA data'!AN27</f>
        <v>0.7912060071</v>
      </c>
      <c r="M31">
        <f>'orig RHA&amp;CA data'!AO27</f>
        <v>0.7871756723</v>
      </c>
      <c r="N31">
        <f>'orig RHA&amp;CA data'!AP27</f>
        <v>0.7879771163</v>
      </c>
      <c r="O31">
        <f>'orig RHA&amp;CA data'!AQ27</f>
        <v>0.7679530461</v>
      </c>
      <c r="P31" s="7"/>
      <c r="Q31" s="1" t="str">
        <f>IF(AND('orig RHA&amp;CA data'!B27&gt;0,'orig RHA&amp;CA data'!B27&lt;=5),"c"," ")&amp;IF(AND('orig RHA&amp;CA data'!P27&gt;0,'orig RHA&amp;CA data'!P27&lt;=5),"p"," ")</f>
        <v>  </v>
      </c>
      <c r="R31" s="1" t="str">
        <f>IF(AND('orig RHA&amp;CA data'!C27&gt;0,'orig RHA&amp;CA data'!C27&lt;=5),"c"," ")&amp;IF(AND('orig RHA&amp;CA data'!Q27&gt;0,'orig RHA&amp;CA data'!Q27&lt;=5),"p"," ")</f>
        <v>  </v>
      </c>
      <c r="S31" s="1" t="str">
        <f>IF(AND('orig RHA&amp;CA data'!D27&gt;0,'orig RHA&amp;CA data'!D27&lt;=5),"c"," ")&amp;IF(AND('orig RHA&amp;CA data'!R27&gt;0,'orig RHA&amp;CA data'!R27&lt;=5),"p"," ")</f>
        <v>  </v>
      </c>
      <c r="T31" s="1" t="str">
        <f>IF(AND('orig RHA&amp;CA data'!E27&gt;0,'orig RHA&amp;CA data'!E27&lt;=5),"c"," ")&amp;IF(AND('orig RHA&amp;CA data'!S27&gt;0,'orig RHA&amp;CA data'!S27&lt;=5),"p"," ")</f>
        <v>  </v>
      </c>
      <c r="U31" s="1" t="str">
        <f>IF(AND('orig RHA&amp;CA data'!F27&gt;0,'orig RHA&amp;CA data'!F27&lt;=5),"c"," ")&amp;IF(AND('orig RHA&amp;CA data'!T27&gt;0,'orig RHA&amp;CA data'!T27&lt;=5),"p"," ")</f>
        <v>  </v>
      </c>
      <c r="V31" s="1" t="str">
        <f>IF(AND('orig RHA&amp;CA data'!G27&gt;0,'orig RHA&amp;CA data'!G27&lt;=5),"c"," ")&amp;IF(AND('orig RHA&amp;CA data'!U27&gt;0,'orig RHA&amp;CA data'!U27&lt;=5),"p"," ")</f>
        <v>  </v>
      </c>
      <c r="W31" s="1" t="str">
        <f>IF(AND('orig RHA&amp;CA data'!H27&gt;0,'orig RHA&amp;CA data'!H27&lt;=5),"c"," ")&amp;IF(AND('orig RHA&amp;CA data'!V27&gt;0,'orig RHA&amp;CA data'!V27&lt;=5),"p"," ")</f>
        <v>  </v>
      </c>
      <c r="X31" s="1" t="str">
        <f>IF(AND('orig RHA&amp;CA data'!I27&gt;0,'orig RHA&amp;CA data'!I27&lt;=5),"c"," ")&amp;IF(AND('orig RHA&amp;CA data'!W27&gt;0,'orig RHA&amp;CA data'!W27&lt;=5),"p"," ")</f>
        <v>  </v>
      </c>
      <c r="Y31" s="1" t="str">
        <f>IF(AND('orig RHA&amp;CA data'!J27&gt;0,'orig RHA&amp;CA data'!J27&lt;=5),"c"," ")&amp;IF(AND('orig RHA&amp;CA data'!X27&gt;0,'orig RHA&amp;CA data'!X27&lt;=5),"p"," ")</f>
        <v>  </v>
      </c>
      <c r="Z31" s="1" t="str">
        <f>IF(AND('orig RHA&amp;CA data'!K27&gt;0,'orig RHA&amp;CA data'!K27&lt;=5),"c"," ")&amp;IF(AND('orig RHA&amp;CA data'!Y27&gt;0,'orig RHA&amp;CA data'!Y27&lt;=5),"p"," ")</f>
        <v>  </v>
      </c>
      <c r="AA31" s="1" t="str">
        <f>IF(AND('orig RHA&amp;CA data'!L27&gt;0,'orig RHA&amp;CA data'!L27&lt;=5),"c"," ")&amp;IF(AND('orig RHA&amp;CA data'!Z27&gt;0,'orig RHA&amp;CA data'!Z27&lt;=5),"p"," ")</f>
        <v>  </v>
      </c>
      <c r="AB31" s="1" t="str">
        <f>IF(AND('orig RHA&amp;CA data'!M27&gt;0,'orig RHA&amp;CA data'!M27&lt;=5),"c"," ")&amp;IF(AND('orig RHA&amp;CA data'!AA27&gt;0,'orig RHA&amp;CA data'!AA27&lt;=5),"p"," ")</f>
        <v>  </v>
      </c>
      <c r="AC31" s="1" t="str">
        <f>IF(AND('orig RHA&amp;CA data'!N27&gt;0,'orig RHA&amp;CA data'!N27&lt;=5),"c"," ")&amp;IF(AND('orig RHA&amp;CA data'!AB27&gt;0,'orig RHA&amp;CA data'!AB27&lt;=5),"p"," ")</f>
        <v>  </v>
      </c>
      <c r="AD31" s="1" t="str">
        <f>IF(AND('orig RHA&amp;CA data'!O27&gt;0,'orig RHA&amp;CA data'!O27&lt;=5),"c"," ")&amp;IF(AND('orig RHA&amp;CA data'!AC27&gt;0,'orig RHA&amp;CA data'!AC27&lt;=5),"p"," ")</f>
        <v>  </v>
      </c>
    </row>
    <row r="32" spans="1:30" ht="12.75">
      <c r="A32" t="s">
        <v>138</v>
      </c>
      <c r="B32">
        <f>'orig RHA&amp;CA data'!AD28</f>
        <v>0.8406043114</v>
      </c>
      <c r="C32">
        <f>'orig RHA&amp;CA data'!AE28</f>
        <v>0.8509068023</v>
      </c>
      <c r="D32">
        <f>'orig RHA&amp;CA data'!AF28</f>
        <v>0.8600555712</v>
      </c>
      <c r="E32">
        <f>'orig RHA&amp;CA data'!AG28</f>
        <v>0.8622716235</v>
      </c>
      <c r="F32">
        <f>'orig RHA&amp;CA data'!AH28</f>
        <v>0.7294936809</v>
      </c>
      <c r="G32">
        <f>'orig RHA&amp;CA data'!AI28</f>
        <v>0.8017518256</v>
      </c>
      <c r="H32">
        <f>'orig RHA&amp;CA data'!AJ28</f>
        <v>0.7942591628</v>
      </c>
      <c r="I32">
        <f>'orig RHA&amp;CA data'!AK28</f>
        <v>0.7886614192</v>
      </c>
      <c r="J32">
        <f>'orig RHA&amp;CA data'!AL28</f>
        <v>0.7888166629</v>
      </c>
      <c r="K32">
        <f>'orig RHA&amp;CA data'!AM28</f>
        <v>0.8090332222</v>
      </c>
      <c r="L32">
        <f>'orig RHA&amp;CA data'!AN28</f>
        <v>0.8010295951</v>
      </c>
      <c r="M32">
        <f>'orig RHA&amp;CA data'!AO28</f>
        <v>0.8066352639</v>
      </c>
      <c r="N32">
        <f>'orig RHA&amp;CA data'!AP28</f>
        <v>0.7945632227</v>
      </c>
      <c r="O32">
        <f>'orig RHA&amp;CA data'!AQ28</f>
        <v>0.7565322333</v>
      </c>
      <c r="P32" s="7"/>
      <c r="Q32" s="1" t="str">
        <f>IF(AND('orig RHA&amp;CA data'!B28&gt;0,'orig RHA&amp;CA data'!B28&lt;=5),"c"," ")&amp;IF(AND('orig RHA&amp;CA data'!P28&gt;0,'orig RHA&amp;CA data'!P28&lt;=5),"p"," ")</f>
        <v>  </v>
      </c>
      <c r="R32" s="1" t="str">
        <f>IF(AND('orig RHA&amp;CA data'!C28&gt;0,'orig RHA&amp;CA data'!C28&lt;=5),"c"," ")&amp;IF(AND('orig RHA&amp;CA data'!Q28&gt;0,'orig RHA&amp;CA data'!Q28&lt;=5),"p"," ")</f>
        <v>  </v>
      </c>
      <c r="S32" s="1" t="str">
        <f>IF(AND('orig RHA&amp;CA data'!D28&gt;0,'orig RHA&amp;CA data'!D28&lt;=5),"c"," ")&amp;IF(AND('orig RHA&amp;CA data'!R28&gt;0,'orig RHA&amp;CA data'!R28&lt;=5),"p"," ")</f>
        <v>  </v>
      </c>
      <c r="T32" s="1" t="str">
        <f>IF(AND('orig RHA&amp;CA data'!E28&gt;0,'orig RHA&amp;CA data'!E28&lt;=5),"c"," ")&amp;IF(AND('orig RHA&amp;CA data'!S28&gt;0,'orig RHA&amp;CA data'!S28&lt;=5),"p"," ")</f>
        <v>  </v>
      </c>
      <c r="U32" s="1" t="str">
        <f>IF(AND('orig RHA&amp;CA data'!F28&gt;0,'orig RHA&amp;CA data'!F28&lt;=5),"c"," ")&amp;IF(AND('orig RHA&amp;CA data'!T28&gt;0,'orig RHA&amp;CA data'!T28&lt;=5),"p"," ")</f>
        <v>  </v>
      </c>
      <c r="V32" s="1" t="str">
        <f>IF(AND('orig RHA&amp;CA data'!G28&gt;0,'orig RHA&amp;CA data'!G28&lt;=5),"c"," ")&amp;IF(AND('orig RHA&amp;CA data'!U28&gt;0,'orig RHA&amp;CA data'!U28&lt;=5),"p"," ")</f>
        <v>  </v>
      </c>
      <c r="W32" s="1" t="str">
        <f>IF(AND('orig RHA&amp;CA data'!H28&gt;0,'orig RHA&amp;CA data'!H28&lt;=5),"c"," ")&amp;IF(AND('orig RHA&amp;CA data'!V28&gt;0,'orig RHA&amp;CA data'!V28&lt;=5),"p"," ")</f>
        <v>  </v>
      </c>
      <c r="X32" s="1" t="str">
        <f>IF(AND('orig RHA&amp;CA data'!I28&gt;0,'orig RHA&amp;CA data'!I28&lt;=5),"c"," ")&amp;IF(AND('orig RHA&amp;CA data'!W28&gt;0,'orig RHA&amp;CA data'!W28&lt;=5),"p"," ")</f>
        <v>  </v>
      </c>
      <c r="Y32" s="1" t="str">
        <f>IF(AND('orig RHA&amp;CA data'!J28&gt;0,'orig RHA&amp;CA data'!J28&lt;=5),"c"," ")&amp;IF(AND('orig RHA&amp;CA data'!X28&gt;0,'orig RHA&amp;CA data'!X28&lt;=5),"p"," ")</f>
        <v>  </v>
      </c>
      <c r="Z32" s="1" t="str">
        <f>IF(AND('orig RHA&amp;CA data'!K28&gt;0,'orig RHA&amp;CA data'!K28&lt;=5),"c"," ")&amp;IF(AND('orig RHA&amp;CA data'!Y28&gt;0,'orig RHA&amp;CA data'!Y28&lt;=5),"p"," ")</f>
        <v>  </v>
      </c>
      <c r="AA32" s="1" t="str">
        <f>IF(AND('orig RHA&amp;CA data'!L28&gt;0,'orig RHA&amp;CA data'!L28&lt;=5),"c"," ")&amp;IF(AND('orig RHA&amp;CA data'!Z28&gt;0,'orig RHA&amp;CA data'!Z28&lt;=5),"p"," ")</f>
        <v>  </v>
      </c>
      <c r="AB32" s="1" t="str">
        <f>IF(AND('orig RHA&amp;CA data'!M28&gt;0,'orig RHA&amp;CA data'!M28&lt;=5),"c"," ")&amp;IF(AND('orig RHA&amp;CA data'!AA28&gt;0,'orig RHA&amp;CA data'!AA28&lt;=5),"p"," ")</f>
        <v>  </v>
      </c>
      <c r="AC32" s="1" t="str">
        <f>IF(AND('orig RHA&amp;CA data'!N28&gt;0,'orig RHA&amp;CA data'!N28&lt;=5),"c"," ")&amp;IF(AND('orig RHA&amp;CA data'!AB28&gt;0,'orig RHA&amp;CA data'!AB28&lt;=5),"p"," ")</f>
        <v>  </v>
      </c>
      <c r="AD32" s="1" t="str">
        <f>IF(AND('orig RHA&amp;CA data'!O28&gt;0,'orig RHA&amp;CA data'!O28&lt;=5),"c"," ")&amp;IF(AND('orig RHA&amp;CA data'!AC28&gt;0,'orig RHA&amp;CA data'!AC28&lt;=5),"p"," ")</f>
        <v>  </v>
      </c>
    </row>
    <row r="33" spans="1:30" ht="12.75">
      <c r="A33" t="s">
        <v>143</v>
      </c>
      <c r="B33">
        <f>'orig RHA&amp;CA data'!AD29</f>
        <v>0.8641378448</v>
      </c>
      <c r="C33">
        <f>'orig RHA&amp;CA data'!AE29</f>
        <v>0.8475366767</v>
      </c>
      <c r="D33">
        <f>'orig RHA&amp;CA data'!AF29</f>
        <v>0.8317890944</v>
      </c>
      <c r="E33">
        <f>'orig RHA&amp;CA data'!AG29</f>
        <v>0.8371204319</v>
      </c>
      <c r="F33">
        <f>'orig RHA&amp;CA data'!AH29</f>
        <v>0.7668185697</v>
      </c>
      <c r="G33">
        <f>'orig RHA&amp;CA data'!AI29</f>
        <v>0.7879894596</v>
      </c>
      <c r="H33">
        <f>'orig RHA&amp;CA data'!AJ29</f>
        <v>0.7859480815</v>
      </c>
      <c r="I33">
        <f>'orig RHA&amp;CA data'!AK29</f>
        <v>0.8151519481</v>
      </c>
      <c r="J33">
        <f>'orig RHA&amp;CA data'!AL29</f>
        <v>0.7968432167</v>
      </c>
      <c r="K33">
        <f>'orig RHA&amp;CA data'!AM29</f>
        <v>0.7878263816</v>
      </c>
      <c r="L33">
        <f>'orig RHA&amp;CA data'!AN29</f>
        <v>0.7686914402</v>
      </c>
      <c r="M33">
        <f>'orig RHA&amp;CA data'!AO29</f>
        <v>0.7377666158</v>
      </c>
      <c r="N33">
        <f>'orig RHA&amp;CA data'!AP29</f>
        <v>0.7701744458</v>
      </c>
      <c r="O33">
        <f>'orig RHA&amp;CA data'!AQ29</f>
        <v>0.7637594171</v>
      </c>
      <c r="P33" s="7"/>
      <c r="Q33" s="1" t="str">
        <f>IF(AND('orig RHA&amp;CA data'!B29&gt;0,'orig RHA&amp;CA data'!B29&lt;=5),"c"," ")&amp;IF(AND('orig RHA&amp;CA data'!P29&gt;0,'orig RHA&amp;CA data'!P29&lt;=5),"p"," ")</f>
        <v>  </v>
      </c>
      <c r="R33" s="1" t="str">
        <f>IF(AND('orig RHA&amp;CA data'!C29&gt;0,'orig RHA&amp;CA data'!C29&lt;=5),"c"," ")&amp;IF(AND('orig RHA&amp;CA data'!Q29&gt;0,'orig RHA&amp;CA data'!Q29&lt;=5),"p"," ")</f>
        <v>  </v>
      </c>
      <c r="S33" s="1" t="str">
        <f>IF(AND('orig RHA&amp;CA data'!D29&gt;0,'orig RHA&amp;CA data'!D29&lt;=5),"c"," ")&amp;IF(AND('orig RHA&amp;CA data'!R29&gt;0,'orig RHA&amp;CA data'!R29&lt;=5),"p"," ")</f>
        <v>  </v>
      </c>
      <c r="T33" s="1" t="str">
        <f>IF(AND('orig RHA&amp;CA data'!E29&gt;0,'orig RHA&amp;CA data'!E29&lt;=5),"c"," ")&amp;IF(AND('orig RHA&amp;CA data'!S29&gt;0,'orig RHA&amp;CA data'!S29&lt;=5),"p"," ")</f>
        <v>  </v>
      </c>
      <c r="U33" s="1" t="str">
        <f>IF(AND('orig RHA&amp;CA data'!F29&gt;0,'orig RHA&amp;CA data'!F29&lt;=5),"c"," ")&amp;IF(AND('orig RHA&amp;CA data'!T29&gt;0,'orig RHA&amp;CA data'!T29&lt;=5),"p"," ")</f>
        <v>  </v>
      </c>
      <c r="V33" s="1" t="str">
        <f>IF(AND('orig RHA&amp;CA data'!G29&gt;0,'orig RHA&amp;CA data'!G29&lt;=5),"c"," ")&amp;IF(AND('orig RHA&amp;CA data'!U29&gt;0,'orig RHA&amp;CA data'!U29&lt;=5),"p"," ")</f>
        <v>  </v>
      </c>
      <c r="W33" s="1" t="str">
        <f>IF(AND('orig RHA&amp;CA data'!H29&gt;0,'orig RHA&amp;CA data'!H29&lt;=5),"c"," ")&amp;IF(AND('orig RHA&amp;CA data'!V29&gt;0,'orig RHA&amp;CA data'!V29&lt;=5),"p"," ")</f>
        <v>  </v>
      </c>
      <c r="X33" s="1" t="str">
        <f>IF(AND('orig RHA&amp;CA data'!I29&gt;0,'orig RHA&amp;CA data'!I29&lt;=5),"c"," ")&amp;IF(AND('orig RHA&amp;CA data'!W29&gt;0,'orig RHA&amp;CA data'!W29&lt;=5),"p"," ")</f>
        <v>  </v>
      </c>
      <c r="Y33" s="1" t="str">
        <f>IF(AND('orig RHA&amp;CA data'!J29&gt;0,'orig RHA&amp;CA data'!J29&lt;=5),"c"," ")&amp;IF(AND('orig RHA&amp;CA data'!X29&gt;0,'orig RHA&amp;CA data'!X29&lt;=5),"p"," ")</f>
        <v>  </v>
      </c>
      <c r="Z33" s="1" t="str">
        <f>IF(AND('orig RHA&amp;CA data'!K29&gt;0,'orig RHA&amp;CA data'!K29&lt;=5),"c"," ")&amp;IF(AND('orig RHA&amp;CA data'!Y29&gt;0,'orig RHA&amp;CA data'!Y29&lt;=5),"p"," ")</f>
        <v>  </v>
      </c>
      <c r="AA33" s="1" t="str">
        <f>IF(AND('orig RHA&amp;CA data'!L29&gt;0,'orig RHA&amp;CA data'!L29&lt;=5),"c"," ")&amp;IF(AND('orig RHA&amp;CA data'!Z29&gt;0,'orig RHA&amp;CA data'!Z29&lt;=5),"p"," ")</f>
        <v>  </v>
      </c>
      <c r="AB33" s="1" t="str">
        <f>IF(AND('orig RHA&amp;CA data'!M29&gt;0,'orig RHA&amp;CA data'!M29&lt;=5),"c"," ")&amp;IF(AND('orig RHA&amp;CA data'!AA29&gt;0,'orig RHA&amp;CA data'!AA29&lt;=5),"p"," ")</f>
        <v>  </v>
      </c>
      <c r="AC33" s="1" t="str">
        <f>IF(AND('orig RHA&amp;CA data'!N29&gt;0,'orig RHA&amp;CA data'!N29&lt;=5),"c"," ")&amp;IF(AND('orig RHA&amp;CA data'!AB29&gt;0,'orig RHA&amp;CA data'!AB29&lt;=5),"p"," ")</f>
        <v>  </v>
      </c>
      <c r="AD33" s="1" t="str">
        <f>IF(AND('orig RHA&amp;CA data'!O29&gt;0,'orig RHA&amp;CA data'!O29&lt;=5),"c"," ")&amp;IF(AND('orig RHA&amp;CA data'!AC29&gt;0,'orig RHA&amp;CA data'!AC29&lt;=5),"p"," ")</f>
        <v>  </v>
      </c>
    </row>
    <row r="34" spans="1:30" ht="12.75">
      <c r="A34" t="s">
        <v>144</v>
      </c>
      <c r="B34">
        <f>'orig RHA&amp;CA data'!AD30</f>
        <v>0.8439194749</v>
      </c>
      <c r="C34">
        <f>'orig RHA&amp;CA data'!AE30</f>
        <v>0.8324109678</v>
      </c>
      <c r="D34">
        <f>'orig RHA&amp;CA data'!AF30</f>
        <v>0.8484614508</v>
      </c>
      <c r="E34">
        <f>'orig RHA&amp;CA data'!AG30</f>
        <v>0.8268746506</v>
      </c>
      <c r="F34">
        <f>'orig RHA&amp;CA data'!AH30</f>
        <v>0.806799118</v>
      </c>
      <c r="G34">
        <f>'orig RHA&amp;CA data'!AI30</f>
        <v>0.8238690169</v>
      </c>
      <c r="H34">
        <f>'orig RHA&amp;CA data'!AJ30</f>
        <v>0.7886860308</v>
      </c>
      <c r="I34">
        <f>'orig RHA&amp;CA data'!AK30</f>
        <v>0.8142169264</v>
      </c>
      <c r="J34">
        <f>'orig RHA&amp;CA data'!AL30</f>
        <v>0.8079944322</v>
      </c>
      <c r="K34">
        <f>'orig RHA&amp;CA data'!AM30</f>
        <v>0.7826662387</v>
      </c>
      <c r="L34">
        <f>'orig RHA&amp;CA data'!AN30</f>
        <v>0.7499982119</v>
      </c>
      <c r="M34">
        <f>'orig RHA&amp;CA data'!AO30</f>
        <v>0.7319246978</v>
      </c>
      <c r="N34">
        <f>'orig RHA&amp;CA data'!AP30</f>
        <v>0.7892751084</v>
      </c>
      <c r="O34">
        <f>'orig RHA&amp;CA data'!AQ30</f>
        <v>0.7748762434</v>
      </c>
      <c r="P34" s="7"/>
      <c r="Q34" s="1" t="str">
        <f>IF(AND('orig RHA&amp;CA data'!B30&gt;0,'orig RHA&amp;CA data'!B30&lt;=5),"c"," ")&amp;IF(AND('orig RHA&amp;CA data'!P30&gt;0,'orig RHA&amp;CA data'!P30&lt;=5),"p"," ")</f>
        <v>  </v>
      </c>
      <c r="R34" s="1" t="str">
        <f>IF(AND('orig RHA&amp;CA data'!C30&gt;0,'orig RHA&amp;CA data'!C30&lt;=5),"c"," ")&amp;IF(AND('orig RHA&amp;CA data'!Q30&gt;0,'orig RHA&amp;CA data'!Q30&lt;=5),"p"," ")</f>
        <v>  </v>
      </c>
      <c r="S34" s="1" t="str">
        <f>IF(AND('orig RHA&amp;CA data'!D30&gt;0,'orig RHA&amp;CA data'!D30&lt;=5),"c"," ")&amp;IF(AND('orig RHA&amp;CA data'!R30&gt;0,'orig RHA&amp;CA data'!R30&lt;=5),"p"," ")</f>
        <v>  </v>
      </c>
      <c r="T34" s="1" t="str">
        <f>IF(AND('orig RHA&amp;CA data'!E30&gt;0,'orig RHA&amp;CA data'!E30&lt;=5),"c"," ")&amp;IF(AND('orig RHA&amp;CA data'!S30&gt;0,'orig RHA&amp;CA data'!S30&lt;=5),"p"," ")</f>
        <v>  </v>
      </c>
      <c r="U34" s="1" t="str">
        <f>IF(AND('orig RHA&amp;CA data'!F30&gt;0,'orig RHA&amp;CA data'!F30&lt;=5),"c"," ")&amp;IF(AND('orig RHA&amp;CA data'!T30&gt;0,'orig RHA&amp;CA data'!T30&lt;=5),"p"," ")</f>
        <v>  </v>
      </c>
      <c r="V34" s="1" t="str">
        <f>IF(AND('orig RHA&amp;CA data'!G30&gt;0,'orig RHA&amp;CA data'!G30&lt;=5),"c"," ")&amp;IF(AND('orig RHA&amp;CA data'!U30&gt;0,'orig RHA&amp;CA data'!U30&lt;=5),"p"," ")</f>
        <v>  </v>
      </c>
      <c r="W34" s="1" t="str">
        <f>IF(AND('orig RHA&amp;CA data'!H30&gt;0,'orig RHA&amp;CA data'!H30&lt;=5),"c"," ")&amp;IF(AND('orig RHA&amp;CA data'!V30&gt;0,'orig RHA&amp;CA data'!V30&lt;=5),"p"," ")</f>
        <v>  </v>
      </c>
      <c r="X34" s="1" t="str">
        <f>IF(AND('orig RHA&amp;CA data'!I30&gt;0,'orig RHA&amp;CA data'!I30&lt;=5),"c"," ")&amp;IF(AND('orig RHA&amp;CA data'!W30&gt;0,'orig RHA&amp;CA data'!W30&lt;=5),"p"," ")</f>
        <v>  </v>
      </c>
      <c r="Y34" s="1" t="str">
        <f>IF(AND('orig RHA&amp;CA data'!J30&gt;0,'orig RHA&amp;CA data'!J30&lt;=5),"c"," ")&amp;IF(AND('orig RHA&amp;CA data'!X30&gt;0,'orig RHA&amp;CA data'!X30&lt;=5),"p"," ")</f>
        <v>  </v>
      </c>
      <c r="Z34" s="1" t="str">
        <f>IF(AND('orig RHA&amp;CA data'!K30&gt;0,'orig RHA&amp;CA data'!K30&lt;=5),"c"," ")&amp;IF(AND('orig RHA&amp;CA data'!Y30&gt;0,'orig RHA&amp;CA data'!Y30&lt;=5),"p"," ")</f>
        <v>  </v>
      </c>
      <c r="AA34" s="1" t="str">
        <f>IF(AND('orig RHA&amp;CA data'!L30&gt;0,'orig RHA&amp;CA data'!L30&lt;=5),"c"," ")&amp;IF(AND('orig RHA&amp;CA data'!Z30&gt;0,'orig RHA&amp;CA data'!Z30&lt;=5),"p"," ")</f>
        <v>  </v>
      </c>
      <c r="AB34" s="1" t="str">
        <f>IF(AND('orig RHA&amp;CA data'!M30&gt;0,'orig RHA&amp;CA data'!M30&lt;=5),"c"," ")&amp;IF(AND('orig RHA&amp;CA data'!AA30&gt;0,'orig RHA&amp;CA data'!AA30&lt;=5),"p"," ")</f>
        <v>  </v>
      </c>
      <c r="AC34" s="1" t="str">
        <f>IF(AND('orig RHA&amp;CA data'!N30&gt;0,'orig RHA&amp;CA data'!N30&lt;=5),"c"," ")&amp;IF(AND('orig RHA&amp;CA data'!AB30&gt;0,'orig RHA&amp;CA data'!AB30&lt;=5),"p"," ")</f>
        <v>  </v>
      </c>
      <c r="AD34" s="1" t="str">
        <f>IF(AND('orig RHA&amp;CA data'!O30&gt;0,'orig RHA&amp;CA data'!O30&lt;=5),"c"," ")&amp;IF(AND('orig RHA&amp;CA data'!AC30&gt;0,'orig RHA&amp;CA data'!AC30&lt;=5),"p"," ")</f>
        <v>  </v>
      </c>
    </row>
    <row r="35" spans="1:30" ht="12.75">
      <c r="A35" t="s">
        <v>145</v>
      </c>
      <c r="B35">
        <f>'orig RHA&amp;CA data'!AD31</f>
        <v>0.7719317924</v>
      </c>
      <c r="C35">
        <f>'orig RHA&amp;CA data'!AE31</f>
        <v>0.7695987358</v>
      </c>
      <c r="D35">
        <f>'orig RHA&amp;CA data'!AF31</f>
        <v>0.7757751439</v>
      </c>
      <c r="E35">
        <f>'orig RHA&amp;CA data'!AG31</f>
        <v>0.7673525999</v>
      </c>
      <c r="F35">
        <f>'orig RHA&amp;CA data'!AH31</f>
        <v>0.6525653743</v>
      </c>
      <c r="G35">
        <f>'orig RHA&amp;CA data'!AI31</f>
        <v>0.7110875828</v>
      </c>
      <c r="H35">
        <f>'orig RHA&amp;CA data'!AJ31</f>
        <v>0.7383267771</v>
      </c>
      <c r="I35">
        <f>'orig RHA&amp;CA data'!AK31</f>
        <v>0.7485594629</v>
      </c>
      <c r="J35">
        <f>'orig RHA&amp;CA data'!AL31</f>
        <v>0.7444654682</v>
      </c>
      <c r="K35">
        <f>'orig RHA&amp;CA data'!AM31</f>
        <v>0.728518043</v>
      </c>
      <c r="L35">
        <f>'orig RHA&amp;CA data'!AN31</f>
        <v>0.7404359932</v>
      </c>
      <c r="M35">
        <f>'orig RHA&amp;CA data'!AO31</f>
        <v>0.7141319535</v>
      </c>
      <c r="N35">
        <f>'orig RHA&amp;CA data'!AP31</f>
        <v>0.730287586</v>
      </c>
      <c r="O35">
        <f>'orig RHA&amp;CA data'!AQ31</f>
        <v>0.6857524944</v>
      </c>
      <c r="P35" s="7"/>
      <c r="Q35" s="1" t="str">
        <f>IF(AND('orig RHA&amp;CA data'!B31&gt;0,'orig RHA&amp;CA data'!B31&lt;=5),"c"," ")&amp;IF(AND('orig RHA&amp;CA data'!P31&gt;0,'orig RHA&amp;CA data'!P31&lt;=5),"p"," ")</f>
        <v>  </v>
      </c>
      <c r="R35" s="1" t="str">
        <f>IF(AND('orig RHA&amp;CA data'!C31&gt;0,'orig RHA&amp;CA data'!C31&lt;=5),"c"," ")&amp;IF(AND('orig RHA&amp;CA data'!Q31&gt;0,'orig RHA&amp;CA data'!Q31&lt;=5),"p"," ")</f>
        <v>  </v>
      </c>
      <c r="S35" s="1" t="str">
        <f>IF(AND('orig RHA&amp;CA data'!D31&gt;0,'orig RHA&amp;CA data'!D31&lt;=5),"c"," ")&amp;IF(AND('orig RHA&amp;CA data'!R31&gt;0,'orig RHA&amp;CA data'!R31&lt;=5),"p"," ")</f>
        <v>  </v>
      </c>
      <c r="T35" s="1" t="str">
        <f>IF(AND('orig RHA&amp;CA data'!E31&gt;0,'orig RHA&amp;CA data'!E31&lt;=5),"c"," ")&amp;IF(AND('orig RHA&amp;CA data'!S31&gt;0,'orig RHA&amp;CA data'!S31&lt;=5),"p"," ")</f>
        <v>  </v>
      </c>
      <c r="U35" s="1" t="str">
        <f>IF(AND('orig RHA&amp;CA data'!F31&gt;0,'orig RHA&amp;CA data'!F31&lt;=5),"c"," ")&amp;IF(AND('orig RHA&amp;CA data'!T31&gt;0,'orig RHA&amp;CA data'!T31&lt;=5),"p"," ")</f>
        <v>  </v>
      </c>
      <c r="V35" s="1" t="str">
        <f>IF(AND('orig RHA&amp;CA data'!G31&gt;0,'orig RHA&amp;CA data'!G31&lt;=5),"c"," ")&amp;IF(AND('orig RHA&amp;CA data'!U31&gt;0,'orig RHA&amp;CA data'!U31&lt;=5),"p"," ")</f>
        <v>  </v>
      </c>
      <c r="W35" s="1" t="str">
        <f>IF(AND('orig RHA&amp;CA data'!H31&gt;0,'orig RHA&amp;CA data'!H31&lt;=5),"c"," ")&amp;IF(AND('orig RHA&amp;CA data'!V31&gt;0,'orig RHA&amp;CA data'!V31&lt;=5),"p"," ")</f>
        <v>  </v>
      </c>
      <c r="X35" s="1" t="str">
        <f>IF(AND('orig RHA&amp;CA data'!I31&gt;0,'orig RHA&amp;CA data'!I31&lt;=5),"c"," ")&amp;IF(AND('orig RHA&amp;CA data'!W31&gt;0,'orig RHA&amp;CA data'!W31&lt;=5),"p"," ")</f>
        <v>  </v>
      </c>
      <c r="Y35" s="1" t="str">
        <f>IF(AND('orig RHA&amp;CA data'!J31&gt;0,'orig RHA&amp;CA data'!J31&lt;=5),"c"," ")&amp;IF(AND('orig RHA&amp;CA data'!X31&gt;0,'orig RHA&amp;CA data'!X31&lt;=5),"p"," ")</f>
        <v>  </v>
      </c>
      <c r="Z35" s="1" t="str">
        <f>IF(AND('orig RHA&amp;CA data'!K31&gt;0,'orig RHA&amp;CA data'!K31&lt;=5),"c"," ")&amp;IF(AND('orig RHA&amp;CA data'!Y31&gt;0,'orig RHA&amp;CA data'!Y31&lt;=5),"p"," ")</f>
        <v>  </v>
      </c>
      <c r="AA35" s="1" t="str">
        <f>IF(AND('orig RHA&amp;CA data'!L31&gt;0,'orig RHA&amp;CA data'!L31&lt;=5),"c"," ")&amp;IF(AND('orig RHA&amp;CA data'!Z31&gt;0,'orig RHA&amp;CA data'!Z31&lt;=5),"p"," ")</f>
        <v>  </v>
      </c>
      <c r="AB35" s="1" t="str">
        <f>IF(AND('orig RHA&amp;CA data'!M31&gt;0,'orig RHA&amp;CA data'!M31&lt;=5),"c"," ")&amp;IF(AND('orig RHA&amp;CA data'!AA31&gt;0,'orig RHA&amp;CA data'!AA31&lt;=5),"p"," ")</f>
        <v>  </v>
      </c>
      <c r="AC35" s="1" t="str">
        <f>IF(AND('orig RHA&amp;CA data'!N31&gt;0,'orig RHA&amp;CA data'!N31&lt;=5),"c"," ")&amp;IF(AND('orig RHA&amp;CA data'!AB31&gt;0,'orig RHA&amp;CA data'!AB31&lt;=5),"p"," ")</f>
        <v>  </v>
      </c>
      <c r="AD35" s="1" t="str">
        <f>IF(AND('orig RHA&amp;CA data'!O31&gt;0,'orig RHA&amp;CA data'!O31&lt;=5),"c"," ")&amp;IF(AND('orig RHA&amp;CA data'!AC31&gt;0,'orig RHA&amp;CA data'!AC31&lt;=5),"p"," ")</f>
        <v>  </v>
      </c>
    </row>
    <row r="36" spans="1:30" ht="12.75">
      <c r="A36" t="s">
        <v>146</v>
      </c>
      <c r="B36">
        <f>'orig RHA&amp;CA data'!AD32</f>
        <v>0.6546804147</v>
      </c>
      <c r="C36">
        <f>'orig RHA&amp;CA data'!AE32</f>
        <v>0.6358366544</v>
      </c>
      <c r="D36">
        <f>'orig RHA&amp;CA data'!AF32</f>
        <v>0.6693397643</v>
      </c>
      <c r="E36">
        <f>'orig RHA&amp;CA data'!AG32</f>
        <v>0.6779905092</v>
      </c>
      <c r="F36">
        <f>'orig RHA&amp;CA data'!AH32</f>
        <v>0.5867100007</v>
      </c>
      <c r="G36">
        <f>'orig RHA&amp;CA data'!AI32</f>
        <v>0.6246638611</v>
      </c>
      <c r="H36">
        <f>'orig RHA&amp;CA data'!AJ32</f>
        <v>0.6562364006</v>
      </c>
      <c r="I36">
        <f>'orig RHA&amp;CA data'!AK32</f>
        <v>0.684357481</v>
      </c>
      <c r="J36">
        <f>'orig RHA&amp;CA data'!AL32</f>
        <v>0.6739129824</v>
      </c>
      <c r="K36">
        <f>'orig RHA&amp;CA data'!AM32</f>
        <v>0.672311727</v>
      </c>
      <c r="L36">
        <f>'orig RHA&amp;CA data'!AN32</f>
        <v>0.653091745</v>
      </c>
      <c r="M36">
        <f>'orig RHA&amp;CA data'!AO32</f>
        <v>0.63279022</v>
      </c>
      <c r="N36">
        <f>'orig RHA&amp;CA data'!AP32</f>
        <v>0.6515752373</v>
      </c>
      <c r="O36">
        <f>'orig RHA&amp;CA data'!AQ32</f>
        <v>0.6659941043</v>
      </c>
      <c r="P36" s="7"/>
      <c r="Q36" s="1" t="str">
        <f>IF(AND('orig RHA&amp;CA data'!B32&gt;0,'orig RHA&amp;CA data'!B32&lt;=5),"c"," ")&amp;IF(AND('orig RHA&amp;CA data'!P32&gt;0,'orig RHA&amp;CA data'!P32&lt;=5),"p"," ")</f>
        <v>  </v>
      </c>
      <c r="R36" s="1" t="str">
        <f>IF(AND('orig RHA&amp;CA data'!C32&gt;0,'orig RHA&amp;CA data'!C32&lt;=5),"c"," ")&amp;IF(AND('orig RHA&amp;CA data'!Q32&gt;0,'orig RHA&amp;CA data'!Q32&lt;=5),"p"," ")</f>
        <v>  </v>
      </c>
      <c r="S36" s="1" t="str">
        <f>IF(AND('orig RHA&amp;CA data'!D32&gt;0,'orig RHA&amp;CA data'!D32&lt;=5),"c"," ")&amp;IF(AND('orig RHA&amp;CA data'!R32&gt;0,'orig RHA&amp;CA data'!R32&lt;=5),"p"," ")</f>
        <v>  </v>
      </c>
      <c r="T36" s="1" t="str">
        <f>IF(AND('orig RHA&amp;CA data'!E32&gt;0,'orig RHA&amp;CA data'!E32&lt;=5),"c"," ")&amp;IF(AND('orig RHA&amp;CA data'!S32&gt;0,'orig RHA&amp;CA data'!S32&lt;=5),"p"," ")</f>
        <v>  </v>
      </c>
      <c r="U36" s="1" t="str">
        <f>IF(AND('orig RHA&amp;CA data'!F32&gt;0,'orig RHA&amp;CA data'!F32&lt;=5),"c"," ")&amp;IF(AND('orig RHA&amp;CA data'!T32&gt;0,'orig RHA&amp;CA data'!T32&lt;=5),"p"," ")</f>
        <v>  </v>
      </c>
      <c r="V36" s="1" t="str">
        <f>IF(AND('orig RHA&amp;CA data'!G32&gt;0,'orig RHA&amp;CA data'!G32&lt;=5),"c"," ")&amp;IF(AND('orig RHA&amp;CA data'!U32&gt;0,'orig RHA&amp;CA data'!U32&lt;=5),"p"," ")</f>
        <v>  </v>
      </c>
      <c r="W36" s="1" t="str">
        <f>IF(AND('orig RHA&amp;CA data'!H32&gt;0,'orig RHA&amp;CA data'!H32&lt;=5),"c"," ")&amp;IF(AND('orig RHA&amp;CA data'!V32&gt;0,'orig RHA&amp;CA data'!V32&lt;=5),"p"," ")</f>
        <v>  </v>
      </c>
      <c r="X36" s="1" t="str">
        <f>IF(AND('orig RHA&amp;CA data'!I32&gt;0,'orig RHA&amp;CA data'!I32&lt;=5),"c"," ")&amp;IF(AND('orig RHA&amp;CA data'!W32&gt;0,'orig RHA&amp;CA data'!W32&lt;=5),"p"," ")</f>
        <v>  </v>
      </c>
      <c r="Y36" s="1" t="str">
        <f>IF(AND('orig RHA&amp;CA data'!J32&gt;0,'orig RHA&amp;CA data'!J32&lt;=5),"c"," ")&amp;IF(AND('orig RHA&amp;CA data'!X32&gt;0,'orig RHA&amp;CA data'!X32&lt;=5),"p"," ")</f>
        <v>  </v>
      </c>
      <c r="Z36" s="1" t="str">
        <f>IF(AND('orig RHA&amp;CA data'!K32&gt;0,'orig RHA&amp;CA data'!K32&lt;=5),"c"," ")&amp;IF(AND('orig RHA&amp;CA data'!Y32&gt;0,'orig RHA&amp;CA data'!Y32&lt;=5),"p"," ")</f>
        <v>  </v>
      </c>
      <c r="AA36" s="1" t="str">
        <f>IF(AND('orig RHA&amp;CA data'!L32&gt;0,'orig RHA&amp;CA data'!L32&lt;=5),"c"," ")&amp;IF(AND('orig RHA&amp;CA data'!Z32&gt;0,'orig RHA&amp;CA data'!Z32&lt;=5),"p"," ")</f>
        <v>  </v>
      </c>
      <c r="AB36" s="1" t="str">
        <f>IF(AND('orig RHA&amp;CA data'!M32&gt;0,'orig RHA&amp;CA data'!M32&lt;=5),"c"," ")&amp;IF(AND('orig RHA&amp;CA data'!AA32&gt;0,'orig RHA&amp;CA data'!AA32&lt;=5),"p"," ")</f>
        <v>  </v>
      </c>
      <c r="AC36" s="1" t="str">
        <f>IF(AND('orig RHA&amp;CA data'!N32&gt;0,'orig RHA&amp;CA data'!N32&lt;=5),"c"," ")&amp;IF(AND('orig RHA&amp;CA data'!AB32&gt;0,'orig RHA&amp;CA data'!AB32&lt;=5),"p"," ")</f>
        <v>  </v>
      </c>
      <c r="AD36" s="1" t="str">
        <f>IF(AND('orig RHA&amp;CA data'!O32&gt;0,'orig RHA&amp;CA data'!O32&lt;=5),"c"," ")&amp;IF(AND('orig RHA&amp;CA data'!AC32&gt;0,'orig RHA&amp;CA data'!AC32&lt;=5),"p"," ")</f>
        <v>  </v>
      </c>
    </row>
    <row r="37" spans="1:30" ht="12.75">
      <c r="A37" t="s">
        <v>147</v>
      </c>
      <c r="B37">
        <f>'orig RHA&amp;CA data'!AD33</f>
        <v>0.6403075772</v>
      </c>
      <c r="C37">
        <f>'orig RHA&amp;CA data'!AE33</f>
        <v>0.6221765434</v>
      </c>
      <c r="D37">
        <f>'orig RHA&amp;CA data'!AF33</f>
        <v>0.6300193647</v>
      </c>
      <c r="E37">
        <f>'orig RHA&amp;CA data'!AG33</f>
        <v>0.6524086627</v>
      </c>
      <c r="F37">
        <f>'orig RHA&amp;CA data'!AH33</f>
        <v>0.5506581496</v>
      </c>
      <c r="G37">
        <f>'orig RHA&amp;CA data'!AI33</f>
        <v>0.6416263119</v>
      </c>
      <c r="H37">
        <f>'orig RHA&amp;CA data'!AJ33</f>
        <v>0.6026783542</v>
      </c>
      <c r="I37">
        <f>'orig RHA&amp;CA data'!AK33</f>
        <v>0.6210822481</v>
      </c>
      <c r="J37">
        <f>'orig RHA&amp;CA data'!AL33</f>
        <v>0.6213718566</v>
      </c>
      <c r="K37">
        <f>'orig RHA&amp;CA data'!AM33</f>
        <v>0.6198268547</v>
      </c>
      <c r="L37">
        <f>'orig RHA&amp;CA data'!AN33</f>
        <v>0.608133319</v>
      </c>
      <c r="M37">
        <f>'orig RHA&amp;CA data'!AO33</f>
        <v>0.5943955763</v>
      </c>
      <c r="N37">
        <f>'orig RHA&amp;CA data'!AP33</f>
        <v>0.6385983524</v>
      </c>
      <c r="O37">
        <f>'orig RHA&amp;CA data'!AQ33</f>
        <v>0.6359245878</v>
      </c>
      <c r="P37" s="7"/>
      <c r="Q37" s="1" t="str">
        <f>IF(AND('orig RHA&amp;CA data'!B33&gt;0,'orig RHA&amp;CA data'!B33&lt;=5),"c"," ")&amp;IF(AND('orig RHA&amp;CA data'!P33&gt;0,'orig RHA&amp;CA data'!P33&lt;=5),"p"," ")</f>
        <v>  </v>
      </c>
      <c r="R37" s="1" t="str">
        <f>IF(AND('orig RHA&amp;CA data'!C33&gt;0,'orig RHA&amp;CA data'!C33&lt;=5),"c"," ")&amp;IF(AND('orig RHA&amp;CA data'!Q33&gt;0,'orig RHA&amp;CA data'!Q33&lt;=5),"p"," ")</f>
        <v>  </v>
      </c>
      <c r="S37" s="1" t="str">
        <f>IF(AND('orig RHA&amp;CA data'!D33&gt;0,'orig RHA&amp;CA data'!D33&lt;=5),"c"," ")&amp;IF(AND('orig RHA&amp;CA data'!R33&gt;0,'orig RHA&amp;CA data'!R33&lt;=5),"p"," ")</f>
        <v>  </v>
      </c>
      <c r="T37" s="1" t="str">
        <f>IF(AND('orig RHA&amp;CA data'!E33&gt;0,'orig RHA&amp;CA data'!E33&lt;=5),"c"," ")&amp;IF(AND('orig RHA&amp;CA data'!S33&gt;0,'orig RHA&amp;CA data'!S33&lt;=5),"p"," ")</f>
        <v>  </v>
      </c>
      <c r="U37" s="1" t="str">
        <f>IF(AND('orig RHA&amp;CA data'!F33&gt;0,'orig RHA&amp;CA data'!F33&lt;=5),"c"," ")&amp;IF(AND('orig RHA&amp;CA data'!T33&gt;0,'orig RHA&amp;CA data'!T33&lt;=5),"p"," ")</f>
        <v>  </v>
      </c>
      <c r="V37" s="1" t="str">
        <f>IF(AND('orig RHA&amp;CA data'!G33&gt;0,'orig RHA&amp;CA data'!G33&lt;=5),"c"," ")&amp;IF(AND('orig RHA&amp;CA data'!U33&gt;0,'orig RHA&amp;CA data'!U33&lt;=5),"p"," ")</f>
        <v>  </v>
      </c>
      <c r="W37" s="1" t="str">
        <f>IF(AND('orig RHA&amp;CA data'!H33&gt;0,'orig RHA&amp;CA data'!H33&lt;=5),"c"," ")&amp;IF(AND('orig RHA&amp;CA data'!V33&gt;0,'orig RHA&amp;CA data'!V33&lt;=5),"p"," ")</f>
        <v>  </v>
      </c>
      <c r="X37" s="1" t="str">
        <f>IF(AND('orig RHA&amp;CA data'!I33&gt;0,'orig RHA&amp;CA data'!I33&lt;=5),"c"," ")&amp;IF(AND('orig RHA&amp;CA data'!W33&gt;0,'orig RHA&amp;CA data'!W33&lt;=5),"p"," ")</f>
        <v>  </v>
      </c>
      <c r="Y37" s="1" t="str">
        <f>IF(AND('orig RHA&amp;CA data'!J33&gt;0,'orig RHA&amp;CA data'!J33&lt;=5),"c"," ")&amp;IF(AND('orig RHA&amp;CA data'!X33&gt;0,'orig RHA&amp;CA data'!X33&lt;=5),"p"," ")</f>
        <v>  </v>
      </c>
      <c r="Z37" s="1" t="str">
        <f>IF(AND('orig RHA&amp;CA data'!K33&gt;0,'orig RHA&amp;CA data'!K33&lt;=5),"c"," ")&amp;IF(AND('orig RHA&amp;CA data'!Y33&gt;0,'orig RHA&amp;CA data'!Y33&lt;=5),"p"," ")</f>
        <v>  </v>
      </c>
      <c r="AA37" s="1" t="str">
        <f>IF(AND('orig RHA&amp;CA data'!L33&gt;0,'orig RHA&amp;CA data'!L33&lt;=5),"c"," ")&amp;IF(AND('orig RHA&amp;CA data'!Z33&gt;0,'orig RHA&amp;CA data'!Z33&lt;=5),"p"," ")</f>
        <v>  </v>
      </c>
      <c r="AB37" s="1" t="str">
        <f>IF(AND('orig RHA&amp;CA data'!M33&gt;0,'orig RHA&amp;CA data'!M33&lt;=5),"c"," ")&amp;IF(AND('orig RHA&amp;CA data'!AA33&gt;0,'orig RHA&amp;CA data'!AA33&lt;=5),"p"," ")</f>
        <v>  </v>
      </c>
      <c r="AC37" s="1" t="str">
        <f>IF(AND('orig RHA&amp;CA data'!N33&gt;0,'orig RHA&amp;CA data'!N33&lt;=5),"c"," ")&amp;IF(AND('orig RHA&amp;CA data'!AB33&gt;0,'orig RHA&amp;CA data'!AB33&lt;=5),"p"," ")</f>
        <v>  </v>
      </c>
      <c r="AD37" s="1" t="str">
        <f>IF(AND('orig RHA&amp;CA data'!O33&gt;0,'orig RHA&amp;CA data'!O33&lt;=5),"c"," ")&amp;IF(AND('orig RHA&amp;CA data'!AC33&gt;0,'orig RHA&amp;CA data'!AC33&lt;=5),"p"," ")</f>
        <v>  </v>
      </c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pane xSplit="1" ySplit="2" topLeftCell="B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" sqref="G1"/>
    </sheetView>
  </sheetViews>
  <sheetFormatPr defaultColWidth="9.140625" defaultRowHeight="12.75"/>
  <cols>
    <col min="1" max="1" width="18.28125" style="1" customWidth="1"/>
    <col min="9" max="9" width="1.8515625" style="0" customWidth="1"/>
  </cols>
  <sheetData>
    <row r="1" spans="1:16" ht="12.75">
      <c r="A1" s="3" t="s">
        <v>0</v>
      </c>
      <c r="B1" s="3" t="s">
        <v>290</v>
      </c>
      <c r="C1" s="3" t="s">
        <v>320</v>
      </c>
      <c r="D1" s="3" t="s">
        <v>321</v>
      </c>
      <c r="E1" s="3" t="s">
        <v>322</v>
      </c>
      <c r="F1" s="3" t="s">
        <v>323</v>
      </c>
      <c r="G1" s="3" t="s">
        <v>327</v>
      </c>
      <c r="H1" s="3" t="s">
        <v>325</v>
      </c>
      <c r="I1" s="6"/>
      <c r="J1" s="5" t="s">
        <v>290</v>
      </c>
      <c r="K1" s="5" t="s">
        <v>320</v>
      </c>
      <c r="L1" s="5" t="s">
        <v>321</v>
      </c>
      <c r="M1" s="5" t="s">
        <v>322</v>
      </c>
      <c r="N1" s="5" t="s">
        <v>323</v>
      </c>
      <c r="O1" s="5" t="s">
        <v>324</v>
      </c>
      <c r="P1" s="5" t="s">
        <v>325</v>
      </c>
    </row>
    <row r="2" spans="2:9" ht="12.75">
      <c r="B2" s="9" t="s">
        <v>288</v>
      </c>
      <c r="C2" s="5"/>
      <c r="D2" s="5"/>
      <c r="I2" s="10"/>
    </row>
    <row r="3" spans="1:16" s="1" customFormat="1" ht="12.75">
      <c r="A3" s="1" t="s">
        <v>148</v>
      </c>
      <c r="B3">
        <f>'orig dist&amp;NC data'!P4</f>
        <v>0.8168858175</v>
      </c>
      <c r="C3">
        <f>'orig dist&amp;NC data'!Q4</f>
        <v>0.8426733854</v>
      </c>
      <c r="D3">
        <f>'orig dist&amp;NC data'!R4</f>
        <v>0.7604383264</v>
      </c>
      <c r="E3">
        <f>'orig dist&amp;NC data'!S4</f>
        <v>0.77828498</v>
      </c>
      <c r="F3">
        <f>'orig dist&amp;NC data'!T4</f>
        <v>0.7218825375</v>
      </c>
      <c r="G3">
        <f>'orig dist&amp;NC data'!U4</f>
        <v>0.7624559993</v>
      </c>
      <c r="H3">
        <f>'orig dist&amp;NC data'!V4</f>
        <v>0.7660791783</v>
      </c>
      <c r="I3" s="8"/>
      <c r="J3" s="1" t="str">
        <f>IF(AND('orig dist&amp;NC data'!B4&gt;0,'orig dist&amp;NC data'!B4&lt;=5),"c"," ")&amp;IF(AND('orig dist&amp;NC data'!I4&gt;0,'orig dist&amp;NC data'!I4&lt;=5),"p"," ")</f>
        <v>  </v>
      </c>
      <c r="K3" s="1" t="str">
        <f>IF(AND('orig dist&amp;NC data'!C4&gt;0,'orig dist&amp;NC data'!C4&lt;=5),"c"," ")&amp;IF(AND('orig dist&amp;NC data'!J4&gt;0,'orig dist&amp;NC data'!J4&lt;=5),"p"," ")</f>
        <v>  </v>
      </c>
      <c r="L3" s="1" t="str">
        <f>IF(AND('orig dist&amp;NC data'!D4&gt;0,'orig dist&amp;NC data'!D4&lt;=5),"c"," ")&amp;IF(AND('orig dist&amp;NC data'!K4&gt;0,'orig dist&amp;NC data'!K4&lt;=5),"p"," ")</f>
        <v>  </v>
      </c>
      <c r="M3" s="1" t="str">
        <f>IF(AND('orig dist&amp;NC data'!E4&gt;0,'orig dist&amp;NC data'!E4&lt;=5),"c"," ")&amp;IF(AND('orig dist&amp;NC data'!L4&gt;0,'orig dist&amp;NC data'!L4&lt;=5),"p"," ")</f>
        <v>  </v>
      </c>
      <c r="N3" s="1" t="str">
        <f>IF(AND('orig dist&amp;NC data'!F4&gt;0,'orig dist&amp;NC data'!F4&lt;=5),"c"," ")&amp;IF(AND('orig dist&amp;NC data'!M4&gt;0,'orig dist&amp;NC data'!M4&lt;=5),"p"," ")</f>
        <v>  </v>
      </c>
      <c r="O3" s="1" t="str">
        <f>IF(AND('orig dist&amp;NC data'!G4&gt;0,'orig dist&amp;NC data'!G4&lt;=5),"c"," ")&amp;IF(AND('orig dist&amp;NC data'!N4&gt;0,'orig dist&amp;NC data'!N4&lt;=5),"p"," ")</f>
        <v>  </v>
      </c>
      <c r="P3" s="1" t="str">
        <f>IF(AND('orig dist&amp;NC data'!H4&gt;0,'orig dist&amp;NC data'!H4&lt;=5),"c"," ")&amp;IF(AND('orig dist&amp;NC data'!O4&gt;0,'orig dist&amp;NC data'!O4&lt;=5),"p"," ")</f>
        <v>  </v>
      </c>
    </row>
    <row r="4" spans="1:16" s="1" customFormat="1" ht="12.75">
      <c r="A4" s="1" t="s">
        <v>149</v>
      </c>
      <c r="B4">
        <f>'orig dist&amp;NC data'!P5</f>
        <v>0.7885911588</v>
      </c>
      <c r="C4">
        <f>'orig dist&amp;NC data'!Q5</f>
        <v>0.8275256224</v>
      </c>
      <c r="D4">
        <f>'orig dist&amp;NC data'!R5</f>
        <v>0.7925164833</v>
      </c>
      <c r="E4">
        <f>'orig dist&amp;NC data'!S5</f>
        <v>0.7864847652</v>
      </c>
      <c r="F4">
        <f>'orig dist&amp;NC data'!T5</f>
        <v>0.7767962804</v>
      </c>
      <c r="G4">
        <f>'orig dist&amp;NC data'!U5</f>
        <v>0.7541524251</v>
      </c>
      <c r="H4">
        <f>'orig dist&amp;NC data'!V5</f>
        <v>0.7563405915</v>
      </c>
      <c r="I4" s="8"/>
      <c r="J4" s="1" t="str">
        <f>IF(AND('orig dist&amp;NC data'!B5&gt;0,'orig dist&amp;NC data'!B5&lt;=5),"c"," ")&amp;IF(AND('orig dist&amp;NC data'!I5&gt;0,'orig dist&amp;NC data'!I5&lt;=5),"p"," ")</f>
        <v>  </v>
      </c>
      <c r="K4" s="1" t="str">
        <f>IF(AND('orig dist&amp;NC data'!C5&gt;0,'orig dist&amp;NC data'!C5&lt;=5),"c"," ")&amp;IF(AND('orig dist&amp;NC data'!J5&gt;0,'orig dist&amp;NC data'!J5&lt;=5),"p"," ")</f>
        <v>  </v>
      </c>
      <c r="L4" s="1" t="str">
        <f>IF(AND('orig dist&amp;NC data'!D5&gt;0,'orig dist&amp;NC data'!D5&lt;=5),"c"," ")&amp;IF(AND('orig dist&amp;NC data'!K5&gt;0,'orig dist&amp;NC data'!K5&lt;=5),"p"," ")</f>
        <v>  </v>
      </c>
      <c r="M4" s="1" t="str">
        <f>IF(AND('orig dist&amp;NC data'!E5&gt;0,'orig dist&amp;NC data'!E5&lt;=5),"c"," ")&amp;IF(AND('orig dist&amp;NC data'!L5&gt;0,'orig dist&amp;NC data'!L5&lt;=5),"p"," ")</f>
        <v>  </v>
      </c>
      <c r="N4" s="1" t="str">
        <f>IF(AND('orig dist&amp;NC data'!F5&gt;0,'orig dist&amp;NC data'!F5&lt;=5),"c"," ")&amp;IF(AND('orig dist&amp;NC data'!M5&gt;0,'orig dist&amp;NC data'!M5&lt;=5),"p"," ")</f>
        <v>  </v>
      </c>
      <c r="O4" s="1" t="str">
        <f>IF(AND('orig dist&amp;NC data'!G5&gt;0,'orig dist&amp;NC data'!G5&lt;=5),"c"," ")&amp;IF(AND('orig dist&amp;NC data'!N5&gt;0,'orig dist&amp;NC data'!N5&lt;=5),"p"," ")</f>
        <v>  </v>
      </c>
      <c r="P4" s="1" t="str">
        <f>IF(AND('orig dist&amp;NC data'!H5&gt;0,'orig dist&amp;NC data'!H5&lt;=5),"c"," ")&amp;IF(AND('orig dist&amp;NC data'!O5&gt;0,'orig dist&amp;NC data'!O5&lt;=5),"p"," ")</f>
        <v>  </v>
      </c>
    </row>
    <row r="5" spans="1:16" s="1" customFormat="1" ht="12.75">
      <c r="A5" s="1" t="s">
        <v>150</v>
      </c>
      <c r="B5">
        <f>'orig dist&amp;NC data'!P6</f>
        <v>0.8551017697</v>
      </c>
      <c r="C5">
        <f>'orig dist&amp;NC data'!Q6</f>
        <v>0.886460462</v>
      </c>
      <c r="D5">
        <f>'orig dist&amp;NC data'!R6</f>
        <v>0.7813781876</v>
      </c>
      <c r="E5">
        <f>'orig dist&amp;NC data'!S6</f>
        <v>0.8039274599</v>
      </c>
      <c r="F5">
        <f>'orig dist&amp;NC data'!T6</f>
        <v>0.8139415478</v>
      </c>
      <c r="G5">
        <f>'orig dist&amp;NC data'!U6</f>
        <v>0.7924596079</v>
      </c>
      <c r="H5">
        <f>'orig dist&amp;NC data'!V6</f>
        <v>0.7814033741</v>
      </c>
      <c r="I5" s="8"/>
      <c r="J5" s="1" t="str">
        <f>IF(AND('orig dist&amp;NC data'!B6&gt;0,'orig dist&amp;NC data'!B6&lt;=5),"c"," ")&amp;IF(AND('orig dist&amp;NC data'!I6&gt;0,'orig dist&amp;NC data'!I6&lt;=5),"p"," ")</f>
        <v>  </v>
      </c>
      <c r="K5" s="1" t="str">
        <f>IF(AND('orig dist&amp;NC data'!C6&gt;0,'orig dist&amp;NC data'!C6&lt;=5),"c"," ")&amp;IF(AND('orig dist&amp;NC data'!J6&gt;0,'orig dist&amp;NC data'!J6&lt;=5),"p"," ")</f>
        <v>  </v>
      </c>
      <c r="L5" s="1" t="str">
        <f>IF(AND('orig dist&amp;NC data'!D6&gt;0,'orig dist&amp;NC data'!D6&lt;=5),"c"," ")&amp;IF(AND('orig dist&amp;NC data'!K6&gt;0,'orig dist&amp;NC data'!K6&lt;=5),"p"," ")</f>
        <v>  </v>
      </c>
      <c r="M5" s="1" t="str">
        <f>IF(AND('orig dist&amp;NC data'!E6&gt;0,'orig dist&amp;NC data'!E6&lt;=5),"c"," ")&amp;IF(AND('orig dist&amp;NC data'!L6&gt;0,'orig dist&amp;NC data'!L6&lt;=5),"p"," ")</f>
        <v>  </v>
      </c>
      <c r="N5" s="1" t="str">
        <f>IF(AND('orig dist&amp;NC data'!F6&gt;0,'orig dist&amp;NC data'!F6&lt;=5),"c"," ")&amp;IF(AND('orig dist&amp;NC data'!M6&gt;0,'orig dist&amp;NC data'!M6&lt;=5),"p"," ")</f>
        <v>  </v>
      </c>
      <c r="O5" s="1" t="str">
        <f>IF(AND('orig dist&amp;NC data'!G6&gt;0,'orig dist&amp;NC data'!G6&lt;=5),"c"," ")&amp;IF(AND('orig dist&amp;NC data'!N6&gt;0,'orig dist&amp;NC data'!N6&lt;=5),"p"," ")</f>
        <v>  </v>
      </c>
      <c r="P5" s="1" t="str">
        <f>IF(AND('orig dist&amp;NC data'!H6&gt;0,'orig dist&amp;NC data'!H6&lt;=5),"c"," ")&amp;IF(AND('orig dist&amp;NC data'!O6&gt;0,'orig dist&amp;NC data'!O6&lt;=5),"p"," ")</f>
        <v>  </v>
      </c>
    </row>
    <row r="6" spans="1:16" s="1" customFormat="1" ht="12.75">
      <c r="A6" s="1" t="s">
        <v>151</v>
      </c>
      <c r="B6">
        <f>'orig dist&amp;NC data'!P7</f>
        <v>0.7709127048</v>
      </c>
      <c r="C6">
        <f>'orig dist&amp;NC data'!Q7</f>
        <v>0.8056394303</v>
      </c>
      <c r="D6">
        <f>'orig dist&amp;NC data'!R7</f>
        <v>0.7516625704</v>
      </c>
      <c r="E6">
        <f>'orig dist&amp;NC data'!S7</f>
        <v>0.8001640774</v>
      </c>
      <c r="F6">
        <f>'orig dist&amp;NC data'!T7</f>
        <v>0.773230096</v>
      </c>
      <c r="G6">
        <f>'orig dist&amp;NC data'!U7</f>
        <v>0.8666333286</v>
      </c>
      <c r="H6">
        <f>'orig dist&amp;NC data'!V7</f>
        <v>0.8085338615</v>
      </c>
      <c r="I6" s="8"/>
      <c r="J6" s="1" t="str">
        <f>IF(AND('orig dist&amp;NC data'!B7&gt;0,'orig dist&amp;NC data'!B7&lt;=5),"c"," ")&amp;IF(AND('orig dist&amp;NC data'!I7&gt;0,'orig dist&amp;NC data'!I7&lt;=5),"p"," ")</f>
        <v>  </v>
      </c>
      <c r="K6" s="1" t="str">
        <f>IF(AND('orig dist&amp;NC data'!C7&gt;0,'orig dist&amp;NC data'!C7&lt;=5),"c"," ")&amp;IF(AND('orig dist&amp;NC data'!J7&gt;0,'orig dist&amp;NC data'!J7&lt;=5),"p"," ")</f>
        <v>  </v>
      </c>
      <c r="L6" s="1" t="str">
        <f>IF(AND('orig dist&amp;NC data'!D7&gt;0,'orig dist&amp;NC data'!D7&lt;=5),"c"," ")&amp;IF(AND('orig dist&amp;NC data'!K7&gt;0,'orig dist&amp;NC data'!K7&lt;=5),"p"," ")</f>
        <v>  </v>
      </c>
      <c r="M6" s="1" t="str">
        <f>IF(AND('orig dist&amp;NC data'!E7&gt;0,'orig dist&amp;NC data'!E7&lt;=5),"c"," ")&amp;IF(AND('orig dist&amp;NC data'!L7&gt;0,'orig dist&amp;NC data'!L7&lt;=5),"p"," ")</f>
        <v>  </v>
      </c>
      <c r="N6" s="1" t="str">
        <f>IF(AND('orig dist&amp;NC data'!F7&gt;0,'orig dist&amp;NC data'!F7&lt;=5),"c"," ")&amp;IF(AND('orig dist&amp;NC data'!M7&gt;0,'orig dist&amp;NC data'!M7&lt;=5),"p"," ")</f>
        <v>  </v>
      </c>
      <c r="O6" s="1" t="str">
        <f>IF(AND('orig dist&amp;NC data'!G7&gt;0,'orig dist&amp;NC data'!G7&lt;=5),"c"," ")&amp;IF(AND('orig dist&amp;NC data'!N7&gt;0,'orig dist&amp;NC data'!N7&lt;=5),"p"," ")</f>
        <v>  </v>
      </c>
      <c r="P6" s="1" t="str">
        <f>IF(AND('orig dist&amp;NC data'!H7&gt;0,'orig dist&amp;NC data'!H7&lt;=5),"c"," ")&amp;IF(AND('orig dist&amp;NC data'!O7&gt;0,'orig dist&amp;NC data'!O7&lt;=5),"p"," ")</f>
        <v>  </v>
      </c>
    </row>
    <row r="7" spans="1:16" s="1" customFormat="1" ht="12.75">
      <c r="A7" s="1" t="s">
        <v>239</v>
      </c>
      <c r="B7">
        <f>'orig dist&amp;NC data'!P8</f>
        <v>0.8536529998</v>
      </c>
      <c r="C7">
        <f>'orig dist&amp;NC data'!Q8</f>
        <v>0.8651030197</v>
      </c>
      <c r="D7">
        <f>'orig dist&amp;NC data'!R8</f>
        <v>0.8697239618</v>
      </c>
      <c r="E7">
        <f>'orig dist&amp;NC data'!S8</f>
        <v>0.8379601697</v>
      </c>
      <c r="F7">
        <f>'orig dist&amp;NC data'!T8</f>
        <v>0.7323032024</v>
      </c>
      <c r="G7">
        <f>'orig dist&amp;NC data'!U8</f>
        <v>0.7673904024</v>
      </c>
      <c r="H7">
        <f>'orig dist&amp;NC data'!V8</f>
        <v>0.720796441</v>
      </c>
      <c r="I7" s="8"/>
      <c r="J7" s="1" t="str">
        <f>IF(AND('orig dist&amp;NC data'!B8&gt;0,'orig dist&amp;NC data'!B8&lt;=5),"c"," ")&amp;IF(AND('orig dist&amp;NC data'!I8&gt;0,'orig dist&amp;NC data'!I8&lt;=5),"p"," ")</f>
        <v>  </v>
      </c>
      <c r="K7" s="1" t="str">
        <f>IF(AND('orig dist&amp;NC data'!C8&gt;0,'orig dist&amp;NC data'!C8&lt;=5),"c"," ")&amp;IF(AND('orig dist&amp;NC data'!J8&gt;0,'orig dist&amp;NC data'!J8&lt;=5),"p"," ")</f>
        <v>  </v>
      </c>
      <c r="L7" s="1" t="str">
        <f>IF(AND('orig dist&amp;NC data'!D8&gt;0,'orig dist&amp;NC data'!D8&lt;=5),"c"," ")&amp;IF(AND('orig dist&amp;NC data'!K8&gt;0,'orig dist&amp;NC data'!K8&lt;=5),"p"," ")</f>
        <v>  </v>
      </c>
      <c r="M7" s="1" t="str">
        <f>IF(AND('orig dist&amp;NC data'!E8&gt;0,'orig dist&amp;NC data'!E8&lt;=5),"c"," ")&amp;IF(AND('orig dist&amp;NC data'!L8&gt;0,'orig dist&amp;NC data'!L8&lt;=5),"p"," ")</f>
        <v>  </v>
      </c>
      <c r="N7" s="1" t="str">
        <f>IF(AND('orig dist&amp;NC data'!F8&gt;0,'orig dist&amp;NC data'!F8&lt;=5),"c"," ")&amp;IF(AND('orig dist&amp;NC data'!M8&gt;0,'orig dist&amp;NC data'!M8&lt;=5),"p"," ")</f>
        <v>  </v>
      </c>
      <c r="O7" s="1" t="str">
        <f>IF(AND('orig dist&amp;NC data'!G8&gt;0,'orig dist&amp;NC data'!G8&lt;=5),"c"," ")&amp;IF(AND('orig dist&amp;NC data'!N8&gt;0,'orig dist&amp;NC data'!N8&lt;=5),"p"," ")</f>
        <v>  </v>
      </c>
      <c r="P7" s="1" t="str">
        <f>IF(AND('orig dist&amp;NC data'!H8&gt;0,'orig dist&amp;NC data'!H8&lt;=5),"c"," ")&amp;IF(AND('orig dist&amp;NC data'!O8&gt;0,'orig dist&amp;NC data'!O8&lt;=5),"p"," ")</f>
        <v>  </v>
      </c>
    </row>
    <row r="8" spans="1:16" s="1" customFormat="1" ht="12.75">
      <c r="A8" s="1" t="s">
        <v>240</v>
      </c>
      <c r="B8">
        <f>'orig dist&amp;NC data'!P9</f>
        <v>0.8949793487</v>
      </c>
      <c r="C8">
        <f>'orig dist&amp;NC data'!Q9</f>
        <v>0.8888236471</v>
      </c>
      <c r="D8">
        <f>'orig dist&amp;NC data'!R9</f>
        <v>0.7582689527</v>
      </c>
      <c r="E8">
        <f>'orig dist&amp;NC data'!S9</f>
        <v>0.7030743339</v>
      </c>
      <c r="F8">
        <f>'orig dist&amp;NC data'!T9</f>
        <v>0.7186384416</v>
      </c>
      <c r="G8">
        <f>'orig dist&amp;NC data'!U9</f>
        <v>0.7696974833</v>
      </c>
      <c r="H8">
        <f>'orig dist&amp;NC data'!V9</f>
        <v>0.8109279066</v>
      </c>
      <c r="I8" s="8"/>
      <c r="J8" s="1" t="str">
        <f>IF(AND('orig dist&amp;NC data'!B9&gt;0,'orig dist&amp;NC data'!B9&lt;=5),"c"," ")&amp;IF(AND('orig dist&amp;NC data'!I9&gt;0,'orig dist&amp;NC data'!I9&lt;=5),"p"," ")</f>
        <v>  </v>
      </c>
      <c r="K8" s="1" t="str">
        <f>IF(AND('orig dist&amp;NC data'!C9&gt;0,'orig dist&amp;NC data'!C9&lt;=5),"c"," ")&amp;IF(AND('orig dist&amp;NC data'!J9&gt;0,'orig dist&amp;NC data'!J9&lt;=5),"p"," ")</f>
        <v>  </v>
      </c>
      <c r="L8" s="1" t="str">
        <f>IF(AND('orig dist&amp;NC data'!D9&gt;0,'orig dist&amp;NC data'!D9&lt;=5),"c"," ")&amp;IF(AND('orig dist&amp;NC data'!K9&gt;0,'orig dist&amp;NC data'!K9&lt;=5),"p"," ")</f>
        <v>  </v>
      </c>
      <c r="M8" s="1" t="str">
        <f>IF(AND('orig dist&amp;NC data'!E9&gt;0,'orig dist&amp;NC data'!E9&lt;=5),"c"," ")&amp;IF(AND('orig dist&amp;NC data'!L9&gt;0,'orig dist&amp;NC data'!L9&lt;=5),"p"," ")</f>
        <v>  </v>
      </c>
      <c r="N8" s="1" t="str">
        <f>IF(AND('orig dist&amp;NC data'!F9&gt;0,'orig dist&amp;NC data'!F9&lt;=5),"c"," ")&amp;IF(AND('orig dist&amp;NC data'!M9&gt;0,'orig dist&amp;NC data'!M9&lt;=5),"p"," ")</f>
        <v>  </v>
      </c>
      <c r="O8" s="1" t="str">
        <f>IF(AND('orig dist&amp;NC data'!G9&gt;0,'orig dist&amp;NC data'!G9&lt;=5),"c"," ")&amp;IF(AND('orig dist&amp;NC data'!N9&gt;0,'orig dist&amp;NC data'!N9&lt;=5),"p"," ")</f>
        <v>  </v>
      </c>
      <c r="P8" s="1" t="str">
        <f>IF(AND('orig dist&amp;NC data'!H9&gt;0,'orig dist&amp;NC data'!H9&lt;=5),"c"," ")&amp;IF(AND('orig dist&amp;NC data'!O9&gt;0,'orig dist&amp;NC data'!O9&lt;=5),"p"," ")</f>
        <v>  </v>
      </c>
    </row>
    <row r="9" spans="1:16" s="1" customFormat="1" ht="12.75">
      <c r="A9" s="1" t="s">
        <v>241</v>
      </c>
      <c r="B9">
        <f>'orig dist&amp;NC data'!P10</f>
        <v>0.8415023246</v>
      </c>
      <c r="C9">
        <f>'orig dist&amp;NC data'!Q10</f>
        <v>0.8165202478</v>
      </c>
      <c r="D9">
        <f>'orig dist&amp;NC data'!R10</f>
        <v>0.7186079708</v>
      </c>
      <c r="E9">
        <f>'orig dist&amp;NC data'!S10</f>
        <v>0.766649865</v>
      </c>
      <c r="F9">
        <f>'orig dist&amp;NC data'!T10</f>
        <v>0.7308929096</v>
      </c>
      <c r="G9">
        <f>'orig dist&amp;NC data'!U10</f>
        <v>0.733001135</v>
      </c>
      <c r="H9">
        <f>'orig dist&amp;NC data'!V10</f>
        <v>0.7164939605</v>
      </c>
      <c r="I9" s="8"/>
      <c r="J9" s="1" t="str">
        <f>IF(AND('orig dist&amp;NC data'!B10&gt;0,'orig dist&amp;NC data'!B10&lt;=5),"c"," ")&amp;IF(AND('orig dist&amp;NC data'!I10&gt;0,'orig dist&amp;NC data'!I10&lt;=5),"p"," ")</f>
        <v>  </v>
      </c>
      <c r="K9" s="1" t="str">
        <f>IF(AND('orig dist&amp;NC data'!C10&gt;0,'orig dist&amp;NC data'!C10&lt;=5),"c"," ")&amp;IF(AND('orig dist&amp;NC data'!J10&gt;0,'orig dist&amp;NC data'!J10&lt;=5),"p"," ")</f>
        <v>  </v>
      </c>
      <c r="L9" s="1" t="str">
        <f>IF(AND('orig dist&amp;NC data'!D10&gt;0,'orig dist&amp;NC data'!D10&lt;=5),"c"," ")&amp;IF(AND('orig dist&amp;NC data'!K10&gt;0,'orig dist&amp;NC data'!K10&lt;=5),"p"," ")</f>
        <v>  </v>
      </c>
      <c r="M9" s="1" t="str">
        <f>IF(AND('orig dist&amp;NC data'!E10&gt;0,'orig dist&amp;NC data'!E10&lt;=5),"c"," ")&amp;IF(AND('orig dist&amp;NC data'!L10&gt;0,'orig dist&amp;NC data'!L10&lt;=5),"p"," ")</f>
        <v>  </v>
      </c>
      <c r="N9" s="1" t="str">
        <f>IF(AND('orig dist&amp;NC data'!F10&gt;0,'orig dist&amp;NC data'!F10&lt;=5),"c"," ")&amp;IF(AND('orig dist&amp;NC data'!M10&gt;0,'orig dist&amp;NC data'!M10&lt;=5),"p"," ")</f>
        <v>  </v>
      </c>
      <c r="O9" s="1" t="str">
        <f>IF(AND('orig dist&amp;NC data'!G10&gt;0,'orig dist&amp;NC data'!G10&lt;=5),"c"," ")&amp;IF(AND('orig dist&amp;NC data'!N10&gt;0,'orig dist&amp;NC data'!N10&lt;=5),"p"," ")</f>
        <v>  </v>
      </c>
      <c r="P9" s="1" t="str">
        <f>IF(AND('orig dist&amp;NC data'!H10&gt;0,'orig dist&amp;NC data'!H10&lt;=5),"c"," ")&amp;IF(AND('orig dist&amp;NC data'!O10&gt;0,'orig dist&amp;NC data'!O10&lt;=5),"p"," ")</f>
        <v>  </v>
      </c>
    </row>
    <row r="10" spans="1:16" s="1" customFormat="1" ht="12.75">
      <c r="A10" s="1" t="s">
        <v>242</v>
      </c>
      <c r="B10">
        <f>'orig dist&amp;NC data'!P11</f>
        <v>0.8998878052</v>
      </c>
      <c r="C10">
        <f>'orig dist&amp;NC data'!Q11</f>
        <v>0.8846265629</v>
      </c>
      <c r="D10">
        <f>'orig dist&amp;NC data'!R11</f>
        <v>0.840435974</v>
      </c>
      <c r="E10">
        <f>'orig dist&amp;NC data'!S11</f>
        <v>0.8227518241</v>
      </c>
      <c r="F10">
        <f>'orig dist&amp;NC data'!T11</f>
        <v>0.8162939869</v>
      </c>
      <c r="G10">
        <f>'orig dist&amp;NC data'!U11</f>
        <v>0.8317319922</v>
      </c>
      <c r="H10">
        <f>'orig dist&amp;NC data'!V11</f>
        <v>0.8301858891</v>
      </c>
      <c r="I10" s="8"/>
      <c r="J10" s="1" t="str">
        <f>IF(AND('orig dist&amp;NC data'!B11&gt;0,'orig dist&amp;NC data'!B11&lt;=5),"c"," ")&amp;IF(AND('orig dist&amp;NC data'!I11&gt;0,'orig dist&amp;NC data'!I11&lt;=5),"p"," ")</f>
        <v>  </v>
      </c>
      <c r="K10" s="1" t="str">
        <f>IF(AND('orig dist&amp;NC data'!C11&gt;0,'orig dist&amp;NC data'!C11&lt;=5),"c"," ")&amp;IF(AND('orig dist&amp;NC data'!J11&gt;0,'orig dist&amp;NC data'!J11&lt;=5),"p"," ")</f>
        <v>  </v>
      </c>
      <c r="L10" s="1" t="str">
        <f>IF(AND('orig dist&amp;NC data'!D11&gt;0,'orig dist&amp;NC data'!D11&lt;=5),"c"," ")&amp;IF(AND('orig dist&amp;NC data'!K11&gt;0,'orig dist&amp;NC data'!K11&lt;=5),"p"," ")</f>
        <v>  </v>
      </c>
      <c r="M10" s="1" t="str">
        <f>IF(AND('orig dist&amp;NC data'!E11&gt;0,'orig dist&amp;NC data'!E11&lt;=5),"c"," ")&amp;IF(AND('orig dist&amp;NC data'!L11&gt;0,'orig dist&amp;NC data'!L11&lt;=5),"p"," ")</f>
        <v>  </v>
      </c>
      <c r="N10" s="1" t="str">
        <f>IF(AND('orig dist&amp;NC data'!F11&gt;0,'orig dist&amp;NC data'!F11&lt;=5),"c"," ")&amp;IF(AND('orig dist&amp;NC data'!M11&gt;0,'orig dist&amp;NC data'!M11&lt;=5),"p"," ")</f>
        <v>  </v>
      </c>
      <c r="O10" s="1" t="str">
        <f>IF(AND('orig dist&amp;NC data'!G11&gt;0,'orig dist&amp;NC data'!G11&lt;=5),"c"," ")&amp;IF(AND('orig dist&amp;NC data'!N11&gt;0,'orig dist&amp;NC data'!N11&lt;=5),"p"," ")</f>
        <v>  </v>
      </c>
      <c r="P10" s="1" t="str">
        <f>IF(AND('orig dist&amp;NC data'!H11&gt;0,'orig dist&amp;NC data'!H11&lt;=5),"c"," ")&amp;IF(AND('orig dist&amp;NC data'!O11&gt;0,'orig dist&amp;NC data'!O11&lt;=5),"p"," ")</f>
        <v>  </v>
      </c>
    </row>
    <row r="11" spans="1:16" s="1" customFormat="1" ht="12.75">
      <c r="A11" s="1" t="s">
        <v>243</v>
      </c>
      <c r="B11">
        <f>'orig dist&amp;NC data'!P12</f>
        <v>0.7575567477</v>
      </c>
      <c r="C11">
        <f>'orig dist&amp;NC data'!Q12</f>
        <v>0.8154130864</v>
      </c>
      <c r="D11">
        <f>'orig dist&amp;NC data'!R12</f>
        <v>0.836695699</v>
      </c>
      <c r="E11">
        <f>'orig dist&amp;NC data'!S12</f>
        <v>0.8194869898</v>
      </c>
      <c r="F11">
        <f>'orig dist&amp;NC data'!T12</f>
        <v>0.7991822347</v>
      </c>
      <c r="G11">
        <f>'orig dist&amp;NC data'!U12</f>
        <v>0.7918777072</v>
      </c>
      <c r="H11">
        <f>'orig dist&amp;NC data'!V12</f>
        <v>0.7001217216</v>
      </c>
      <c r="I11" s="8"/>
      <c r="J11" s="1" t="str">
        <f>IF(AND('orig dist&amp;NC data'!B12&gt;0,'orig dist&amp;NC data'!B12&lt;=5),"c"," ")&amp;IF(AND('orig dist&amp;NC data'!I12&gt;0,'orig dist&amp;NC data'!I12&lt;=5),"p"," ")</f>
        <v>  </v>
      </c>
      <c r="K11" s="1" t="str">
        <f>IF(AND('orig dist&amp;NC data'!C12&gt;0,'orig dist&amp;NC data'!C12&lt;=5),"c"," ")&amp;IF(AND('orig dist&amp;NC data'!J12&gt;0,'orig dist&amp;NC data'!J12&lt;=5),"p"," ")</f>
        <v>  </v>
      </c>
      <c r="L11" s="1" t="str">
        <f>IF(AND('orig dist&amp;NC data'!D12&gt;0,'orig dist&amp;NC data'!D12&lt;=5),"c"," ")&amp;IF(AND('orig dist&amp;NC data'!K12&gt;0,'orig dist&amp;NC data'!K12&lt;=5),"p"," ")</f>
        <v>  </v>
      </c>
      <c r="M11" s="1" t="str">
        <f>IF(AND('orig dist&amp;NC data'!E12&gt;0,'orig dist&amp;NC data'!E12&lt;=5),"c"," ")&amp;IF(AND('orig dist&amp;NC data'!L12&gt;0,'orig dist&amp;NC data'!L12&lt;=5),"p"," ")</f>
        <v>  </v>
      </c>
      <c r="N11" s="1" t="str">
        <f>IF(AND('orig dist&amp;NC data'!F12&gt;0,'orig dist&amp;NC data'!F12&lt;=5),"c"," ")&amp;IF(AND('orig dist&amp;NC data'!M12&gt;0,'orig dist&amp;NC data'!M12&lt;=5),"p"," ")</f>
        <v>  </v>
      </c>
      <c r="O11" s="1" t="str">
        <f>IF(AND('orig dist&amp;NC data'!G12&gt;0,'orig dist&amp;NC data'!G12&lt;=5),"c"," ")&amp;IF(AND('orig dist&amp;NC data'!N12&gt;0,'orig dist&amp;NC data'!N12&lt;=5),"p"," ")</f>
        <v>  </v>
      </c>
      <c r="P11" s="1" t="str">
        <f>IF(AND('orig dist&amp;NC data'!H12&gt;0,'orig dist&amp;NC data'!H12&lt;=5),"c"," ")&amp;IF(AND('orig dist&amp;NC data'!O12&gt;0,'orig dist&amp;NC data'!O12&lt;=5),"p"," ")</f>
        <v>  </v>
      </c>
    </row>
    <row r="12" spans="1:16" s="1" customFormat="1" ht="12.75">
      <c r="A12" s="1" t="s">
        <v>244</v>
      </c>
      <c r="B12">
        <f>'orig dist&amp;NC data'!P13</f>
        <v>0.8942739157</v>
      </c>
      <c r="C12">
        <f>'orig dist&amp;NC data'!Q13</f>
        <v>0.9166689236</v>
      </c>
      <c r="D12">
        <f>'orig dist&amp;NC data'!R13</f>
        <v>0.8852653589</v>
      </c>
      <c r="E12">
        <f>'orig dist&amp;NC data'!S13</f>
        <v>0.8455371443</v>
      </c>
      <c r="F12">
        <f>'orig dist&amp;NC data'!T13</f>
        <v>0.8453177799</v>
      </c>
      <c r="G12">
        <f>'orig dist&amp;NC data'!U13</f>
        <v>0.7620972277</v>
      </c>
      <c r="H12">
        <f>'orig dist&amp;NC data'!V13</f>
        <v>0.7585509039</v>
      </c>
      <c r="I12" s="8"/>
      <c r="J12" s="1" t="str">
        <f>IF(AND('orig dist&amp;NC data'!B13&gt;0,'orig dist&amp;NC data'!B13&lt;=5),"c"," ")&amp;IF(AND('orig dist&amp;NC data'!I13&gt;0,'orig dist&amp;NC data'!I13&lt;=5),"p"," ")</f>
        <v>  </v>
      </c>
      <c r="K12" s="1" t="str">
        <f>IF(AND('orig dist&amp;NC data'!C13&gt;0,'orig dist&amp;NC data'!C13&lt;=5),"c"," ")&amp;IF(AND('orig dist&amp;NC data'!J13&gt;0,'orig dist&amp;NC data'!J13&lt;=5),"p"," ")</f>
        <v>  </v>
      </c>
      <c r="L12" s="1" t="str">
        <f>IF(AND('orig dist&amp;NC data'!D13&gt;0,'orig dist&amp;NC data'!D13&lt;=5),"c"," ")&amp;IF(AND('orig dist&amp;NC data'!K13&gt;0,'orig dist&amp;NC data'!K13&lt;=5),"p"," ")</f>
        <v>  </v>
      </c>
      <c r="M12" s="1" t="str">
        <f>IF(AND('orig dist&amp;NC data'!E13&gt;0,'orig dist&amp;NC data'!E13&lt;=5),"c"," ")&amp;IF(AND('orig dist&amp;NC data'!L13&gt;0,'orig dist&amp;NC data'!L13&lt;=5),"p"," ")</f>
        <v>  </v>
      </c>
      <c r="N12" s="1" t="str">
        <f>IF(AND('orig dist&amp;NC data'!F13&gt;0,'orig dist&amp;NC data'!F13&lt;=5),"c"," ")&amp;IF(AND('orig dist&amp;NC data'!M13&gt;0,'orig dist&amp;NC data'!M13&lt;=5),"p"," ")</f>
        <v>  </v>
      </c>
      <c r="O12" s="1" t="str">
        <f>IF(AND('orig dist&amp;NC data'!G13&gt;0,'orig dist&amp;NC data'!G13&lt;=5),"c"," ")&amp;IF(AND('orig dist&amp;NC data'!N13&gt;0,'orig dist&amp;NC data'!N13&lt;=5),"p"," ")</f>
        <v>  </v>
      </c>
      <c r="P12" s="1" t="str">
        <f>IF(AND('orig dist&amp;NC data'!H13&gt;0,'orig dist&amp;NC data'!H13&lt;=5),"c"," ")&amp;IF(AND('orig dist&amp;NC data'!O13&gt;0,'orig dist&amp;NC data'!O13&lt;=5),"p"," ")</f>
        <v>  </v>
      </c>
    </row>
    <row r="13" spans="1:16" s="1" customFormat="1" ht="12.75">
      <c r="A13" s="1" t="s">
        <v>245</v>
      </c>
      <c r="B13">
        <f>'orig dist&amp;NC data'!P14</f>
        <v>0.825749112</v>
      </c>
      <c r="C13">
        <f>'orig dist&amp;NC data'!Q14</f>
        <v>0.8795695761</v>
      </c>
      <c r="D13">
        <f>'orig dist&amp;NC data'!R14</f>
        <v>0.760971292</v>
      </c>
      <c r="E13">
        <f>'orig dist&amp;NC data'!S14</f>
        <v>0.75734247</v>
      </c>
      <c r="F13">
        <f>'orig dist&amp;NC data'!T14</f>
        <v>0.7428707967</v>
      </c>
      <c r="G13">
        <f>'orig dist&amp;NC data'!U14</f>
        <v>0.6888395667</v>
      </c>
      <c r="H13">
        <f>'orig dist&amp;NC data'!V14</f>
        <v>0.6825408132</v>
      </c>
      <c r="I13" s="8"/>
      <c r="J13" s="1" t="str">
        <f>IF(AND('orig dist&amp;NC data'!B14&gt;0,'orig dist&amp;NC data'!B14&lt;=5),"c"," ")&amp;IF(AND('orig dist&amp;NC data'!I14&gt;0,'orig dist&amp;NC data'!I14&lt;=5),"p"," ")</f>
        <v>  </v>
      </c>
      <c r="K13" s="1" t="str">
        <f>IF(AND('orig dist&amp;NC data'!C14&gt;0,'orig dist&amp;NC data'!C14&lt;=5),"c"," ")&amp;IF(AND('orig dist&amp;NC data'!J14&gt;0,'orig dist&amp;NC data'!J14&lt;=5),"p"," ")</f>
        <v>  </v>
      </c>
      <c r="L13" s="1" t="str">
        <f>IF(AND('orig dist&amp;NC data'!D14&gt;0,'orig dist&amp;NC data'!D14&lt;=5),"c"," ")&amp;IF(AND('orig dist&amp;NC data'!K14&gt;0,'orig dist&amp;NC data'!K14&lt;=5),"p"," ")</f>
        <v>  </v>
      </c>
      <c r="M13" s="1" t="str">
        <f>IF(AND('orig dist&amp;NC data'!E14&gt;0,'orig dist&amp;NC data'!E14&lt;=5),"c"," ")&amp;IF(AND('orig dist&amp;NC data'!L14&gt;0,'orig dist&amp;NC data'!L14&lt;=5),"p"," ")</f>
        <v>  </v>
      </c>
      <c r="N13" s="1" t="str">
        <f>IF(AND('orig dist&amp;NC data'!F14&gt;0,'orig dist&amp;NC data'!F14&lt;=5),"c"," ")&amp;IF(AND('orig dist&amp;NC data'!M14&gt;0,'orig dist&amp;NC data'!M14&lt;=5),"p"," ")</f>
        <v>  </v>
      </c>
      <c r="O13" s="1" t="str">
        <f>IF(AND('orig dist&amp;NC data'!G14&gt;0,'orig dist&amp;NC data'!G14&lt;=5),"c"," ")&amp;IF(AND('orig dist&amp;NC data'!N14&gt;0,'orig dist&amp;NC data'!N14&lt;=5),"p"," ")</f>
        <v>  </v>
      </c>
      <c r="P13" s="1" t="str">
        <f>IF(AND('orig dist&amp;NC data'!H14&gt;0,'orig dist&amp;NC data'!H14&lt;=5),"c"," ")&amp;IF(AND('orig dist&amp;NC data'!O14&gt;0,'orig dist&amp;NC data'!O14&lt;=5),"p"," ")</f>
        <v>  </v>
      </c>
    </row>
    <row r="14" spans="1:16" s="1" customFormat="1" ht="12.75">
      <c r="A14" s="1" t="s">
        <v>246</v>
      </c>
      <c r="B14">
        <f>'orig dist&amp;NC data'!P15</f>
        <v>0.7201053196</v>
      </c>
      <c r="C14">
        <f>'orig dist&amp;NC data'!Q15</f>
        <v>0.7346802568</v>
      </c>
      <c r="D14">
        <f>'orig dist&amp;NC data'!R15</f>
        <v>0.7060125775</v>
      </c>
      <c r="E14">
        <f>'orig dist&amp;NC data'!S15</f>
        <v>0.6548267908</v>
      </c>
      <c r="F14">
        <f>'orig dist&amp;NC data'!T15</f>
        <v>0.6123245913</v>
      </c>
      <c r="G14">
        <f>'orig dist&amp;NC data'!U15</f>
        <v>0.5946312193</v>
      </c>
      <c r="H14">
        <f>'orig dist&amp;NC data'!V15</f>
        <v>0.5867584264</v>
      </c>
      <c r="I14" s="8"/>
      <c r="J14" s="1" t="str">
        <f>IF(AND('orig dist&amp;NC data'!B15&gt;0,'orig dist&amp;NC data'!B15&lt;=5),"c"," ")&amp;IF(AND('orig dist&amp;NC data'!I15&gt;0,'orig dist&amp;NC data'!I15&lt;=5),"p"," ")</f>
        <v>  </v>
      </c>
      <c r="K14" s="1" t="str">
        <f>IF(AND('orig dist&amp;NC data'!C15&gt;0,'orig dist&amp;NC data'!C15&lt;=5),"c"," ")&amp;IF(AND('orig dist&amp;NC data'!J15&gt;0,'orig dist&amp;NC data'!J15&lt;=5),"p"," ")</f>
        <v>  </v>
      </c>
      <c r="L14" s="1" t="str">
        <f>IF(AND('orig dist&amp;NC data'!D15&gt;0,'orig dist&amp;NC data'!D15&lt;=5),"c"," ")&amp;IF(AND('orig dist&amp;NC data'!K15&gt;0,'orig dist&amp;NC data'!K15&lt;=5),"p"," ")</f>
        <v>  </v>
      </c>
      <c r="M14" s="1" t="str">
        <f>IF(AND('orig dist&amp;NC data'!E15&gt;0,'orig dist&amp;NC data'!E15&lt;=5),"c"," ")&amp;IF(AND('orig dist&amp;NC data'!L15&gt;0,'orig dist&amp;NC data'!L15&lt;=5),"p"," ")</f>
        <v>  </v>
      </c>
      <c r="N14" s="1" t="str">
        <f>IF(AND('orig dist&amp;NC data'!F15&gt;0,'orig dist&amp;NC data'!F15&lt;=5),"c"," ")&amp;IF(AND('orig dist&amp;NC data'!M15&gt;0,'orig dist&amp;NC data'!M15&lt;=5),"p"," ")</f>
        <v>  </v>
      </c>
      <c r="O14" s="1" t="str">
        <f>IF(AND('orig dist&amp;NC data'!G15&gt;0,'orig dist&amp;NC data'!G15&lt;=5),"c"," ")&amp;IF(AND('orig dist&amp;NC data'!N15&gt;0,'orig dist&amp;NC data'!N15&lt;=5),"p"," ")</f>
        <v>  </v>
      </c>
      <c r="P14" s="1" t="str">
        <f>IF(AND('orig dist&amp;NC data'!H15&gt;0,'orig dist&amp;NC data'!H15&lt;=5),"c"," ")&amp;IF(AND('orig dist&amp;NC data'!O15&gt;0,'orig dist&amp;NC data'!O15&lt;=5),"p"," ")</f>
        <v>  </v>
      </c>
    </row>
    <row r="15" spans="1:16" s="1" customFormat="1" ht="12.75">
      <c r="A15" s="1" t="s">
        <v>247</v>
      </c>
      <c r="B15">
        <f>'orig dist&amp;NC data'!P16</f>
        <v>0.4141657242</v>
      </c>
      <c r="C15">
        <f>'orig dist&amp;NC data'!Q16</f>
        <v>0.428102772</v>
      </c>
      <c r="D15">
        <f>'orig dist&amp;NC data'!R16</f>
        <v>0.4737570527</v>
      </c>
      <c r="E15">
        <f>'orig dist&amp;NC data'!S16</f>
        <v>0.3976411719</v>
      </c>
      <c r="F15">
        <f>'orig dist&amp;NC data'!T16</f>
        <v>0.3131913235</v>
      </c>
      <c r="G15">
        <f>'orig dist&amp;NC data'!U16</f>
        <v>0.4247998195</v>
      </c>
      <c r="H15">
        <f>'orig dist&amp;NC data'!V16</f>
        <v>0.4212693565</v>
      </c>
      <c r="I15" s="8"/>
      <c r="J15" s="1" t="str">
        <f>IF(AND('orig dist&amp;NC data'!B16&gt;0,'orig dist&amp;NC data'!B16&lt;=5),"c"," ")&amp;IF(AND('orig dist&amp;NC data'!I16&gt;0,'orig dist&amp;NC data'!I16&lt;=5),"p"," ")</f>
        <v>  </v>
      </c>
      <c r="K15" s="1" t="str">
        <f>IF(AND('orig dist&amp;NC data'!C16&gt;0,'orig dist&amp;NC data'!C16&lt;=5),"c"," ")&amp;IF(AND('orig dist&amp;NC data'!J16&gt;0,'orig dist&amp;NC data'!J16&lt;=5),"p"," ")</f>
        <v>  </v>
      </c>
      <c r="L15" s="1" t="str">
        <f>IF(AND('orig dist&amp;NC data'!D16&gt;0,'orig dist&amp;NC data'!D16&lt;=5),"c"," ")&amp;IF(AND('orig dist&amp;NC data'!K16&gt;0,'orig dist&amp;NC data'!K16&lt;=5),"p"," ")</f>
        <v>  </v>
      </c>
      <c r="M15" s="1" t="str">
        <f>IF(AND('orig dist&amp;NC data'!E16&gt;0,'orig dist&amp;NC data'!E16&lt;=5),"c"," ")&amp;IF(AND('orig dist&amp;NC data'!L16&gt;0,'orig dist&amp;NC data'!L16&lt;=5),"p"," ")</f>
        <v>  </v>
      </c>
      <c r="N15" s="1" t="str">
        <f>IF(AND('orig dist&amp;NC data'!F16&gt;0,'orig dist&amp;NC data'!F16&lt;=5),"c"," ")&amp;IF(AND('orig dist&amp;NC data'!M16&gt;0,'orig dist&amp;NC data'!M16&lt;=5),"p"," ")</f>
        <v>  </v>
      </c>
      <c r="O15" s="1" t="str">
        <f>IF(AND('orig dist&amp;NC data'!G16&gt;0,'orig dist&amp;NC data'!G16&lt;=5),"c"," ")&amp;IF(AND('orig dist&amp;NC data'!N16&gt;0,'orig dist&amp;NC data'!N16&lt;=5),"p"," ")</f>
        <v>  </v>
      </c>
      <c r="P15" s="1" t="str">
        <f>IF(AND('orig dist&amp;NC data'!H16&gt;0,'orig dist&amp;NC data'!H16&lt;=5),"c"," ")&amp;IF(AND('orig dist&amp;NC data'!O16&gt;0,'orig dist&amp;NC data'!O16&lt;=5),"p"," ")</f>
        <v>  </v>
      </c>
    </row>
    <row r="16" spans="1:16" s="1" customFormat="1" ht="12.75">
      <c r="A16" s="1" t="s">
        <v>248</v>
      </c>
      <c r="B16">
        <f>'orig dist&amp;NC data'!P17</f>
        <v>0.7810302827</v>
      </c>
      <c r="C16">
        <f>'orig dist&amp;NC data'!Q17</f>
        <v>0.7783692569</v>
      </c>
      <c r="D16">
        <f>'orig dist&amp;NC data'!R17</f>
        <v>0.7133421196</v>
      </c>
      <c r="E16">
        <f>'orig dist&amp;NC data'!S17</f>
        <v>0.7657122014</v>
      </c>
      <c r="F16">
        <f>'orig dist&amp;NC data'!T17</f>
        <v>0.7675138286</v>
      </c>
      <c r="G16">
        <f>'orig dist&amp;NC data'!U17</f>
        <v>0.7574736872</v>
      </c>
      <c r="H16">
        <f>'orig dist&amp;NC data'!V17</f>
        <v>0.7242116888</v>
      </c>
      <c r="I16" s="8"/>
      <c r="J16" s="1" t="str">
        <f>IF(AND('orig dist&amp;NC data'!B17&gt;0,'orig dist&amp;NC data'!B17&lt;=5),"c"," ")&amp;IF(AND('orig dist&amp;NC data'!I17&gt;0,'orig dist&amp;NC data'!I17&lt;=5),"p"," ")</f>
        <v>  </v>
      </c>
      <c r="K16" s="1" t="str">
        <f>IF(AND('orig dist&amp;NC data'!C17&gt;0,'orig dist&amp;NC data'!C17&lt;=5),"c"," ")&amp;IF(AND('orig dist&amp;NC data'!J17&gt;0,'orig dist&amp;NC data'!J17&lt;=5),"p"," ")</f>
        <v>  </v>
      </c>
      <c r="L16" s="1" t="str">
        <f>IF(AND('orig dist&amp;NC data'!D17&gt;0,'orig dist&amp;NC data'!D17&lt;=5),"c"," ")&amp;IF(AND('orig dist&amp;NC data'!K17&gt;0,'orig dist&amp;NC data'!K17&lt;=5),"p"," ")</f>
        <v>  </v>
      </c>
      <c r="M16" s="1" t="str">
        <f>IF(AND('orig dist&amp;NC data'!E17&gt;0,'orig dist&amp;NC data'!E17&lt;=5),"c"," ")&amp;IF(AND('orig dist&amp;NC data'!L17&gt;0,'orig dist&amp;NC data'!L17&lt;=5),"p"," ")</f>
        <v>  </v>
      </c>
      <c r="N16" s="1" t="str">
        <f>IF(AND('orig dist&amp;NC data'!F17&gt;0,'orig dist&amp;NC data'!F17&lt;=5),"c"," ")&amp;IF(AND('orig dist&amp;NC data'!M17&gt;0,'orig dist&amp;NC data'!M17&lt;=5),"p"," ")</f>
        <v>  </v>
      </c>
      <c r="O16" s="1" t="str">
        <f>IF(AND('orig dist&amp;NC data'!G17&gt;0,'orig dist&amp;NC data'!G17&lt;=5),"c"," ")&amp;IF(AND('orig dist&amp;NC data'!N17&gt;0,'orig dist&amp;NC data'!N17&lt;=5),"p"," ")</f>
        <v>  </v>
      </c>
      <c r="P16" s="1" t="str">
        <f>IF(AND('orig dist&amp;NC data'!H17&gt;0,'orig dist&amp;NC data'!H17&lt;=5),"c"," ")&amp;IF(AND('orig dist&amp;NC data'!O17&gt;0,'orig dist&amp;NC data'!O17&lt;=5),"p"," ")</f>
        <v>  </v>
      </c>
    </row>
    <row r="17" spans="1:16" s="1" customFormat="1" ht="12.75">
      <c r="A17" s="1" t="s">
        <v>249</v>
      </c>
      <c r="B17">
        <f>'orig dist&amp;NC data'!P18</f>
        <v>0.8028731479</v>
      </c>
      <c r="C17">
        <f>'orig dist&amp;NC data'!Q18</f>
        <v>0.7038561721</v>
      </c>
      <c r="D17">
        <f>'orig dist&amp;NC data'!R18</f>
        <v>0.7096533225</v>
      </c>
      <c r="E17">
        <f>'orig dist&amp;NC data'!S18</f>
        <v>0.7442700268</v>
      </c>
      <c r="F17">
        <f>'orig dist&amp;NC data'!T18</f>
        <v>0.752357644</v>
      </c>
      <c r="G17">
        <f>'orig dist&amp;NC data'!U18</f>
        <v>0.7471888127</v>
      </c>
      <c r="H17">
        <f>'orig dist&amp;NC data'!V18</f>
        <v>0.7917017235</v>
      </c>
      <c r="I17" s="8"/>
      <c r="J17" s="1" t="str">
        <f>IF(AND('orig dist&amp;NC data'!B18&gt;0,'orig dist&amp;NC data'!B18&lt;=5),"c"," ")&amp;IF(AND('orig dist&amp;NC data'!I18&gt;0,'orig dist&amp;NC data'!I18&lt;=5),"p"," ")</f>
        <v>  </v>
      </c>
      <c r="K17" s="1" t="str">
        <f>IF(AND('orig dist&amp;NC data'!C18&gt;0,'orig dist&amp;NC data'!C18&lt;=5),"c"," ")&amp;IF(AND('orig dist&amp;NC data'!J18&gt;0,'orig dist&amp;NC data'!J18&lt;=5),"p"," ")</f>
        <v>  </v>
      </c>
      <c r="L17" s="1" t="str">
        <f>IF(AND('orig dist&amp;NC data'!D18&gt;0,'orig dist&amp;NC data'!D18&lt;=5),"c"," ")&amp;IF(AND('orig dist&amp;NC data'!K18&gt;0,'orig dist&amp;NC data'!K18&lt;=5),"p"," ")</f>
        <v>  </v>
      </c>
      <c r="M17" s="1" t="str">
        <f>IF(AND('orig dist&amp;NC data'!E18&gt;0,'orig dist&amp;NC data'!E18&lt;=5),"c"," ")&amp;IF(AND('orig dist&amp;NC data'!L18&gt;0,'orig dist&amp;NC data'!L18&lt;=5),"p"," ")</f>
        <v>  </v>
      </c>
      <c r="N17" s="1" t="str">
        <f>IF(AND('orig dist&amp;NC data'!F18&gt;0,'orig dist&amp;NC data'!F18&lt;=5),"c"," ")&amp;IF(AND('orig dist&amp;NC data'!M18&gt;0,'orig dist&amp;NC data'!M18&lt;=5),"p"," ")</f>
        <v>  </v>
      </c>
      <c r="O17" s="1" t="str">
        <f>IF(AND('orig dist&amp;NC data'!G18&gt;0,'orig dist&amp;NC data'!G18&lt;=5),"c"," ")&amp;IF(AND('orig dist&amp;NC data'!N18&gt;0,'orig dist&amp;NC data'!N18&lt;=5),"p"," ")</f>
        <v>  </v>
      </c>
      <c r="P17" s="1" t="str">
        <f>IF(AND('orig dist&amp;NC data'!H18&gt;0,'orig dist&amp;NC data'!H18&lt;=5),"c"," ")&amp;IF(AND('orig dist&amp;NC data'!O18&gt;0,'orig dist&amp;NC data'!O18&lt;=5),"p"," ")</f>
        <v>  </v>
      </c>
    </row>
    <row r="18" spans="1:16" s="1" customFormat="1" ht="12.75">
      <c r="A18" s="1" t="s">
        <v>250</v>
      </c>
      <c r="B18">
        <f>'orig dist&amp;NC data'!P19</f>
        <v>0.8685904096</v>
      </c>
      <c r="C18">
        <f>'orig dist&amp;NC data'!Q19</f>
        <v>0.7610720929</v>
      </c>
      <c r="D18">
        <f>'orig dist&amp;NC data'!R19</f>
        <v>0.7546683249</v>
      </c>
      <c r="E18">
        <f>'orig dist&amp;NC data'!S19</f>
        <v>0.7247987767</v>
      </c>
      <c r="F18">
        <f>'orig dist&amp;NC data'!T19</f>
        <v>0.7718285587</v>
      </c>
      <c r="G18">
        <f>'orig dist&amp;NC data'!U19</f>
        <v>0.7945405951</v>
      </c>
      <c r="H18">
        <f>'orig dist&amp;NC data'!V19</f>
        <v>0.7380089905</v>
      </c>
      <c r="I18" s="8"/>
      <c r="J18" s="1" t="str">
        <f>IF(AND('orig dist&amp;NC data'!B19&gt;0,'orig dist&amp;NC data'!B19&lt;=5),"c"," ")&amp;IF(AND('orig dist&amp;NC data'!I19&gt;0,'orig dist&amp;NC data'!I19&lt;=5),"p"," ")</f>
        <v>  </v>
      </c>
      <c r="K18" s="1" t="str">
        <f>IF(AND('orig dist&amp;NC data'!C19&gt;0,'orig dist&amp;NC data'!C19&lt;=5),"c"," ")&amp;IF(AND('orig dist&amp;NC data'!J19&gt;0,'orig dist&amp;NC data'!J19&lt;=5),"p"," ")</f>
        <v>  </v>
      </c>
      <c r="L18" s="1" t="str">
        <f>IF(AND('orig dist&amp;NC data'!D19&gt;0,'orig dist&amp;NC data'!D19&lt;=5),"c"," ")&amp;IF(AND('orig dist&amp;NC data'!K19&gt;0,'orig dist&amp;NC data'!K19&lt;=5),"p"," ")</f>
        <v>  </v>
      </c>
      <c r="M18" s="1" t="str">
        <f>IF(AND('orig dist&amp;NC data'!E19&gt;0,'orig dist&amp;NC data'!E19&lt;=5),"c"," ")&amp;IF(AND('orig dist&amp;NC data'!L19&gt;0,'orig dist&amp;NC data'!L19&lt;=5),"p"," ")</f>
        <v>  </v>
      </c>
      <c r="N18" s="1" t="str">
        <f>IF(AND('orig dist&amp;NC data'!F19&gt;0,'orig dist&amp;NC data'!F19&lt;=5),"c"," ")&amp;IF(AND('orig dist&amp;NC data'!M19&gt;0,'orig dist&amp;NC data'!M19&lt;=5),"p"," ")</f>
        <v>  </v>
      </c>
      <c r="O18" s="1" t="str">
        <f>IF(AND('orig dist&amp;NC data'!G19&gt;0,'orig dist&amp;NC data'!G19&lt;=5),"c"," ")&amp;IF(AND('orig dist&amp;NC data'!N19&gt;0,'orig dist&amp;NC data'!N19&lt;=5),"p"," ")</f>
        <v>  </v>
      </c>
      <c r="P18" s="1" t="str">
        <f>IF(AND('orig dist&amp;NC data'!H19&gt;0,'orig dist&amp;NC data'!H19&lt;=5),"c"," ")&amp;IF(AND('orig dist&amp;NC data'!O19&gt;0,'orig dist&amp;NC data'!O19&lt;=5),"p"," ")</f>
        <v>  </v>
      </c>
    </row>
    <row r="19" spans="1:16" s="1" customFormat="1" ht="12.75">
      <c r="A19" s="1" t="s">
        <v>251</v>
      </c>
      <c r="B19">
        <f>'orig dist&amp;NC data'!P20</f>
        <v>0.7249436994</v>
      </c>
      <c r="C19">
        <f>'orig dist&amp;NC data'!Q20</f>
        <v>0.7115965282</v>
      </c>
      <c r="D19">
        <f>'orig dist&amp;NC data'!R20</f>
        <v>0.7400098916</v>
      </c>
      <c r="E19">
        <f>'orig dist&amp;NC data'!S20</f>
        <v>0.7514144459</v>
      </c>
      <c r="F19">
        <f>'orig dist&amp;NC data'!T20</f>
        <v>0.7628523945</v>
      </c>
      <c r="G19">
        <f>'orig dist&amp;NC data'!U20</f>
        <v>0.7399726837</v>
      </c>
      <c r="H19">
        <f>'orig dist&amp;NC data'!V20</f>
        <v>0.7429274052</v>
      </c>
      <c r="I19" s="8"/>
      <c r="J19" s="1" t="str">
        <f>IF(AND('orig dist&amp;NC data'!B20&gt;0,'orig dist&amp;NC data'!B20&lt;=5),"c"," ")&amp;IF(AND('orig dist&amp;NC data'!I20&gt;0,'orig dist&amp;NC data'!I20&lt;=5),"p"," ")</f>
        <v>  </v>
      </c>
      <c r="K19" s="1" t="str">
        <f>IF(AND('orig dist&amp;NC data'!C20&gt;0,'orig dist&amp;NC data'!C20&lt;=5),"c"," ")&amp;IF(AND('orig dist&amp;NC data'!J20&gt;0,'orig dist&amp;NC data'!J20&lt;=5),"p"," ")</f>
        <v>  </v>
      </c>
      <c r="L19" s="1" t="str">
        <f>IF(AND('orig dist&amp;NC data'!D20&gt;0,'orig dist&amp;NC data'!D20&lt;=5),"c"," ")&amp;IF(AND('orig dist&amp;NC data'!K20&gt;0,'orig dist&amp;NC data'!K20&lt;=5),"p"," ")</f>
        <v>  </v>
      </c>
      <c r="M19" s="1" t="str">
        <f>IF(AND('orig dist&amp;NC data'!E20&gt;0,'orig dist&amp;NC data'!E20&lt;=5),"c"," ")&amp;IF(AND('orig dist&amp;NC data'!L20&gt;0,'orig dist&amp;NC data'!L20&lt;=5),"p"," ")</f>
        <v>  </v>
      </c>
      <c r="N19" s="1" t="str">
        <f>IF(AND('orig dist&amp;NC data'!F20&gt;0,'orig dist&amp;NC data'!F20&lt;=5),"c"," ")&amp;IF(AND('orig dist&amp;NC data'!M20&gt;0,'orig dist&amp;NC data'!M20&lt;=5),"p"," ")</f>
        <v>  </v>
      </c>
      <c r="O19" s="1" t="str">
        <f>IF(AND('orig dist&amp;NC data'!G20&gt;0,'orig dist&amp;NC data'!G20&lt;=5),"c"," ")&amp;IF(AND('orig dist&amp;NC data'!N20&gt;0,'orig dist&amp;NC data'!N20&lt;=5),"p"," ")</f>
        <v>  </v>
      </c>
      <c r="P19" s="1" t="str">
        <f>IF(AND('orig dist&amp;NC data'!H20&gt;0,'orig dist&amp;NC data'!H20&lt;=5),"c"," ")&amp;IF(AND('orig dist&amp;NC data'!O20&gt;0,'orig dist&amp;NC data'!O20&lt;=5),"p"," ")</f>
        <v>  </v>
      </c>
    </row>
    <row r="20" spans="1:16" s="1" customFormat="1" ht="12.75">
      <c r="A20" s="1" t="s">
        <v>252</v>
      </c>
      <c r="B20">
        <f>'orig dist&amp;NC data'!P21</f>
        <v>0.7278322999</v>
      </c>
      <c r="C20">
        <f>'orig dist&amp;NC data'!Q21</f>
        <v>0.791564621</v>
      </c>
      <c r="D20">
        <f>'orig dist&amp;NC data'!R21</f>
        <v>0.7273836419</v>
      </c>
      <c r="E20">
        <f>'orig dist&amp;NC data'!S21</f>
        <v>0.7345899359</v>
      </c>
      <c r="F20">
        <f>'orig dist&amp;NC data'!T21</f>
        <v>0.7097950355</v>
      </c>
      <c r="G20">
        <f>'orig dist&amp;NC data'!U21</f>
        <v>0.7359077519</v>
      </c>
      <c r="H20">
        <f>'orig dist&amp;NC data'!V21</f>
        <v>0.7042115964</v>
      </c>
      <c r="I20" s="8"/>
      <c r="J20" s="1" t="str">
        <f>IF(AND('orig dist&amp;NC data'!B21&gt;0,'orig dist&amp;NC data'!B21&lt;=5),"c"," ")&amp;IF(AND('orig dist&amp;NC data'!I21&gt;0,'orig dist&amp;NC data'!I21&lt;=5),"p"," ")</f>
        <v>  </v>
      </c>
      <c r="K20" s="1" t="str">
        <f>IF(AND('orig dist&amp;NC data'!C21&gt;0,'orig dist&amp;NC data'!C21&lt;=5),"c"," ")&amp;IF(AND('orig dist&amp;NC data'!J21&gt;0,'orig dist&amp;NC data'!J21&lt;=5),"p"," ")</f>
        <v>  </v>
      </c>
      <c r="L20" s="1" t="str">
        <f>IF(AND('orig dist&amp;NC data'!D21&gt;0,'orig dist&amp;NC data'!D21&lt;=5),"c"," ")&amp;IF(AND('orig dist&amp;NC data'!K21&gt;0,'orig dist&amp;NC data'!K21&lt;=5),"p"," ")</f>
        <v>  </v>
      </c>
      <c r="M20" s="1" t="str">
        <f>IF(AND('orig dist&amp;NC data'!E21&gt;0,'orig dist&amp;NC data'!E21&lt;=5),"c"," ")&amp;IF(AND('orig dist&amp;NC data'!L21&gt;0,'orig dist&amp;NC data'!L21&lt;=5),"p"," ")</f>
        <v>  </v>
      </c>
      <c r="N20" s="1" t="str">
        <f>IF(AND('orig dist&amp;NC data'!F21&gt;0,'orig dist&amp;NC data'!F21&lt;=5),"c"," ")&amp;IF(AND('orig dist&amp;NC data'!M21&gt;0,'orig dist&amp;NC data'!M21&lt;=5),"p"," ")</f>
        <v>  </v>
      </c>
      <c r="O20" s="1" t="str">
        <f>IF(AND('orig dist&amp;NC data'!G21&gt;0,'orig dist&amp;NC data'!G21&lt;=5),"c"," ")&amp;IF(AND('orig dist&amp;NC data'!N21&gt;0,'orig dist&amp;NC data'!N21&lt;=5),"p"," ")</f>
        <v>  </v>
      </c>
      <c r="P20" s="1" t="str">
        <f>IF(AND('orig dist&amp;NC data'!H21&gt;0,'orig dist&amp;NC data'!H21&lt;=5),"c"," ")&amp;IF(AND('orig dist&amp;NC data'!O21&gt;0,'orig dist&amp;NC data'!O21&lt;=5),"p"," ")</f>
        <v>  </v>
      </c>
    </row>
    <row r="21" spans="1:16" s="1" customFormat="1" ht="12.75">
      <c r="A21" s="1" t="s">
        <v>253</v>
      </c>
      <c r="B21">
        <f>'orig dist&amp;NC data'!P22</f>
        <v>0.8588518716</v>
      </c>
      <c r="C21">
        <f>'orig dist&amp;NC data'!Q22</f>
        <v>0.8672154576</v>
      </c>
      <c r="D21">
        <f>'orig dist&amp;NC data'!R22</f>
        <v>0.8071089168</v>
      </c>
      <c r="E21">
        <f>'orig dist&amp;NC data'!S22</f>
        <v>0.8241241058</v>
      </c>
      <c r="F21">
        <f>'orig dist&amp;NC data'!T22</f>
        <v>0.8158688444</v>
      </c>
      <c r="G21">
        <f>'orig dist&amp;NC data'!U22</f>
        <v>0.7964606265</v>
      </c>
      <c r="H21">
        <f>'orig dist&amp;NC data'!V22</f>
        <v>0.8360594293</v>
      </c>
      <c r="I21" s="8"/>
      <c r="J21" s="1" t="str">
        <f>IF(AND('orig dist&amp;NC data'!B22&gt;0,'orig dist&amp;NC data'!B22&lt;=5),"c"," ")&amp;IF(AND('orig dist&amp;NC data'!I22&gt;0,'orig dist&amp;NC data'!I22&lt;=5),"p"," ")</f>
        <v>  </v>
      </c>
      <c r="K21" s="1" t="str">
        <f>IF(AND('orig dist&amp;NC data'!C22&gt;0,'orig dist&amp;NC data'!C22&lt;=5),"c"," ")&amp;IF(AND('orig dist&amp;NC data'!J22&gt;0,'orig dist&amp;NC data'!J22&lt;=5),"p"," ")</f>
        <v>  </v>
      </c>
      <c r="L21" s="1" t="str">
        <f>IF(AND('orig dist&amp;NC data'!D22&gt;0,'orig dist&amp;NC data'!D22&lt;=5),"c"," ")&amp;IF(AND('orig dist&amp;NC data'!K22&gt;0,'orig dist&amp;NC data'!K22&lt;=5),"p"," ")</f>
        <v>  </v>
      </c>
      <c r="M21" s="1" t="str">
        <f>IF(AND('orig dist&amp;NC data'!E22&gt;0,'orig dist&amp;NC data'!E22&lt;=5),"c"," ")&amp;IF(AND('orig dist&amp;NC data'!L22&gt;0,'orig dist&amp;NC data'!L22&lt;=5),"p"," ")</f>
        <v>  </v>
      </c>
      <c r="N21" s="1" t="str">
        <f>IF(AND('orig dist&amp;NC data'!F22&gt;0,'orig dist&amp;NC data'!F22&lt;=5),"c"," ")&amp;IF(AND('orig dist&amp;NC data'!M22&gt;0,'orig dist&amp;NC data'!M22&lt;=5),"p"," ")</f>
        <v>  </v>
      </c>
      <c r="O21" s="1" t="str">
        <f>IF(AND('orig dist&amp;NC data'!G22&gt;0,'orig dist&amp;NC data'!G22&lt;=5),"c"," ")&amp;IF(AND('orig dist&amp;NC data'!N22&gt;0,'orig dist&amp;NC data'!N22&lt;=5),"p"," ")</f>
        <v>  </v>
      </c>
      <c r="P21" s="1" t="str">
        <f>IF(AND('orig dist&amp;NC data'!H22&gt;0,'orig dist&amp;NC data'!H22&lt;=5),"c"," ")&amp;IF(AND('orig dist&amp;NC data'!O22&gt;0,'orig dist&amp;NC data'!O22&lt;=5),"p"," ")</f>
        <v>  </v>
      </c>
    </row>
    <row r="22" spans="1:16" s="1" customFormat="1" ht="12.75">
      <c r="A22" s="1" t="s">
        <v>254</v>
      </c>
      <c r="B22">
        <f>'orig dist&amp;NC data'!P23</f>
        <v>0.6866176861</v>
      </c>
      <c r="C22">
        <f>'orig dist&amp;NC data'!Q23</f>
        <v>0.6449313098</v>
      </c>
      <c r="D22">
        <f>'orig dist&amp;NC data'!R23</f>
        <v>0.5960459888</v>
      </c>
      <c r="E22">
        <f>'orig dist&amp;NC data'!S23</f>
        <v>0.6834911074</v>
      </c>
      <c r="F22">
        <f>'orig dist&amp;NC data'!T23</f>
        <v>0.6981123429</v>
      </c>
      <c r="G22">
        <f>'orig dist&amp;NC data'!U23</f>
        <v>0.7124355364</v>
      </c>
      <c r="H22">
        <f>'orig dist&amp;NC data'!V23</f>
        <v>0.7050805878</v>
      </c>
      <c r="I22" s="8"/>
      <c r="J22" s="1" t="str">
        <f>IF(AND('orig dist&amp;NC data'!B23&gt;0,'orig dist&amp;NC data'!B23&lt;=5),"c"," ")&amp;IF(AND('orig dist&amp;NC data'!I23&gt;0,'orig dist&amp;NC data'!I23&lt;=5),"p"," ")</f>
        <v>  </v>
      </c>
      <c r="K22" s="1" t="str">
        <f>IF(AND('orig dist&amp;NC data'!C23&gt;0,'orig dist&amp;NC data'!C23&lt;=5),"c"," ")&amp;IF(AND('orig dist&amp;NC data'!J23&gt;0,'orig dist&amp;NC data'!J23&lt;=5),"p"," ")</f>
        <v>  </v>
      </c>
      <c r="L22" s="1" t="str">
        <f>IF(AND('orig dist&amp;NC data'!D23&gt;0,'orig dist&amp;NC data'!D23&lt;=5),"c"," ")&amp;IF(AND('orig dist&amp;NC data'!K23&gt;0,'orig dist&amp;NC data'!K23&lt;=5),"p"," ")</f>
        <v>  </v>
      </c>
      <c r="M22" s="1" t="str">
        <f>IF(AND('orig dist&amp;NC data'!E23&gt;0,'orig dist&amp;NC data'!E23&lt;=5),"c"," ")&amp;IF(AND('orig dist&amp;NC data'!L23&gt;0,'orig dist&amp;NC data'!L23&lt;=5),"p"," ")</f>
        <v>  </v>
      </c>
      <c r="N22" s="1" t="str">
        <f>IF(AND('orig dist&amp;NC data'!F23&gt;0,'orig dist&amp;NC data'!F23&lt;=5),"c"," ")&amp;IF(AND('orig dist&amp;NC data'!M23&gt;0,'orig dist&amp;NC data'!M23&lt;=5),"p"," ")</f>
        <v>  </v>
      </c>
      <c r="O22" s="1" t="str">
        <f>IF(AND('orig dist&amp;NC data'!G23&gt;0,'orig dist&amp;NC data'!G23&lt;=5),"c"," ")&amp;IF(AND('orig dist&amp;NC data'!N23&gt;0,'orig dist&amp;NC data'!N23&lt;=5),"p"," ")</f>
        <v>  </v>
      </c>
      <c r="P22" s="1" t="str">
        <f>IF(AND('orig dist&amp;NC data'!H23&gt;0,'orig dist&amp;NC data'!H23&lt;=5),"c"," ")&amp;IF(AND('orig dist&amp;NC data'!O23&gt;0,'orig dist&amp;NC data'!O23&lt;=5),"p"," ")</f>
        <v>  </v>
      </c>
    </row>
    <row r="23" spans="1:16" s="1" customFormat="1" ht="12.75">
      <c r="A23" s="1" t="s">
        <v>255</v>
      </c>
      <c r="B23">
        <f>'orig dist&amp;NC data'!P24</f>
        <v>0.8743830634</v>
      </c>
      <c r="C23">
        <f>'orig dist&amp;NC data'!Q24</f>
        <v>0.9055476739</v>
      </c>
      <c r="D23">
        <f>'orig dist&amp;NC data'!R24</f>
        <v>0.8458661032</v>
      </c>
      <c r="E23">
        <f>'orig dist&amp;NC data'!S24</f>
        <v>0.869455266</v>
      </c>
      <c r="F23">
        <f>'orig dist&amp;NC data'!T24</f>
        <v>0.8366667618</v>
      </c>
      <c r="G23">
        <f>'orig dist&amp;NC data'!U24</f>
        <v>0.8647919288</v>
      </c>
      <c r="H23">
        <f>'orig dist&amp;NC data'!V24</f>
        <v>0.8778060523</v>
      </c>
      <c r="I23" s="8"/>
      <c r="J23" s="1" t="str">
        <f>IF(AND('orig dist&amp;NC data'!B24&gt;0,'orig dist&amp;NC data'!B24&lt;=5),"c"," ")&amp;IF(AND('orig dist&amp;NC data'!I24&gt;0,'orig dist&amp;NC data'!I24&lt;=5),"p"," ")</f>
        <v>  </v>
      </c>
      <c r="K23" s="1" t="str">
        <f>IF(AND('orig dist&amp;NC data'!C24&gt;0,'orig dist&amp;NC data'!C24&lt;=5),"c"," ")&amp;IF(AND('orig dist&amp;NC data'!J24&gt;0,'orig dist&amp;NC data'!J24&lt;=5),"p"," ")</f>
        <v>  </v>
      </c>
      <c r="L23" s="1" t="str">
        <f>IF(AND('orig dist&amp;NC data'!D24&gt;0,'orig dist&amp;NC data'!D24&lt;=5),"c"," ")&amp;IF(AND('orig dist&amp;NC data'!K24&gt;0,'orig dist&amp;NC data'!K24&lt;=5),"p"," ")</f>
        <v>  </v>
      </c>
      <c r="M23" s="1" t="str">
        <f>IF(AND('orig dist&amp;NC data'!E24&gt;0,'orig dist&amp;NC data'!E24&lt;=5),"c"," ")&amp;IF(AND('orig dist&amp;NC data'!L24&gt;0,'orig dist&amp;NC data'!L24&lt;=5),"p"," ")</f>
        <v>  </v>
      </c>
      <c r="N23" s="1" t="str">
        <f>IF(AND('orig dist&amp;NC data'!F24&gt;0,'orig dist&amp;NC data'!F24&lt;=5),"c"," ")&amp;IF(AND('orig dist&amp;NC data'!M24&gt;0,'orig dist&amp;NC data'!M24&lt;=5),"p"," ")</f>
        <v>  </v>
      </c>
      <c r="O23" s="1" t="str">
        <f>IF(AND('orig dist&amp;NC data'!G24&gt;0,'orig dist&amp;NC data'!G24&lt;=5),"c"," ")&amp;IF(AND('orig dist&amp;NC data'!N24&gt;0,'orig dist&amp;NC data'!N24&lt;=5),"p"," ")</f>
        <v>  </v>
      </c>
      <c r="P23" s="1" t="str">
        <f>IF(AND('orig dist&amp;NC data'!H24&gt;0,'orig dist&amp;NC data'!H24&lt;=5),"c"," ")&amp;IF(AND('orig dist&amp;NC data'!O24&gt;0,'orig dist&amp;NC data'!O24&lt;=5),"p"," ")</f>
        <v>  </v>
      </c>
    </row>
    <row r="24" spans="1:16" s="1" customFormat="1" ht="12.75">
      <c r="A24" s="1" t="s">
        <v>256</v>
      </c>
      <c r="B24">
        <f>'orig dist&amp;NC data'!P25</f>
        <v>0.796876323</v>
      </c>
      <c r="C24">
        <f>'orig dist&amp;NC data'!Q25</f>
        <v>0.7624126594</v>
      </c>
      <c r="D24">
        <f>'orig dist&amp;NC data'!R25</f>
        <v>0.713052174</v>
      </c>
      <c r="E24">
        <f>'orig dist&amp;NC data'!S25</f>
        <v>0.6462994085</v>
      </c>
      <c r="F24">
        <f>'orig dist&amp;NC data'!T25</f>
        <v>0.6565180745</v>
      </c>
      <c r="G24">
        <f>'orig dist&amp;NC data'!U25</f>
        <v>0.7292073175</v>
      </c>
      <c r="H24">
        <f>'orig dist&amp;NC data'!V25</f>
        <v>0.6988257641</v>
      </c>
      <c r="I24" s="8"/>
      <c r="J24" s="1" t="str">
        <f>IF(AND('orig dist&amp;NC data'!B25&gt;0,'orig dist&amp;NC data'!B25&lt;=5),"c"," ")&amp;IF(AND('orig dist&amp;NC data'!I25&gt;0,'orig dist&amp;NC data'!I25&lt;=5),"p"," ")</f>
        <v>  </v>
      </c>
      <c r="K24" s="1" t="str">
        <f>IF(AND('orig dist&amp;NC data'!C25&gt;0,'orig dist&amp;NC data'!C25&lt;=5),"c"," ")&amp;IF(AND('orig dist&amp;NC data'!J25&gt;0,'orig dist&amp;NC data'!J25&lt;=5),"p"," ")</f>
        <v>  </v>
      </c>
      <c r="L24" s="1" t="str">
        <f>IF(AND('orig dist&amp;NC data'!D25&gt;0,'orig dist&amp;NC data'!D25&lt;=5),"c"," ")&amp;IF(AND('orig dist&amp;NC data'!K25&gt;0,'orig dist&amp;NC data'!K25&lt;=5),"p"," ")</f>
        <v>  </v>
      </c>
      <c r="M24" s="1" t="str">
        <f>IF(AND('orig dist&amp;NC data'!E25&gt;0,'orig dist&amp;NC data'!E25&lt;=5),"c"," ")&amp;IF(AND('orig dist&amp;NC data'!L25&gt;0,'orig dist&amp;NC data'!L25&lt;=5),"p"," ")</f>
        <v>  </v>
      </c>
      <c r="N24" s="1" t="str">
        <f>IF(AND('orig dist&amp;NC data'!F25&gt;0,'orig dist&amp;NC data'!F25&lt;=5),"c"," ")&amp;IF(AND('orig dist&amp;NC data'!M25&gt;0,'orig dist&amp;NC data'!M25&lt;=5),"p"," ")</f>
        <v>  </v>
      </c>
      <c r="O24" s="1" t="str">
        <f>IF(AND('orig dist&amp;NC data'!G25&gt;0,'orig dist&amp;NC data'!G25&lt;=5),"c"," ")&amp;IF(AND('orig dist&amp;NC data'!N25&gt;0,'orig dist&amp;NC data'!N25&lt;=5),"p"," ")</f>
        <v>  </v>
      </c>
      <c r="P24" s="1" t="str">
        <f>IF(AND('orig dist&amp;NC data'!H25&gt;0,'orig dist&amp;NC data'!H25&lt;=5),"c"," ")&amp;IF(AND('orig dist&amp;NC data'!O25&gt;0,'orig dist&amp;NC data'!O25&lt;=5),"p"," ")</f>
        <v>  </v>
      </c>
    </row>
    <row r="25" spans="1:16" s="1" customFormat="1" ht="12.75">
      <c r="A25" s="1" t="s">
        <v>257</v>
      </c>
      <c r="B25">
        <f>'orig dist&amp;NC data'!P26</f>
        <v>0.8612952509</v>
      </c>
      <c r="C25">
        <f>'orig dist&amp;NC data'!Q26</f>
        <v>0.819566655</v>
      </c>
      <c r="D25">
        <f>'orig dist&amp;NC data'!R26</f>
        <v>0.8735249906</v>
      </c>
      <c r="E25">
        <f>'orig dist&amp;NC data'!S26</f>
        <v>0.8096171528</v>
      </c>
      <c r="F25">
        <f>'orig dist&amp;NC data'!T26</f>
        <v>0.8334118656</v>
      </c>
      <c r="G25">
        <f>'orig dist&amp;NC data'!U26</f>
        <v>0.811158732</v>
      </c>
      <c r="H25">
        <f>'orig dist&amp;NC data'!V26</f>
        <v>0.8092447326</v>
      </c>
      <c r="I25" s="8"/>
      <c r="J25" s="1" t="str">
        <f>IF(AND('orig dist&amp;NC data'!B26&gt;0,'orig dist&amp;NC data'!B26&lt;=5),"c"," ")&amp;IF(AND('orig dist&amp;NC data'!I26&gt;0,'orig dist&amp;NC data'!I26&lt;=5),"p"," ")</f>
        <v>  </v>
      </c>
      <c r="K25" s="1" t="str">
        <f>IF(AND('orig dist&amp;NC data'!C26&gt;0,'orig dist&amp;NC data'!C26&lt;=5),"c"," ")&amp;IF(AND('orig dist&amp;NC data'!J26&gt;0,'orig dist&amp;NC data'!J26&lt;=5),"p"," ")</f>
        <v>  </v>
      </c>
      <c r="L25" s="1" t="str">
        <f>IF(AND('orig dist&amp;NC data'!D26&gt;0,'orig dist&amp;NC data'!D26&lt;=5),"c"," ")&amp;IF(AND('orig dist&amp;NC data'!K26&gt;0,'orig dist&amp;NC data'!K26&lt;=5),"p"," ")</f>
        <v>  </v>
      </c>
      <c r="M25" s="1" t="str">
        <f>IF(AND('orig dist&amp;NC data'!E26&gt;0,'orig dist&amp;NC data'!E26&lt;=5),"c"," ")&amp;IF(AND('orig dist&amp;NC data'!L26&gt;0,'orig dist&amp;NC data'!L26&lt;=5),"p"," ")</f>
        <v>  </v>
      </c>
      <c r="N25" s="1" t="str">
        <f>IF(AND('orig dist&amp;NC data'!F26&gt;0,'orig dist&amp;NC data'!F26&lt;=5),"c"," ")&amp;IF(AND('orig dist&amp;NC data'!M26&gt;0,'orig dist&amp;NC data'!M26&lt;=5),"p"," ")</f>
        <v>  </v>
      </c>
      <c r="O25" s="1" t="str">
        <f>IF(AND('orig dist&amp;NC data'!G26&gt;0,'orig dist&amp;NC data'!G26&lt;=5),"c"," ")&amp;IF(AND('orig dist&amp;NC data'!N26&gt;0,'orig dist&amp;NC data'!N26&lt;=5),"p"," ")</f>
        <v>  </v>
      </c>
      <c r="P25" s="1" t="str">
        <f>IF(AND('orig dist&amp;NC data'!H26&gt;0,'orig dist&amp;NC data'!H26&lt;=5),"c"," ")&amp;IF(AND('orig dist&amp;NC data'!O26&gt;0,'orig dist&amp;NC data'!O26&lt;=5),"p"," ")</f>
        <v>  </v>
      </c>
    </row>
    <row r="26" spans="1:16" s="1" customFormat="1" ht="12.75">
      <c r="A26" s="1" t="s">
        <v>258</v>
      </c>
      <c r="B26">
        <f>'orig dist&amp;NC data'!P27</f>
        <v>0.8313618125</v>
      </c>
      <c r="C26">
        <f>'orig dist&amp;NC data'!Q27</f>
        <v>0.8096816626</v>
      </c>
      <c r="D26">
        <f>'orig dist&amp;NC data'!R27</f>
        <v>0.8203750286</v>
      </c>
      <c r="E26">
        <f>'orig dist&amp;NC data'!S27</f>
        <v>0.7662567947</v>
      </c>
      <c r="F26">
        <f>'orig dist&amp;NC data'!T27</f>
        <v>0.7683268035</v>
      </c>
      <c r="G26">
        <f>'orig dist&amp;NC data'!U27</f>
        <v>0.7638047264</v>
      </c>
      <c r="H26">
        <f>'orig dist&amp;NC data'!V27</f>
        <v>0.7330962978</v>
      </c>
      <c r="I26" s="8"/>
      <c r="J26" s="1" t="str">
        <f>IF(AND('orig dist&amp;NC data'!B27&gt;0,'orig dist&amp;NC data'!B27&lt;=5),"c"," ")&amp;IF(AND('orig dist&amp;NC data'!I27&gt;0,'orig dist&amp;NC data'!I27&lt;=5),"p"," ")</f>
        <v>  </v>
      </c>
      <c r="K26" s="1" t="str">
        <f>IF(AND('orig dist&amp;NC data'!C27&gt;0,'orig dist&amp;NC data'!C27&lt;=5),"c"," ")&amp;IF(AND('orig dist&amp;NC data'!J27&gt;0,'orig dist&amp;NC data'!J27&lt;=5),"p"," ")</f>
        <v>  </v>
      </c>
      <c r="L26" s="1" t="str">
        <f>IF(AND('orig dist&amp;NC data'!D27&gt;0,'orig dist&amp;NC data'!D27&lt;=5),"c"," ")&amp;IF(AND('orig dist&amp;NC data'!K27&gt;0,'orig dist&amp;NC data'!K27&lt;=5),"p"," ")</f>
        <v>  </v>
      </c>
      <c r="M26" s="1" t="str">
        <f>IF(AND('orig dist&amp;NC data'!E27&gt;0,'orig dist&amp;NC data'!E27&lt;=5),"c"," ")&amp;IF(AND('orig dist&amp;NC data'!L27&gt;0,'orig dist&amp;NC data'!L27&lt;=5),"p"," ")</f>
        <v>  </v>
      </c>
      <c r="N26" s="1" t="str">
        <f>IF(AND('orig dist&amp;NC data'!F27&gt;0,'orig dist&amp;NC data'!F27&lt;=5),"c"," ")&amp;IF(AND('orig dist&amp;NC data'!M27&gt;0,'orig dist&amp;NC data'!M27&lt;=5),"p"," ")</f>
        <v>  </v>
      </c>
      <c r="O26" s="1" t="str">
        <f>IF(AND('orig dist&amp;NC data'!G27&gt;0,'orig dist&amp;NC data'!G27&lt;=5),"c"," ")&amp;IF(AND('orig dist&amp;NC data'!N27&gt;0,'orig dist&amp;NC data'!N27&lt;=5),"p"," ")</f>
        <v>  </v>
      </c>
      <c r="P26" s="1" t="str">
        <f>IF(AND('orig dist&amp;NC data'!H27&gt;0,'orig dist&amp;NC data'!H27&lt;=5),"c"," ")&amp;IF(AND('orig dist&amp;NC data'!O27&gt;0,'orig dist&amp;NC data'!O27&lt;=5),"p"," ")</f>
        <v>  </v>
      </c>
    </row>
    <row r="27" spans="1:16" s="1" customFormat="1" ht="12.75">
      <c r="A27" s="1" t="s">
        <v>259</v>
      </c>
      <c r="B27">
        <f>'orig dist&amp;NC data'!P28</f>
        <v>0.7687260538</v>
      </c>
      <c r="C27">
        <f>'orig dist&amp;NC data'!Q28</f>
        <v>0.8384301601</v>
      </c>
      <c r="D27">
        <f>'orig dist&amp;NC data'!R28</f>
        <v>0.811702123</v>
      </c>
      <c r="E27">
        <f>'orig dist&amp;NC data'!S28</f>
        <v>0.7388361712</v>
      </c>
      <c r="F27">
        <f>'orig dist&amp;NC data'!T28</f>
        <v>0.6882323111</v>
      </c>
      <c r="G27">
        <f>'orig dist&amp;NC data'!U28</f>
        <v>0.7279072698</v>
      </c>
      <c r="H27">
        <f>'orig dist&amp;NC data'!V28</f>
        <v>0.6704379328</v>
      </c>
      <c r="I27" s="8"/>
      <c r="J27" s="1" t="str">
        <f>IF(AND('orig dist&amp;NC data'!B28&gt;0,'orig dist&amp;NC data'!B28&lt;=5),"c"," ")&amp;IF(AND('orig dist&amp;NC data'!I28&gt;0,'orig dist&amp;NC data'!I28&lt;=5),"p"," ")</f>
        <v>  </v>
      </c>
      <c r="K27" s="1" t="str">
        <f>IF(AND('orig dist&amp;NC data'!C28&gt;0,'orig dist&amp;NC data'!C28&lt;=5),"c"," ")&amp;IF(AND('orig dist&amp;NC data'!J28&gt;0,'orig dist&amp;NC data'!J28&lt;=5),"p"," ")</f>
        <v>  </v>
      </c>
      <c r="L27" s="1" t="str">
        <f>IF(AND('orig dist&amp;NC data'!D28&gt;0,'orig dist&amp;NC data'!D28&lt;=5),"c"," ")&amp;IF(AND('orig dist&amp;NC data'!K28&gt;0,'orig dist&amp;NC data'!K28&lt;=5),"p"," ")</f>
        <v>  </v>
      </c>
      <c r="M27" s="1" t="str">
        <f>IF(AND('orig dist&amp;NC data'!E28&gt;0,'orig dist&amp;NC data'!E28&lt;=5),"c"," ")&amp;IF(AND('orig dist&amp;NC data'!L28&gt;0,'orig dist&amp;NC data'!L28&lt;=5),"p"," ")</f>
        <v>  </v>
      </c>
      <c r="N27" s="1" t="str">
        <f>IF(AND('orig dist&amp;NC data'!F28&gt;0,'orig dist&amp;NC data'!F28&lt;=5),"c"," ")&amp;IF(AND('orig dist&amp;NC data'!M28&gt;0,'orig dist&amp;NC data'!M28&lt;=5),"p"," ")</f>
        <v>  </v>
      </c>
      <c r="O27" s="1" t="str">
        <f>IF(AND('orig dist&amp;NC data'!G28&gt;0,'orig dist&amp;NC data'!G28&lt;=5),"c"," ")&amp;IF(AND('orig dist&amp;NC data'!N28&gt;0,'orig dist&amp;NC data'!N28&lt;=5),"p"," ")</f>
        <v>  </v>
      </c>
      <c r="P27" s="1" t="str">
        <f>IF(AND('orig dist&amp;NC data'!H28&gt;0,'orig dist&amp;NC data'!H28&lt;=5),"c"," ")&amp;IF(AND('orig dist&amp;NC data'!O28&gt;0,'orig dist&amp;NC data'!O28&lt;=5),"p"," ")</f>
        <v>  </v>
      </c>
    </row>
    <row r="28" spans="1:16" s="1" customFormat="1" ht="12.75">
      <c r="A28" s="1" t="s">
        <v>260</v>
      </c>
      <c r="B28">
        <f>'orig dist&amp;NC data'!P29</f>
        <v>0.8855632202</v>
      </c>
      <c r="C28">
        <f>'orig dist&amp;NC data'!Q29</f>
        <v>0.8596713326</v>
      </c>
      <c r="D28">
        <f>'orig dist&amp;NC data'!R29</f>
        <v>0.7751416823</v>
      </c>
      <c r="E28">
        <f>'orig dist&amp;NC data'!S29</f>
        <v>0.8208904713</v>
      </c>
      <c r="F28">
        <f>'orig dist&amp;NC data'!T29</f>
        <v>0.8141403099</v>
      </c>
      <c r="G28">
        <f>'orig dist&amp;NC data'!U29</f>
        <v>0.7688370975</v>
      </c>
      <c r="H28">
        <f>'orig dist&amp;NC data'!V29</f>
        <v>0.7451712553</v>
      </c>
      <c r="I28" s="8"/>
      <c r="J28" s="1" t="str">
        <f>IF(AND('orig dist&amp;NC data'!B29&gt;0,'orig dist&amp;NC data'!B29&lt;=5),"c"," ")&amp;IF(AND('orig dist&amp;NC data'!I29&gt;0,'orig dist&amp;NC data'!I29&lt;=5),"p"," ")</f>
        <v>  </v>
      </c>
      <c r="K28" s="1" t="str">
        <f>IF(AND('orig dist&amp;NC data'!C29&gt;0,'orig dist&amp;NC data'!C29&lt;=5),"c"," ")&amp;IF(AND('orig dist&amp;NC data'!J29&gt;0,'orig dist&amp;NC data'!J29&lt;=5),"p"," ")</f>
        <v>  </v>
      </c>
      <c r="L28" s="1" t="str">
        <f>IF(AND('orig dist&amp;NC data'!D29&gt;0,'orig dist&amp;NC data'!D29&lt;=5),"c"," ")&amp;IF(AND('orig dist&amp;NC data'!K29&gt;0,'orig dist&amp;NC data'!K29&lt;=5),"p"," ")</f>
        <v>  </v>
      </c>
      <c r="M28" s="1" t="str">
        <f>IF(AND('orig dist&amp;NC data'!E29&gt;0,'orig dist&amp;NC data'!E29&lt;=5),"c"," ")&amp;IF(AND('orig dist&amp;NC data'!L29&gt;0,'orig dist&amp;NC data'!L29&lt;=5),"p"," ")</f>
        <v>  </v>
      </c>
      <c r="N28" s="1" t="str">
        <f>IF(AND('orig dist&amp;NC data'!F29&gt;0,'orig dist&amp;NC data'!F29&lt;=5),"c"," ")&amp;IF(AND('orig dist&amp;NC data'!M29&gt;0,'orig dist&amp;NC data'!M29&lt;=5),"p"," ")</f>
        <v>  </v>
      </c>
      <c r="O28" s="1" t="str">
        <f>IF(AND('orig dist&amp;NC data'!G29&gt;0,'orig dist&amp;NC data'!G29&lt;=5),"c"," ")&amp;IF(AND('orig dist&amp;NC data'!N29&gt;0,'orig dist&amp;NC data'!N29&lt;=5),"p"," ")</f>
        <v>  </v>
      </c>
      <c r="P28" s="1" t="str">
        <f>IF(AND('orig dist&amp;NC data'!H29&gt;0,'orig dist&amp;NC data'!H29&lt;=5),"c"," ")&amp;IF(AND('orig dist&amp;NC data'!O29&gt;0,'orig dist&amp;NC data'!O29&lt;=5),"p"," ")</f>
        <v>  </v>
      </c>
    </row>
    <row r="29" spans="1:16" s="1" customFormat="1" ht="12.75">
      <c r="A29" s="1" t="s">
        <v>175</v>
      </c>
      <c r="B29">
        <f>'orig dist&amp;NC data'!P30</f>
        <v>0.9437132589</v>
      </c>
      <c r="C29">
        <f>'orig dist&amp;NC data'!Q30</f>
        <v>0.89541166</v>
      </c>
      <c r="D29">
        <f>'orig dist&amp;NC data'!R30</f>
        <v>0.8523251641</v>
      </c>
      <c r="E29">
        <f>'orig dist&amp;NC data'!S30</f>
        <v>0.8991840701</v>
      </c>
      <c r="F29">
        <f>'orig dist&amp;NC data'!T30</f>
        <v>0.8676557086</v>
      </c>
      <c r="G29">
        <f>'orig dist&amp;NC data'!U30</f>
        <v>0.8699043368</v>
      </c>
      <c r="H29">
        <f>'orig dist&amp;NC data'!V30</f>
        <v>0.888894497</v>
      </c>
      <c r="I29" s="8"/>
      <c r="J29" s="1" t="str">
        <f>IF(AND('orig dist&amp;NC data'!B30&gt;0,'orig dist&amp;NC data'!B30&lt;=5),"c"," ")&amp;IF(AND('orig dist&amp;NC data'!I30&gt;0,'orig dist&amp;NC data'!I30&lt;=5),"p"," ")</f>
        <v>  </v>
      </c>
      <c r="K29" s="1" t="str">
        <f>IF(AND('orig dist&amp;NC data'!C30&gt;0,'orig dist&amp;NC data'!C30&lt;=5),"c"," ")&amp;IF(AND('orig dist&amp;NC data'!J30&gt;0,'orig dist&amp;NC data'!J30&lt;=5),"p"," ")</f>
        <v>  </v>
      </c>
      <c r="L29" s="1" t="str">
        <f>IF(AND('orig dist&amp;NC data'!D30&gt;0,'orig dist&amp;NC data'!D30&lt;=5),"c"," ")&amp;IF(AND('orig dist&amp;NC data'!K30&gt;0,'orig dist&amp;NC data'!K30&lt;=5),"p"," ")</f>
        <v>  </v>
      </c>
      <c r="M29" s="1" t="str">
        <f>IF(AND('orig dist&amp;NC data'!E30&gt;0,'orig dist&amp;NC data'!E30&lt;=5),"c"," ")&amp;IF(AND('orig dist&amp;NC data'!L30&gt;0,'orig dist&amp;NC data'!L30&lt;=5),"p"," ")</f>
        <v>  </v>
      </c>
      <c r="N29" s="1" t="str">
        <f>IF(AND('orig dist&amp;NC data'!F30&gt;0,'orig dist&amp;NC data'!F30&lt;=5),"c"," ")&amp;IF(AND('orig dist&amp;NC data'!M30&gt;0,'orig dist&amp;NC data'!M30&lt;=5),"p"," ")</f>
        <v>  </v>
      </c>
      <c r="O29" s="1" t="str">
        <f>IF(AND('orig dist&amp;NC data'!G30&gt;0,'orig dist&amp;NC data'!G30&lt;=5),"c"," ")&amp;IF(AND('orig dist&amp;NC data'!N30&gt;0,'orig dist&amp;NC data'!N30&lt;=5),"p"," ")</f>
        <v>  </v>
      </c>
      <c r="P29" s="1" t="str">
        <f>IF(AND('orig dist&amp;NC data'!H30&gt;0,'orig dist&amp;NC data'!H30&lt;=5),"c"," ")&amp;IF(AND('orig dist&amp;NC data'!O30&gt;0,'orig dist&amp;NC data'!O30&lt;=5),"p"," ")</f>
        <v>  </v>
      </c>
    </row>
    <row r="30" spans="1:16" s="1" customFormat="1" ht="12.75">
      <c r="A30" s="1" t="s">
        <v>176</v>
      </c>
      <c r="B30">
        <f>'orig dist&amp;NC data'!P31</f>
        <v>0.7957918077</v>
      </c>
      <c r="C30">
        <f>'orig dist&amp;NC data'!Q31</f>
        <v>0.8332017666</v>
      </c>
      <c r="D30">
        <f>'orig dist&amp;NC data'!R31</f>
        <v>0.7625580038</v>
      </c>
      <c r="E30">
        <f>'orig dist&amp;NC data'!S31</f>
        <v>0.8043212931</v>
      </c>
      <c r="F30">
        <f>'orig dist&amp;NC data'!T31</f>
        <v>0.7965251584</v>
      </c>
      <c r="G30">
        <f>'orig dist&amp;NC data'!U31</f>
        <v>0.8248423432</v>
      </c>
      <c r="H30">
        <f>'orig dist&amp;NC data'!V31</f>
        <v>0.7605785644</v>
      </c>
      <c r="I30" s="8"/>
      <c r="J30" s="1" t="str">
        <f>IF(AND('orig dist&amp;NC data'!B31&gt;0,'orig dist&amp;NC data'!B31&lt;=5),"c"," ")&amp;IF(AND('orig dist&amp;NC data'!I31&gt;0,'orig dist&amp;NC data'!I31&lt;=5),"p"," ")</f>
        <v>  </v>
      </c>
      <c r="K30" s="1" t="str">
        <f>IF(AND('orig dist&amp;NC data'!C31&gt;0,'orig dist&amp;NC data'!C31&lt;=5),"c"," ")&amp;IF(AND('orig dist&amp;NC data'!J31&gt;0,'orig dist&amp;NC data'!J31&lt;=5),"p"," ")</f>
        <v>  </v>
      </c>
      <c r="L30" s="1" t="str">
        <f>IF(AND('orig dist&amp;NC data'!D31&gt;0,'orig dist&amp;NC data'!D31&lt;=5),"c"," ")&amp;IF(AND('orig dist&amp;NC data'!K31&gt;0,'orig dist&amp;NC data'!K31&lt;=5),"p"," ")</f>
        <v>  </v>
      </c>
      <c r="M30" s="1" t="str">
        <f>IF(AND('orig dist&amp;NC data'!E31&gt;0,'orig dist&amp;NC data'!E31&lt;=5),"c"," ")&amp;IF(AND('orig dist&amp;NC data'!L31&gt;0,'orig dist&amp;NC data'!L31&lt;=5),"p"," ")</f>
        <v>  </v>
      </c>
      <c r="N30" s="1" t="str">
        <f>IF(AND('orig dist&amp;NC data'!F31&gt;0,'orig dist&amp;NC data'!F31&lt;=5),"c"," ")&amp;IF(AND('orig dist&amp;NC data'!M31&gt;0,'orig dist&amp;NC data'!M31&lt;=5),"p"," ")</f>
        <v>  </v>
      </c>
      <c r="O30" s="1" t="str">
        <f>IF(AND('orig dist&amp;NC data'!G31&gt;0,'orig dist&amp;NC data'!G31&lt;=5),"c"," ")&amp;IF(AND('orig dist&amp;NC data'!N31&gt;0,'orig dist&amp;NC data'!N31&lt;=5),"p"," ")</f>
        <v>  </v>
      </c>
      <c r="P30" s="1" t="str">
        <f>IF(AND('orig dist&amp;NC data'!H31&gt;0,'orig dist&amp;NC data'!H31&lt;=5),"c"," ")&amp;IF(AND('orig dist&amp;NC data'!O31&gt;0,'orig dist&amp;NC data'!O31&lt;=5),"p"," ")</f>
        <v>  </v>
      </c>
    </row>
    <row r="31" spans="1:16" s="1" customFormat="1" ht="12.75">
      <c r="A31" s="1" t="s">
        <v>177</v>
      </c>
      <c r="B31">
        <f>'orig dist&amp;NC data'!P32</f>
        <v>0.7754430409</v>
      </c>
      <c r="C31">
        <f>'orig dist&amp;NC data'!Q32</f>
        <v>0.8750027414</v>
      </c>
      <c r="D31">
        <f>'orig dist&amp;NC data'!R32</f>
        <v>0.8182757914</v>
      </c>
      <c r="E31">
        <f>'orig dist&amp;NC data'!S32</f>
        <v>0.8318408263</v>
      </c>
      <c r="F31">
        <f>'orig dist&amp;NC data'!T32</f>
        <v>0.8234599563</v>
      </c>
      <c r="G31">
        <f>'orig dist&amp;NC data'!U32</f>
        <v>0.828941242</v>
      </c>
      <c r="H31">
        <f>'orig dist&amp;NC data'!V32</f>
        <v>0.8705473573</v>
      </c>
      <c r="I31" s="8"/>
      <c r="J31" s="1" t="str">
        <f>IF(AND('orig dist&amp;NC data'!B32&gt;0,'orig dist&amp;NC data'!B32&lt;=5),"c"," ")&amp;IF(AND('orig dist&amp;NC data'!I32&gt;0,'orig dist&amp;NC data'!I32&lt;=5),"p"," ")</f>
        <v>  </v>
      </c>
      <c r="K31" s="1" t="str">
        <f>IF(AND('orig dist&amp;NC data'!C32&gt;0,'orig dist&amp;NC data'!C32&lt;=5),"c"," ")&amp;IF(AND('orig dist&amp;NC data'!J32&gt;0,'orig dist&amp;NC data'!J32&lt;=5),"p"," ")</f>
        <v>  </v>
      </c>
      <c r="L31" s="1" t="str">
        <f>IF(AND('orig dist&amp;NC data'!D32&gt;0,'orig dist&amp;NC data'!D32&lt;=5),"c"," ")&amp;IF(AND('orig dist&amp;NC data'!K32&gt;0,'orig dist&amp;NC data'!K32&lt;=5),"p"," ")</f>
        <v>  </v>
      </c>
      <c r="M31" s="1" t="str">
        <f>IF(AND('orig dist&amp;NC data'!E32&gt;0,'orig dist&amp;NC data'!E32&lt;=5),"c"," ")&amp;IF(AND('orig dist&amp;NC data'!L32&gt;0,'orig dist&amp;NC data'!L32&lt;=5),"p"," ")</f>
        <v>  </v>
      </c>
      <c r="N31" s="1" t="str">
        <f>IF(AND('orig dist&amp;NC data'!F32&gt;0,'orig dist&amp;NC data'!F32&lt;=5),"c"," ")&amp;IF(AND('orig dist&amp;NC data'!M32&gt;0,'orig dist&amp;NC data'!M32&lt;=5),"p"," ")</f>
        <v>  </v>
      </c>
      <c r="O31" s="1" t="str">
        <f>IF(AND('orig dist&amp;NC data'!G32&gt;0,'orig dist&amp;NC data'!G32&lt;=5),"c"," ")&amp;IF(AND('orig dist&amp;NC data'!N32&gt;0,'orig dist&amp;NC data'!N32&lt;=5),"p"," ")</f>
        <v>  </v>
      </c>
      <c r="P31" s="1" t="str">
        <f>IF(AND('orig dist&amp;NC data'!H32&gt;0,'orig dist&amp;NC data'!H32&lt;=5),"c"," ")&amp;IF(AND('orig dist&amp;NC data'!O32&gt;0,'orig dist&amp;NC data'!O32&lt;=5),"p"," ")</f>
        <v>  </v>
      </c>
    </row>
    <row r="32" spans="1:16" s="1" customFormat="1" ht="12.75">
      <c r="A32" s="1" t="s">
        <v>178</v>
      </c>
      <c r="B32">
        <f>'orig dist&amp;NC data'!P33</f>
        <v>0.7078547367</v>
      </c>
      <c r="C32">
        <f>'orig dist&amp;NC data'!Q33</f>
        <v>0.7313858429</v>
      </c>
      <c r="D32">
        <f>'orig dist&amp;NC data'!R33</f>
        <v>0.6250616192</v>
      </c>
      <c r="E32">
        <f>'orig dist&amp;NC data'!S33</f>
        <v>0.6000226475</v>
      </c>
      <c r="F32">
        <f>'orig dist&amp;NC data'!T33</f>
        <v>0.645104075</v>
      </c>
      <c r="G32">
        <f>'orig dist&amp;NC data'!U33</f>
        <v>0.6189775158</v>
      </c>
      <c r="H32">
        <f>'orig dist&amp;NC data'!V33</f>
        <v>0.613949099</v>
      </c>
      <c r="I32" s="8"/>
      <c r="J32" s="1" t="str">
        <f>IF(AND('orig dist&amp;NC data'!B33&gt;0,'orig dist&amp;NC data'!B33&lt;=5),"c"," ")&amp;IF(AND('orig dist&amp;NC data'!I33&gt;0,'orig dist&amp;NC data'!I33&lt;=5),"p"," ")</f>
        <v>  </v>
      </c>
      <c r="K32" s="1" t="str">
        <f>IF(AND('orig dist&amp;NC data'!C33&gt;0,'orig dist&amp;NC data'!C33&lt;=5),"c"," ")&amp;IF(AND('orig dist&amp;NC data'!J33&gt;0,'orig dist&amp;NC data'!J33&lt;=5),"p"," ")</f>
        <v>  </v>
      </c>
      <c r="L32" s="1" t="str">
        <f>IF(AND('orig dist&amp;NC data'!D33&gt;0,'orig dist&amp;NC data'!D33&lt;=5),"c"," ")&amp;IF(AND('orig dist&amp;NC data'!K33&gt;0,'orig dist&amp;NC data'!K33&lt;=5),"p"," ")</f>
        <v>  </v>
      </c>
      <c r="M32" s="1" t="str">
        <f>IF(AND('orig dist&amp;NC data'!E33&gt;0,'orig dist&amp;NC data'!E33&lt;=5),"c"," ")&amp;IF(AND('orig dist&amp;NC data'!L33&gt;0,'orig dist&amp;NC data'!L33&lt;=5),"p"," ")</f>
        <v>  </v>
      </c>
      <c r="N32" s="1" t="str">
        <f>IF(AND('orig dist&amp;NC data'!F33&gt;0,'orig dist&amp;NC data'!F33&lt;=5),"c"," ")&amp;IF(AND('orig dist&amp;NC data'!M33&gt;0,'orig dist&amp;NC data'!M33&lt;=5),"p"," ")</f>
        <v>  </v>
      </c>
      <c r="O32" s="1" t="str">
        <f>IF(AND('orig dist&amp;NC data'!G33&gt;0,'orig dist&amp;NC data'!G33&lt;=5),"c"," ")&amp;IF(AND('orig dist&amp;NC data'!N33&gt;0,'orig dist&amp;NC data'!N33&lt;=5),"p"," ")</f>
        <v>  </v>
      </c>
      <c r="P32" s="1" t="str">
        <f>IF(AND('orig dist&amp;NC data'!H33&gt;0,'orig dist&amp;NC data'!H33&lt;=5),"c"," ")&amp;IF(AND('orig dist&amp;NC data'!O33&gt;0,'orig dist&amp;NC data'!O33&lt;=5),"p"," ")</f>
        <v>  </v>
      </c>
    </row>
    <row r="33" spans="1:16" s="1" customFormat="1" ht="12.75">
      <c r="A33" s="1" t="s">
        <v>179</v>
      </c>
      <c r="B33">
        <f>'orig dist&amp;NC data'!P34</f>
        <v>0.8472225367</v>
      </c>
      <c r="C33">
        <f>'orig dist&amp;NC data'!Q34</f>
        <v>0.8621623425</v>
      </c>
      <c r="D33">
        <f>'orig dist&amp;NC data'!R34</f>
        <v>0.7288578984</v>
      </c>
      <c r="E33">
        <f>'orig dist&amp;NC data'!S34</f>
        <v>0.745803467</v>
      </c>
      <c r="F33">
        <f>'orig dist&amp;NC data'!T34</f>
        <v>0.8058028402</v>
      </c>
      <c r="G33">
        <f>'orig dist&amp;NC data'!U34</f>
        <v>0.7919501369</v>
      </c>
      <c r="H33">
        <f>'orig dist&amp;NC data'!V34</f>
        <v>0.7698991777</v>
      </c>
      <c r="I33" s="8"/>
      <c r="J33" s="1" t="str">
        <f>IF(AND('orig dist&amp;NC data'!B34&gt;0,'orig dist&amp;NC data'!B34&lt;=5),"c"," ")&amp;IF(AND('orig dist&amp;NC data'!I34&gt;0,'orig dist&amp;NC data'!I34&lt;=5),"p"," ")</f>
        <v>  </v>
      </c>
      <c r="K33" s="1" t="str">
        <f>IF(AND('orig dist&amp;NC data'!C34&gt;0,'orig dist&amp;NC data'!C34&lt;=5),"c"," ")&amp;IF(AND('orig dist&amp;NC data'!J34&gt;0,'orig dist&amp;NC data'!J34&lt;=5),"p"," ")</f>
        <v>  </v>
      </c>
      <c r="L33" s="1" t="str">
        <f>IF(AND('orig dist&amp;NC data'!D34&gt;0,'orig dist&amp;NC data'!D34&lt;=5),"c"," ")&amp;IF(AND('orig dist&amp;NC data'!K34&gt;0,'orig dist&amp;NC data'!K34&lt;=5),"p"," ")</f>
        <v>  </v>
      </c>
      <c r="M33" s="1" t="str">
        <f>IF(AND('orig dist&amp;NC data'!E34&gt;0,'orig dist&amp;NC data'!E34&lt;=5),"c"," ")&amp;IF(AND('orig dist&amp;NC data'!L34&gt;0,'orig dist&amp;NC data'!L34&lt;=5),"p"," ")</f>
        <v>  </v>
      </c>
      <c r="N33" s="1" t="str">
        <f>IF(AND('orig dist&amp;NC data'!F34&gt;0,'orig dist&amp;NC data'!F34&lt;=5),"c"," ")&amp;IF(AND('orig dist&amp;NC data'!M34&gt;0,'orig dist&amp;NC data'!M34&lt;=5),"p"," ")</f>
        <v>  </v>
      </c>
      <c r="O33" s="1" t="str">
        <f>IF(AND('orig dist&amp;NC data'!G34&gt;0,'orig dist&amp;NC data'!G34&lt;=5),"c"," ")&amp;IF(AND('orig dist&amp;NC data'!N34&gt;0,'orig dist&amp;NC data'!N34&lt;=5),"p"," ")</f>
        <v>  </v>
      </c>
      <c r="P33" s="1" t="str">
        <f>IF(AND('orig dist&amp;NC data'!H34&gt;0,'orig dist&amp;NC data'!H34&lt;=5),"c"," ")&amp;IF(AND('orig dist&amp;NC data'!O34&gt;0,'orig dist&amp;NC data'!O34&lt;=5),"p"," ")</f>
        <v>  </v>
      </c>
    </row>
    <row r="34" spans="1:16" s="1" customFormat="1" ht="12.75">
      <c r="A34" s="1" t="s">
        <v>180</v>
      </c>
      <c r="B34">
        <f>'orig dist&amp;NC data'!P35</f>
        <v>0.8416869354</v>
      </c>
      <c r="C34">
        <f>'orig dist&amp;NC data'!Q35</f>
        <v>0.8219842203</v>
      </c>
      <c r="D34">
        <f>'orig dist&amp;NC data'!R35</f>
        <v>0.7543751531</v>
      </c>
      <c r="E34">
        <f>'orig dist&amp;NC data'!S35</f>
        <v>0.7948599168</v>
      </c>
      <c r="F34">
        <f>'orig dist&amp;NC data'!T35</f>
        <v>0.8097965333</v>
      </c>
      <c r="G34">
        <f>'orig dist&amp;NC data'!U35</f>
        <v>0.7628261701</v>
      </c>
      <c r="H34">
        <f>'orig dist&amp;NC data'!V35</f>
        <v>0.7330194285</v>
      </c>
      <c r="I34" s="8"/>
      <c r="J34" s="1" t="str">
        <f>IF(AND('orig dist&amp;NC data'!B35&gt;0,'orig dist&amp;NC data'!B35&lt;=5),"c"," ")&amp;IF(AND('orig dist&amp;NC data'!I35&gt;0,'orig dist&amp;NC data'!I35&lt;=5),"p"," ")</f>
        <v>  </v>
      </c>
      <c r="K34" s="1" t="str">
        <f>IF(AND('orig dist&amp;NC data'!C35&gt;0,'orig dist&amp;NC data'!C35&lt;=5),"c"," ")&amp;IF(AND('orig dist&amp;NC data'!J35&gt;0,'orig dist&amp;NC data'!J35&lt;=5),"p"," ")</f>
        <v>  </v>
      </c>
      <c r="L34" s="1" t="str">
        <f>IF(AND('orig dist&amp;NC data'!D35&gt;0,'orig dist&amp;NC data'!D35&lt;=5),"c"," ")&amp;IF(AND('orig dist&amp;NC data'!K35&gt;0,'orig dist&amp;NC data'!K35&lt;=5),"p"," ")</f>
        <v>  </v>
      </c>
      <c r="M34" s="1" t="str">
        <f>IF(AND('orig dist&amp;NC data'!E35&gt;0,'orig dist&amp;NC data'!E35&lt;=5),"c"," ")&amp;IF(AND('orig dist&amp;NC data'!L35&gt;0,'orig dist&amp;NC data'!L35&lt;=5),"p"," ")</f>
        <v>  </v>
      </c>
      <c r="N34" s="1" t="str">
        <f>IF(AND('orig dist&amp;NC data'!F35&gt;0,'orig dist&amp;NC data'!F35&lt;=5),"c"," ")&amp;IF(AND('orig dist&amp;NC data'!M35&gt;0,'orig dist&amp;NC data'!M35&lt;=5),"p"," ")</f>
        <v>  </v>
      </c>
      <c r="O34" s="1" t="str">
        <f>IF(AND('orig dist&amp;NC data'!G35&gt;0,'orig dist&amp;NC data'!G35&lt;=5),"c"," ")&amp;IF(AND('orig dist&amp;NC data'!N35&gt;0,'orig dist&amp;NC data'!N35&lt;=5),"p"," ")</f>
        <v>  </v>
      </c>
      <c r="P34" s="1" t="str">
        <f>IF(AND('orig dist&amp;NC data'!H35&gt;0,'orig dist&amp;NC data'!H35&lt;=5),"c"," ")&amp;IF(AND('orig dist&amp;NC data'!O35&gt;0,'orig dist&amp;NC data'!O35&lt;=5),"p"," ")</f>
        <v>  </v>
      </c>
    </row>
    <row r="35" spans="1:16" s="1" customFormat="1" ht="12.75">
      <c r="A35" s="1" t="s">
        <v>181</v>
      </c>
      <c r="B35">
        <f>'orig dist&amp;NC data'!P36</f>
        <v>0.6213137807</v>
      </c>
      <c r="C35">
        <f>'orig dist&amp;NC data'!Q36</f>
        <v>0.6980322449</v>
      </c>
      <c r="D35">
        <f>'orig dist&amp;NC data'!R36</f>
        <v>0.6899574196</v>
      </c>
      <c r="E35">
        <f>'orig dist&amp;NC data'!S36</f>
        <v>0.6846448581</v>
      </c>
      <c r="F35">
        <f>'orig dist&amp;NC data'!T36</f>
        <v>0.6736550566</v>
      </c>
      <c r="G35">
        <f>'orig dist&amp;NC data'!U36</f>
        <v>0.7043940499</v>
      </c>
      <c r="H35">
        <f>'orig dist&amp;NC data'!V36</f>
        <v>0.6277387559</v>
      </c>
      <c r="I35" s="8"/>
      <c r="J35" s="1" t="str">
        <f>IF(AND('orig dist&amp;NC data'!B36&gt;0,'orig dist&amp;NC data'!B36&lt;=5),"c"," ")&amp;IF(AND('orig dist&amp;NC data'!I36&gt;0,'orig dist&amp;NC data'!I36&lt;=5),"p"," ")</f>
        <v>  </v>
      </c>
      <c r="K35" s="1" t="str">
        <f>IF(AND('orig dist&amp;NC data'!C36&gt;0,'orig dist&amp;NC data'!C36&lt;=5),"c"," ")&amp;IF(AND('orig dist&amp;NC data'!J36&gt;0,'orig dist&amp;NC data'!J36&lt;=5),"p"," ")</f>
        <v>  </v>
      </c>
      <c r="L35" s="1" t="str">
        <f>IF(AND('orig dist&amp;NC data'!D36&gt;0,'orig dist&amp;NC data'!D36&lt;=5),"c"," ")&amp;IF(AND('orig dist&amp;NC data'!K36&gt;0,'orig dist&amp;NC data'!K36&lt;=5),"p"," ")</f>
        <v>  </v>
      </c>
      <c r="M35" s="1" t="str">
        <f>IF(AND('orig dist&amp;NC data'!E36&gt;0,'orig dist&amp;NC data'!E36&lt;=5),"c"," ")&amp;IF(AND('orig dist&amp;NC data'!L36&gt;0,'orig dist&amp;NC data'!L36&lt;=5),"p"," ")</f>
        <v>  </v>
      </c>
      <c r="N35" s="1" t="str">
        <f>IF(AND('orig dist&amp;NC data'!F36&gt;0,'orig dist&amp;NC data'!F36&lt;=5),"c"," ")&amp;IF(AND('orig dist&amp;NC data'!M36&gt;0,'orig dist&amp;NC data'!M36&lt;=5),"p"," ")</f>
        <v>  </v>
      </c>
      <c r="O35" s="1" t="str">
        <f>IF(AND('orig dist&amp;NC data'!G36&gt;0,'orig dist&amp;NC data'!G36&lt;=5),"c"," ")&amp;IF(AND('orig dist&amp;NC data'!N36&gt;0,'orig dist&amp;NC data'!N36&lt;=5),"p"," ")</f>
        <v>  </v>
      </c>
      <c r="P35" s="1" t="str">
        <f>IF(AND('orig dist&amp;NC data'!H36&gt;0,'orig dist&amp;NC data'!H36&lt;=5),"c"," ")&amp;IF(AND('orig dist&amp;NC data'!O36&gt;0,'orig dist&amp;NC data'!O36&lt;=5),"p"," ")</f>
        <v>  </v>
      </c>
    </row>
    <row r="36" spans="1:16" s="1" customFormat="1" ht="12.75">
      <c r="A36" s="1" t="s">
        <v>182</v>
      </c>
      <c r="B36">
        <f>'orig dist&amp;NC data'!P37</f>
        <v>0.6078231018</v>
      </c>
      <c r="C36">
        <f>'orig dist&amp;NC data'!Q37</f>
        <v>0.6500654494</v>
      </c>
      <c r="D36">
        <f>'orig dist&amp;NC data'!R37</f>
        <v>0.6343802792</v>
      </c>
      <c r="E36">
        <f>'orig dist&amp;NC data'!S37</f>
        <v>0.7068687859</v>
      </c>
      <c r="F36">
        <f>'orig dist&amp;NC data'!T37</f>
        <v>0.6293999285</v>
      </c>
      <c r="G36">
        <f>'orig dist&amp;NC data'!U37</f>
        <v>0.6444433044</v>
      </c>
      <c r="H36">
        <f>'orig dist&amp;NC data'!V37</f>
        <v>0.665287683</v>
      </c>
      <c r="I36" s="8"/>
      <c r="J36" s="1" t="str">
        <f>IF(AND('orig dist&amp;NC data'!B37&gt;0,'orig dist&amp;NC data'!B37&lt;=5),"c"," ")&amp;IF(AND('orig dist&amp;NC data'!I37&gt;0,'orig dist&amp;NC data'!I37&lt;=5),"p"," ")</f>
        <v>  </v>
      </c>
      <c r="K36" s="1" t="str">
        <f>IF(AND('orig dist&amp;NC data'!C37&gt;0,'orig dist&amp;NC data'!C37&lt;=5),"c"," ")&amp;IF(AND('orig dist&amp;NC data'!J37&gt;0,'orig dist&amp;NC data'!J37&lt;=5),"p"," ")</f>
        <v>  </v>
      </c>
      <c r="L36" s="1" t="str">
        <f>IF(AND('orig dist&amp;NC data'!D37&gt;0,'orig dist&amp;NC data'!D37&lt;=5),"c"," ")&amp;IF(AND('orig dist&amp;NC data'!K37&gt;0,'orig dist&amp;NC data'!K37&lt;=5),"p"," ")</f>
        <v>  </v>
      </c>
      <c r="M36" s="1" t="str">
        <f>IF(AND('orig dist&amp;NC data'!E37&gt;0,'orig dist&amp;NC data'!E37&lt;=5),"c"," ")&amp;IF(AND('orig dist&amp;NC data'!L37&gt;0,'orig dist&amp;NC data'!L37&lt;=5),"p"," ")</f>
        <v>  </v>
      </c>
      <c r="N36" s="1" t="str">
        <f>IF(AND('orig dist&amp;NC data'!F37&gt;0,'orig dist&amp;NC data'!F37&lt;=5),"c"," ")&amp;IF(AND('orig dist&amp;NC data'!M37&gt;0,'orig dist&amp;NC data'!M37&lt;=5),"p"," ")</f>
        <v>  </v>
      </c>
      <c r="O36" s="1" t="str">
        <f>IF(AND('orig dist&amp;NC data'!G37&gt;0,'orig dist&amp;NC data'!G37&lt;=5),"c"," ")&amp;IF(AND('orig dist&amp;NC data'!N37&gt;0,'orig dist&amp;NC data'!N37&lt;=5),"p"," ")</f>
        <v>  </v>
      </c>
      <c r="P36" s="1" t="str">
        <f>IF(AND('orig dist&amp;NC data'!H37&gt;0,'orig dist&amp;NC data'!H37&lt;=5),"c"," ")&amp;IF(AND('orig dist&amp;NC data'!O37&gt;0,'orig dist&amp;NC data'!O37&lt;=5),"p"," ")</f>
        <v>  </v>
      </c>
    </row>
    <row r="37" spans="1:16" s="1" customFormat="1" ht="12.75">
      <c r="A37" s="1" t="s">
        <v>261</v>
      </c>
      <c r="B37">
        <f>'orig dist&amp;NC data'!P38</f>
        <v>0.8795761449</v>
      </c>
      <c r="C37">
        <f>'orig dist&amp;NC data'!Q38</f>
        <v>0.8712533019</v>
      </c>
      <c r="D37">
        <f>'orig dist&amp;NC data'!R38</f>
        <v>0.8067656073</v>
      </c>
      <c r="E37">
        <f>'orig dist&amp;NC data'!S38</f>
        <v>0.8370154434</v>
      </c>
      <c r="F37">
        <f>'orig dist&amp;NC data'!T38</f>
        <v>0.8394335166</v>
      </c>
      <c r="G37">
        <f>'orig dist&amp;NC data'!U38</f>
        <v>0.7848005069</v>
      </c>
      <c r="H37">
        <f>'orig dist&amp;NC data'!V38</f>
        <v>0.7777482102</v>
      </c>
      <c r="I37" s="8"/>
      <c r="J37" s="1" t="str">
        <f>IF(AND('orig dist&amp;NC data'!B38&gt;0,'orig dist&amp;NC data'!B38&lt;=5),"c"," ")&amp;IF(AND('orig dist&amp;NC data'!I38&gt;0,'orig dist&amp;NC data'!I38&lt;=5),"p"," ")</f>
        <v>  </v>
      </c>
      <c r="K37" s="1" t="str">
        <f>IF(AND('orig dist&amp;NC data'!C38&gt;0,'orig dist&amp;NC data'!C38&lt;=5),"c"," ")&amp;IF(AND('orig dist&amp;NC data'!J38&gt;0,'orig dist&amp;NC data'!J38&lt;=5),"p"," ")</f>
        <v>  </v>
      </c>
      <c r="L37" s="1" t="str">
        <f>IF(AND('orig dist&amp;NC data'!D38&gt;0,'orig dist&amp;NC data'!D38&lt;=5),"c"," ")&amp;IF(AND('orig dist&amp;NC data'!K38&gt;0,'orig dist&amp;NC data'!K38&lt;=5),"p"," ")</f>
        <v>  </v>
      </c>
      <c r="M37" s="1" t="str">
        <f>IF(AND('orig dist&amp;NC data'!E38&gt;0,'orig dist&amp;NC data'!E38&lt;=5),"c"," ")&amp;IF(AND('orig dist&amp;NC data'!L38&gt;0,'orig dist&amp;NC data'!L38&lt;=5),"p"," ")</f>
        <v>  </v>
      </c>
      <c r="N37" s="1" t="str">
        <f>IF(AND('orig dist&amp;NC data'!F38&gt;0,'orig dist&amp;NC data'!F38&lt;=5),"c"," ")&amp;IF(AND('orig dist&amp;NC data'!M38&gt;0,'orig dist&amp;NC data'!M38&lt;=5),"p"," ")</f>
        <v>  </v>
      </c>
      <c r="O37" s="1" t="str">
        <f>IF(AND('orig dist&amp;NC data'!G38&gt;0,'orig dist&amp;NC data'!G38&lt;=5),"c"," ")&amp;IF(AND('orig dist&amp;NC data'!N38&gt;0,'orig dist&amp;NC data'!N38&lt;=5),"p"," ")</f>
        <v>  </v>
      </c>
      <c r="P37" s="1" t="str">
        <f>IF(AND('orig dist&amp;NC data'!H38&gt;0,'orig dist&amp;NC data'!H38&lt;=5),"c"," ")&amp;IF(AND('orig dist&amp;NC data'!O38&gt;0,'orig dist&amp;NC data'!O38&lt;=5),"p"," ")</f>
        <v>  </v>
      </c>
    </row>
    <row r="38" spans="1:16" s="1" customFormat="1" ht="12.75">
      <c r="A38" s="1" t="s">
        <v>262</v>
      </c>
      <c r="B38">
        <f>'orig dist&amp;NC data'!P39</f>
        <v>0.8236575444</v>
      </c>
      <c r="C38">
        <f>'orig dist&amp;NC data'!Q39</f>
        <v>0.8266158984</v>
      </c>
      <c r="D38">
        <f>'orig dist&amp;NC data'!R39</f>
        <v>0.7034629324</v>
      </c>
      <c r="E38">
        <f>'orig dist&amp;NC data'!S39</f>
        <v>0.7622245899</v>
      </c>
      <c r="F38">
        <f>'orig dist&amp;NC data'!T39</f>
        <v>0.7603363566</v>
      </c>
      <c r="G38">
        <f>'orig dist&amp;NC data'!U39</f>
        <v>0.6947623262</v>
      </c>
      <c r="H38">
        <f>'orig dist&amp;NC data'!V39</f>
        <v>0.6733768497</v>
      </c>
      <c r="I38" s="8"/>
      <c r="J38" s="1" t="str">
        <f>IF(AND('orig dist&amp;NC data'!B39&gt;0,'orig dist&amp;NC data'!B39&lt;=5),"c"," ")&amp;IF(AND('orig dist&amp;NC data'!I39&gt;0,'orig dist&amp;NC data'!I39&lt;=5),"p"," ")</f>
        <v>  </v>
      </c>
      <c r="K38" s="1" t="str">
        <f>IF(AND('orig dist&amp;NC data'!C39&gt;0,'orig dist&amp;NC data'!C39&lt;=5),"c"," ")&amp;IF(AND('orig dist&amp;NC data'!J39&gt;0,'orig dist&amp;NC data'!J39&lt;=5),"p"," ")</f>
        <v>  </v>
      </c>
      <c r="L38" s="1" t="str">
        <f>IF(AND('orig dist&amp;NC data'!D39&gt;0,'orig dist&amp;NC data'!D39&lt;=5),"c"," ")&amp;IF(AND('orig dist&amp;NC data'!K39&gt;0,'orig dist&amp;NC data'!K39&lt;=5),"p"," ")</f>
        <v>  </v>
      </c>
      <c r="M38" s="1" t="str">
        <f>IF(AND('orig dist&amp;NC data'!E39&gt;0,'orig dist&amp;NC data'!E39&lt;=5),"c"," ")&amp;IF(AND('orig dist&amp;NC data'!L39&gt;0,'orig dist&amp;NC data'!L39&lt;=5),"p"," ")</f>
        <v>  </v>
      </c>
      <c r="N38" s="1" t="str">
        <f>IF(AND('orig dist&amp;NC data'!F39&gt;0,'orig dist&amp;NC data'!F39&lt;=5),"c"," ")&amp;IF(AND('orig dist&amp;NC data'!M39&gt;0,'orig dist&amp;NC data'!M39&lt;=5),"p"," ")</f>
        <v>  </v>
      </c>
      <c r="O38" s="1" t="str">
        <f>IF(AND('orig dist&amp;NC data'!G39&gt;0,'orig dist&amp;NC data'!G39&lt;=5),"c"," ")&amp;IF(AND('orig dist&amp;NC data'!N39&gt;0,'orig dist&amp;NC data'!N39&lt;=5),"p"," ")</f>
        <v>  </v>
      </c>
      <c r="P38" s="1" t="str">
        <f>IF(AND('orig dist&amp;NC data'!H39&gt;0,'orig dist&amp;NC data'!H39&lt;=5),"c"," ")&amp;IF(AND('orig dist&amp;NC data'!O39&gt;0,'orig dist&amp;NC data'!O39&lt;=5),"p"," ")</f>
        <v>  </v>
      </c>
    </row>
    <row r="39" spans="1:16" s="1" customFormat="1" ht="12.75">
      <c r="A39" s="1" t="s">
        <v>263</v>
      </c>
      <c r="B39">
        <f>'orig dist&amp;NC data'!P40</f>
        <v>0.8519315851</v>
      </c>
      <c r="C39">
        <f>'orig dist&amp;NC data'!Q40</f>
        <v>0.8398255898</v>
      </c>
      <c r="D39">
        <f>'orig dist&amp;NC data'!R40</f>
        <v>0.719014269</v>
      </c>
      <c r="E39">
        <f>'orig dist&amp;NC data'!S40</f>
        <v>0.7218400869</v>
      </c>
      <c r="F39">
        <f>'orig dist&amp;NC data'!T40</f>
        <v>0.8117677246</v>
      </c>
      <c r="G39">
        <f>'orig dist&amp;NC data'!U40</f>
        <v>0.6620140633</v>
      </c>
      <c r="H39">
        <f>'orig dist&amp;NC data'!V40</f>
        <v>0.7764669128</v>
      </c>
      <c r="I39" s="8"/>
      <c r="J39" s="1" t="str">
        <f>IF(AND('orig dist&amp;NC data'!B40&gt;0,'orig dist&amp;NC data'!B40&lt;=5),"c"," ")&amp;IF(AND('orig dist&amp;NC data'!I40&gt;0,'orig dist&amp;NC data'!I40&lt;=5),"p"," ")</f>
        <v>  </v>
      </c>
      <c r="K39" s="1" t="str">
        <f>IF(AND('orig dist&amp;NC data'!C40&gt;0,'orig dist&amp;NC data'!C40&lt;=5),"c"," ")&amp;IF(AND('orig dist&amp;NC data'!J40&gt;0,'orig dist&amp;NC data'!J40&lt;=5),"p"," ")</f>
        <v>  </v>
      </c>
      <c r="L39" s="1" t="str">
        <f>IF(AND('orig dist&amp;NC data'!D40&gt;0,'orig dist&amp;NC data'!D40&lt;=5),"c"," ")&amp;IF(AND('orig dist&amp;NC data'!K40&gt;0,'orig dist&amp;NC data'!K40&lt;=5),"p"," ")</f>
        <v>  </v>
      </c>
      <c r="M39" s="1" t="str">
        <f>IF(AND('orig dist&amp;NC data'!E40&gt;0,'orig dist&amp;NC data'!E40&lt;=5),"c"," ")&amp;IF(AND('orig dist&amp;NC data'!L40&gt;0,'orig dist&amp;NC data'!L40&lt;=5),"p"," ")</f>
        <v>  </v>
      </c>
      <c r="N39" s="1" t="str">
        <f>IF(AND('orig dist&amp;NC data'!F40&gt;0,'orig dist&amp;NC data'!F40&lt;=5),"c"," ")&amp;IF(AND('orig dist&amp;NC data'!M40&gt;0,'orig dist&amp;NC data'!M40&lt;=5),"p"," ")</f>
        <v>  </v>
      </c>
      <c r="O39" s="1" t="str">
        <f>IF(AND('orig dist&amp;NC data'!G40&gt;0,'orig dist&amp;NC data'!G40&lt;=5),"c"," ")&amp;IF(AND('orig dist&amp;NC data'!N40&gt;0,'orig dist&amp;NC data'!N40&lt;=5),"p"," ")</f>
        <v>  </v>
      </c>
      <c r="P39" s="1" t="str">
        <f>IF(AND('orig dist&amp;NC data'!H40&gt;0,'orig dist&amp;NC data'!H40&lt;=5),"c"," ")&amp;IF(AND('orig dist&amp;NC data'!O40&gt;0,'orig dist&amp;NC data'!O40&lt;=5),"p"," ")</f>
        <v>  </v>
      </c>
    </row>
    <row r="40" spans="1:16" s="1" customFormat="1" ht="12.75">
      <c r="A40" s="1" t="s">
        <v>264</v>
      </c>
      <c r="B40">
        <f>'orig dist&amp;NC data'!P41</f>
        <v>0.8545947297</v>
      </c>
      <c r="C40">
        <f>'orig dist&amp;NC data'!Q41</f>
        <v>0.8152574838</v>
      </c>
      <c r="D40">
        <f>'orig dist&amp;NC data'!R41</f>
        <v>0.7667918048</v>
      </c>
      <c r="E40">
        <f>'orig dist&amp;NC data'!S41</f>
        <v>0.7925636301</v>
      </c>
      <c r="F40">
        <f>'orig dist&amp;NC data'!T41</f>
        <v>0.7771576271</v>
      </c>
      <c r="G40">
        <f>'orig dist&amp;NC data'!U41</f>
        <v>0.8016310951</v>
      </c>
      <c r="H40">
        <f>'orig dist&amp;NC data'!V41</f>
        <v>0.7155072664</v>
      </c>
      <c r="I40" s="8"/>
      <c r="J40" s="1" t="str">
        <f>IF(AND('orig dist&amp;NC data'!B41&gt;0,'orig dist&amp;NC data'!B41&lt;=5),"c"," ")&amp;IF(AND('orig dist&amp;NC data'!I41&gt;0,'orig dist&amp;NC data'!I41&lt;=5),"p"," ")</f>
        <v>  </v>
      </c>
      <c r="K40" s="1" t="str">
        <f>IF(AND('orig dist&amp;NC data'!C41&gt;0,'orig dist&amp;NC data'!C41&lt;=5),"c"," ")&amp;IF(AND('orig dist&amp;NC data'!J41&gt;0,'orig dist&amp;NC data'!J41&lt;=5),"p"," ")</f>
        <v>  </v>
      </c>
      <c r="L40" s="1" t="str">
        <f>IF(AND('orig dist&amp;NC data'!D41&gt;0,'orig dist&amp;NC data'!D41&lt;=5),"c"," ")&amp;IF(AND('orig dist&amp;NC data'!K41&gt;0,'orig dist&amp;NC data'!K41&lt;=5),"p"," ")</f>
        <v>  </v>
      </c>
      <c r="M40" s="1" t="str">
        <f>IF(AND('orig dist&amp;NC data'!E41&gt;0,'orig dist&amp;NC data'!E41&lt;=5),"c"," ")&amp;IF(AND('orig dist&amp;NC data'!L41&gt;0,'orig dist&amp;NC data'!L41&lt;=5),"p"," ")</f>
        <v>  </v>
      </c>
      <c r="N40" s="1" t="str">
        <f>IF(AND('orig dist&amp;NC data'!F41&gt;0,'orig dist&amp;NC data'!F41&lt;=5),"c"," ")&amp;IF(AND('orig dist&amp;NC data'!M41&gt;0,'orig dist&amp;NC data'!M41&lt;=5),"p"," ")</f>
        <v>  </v>
      </c>
      <c r="O40" s="1" t="str">
        <f>IF(AND('orig dist&amp;NC data'!G41&gt;0,'orig dist&amp;NC data'!G41&lt;=5),"c"," ")&amp;IF(AND('orig dist&amp;NC data'!N41&gt;0,'orig dist&amp;NC data'!N41&lt;=5),"p"," ")</f>
        <v>  </v>
      </c>
      <c r="P40" s="1" t="str">
        <f>IF(AND('orig dist&amp;NC data'!H41&gt;0,'orig dist&amp;NC data'!H41&lt;=5),"c"," ")&amp;IF(AND('orig dist&amp;NC data'!O41&gt;0,'orig dist&amp;NC data'!O41&lt;=5),"p"," ")</f>
        <v>  </v>
      </c>
    </row>
    <row r="41" spans="1:16" s="1" customFormat="1" ht="12.75">
      <c r="A41" s="1" t="s">
        <v>265</v>
      </c>
      <c r="B41">
        <f>'orig dist&amp;NC data'!P42</f>
        <v>0.5770181567</v>
      </c>
      <c r="C41">
        <f>'orig dist&amp;NC data'!Q42</f>
        <v>0.6136351457</v>
      </c>
      <c r="D41">
        <f>'orig dist&amp;NC data'!R42</f>
        <v>0.6103551543</v>
      </c>
      <c r="E41">
        <f>'orig dist&amp;NC data'!S42</f>
        <v>0.5717555258</v>
      </c>
      <c r="F41">
        <f>'orig dist&amp;NC data'!T42</f>
        <v>0.480674896</v>
      </c>
      <c r="G41">
        <f>'orig dist&amp;NC data'!U42</f>
        <v>0.4764056286</v>
      </c>
      <c r="H41">
        <f>'orig dist&amp;NC data'!V42</f>
        <v>0.5163994895</v>
      </c>
      <c r="I41" s="8"/>
      <c r="J41" s="1" t="str">
        <f>IF(AND('orig dist&amp;NC data'!B42&gt;0,'orig dist&amp;NC data'!B42&lt;=5),"c"," ")&amp;IF(AND('orig dist&amp;NC data'!I42&gt;0,'orig dist&amp;NC data'!I42&lt;=5),"p"," ")</f>
        <v>  </v>
      </c>
      <c r="K41" s="1" t="str">
        <f>IF(AND('orig dist&amp;NC data'!C42&gt;0,'orig dist&amp;NC data'!C42&lt;=5),"c"," ")&amp;IF(AND('orig dist&amp;NC data'!J42&gt;0,'orig dist&amp;NC data'!J42&lt;=5),"p"," ")</f>
        <v>  </v>
      </c>
      <c r="L41" s="1" t="str">
        <f>IF(AND('orig dist&amp;NC data'!D42&gt;0,'orig dist&amp;NC data'!D42&lt;=5),"c"," ")&amp;IF(AND('orig dist&amp;NC data'!K42&gt;0,'orig dist&amp;NC data'!K42&lt;=5),"p"," ")</f>
        <v>  </v>
      </c>
      <c r="M41" s="1" t="str">
        <f>IF(AND('orig dist&amp;NC data'!E42&gt;0,'orig dist&amp;NC data'!E42&lt;=5),"c"," ")&amp;IF(AND('orig dist&amp;NC data'!L42&gt;0,'orig dist&amp;NC data'!L42&lt;=5),"p"," ")</f>
        <v>  </v>
      </c>
      <c r="N41" s="1" t="str">
        <f>IF(AND('orig dist&amp;NC data'!F42&gt;0,'orig dist&amp;NC data'!F42&lt;=5),"c"," ")&amp;IF(AND('orig dist&amp;NC data'!M42&gt;0,'orig dist&amp;NC data'!M42&lt;=5),"p"," ")</f>
        <v>  </v>
      </c>
      <c r="O41" s="1" t="str">
        <f>IF(AND('orig dist&amp;NC data'!G42&gt;0,'orig dist&amp;NC data'!G42&lt;=5),"c"," ")&amp;IF(AND('orig dist&amp;NC data'!N42&gt;0,'orig dist&amp;NC data'!N42&lt;=5),"p"," ")</f>
        <v>  </v>
      </c>
      <c r="P41" s="1" t="str">
        <f>IF(AND('orig dist&amp;NC data'!H42&gt;0,'orig dist&amp;NC data'!H42&lt;=5),"c"," ")&amp;IF(AND('orig dist&amp;NC data'!O42&gt;0,'orig dist&amp;NC data'!O42&lt;=5),"p"," ")</f>
        <v>  </v>
      </c>
    </row>
    <row r="42" spans="1:16" s="1" customFormat="1" ht="12.75">
      <c r="A42" s="1" t="s">
        <v>266</v>
      </c>
      <c r="B42">
        <f>'orig dist&amp;NC data'!P43</f>
        <v>0.3548201749</v>
      </c>
      <c r="C42">
        <f>'orig dist&amp;NC data'!Q43</f>
        <v>0.3991448547</v>
      </c>
      <c r="D42">
        <f>'orig dist&amp;NC data'!R43</f>
        <v>0.420626363</v>
      </c>
      <c r="E42">
        <f>'orig dist&amp;NC data'!S43</f>
        <v>0.4529850091</v>
      </c>
      <c r="F42">
        <f>'orig dist&amp;NC data'!T43</f>
        <v>0.5075948776</v>
      </c>
      <c r="G42">
        <f>'orig dist&amp;NC data'!U43</f>
        <v>0.4771860844</v>
      </c>
      <c r="H42">
        <f>'orig dist&amp;NC data'!V43</f>
        <v>0.4591445827</v>
      </c>
      <c r="I42" s="8"/>
      <c r="J42" s="1" t="str">
        <f>IF(AND('orig dist&amp;NC data'!B43&gt;0,'orig dist&amp;NC data'!B43&lt;=5),"c"," ")&amp;IF(AND('orig dist&amp;NC data'!I43&gt;0,'orig dist&amp;NC data'!I43&lt;=5),"p"," ")</f>
        <v>  </v>
      </c>
      <c r="K42" s="1" t="str">
        <f>IF(AND('orig dist&amp;NC data'!C43&gt;0,'orig dist&amp;NC data'!C43&lt;=5),"c"," ")&amp;IF(AND('orig dist&amp;NC data'!J43&gt;0,'orig dist&amp;NC data'!J43&lt;=5),"p"," ")</f>
        <v>  </v>
      </c>
      <c r="L42" s="1" t="str">
        <f>IF(AND('orig dist&amp;NC data'!D43&gt;0,'orig dist&amp;NC data'!D43&lt;=5),"c"," ")&amp;IF(AND('orig dist&amp;NC data'!K43&gt;0,'orig dist&amp;NC data'!K43&lt;=5),"p"," ")</f>
        <v>  </v>
      </c>
      <c r="M42" s="1" t="str">
        <f>IF(AND('orig dist&amp;NC data'!E43&gt;0,'orig dist&amp;NC data'!E43&lt;=5),"c"," ")&amp;IF(AND('orig dist&amp;NC data'!L43&gt;0,'orig dist&amp;NC data'!L43&lt;=5),"p"," ")</f>
        <v>  </v>
      </c>
      <c r="N42" s="1" t="str">
        <f>IF(AND('orig dist&amp;NC data'!F43&gt;0,'orig dist&amp;NC data'!F43&lt;=5),"c"," ")&amp;IF(AND('orig dist&amp;NC data'!M43&gt;0,'orig dist&amp;NC data'!M43&lt;=5),"p"," ")</f>
        <v>  </v>
      </c>
      <c r="O42" s="1" t="str">
        <f>IF(AND('orig dist&amp;NC data'!G43&gt;0,'orig dist&amp;NC data'!G43&lt;=5),"c"," ")&amp;IF(AND('orig dist&amp;NC data'!N43&gt;0,'orig dist&amp;NC data'!N43&lt;=5),"p"," ")</f>
        <v>  </v>
      </c>
      <c r="P42" s="1" t="str">
        <f>IF(AND('orig dist&amp;NC data'!H43&gt;0,'orig dist&amp;NC data'!H43&lt;=5),"c"," ")&amp;IF(AND('orig dist&amp;NC data'!O43&gt;0,'orig dist&amp;NC data'!O43&lt;=5),"p"," ")</f>
        <v>  </v>
      </c>
    </row>
    <row r="43" spans="1:16" s="1" customFormat="1" ht="12.75">
      <c r="A43" s="1" t="s">
        <v>267</v>
      </c>
      <c r="B43">
        <f>'orig dist&amp;NC data'!P44</f>
        <v>0.8097412906</v>
      </c>
      <c r="C43">
        <f>'orig dist&amp;NC data'!Q44</f>
        <v>0.7388976781</v>
      </c>
      <c r="D43">
        <f>'orig dist&amp;NC data'!R44</f>
        <v>0.6841333254</v>
      </c>
      <c r="E43">
        <f>'orig dist&amp;NC data'!S44</f>
        <v>0.7826960483</v>
      </c>
      <c r="F43">
        <f>'orig dist&amp;NC data'!T44</f>
        <v>0.8010382399</v>
      </c>
      <c r="G43">
        <f>'orig dist&amp;NC data'!U44</f>
        <v>0.8080308886</v>
      </c>
      <c r="H43">
        <f>'orig dist&amp;NC data'!V44</f>
        <v>0.7588647951</v>
      </c>
      <c r="I43" s="8"/>
      <c r="J43" s="1" t="str">
        <f>IF(AND('orig dist&amp;NC data'!B44&gt;0,'orig dist&amp;NC data'!B44&lt;=5),"c"," ")&amp;IF(AND('orig dist&amp;NC data'!I44&gt;0,'orig dist&amp;NC data'!I44&lt;=5),"p"," ")</f>
        <v>  </v>
      </c>
      <c r="K43" s="1" t="str">
        <f>IF(AND('orig dist&amp;NC data'!C44&gt;0,'orig dist&amp;NC data'!C44&lt;=5),"c"," ")&amp;IF(AND('orig dist&amp;NC data'!J44&gt;0,'orig dist&amp;NC data'!J44&lt;=5),"p"," ")</f>
        <v>  </v>
      </c>
      <c r="L43" s="1" t="str">
        <f>IF(AND('orig dist&amp;NC data'!D44&gt;0,'orig dist&amp;NC data'!D44&lt;=5),"c"," ")&amp;IF(AND('orig dist&amp;NC data'!K44&gt;0,'orig dist&amp;NC data'!K44&lt;=5),"p"," ")</f>
        <v>  </v>
      </c>
      <c r="M43" s="1" t="str">
        <f>IF(AND('orig dist&amp;NC data'!E44&gt;0,'orig dist&amp;NC data'!E44&lt;=5),"c"," ")&amp;IF(AND('orig dist&amp;NC data'!L44&gt;0,'orig dist&amp;NC data'!L44&lt;=5),"p"," ")</f>
        <v>  </v>
      </c>
      <c r="N43" s="1" t="str">
        <f>IF(AND('orig dist&amp;NC data'!F44&gt;0,'orig dist&amp;NC data'!F44&lt;=5),"c"," ")&amp;IF(AND('orig dist&amp;NC data'!M44&gt;0,'orig dist&amp;NC data'!M44&lt;=5),"p"," ")</f>
        <v>  </v>
      </c>
      <c r="O43" s="1" t="str">
        <f>IF(AND('orig dist&amp;NC data'!G44&gt;0,'orig dist&amp;NC data'!G44&lt;=5),"c"," ")&amp;IF(AND('orig dist&amp;NC data'!N44&gt;0,'orig dist&amp;NC data'!N44&lt;=5),"p"," ")</f>
        <v>  </v>
      </c>
      <c r="P43" s="1" t="str">
        <f>IF(AND('orig dist&amp;NC data'!H44&gt;0,'orig dist&amp;NC data'!H44&lt;=5),"c"," ")&amp;IF(AND('orig dist&amp;NC data'!O44&gt;0,'orig dist&amp;NC data'!O44&lt;=5),"p"," ")</f>
        <v>  </v>
      </c>
    </row>
    <row r="44" spans="1:16" s="1" customFormat="1" ht="12.75">
      <c r="A44" s="1" t="s">
        <v>268</v>
      </c>
      <c r="B44">
        <f>'orig dist&amp;NC data'!P45</f>
        <v>0.6582288186</v>
      </c>
      <c r="C44">
        <f>'orig dist&amp;NC data'!Q45</f>
        <v>0.5868842452</v>
      </c>
      <c r="D44">
        <f>'orig dist&amp;NC data'!R45</f>
        <v>0.6701601738</v>
      </c>
      <c r="E44">
        <f>'orig dist&amp;NC data'!S45</f>
        <v>0.7454749417</v>
      </c>
      <c r="F44">
        <f>'orig dist&amp;NC data'!T45</f>
        <v>0.770423815</v>
      </c>
      <c r="G44">
        <f>'orig dist&amp;NC data'!U45</f>
        <v>0.6923945921</v>
      </c>
      <c r="H44">
        <f>'orig dist&amp;NC data'!V45</f>
        <v>0.6853968414</v>
      </c>
      <c r="I44" s="8"/>
      <c r="J44" s="1" t="str">
        <f>IF(AND('orig dist&amp;NC data'!B45&gt;0,'orig dist&amp;NC data'!B45&lt;=5),"c"," ")&amp;IF(AND('orig dist&amp;NC data'!I45&gt;0,'orig dist&amp;NC data'!I45&lt;=5),"p"," ")</f>
        <v>  </v>
      </c>
      <c r="K44" s="1" t="str">
        <f>IF(AND('orig dist&amp;NC data'!C45&gt;0,'orig dist&amp;NC data'!C45&lt;=5),"c"," ")&amp;IF(AND('orig dist&amp;NC data'!J45&gt;0,'orig dist&amp;NC data'!J45&lt;=5),"p"," ")</f>
        <v>  </v>
      </c>
      <c r="L44" s="1" t="str">
        <f>IF(AND('orig dist&amp;NC data'!D45&gt;0,'orig dist&amp;NC data'!D45&lt;=5),"c"," ")&amp;IF(AND('orig dist&amp;NC data'!K45&gt;0,'orig dist&amp;NC data'!K45&lt;=5),"p"," ")</f>
        <v>  </v>
      </c>
      <c r="M44" s="1" t="str">
        <f>IF(AND('orig dist&amp;NC data'!E45&gt;0,'orig dist&amp;NC data'!E45&lt;=5),"c"," ")&amp;IF(AND('orig dist&amp;NC data'!L45&gt;0,'orig dist&amp;NC data'!L45&lt;=5),"p"," ")</f>
        <v>  </v>
      </c>
      <c r="N44" s="1" t="str">
        <f>IF(AND('orig dist&amp;NC data'!F45&gt;0,'orig dist&amp;NC data'!F45&lt;=5),"c"," ")&amp;IF(AND('orig dist&amp;NC data'!M45&gt;0,'orig dist&amp;NC data'!M45&lt;=5),"p"," ")</f>
        <v>  </v>
      </c>
      <c r="O44" s="1" t="str">
        <f>IF(AND('orig dist&amp;NC data'!G45&gt;0,'orig dist&amp;NC data'!G45&lt;=5),"c"," ")&amp;IF(AND('orig dist&amp;NC data'!N45&gt;0,'orig dist&amp;NC data'!N45&lt;=5),"p"," ")</f>
        <v>  </v>
      </c>
      <c r="P44" s="1" t="str">
        <f>IF(AND('orig dist&amp;NC data'!H45&gt;0,'orig dist&amp;NC data'!H45&lt;=5),"c"," ")&amp;IF(AND('orig dist&amp;NC data'!O45&gt;0,'orig dist&amp;NC data'!O45&lt;=5),"p"," ")</f>
        <v>  </v>
      </c>
    </row>
    <row r="45" spans="1:16" s="1" customFormat="1" ht="12.75">
      <c r="A45" s="1" t="s">
        <v>269</v>
      </c>
      <c r="B45">
        <f>'orig dist&amp;NC data'!P46</f>
        <v>0.3398331456</v>
      </c>
      <c r="C45">
        <f>'orig dist&amp;NC data'!Q46</f>
        <v>0.3837405203</v>
      </c>
      <c r="D45">
        <f>'orig dist&amp;NC data'!R46</f>
        <v>0.4320858315</v>
      </c>
      <c r="E45">
        <f>'orig dist&amp;NC data'!S46</f>
        <v>0.6463284502</v>
      </c>
      <c r="F45">
        <f>'orig dist&amp;NC data'!T46</f>
        <v>0.5905961852</v>
      </c>
      <c r="G45">
        <f>'orig dist&amp;NC data'!U46</f>
        <v>0.5042130472</v>
      </c>
      <c r="H45">
        <f>'orig dist&amp;NC data'!V46</f>
        <v>0.5266910063</v>
      </c>
      <c r="I45" s="8"/>
      <c r="J45" s="1" t="str">
        <f>IF(AND('orig dist&amp;NC data'!B46&gt;0,'orig dist&amp;NC data'!B46&lt;=5),"c"," ")&amp;IF(AND('orig dist&amp;NC data'!I46&gt;0,'orig dist&amp;NC data'!I46&lt;=5),"p"," ")</f>
        <v>  </v>
      </c>
      <c r="K45" s="1" t="str">
        <f>IF(AND('orig dist&amp;NC data'!C46&gt;0,'orig dist&amp;NC data'!C46&lt;=5),"c"," ")&amp;IF(AND('orig dist&amp;NC data'!J46&gt;0,'orig dist&amp;NC data'!J46&lt;=5),"p"," ")</f>
        <v>  </v>
      </c>
      <c r="L45" s="1" t="str">
        <f>IF(AND('orig dist&amp;NC data'!D46&gt;0,'orig dist&amp;NC data'!D46&lt;=5),"c"," ")&amp;IF(AND('orig dist&amp;NC data'!K46&gt;0,'orig dist&amp;NC data'!K46&lt;=5),"p"," ")</f>
        <v>  </v>
      </c>
      <c r="M45" s="1" t="str">
        <f>IF(AND('orig dist&amp;NC data'!E46&gt;0,'orig dist&amp;NC data'!E46&lt;=5),"c"," ")&amp;IF(AND('orig dist&amp;NC data'!L46&gt;0,'orig dist&amp;NC data'!L46&lt;=5),"p"," ")</f>
        <v>  </v>
      </c>
      <c r="N45" s="1" t="str">
        <f>IF(AND('orig dist&amp;NC data'!F46&gt;0,'orig dist&amp;NC data'!F46&lt;=5),"c"," ")&amp;IF(AND('orig dist&amp;NC data'!M46&gt;0,'orig dist&amp;NC data'!M46&lt;=5),"p"," ")</f>
        <v>  </v>
      </c>
      <c r="O45" s="1" t="str">
        <f>IF(AND('orig dist&amp;NC data'!G46&gt;0,'orig dist&amp;NC data'!G46&lt;=5),"c"," ")&amp;IF(AND('orig dist&amp;NC data'!N46&gt;0,'orig dist&amp;NC data'!N46&lt;=5),"p"," ")</f>
        <v>  </v>
      </c>
      <c r="P45" s="1" t="str">
        <f>IF(AND('orig dist&amp;NC data'!H46&gt;0,'orig dist&amp;NC data'!H46&lt;=5),"c"," ")&amp;IF(AND('orig dist&amp;NC data'!O46&gt;0,'orig dist&amp;NC data'!O46&lt;=5),"p"," ")</f>
        <v>  </v>
      </c>
    </row>
    <row r="46" spans="1:16" s="1" customFormat="1" ht="12.75">
      <c r="A46" s="1" t="s">
        <v>270</v>
      </c>
      <c r="B46">
        <f>'orig dist&amp;NC data'!P47</f>
        <v>0.6185086293</v>
      </c>
      <c r="C46">
        <f>'orig dist&amp;NC data'!Q47</f>
        <v>0.645015807</v>
      </c>
      <c r="D46">
        <f>'orig dist&amp;NC data'!R47</f>
        <v>0.5662224773</v>
      </c>
      <c r="E46">
        <f>'orig dist&amp;NC data'!S47</f>
        <v>0.5187201812</v>
      </c>
      <c r="F46">
        <f>'orig dist&amp;NC data'!T47</f>
        <v>0.5730918769</v>
      </c>
      <c r="G46">
        <f>'orig dist&amp;NC data'!U47</f>
        <v>0.6048766402</v>
      </c>
      <c r="H46">
        <f>'orig dist&amp;NC data'!V47</f>
        <v>0.5991055167</v>
      </c>
      <c r="I46" s="8"/>
      <c r="J46" s="1" t="str">
        <f>IF(AND('orig dist&amp;NC data'!B47&gt;0,'orig dist&amp;NC data'!B47&lt;=5),"c"," ")&amp;IF(AND('orig dist&amp;NC data'!I47&gt;0,'orig dist&amp;NC data'!I47&lt;=5),"p"," ")</f>
        <v>  </v>
      </c>
      <c r="K46" s="1" t="str">
        <f>IF(AND('orig dist&amp;NC data'!C47&gt;0,'orig dist&amp;NC data'!C47&lt;=5),"c"," ")&amp;IF(AND('orig dist&amp;NC data'!J47&gt;0,'orig dist&amp;NC data'!J47&lt;=5),"p"," ")</f>
        <v>  </v>
      </c>
      <c r="L46" s="1" t="str">
        <f>IF(AND('orig dist&amp;NC data'!D47&gt;0,'orig dist&amp;NC data'!D47&lt;=5),"c"," ")&amp;IF(AND('orig dist&amp;NC data'!K47&gt;0,'orig dist&amp;NC data'!K47&lt;=5),"p"," ")</f>
        <v>  </v>
      </c>
      <c r="M46" s="1" t="str">
        <f>IF(AND('orig dist&amp;NC data'!E47&gt;0,'orig dist&amp;NC data'!E47&lt;=5),"c"," ")&amp;IF(AND('orig dist&amp;NC data'!L47&gt;0,'orig dist&amp;NC data'!L47&lt;=5),"p"," ")</f>
        <v>  </v>
      </c>
      <c r="N46" s="1" t="str">
        <f>IF(AND('orig dist&amp;NC data'!F47&gt;0,'orig dist&amp;NC data'!F47&lt;=5),"c"," ")&amp;IF(AND('orig dist&amp;NC data'!M47&gt;0,'orig dist&amp;NC data'!M47&lt;=5),"p"," ")</f>
        <v>  </v>
      </c>
      <c r="O46" s="1" t="str">
        <f>IF(AND('orig dist&amp;NC data'!G47&gt;0,'orig dist&amp;NC data'!G47&lt;=5),"c"," ")&amp;IF(AND('orig dist&amp;NC data'!N47&gt;0,'orig dist&amp;NC data'!N47&lt;=5),"p"," ")</f>
        <v>  </v>
      </c>
      <c r="P46" s="1" t="str">
        <f>IF(AND('orig dist&amp;NC data'!H47&gt;0,'orig dist&amp;NC data'!H47&lt;=5),"c"," ")&amp;IF(AND('orig dist&amp;NC data'!O47&gt;0,'orig dist&amp;NC data'!O47&lt;=5),"p"," ")</f>
        <v>  </v>
      </c>
    </row>
    <row r="47" spans="1:16" s="1" customFormat="1" ht="12.75">
      <c r="A47" s="1" t="s">
        <v>271</v>
      </c>
      <c r="B47">
        <f>'orig dist&amp;NC data'!P48</f>
        <v>0.8889170088</v>
      </c>
      <c r="C47">
        <f>'orig dist&amp;NC data'!Q48</f>
        <v>0.883276052</v>
      </c>
      <c r="D47">
        <f>'orig dist&amp;NC data'!R48</f>
        <v>0.8658584592</v>
      </c>
      <c r="E47">
        <f>'orig dist&amp;NC data'!S48</f>
        <v>0.885872894</v>
      </c>
      <c r="F47">
        <f>'orig dist&amp;NC data'!T48</f>
        <v>0.9412888676</v>
      </c>
      <c r="G47">
        <f>'orig dist&amp;NC data'!U48</f>
        <v>0.8928371671</v>
      </c>
      <c r="H47">
        <f>'orig dist&amp;NC data'!V48</f>
        <v>0.8916819162</v>
      </c>
      <c r="I47" s="8"/>
      <c r="J47" s="1" t="str">
        <f>IF(AND('orig dist&amp;NC data'!B48&gt;0,'orig dist&amp;NC data'!B48&lt;=5),"c"," ")&amp;IF(AND('orig dist&amp;NC data'!I48&gt;0,'orig dist&amp;NC data'!I48&lt;=5),"p"," ")</f>
        <v>  </v>
      </c>
      <c r="K47" s="1" t="str">
        <f>IF(AND('orig dist&amp;NC data'!C48&gt;0,'orig dist&amp;NC data'!C48&lt;=5),"c"," ")&amp;IF(AND('orig dist&amp;NC data'!J48&gt;0,'orig dist&amp;NC data'!J48&lt;=5),"p"," ")</f>
        <v>  </v>
      </c>
      <c r="L47" s="1" t="str">
        <f>IF(AND('orig dist&amp;NC data'!D48&gt;0,'orig dist&amp;NC data'!D48&lt;=5),"c"," ")&amp;IF(AND('orig dist&amp;NC data'!K48&gt;0,'orig dist&amp;NC data'!K48&lt;=5),"p"," ")</f>
        <v>  </v>
      </c>
      <c r="M47" s="1" t="str">
        <f>IF(AND('orig dist&amp;NC data'!E48&gt;0,'orig dist&amp;NC data'!E48&lt;=5),"c"," ")&amp;IF(AND('orig dist&amp;NC data'!L48&gt;0,'orig dist&amp;NC data'!L48&lt;=5),"p"," ")</f>
        <v>  </v>
      </c>
      <c r="N47" s="1" t="str">
        <f>IF(AND('orig dist&amp;NC data'!F48&gt;0,'orig dist&amp;NC data'!F48&lt;=5),"c"," ")&amp;IF(AND('orig dist&amp;NC data'!M48&gt;0,'orig dist&amp;NC data'!M48&lt;=5),"p"," ")</f>
        <v>  </v>
      </c>
      <c r="O47" s="1" t="str">
        <f>IF(AND('orig dist&amp;NC data'!G48&gt;0,'orig dist&amp;NC data'!G48&lt;=5),"c"," ")&amp;IF(AND('orig dist&amp;NC data'!N48&gt;0,'orig dist&amp;NC data'!N48&lt;=5),"p"," ")</f>
        <v>  </v>
      </c>
      <c r="P47" s="1" t="str">
        <f>IF(AND('orig dist&amp;NC data'!H48&gt;0,'orig dist&amp;NC data'!H48&lt;=5),"c"," ")&amp;IF(AND('orig dist&amp;NC data'!O48&gt;0,'orig dist&amp;NC data'!O48&lt;=5),"p"," ")</f>
        <v>  </v>
      </c>
    </row>
    <row r="48" spans="1:16" s="1" customFormat="1" ht="12.75">
      <c r="A48" s="1" t="s">
        <v>272</v>
      </c>
      <c r="B48">
        <f>'orig dist&amp;NC data'!P49</f>
        <v>0.7063214772</v>
      </c>
      <c r="C48">
        <f>'orig dist&amp;NC data'!Q49</f>
        <v>0.6307037571</v>
      </c>
      <c r="D48">
        <f>'orig dist&amp;NC data'!R49</f>
        <v>0.5548041713</v>
      </c>
      <c r="E48">
        <f>'orig dist&amp;NC data'!S49</f>
        <v>0.5297909264</v>
      </c>
      <c r="F48">
        <f>'orig dist&amp;NC data'!T49</f>
        <v>0.770845037</v>
      </c>
      <c r="G48">
        <f>'orig dist&amp;NC data'!U49</f>
        <v>0.6802925864</v>
      </c>
      <c r="H48">
        <f>'orig dist&amp;NC data'!V49</f>
        <v>0.6994334876</v>
      </c>
      <c r="I48" s="8"/>
      <c r="J48" s="1" t="str">
        <f>IF(AND('orig dist&amp;NC data'!B49&gt;0,'orig dist&amp;NC data'!B49&lt;=5),"c"," ")&amp;IF(AND('orig dist&amp;NC data'!I49&gt;0,'orig dist&amp;NC data'!I49&lt;=5),"p"," ")</f>
        <v>  </v>
      </c>
      <c r="K48" s="1" t="str">
        <f>IF(AND('orig dist&amp;NC data'!C49&gt;0,'orig dist&amp;NC data'!C49&lt;=5),"c"," ")&amp;IF(AND('orig dist&amp;NC data'!J49&gt;0,'orig dist&amp;NC data'!J49&lt;=5),"p"," ")</f>
        <v>  </v>
      </c>
      <c r="L48" s="1" t="str">
        <f>IF(AND('orig dist&amp;NC data'!D49&gt;0,'orig dist&amp;NC data'!D49&lt;=5),"c"," ")&amp;IF(AND('orig dist&amp;NC data'!K49&gt;0,'orig dist&amp;NC data'!K49&lt;=5),"p"," ")</f>
        <v>  </v>
      </c>
      <c r="M48" s="1" t="str">
        <f>IF(AND('orig dist&amp;NC data'!E49&gt;0,'orig dist&amp;NC data'!E49&lt;=5),"c"," ")&amp;IF(AND('orig dist&amp;NC data'!L49&gt;0,'orig dist&amp;NC data'!L49&lt;=5),"p"," ")</f>
        <v>  </v>
      </c>
      <c r="N48" s="1" t="str">
        <f>IF(AND('orig dist&amp;NC data'!F49&gt;0,'orig dist&amp;NC data'!F49&lt;=5),"c"," ")&amp;IF(AND('orig dist&amp;NC data'!M49&gt;0,'orig dist&amp;NC data'!M49&lt;=5),"p"," ")</f>
        <v>  </v>
      </c>
      <c r="O48" s="1" t="str">
        <f>IF(AND('orig dist&amp;NC data'!G49&gt;0,'orig dist&amp;NC data'!G49&lt;=5),"c"," ")&amp;IF(AND('orig dist&amp;NC data'!N49&gt;0,'orig dist&amp;NC data'!N49&lt;=5),"p"," ")</f>
        <v>  </v>
      </c>
      <c r="P48" s="1" t="str">
        <f>IF(AND('orig dist&amp;NC data'!H49&gt;0,'orig dist&amp;NC data'!H49&lt;=5),"c"," ")&amp;IF(AND('orig dist&amp;NC data'!O49&gt;0,'orig dist&amp;NC data'!O49&lt;=5),"p"," ")</f>
        <v>  </v>
      </c>
    </row>
    <row r="49" spans="1:16" s="1" customFormat="1" ht="12.75">
      <c r="A49" s="1" t="s">
        <v>273</v>
      </c>
      <c r="B49">
        <f>'orig dist&amp;NC data'!P50</f>
        <v>0.5443854638</v>
      </c>
      <c r="C49">
        <f>'orig dist&amp;NC data'!Q50</f>
        <v>0.6536312738</v>
      </c>
      <c r="D49">
        <f>'orig dist&amp;NC data'!R50</f>
        <v>0.5994440605</v>
      </c>
      <c r="E49">
        <f>'orig dist&amp;NC data'!S50</f>
        <v>0.683041083</v>
      </c>
      <c r="F49">
        <f>'orig dist&amp;NC data'!T50</f>
        <v>0.6249443038</v>
      </c>
      <c r="G49">
        <f>'orig dist&amp;NC data'!U50</f>
        <v>0.7748708757</v>
      </c>
      <c r="H49">
        <f>'orig dist&amp;NC data'!V50</f>
        <v>0.8749769509</v>
      </c>
      <c r="I49" s="8"/>
      <c r="J49" s="1" t="str">
        <f>IF(AND('orig dist&amp;NC data'!B50&gt;0,'orig dist&amp;NC data'!B50&lt;=5),"c"," ")&amp;IF(AND('orig dist&amp;NC data'!I50&gt;0,'orig dist&amp;NC data'!I50&lt;=5),"p"," ")</f>
        <v>  </v>
      </c>
      <c r="K49" s="1" t="str">
        <f>IF(AND('orig dist&amp;NC data'!C50&gt;0,'orig dist&amp;NC data'!C50&lt;=5),"c"," ")&amp;IF(AND('orig dist&amp;NC data'!J50&gt;0,'orig dist&amp;NC data'!J50&lt;=5),"p"," ")</f>
        <v>  </v>
      </c>
      <c r="L49" s="1" t="str">
        <f>IF(AND('orig dist&amp;NC data'!D50&gt;0,'orig dist&amp;NC data'!D50&lt;=5),"c"," ")&amp;IF(AND('orig dist&amp;NC data'!K50&gt;0,'orig dist&amp;NC data'!K50&lt;=5),"p"," ")</f>
        <v>  </v>
      </c>
      <c r="M49" s="1" t="str">
        <f>IF(AND('orig dist&amp;NC data'!E50&gt;0,'orig dist&amp;NC data'!E50&lt;=5),"c"," ")&amp;IF(AND('orig dist&amp;NC data'!L50&gt;0,'orig dist&amp;NC data'!L50&lt;=5),"p"," ")</f>
        <v>  </v>
      </c>
      <c r="N49" s="1" t="str">
        <f>IF(AND('orig dist&amp;NC data'!F50&gt;0,'orig dist&amp;NC data'!F50&lt;=5),"c"," ")&amp;IF(AND('orig dist&amp;NC data'!M50&gt;0,'orig dist&amp;NC data'!M50&lt;=5),"p"," ")</f>
        <v>  </v>
      </c>
      <c r="O49" s="1" t="str">
        <f>IF(AND('orig dist&amp;NC data'!G50&gt;0,'orig dist&amp;NC data'!G50&lt;=5),"c"," ")&amp;IF(AND('orig dist&amp;NC data'!N50&gt;0,'orig dist&amp;NC data'!N50&lt;=5),"p"," ")</f>
        <v>  </v>
      </c>
      <c r="P49" s="1" t="str">
        <f>IF(AND('orig dist&amp;NC data'!H50&gt;0,'orig dist&amp;NC data'!H50&lt;=5),"c"," ")&amp;IF(AND('orig dist&amp;NC data'!O50&gt;0,'orig dist&amp;NC data'!O50&lt;=5),"p"," ")</f>
        <v>  </v>
      </c>
    </row>
    <row r="50" spans="1:16" s="1" customFormat="1" ht="12.75">
      <c r="A50" s="1" t="s">
        <v>274</v>
      </c>
      <c r="B50">
        <f>'orig dist&amp;NC data'!P51</f>
        <v>0.2333828179</v>
      </c>
      <c r="C50">
        <f>'orig dist&amp;NC data'!Q51</f>
        <v>0.2042815079</v>
      </c>
      <c r="D50">
        <f>'orig dist&amp;NC data'!R51</f>
        <v>0.3766382999</v>
      </c>
      <c r="E50">
        <f>'orig dist&amp;NC data'!S51</f>
        <v>0.2519656077</v>
      </c>
      <c r="F50">
        <f>'orig dist&amp;NC data'!T51</f>
        <v>0.242314775</v>
      </c>
      <c r="G50">
        <f>'orig dist&amp;NC data'!U51</f>
        <v>0.2729882508</v>
      </c>
      <c r="H50">
        <f>'orig dist&amp;NC data'!V51</f>
        <v>0.3905546968</v>
      </c>
      <c r="I50" s="8"/>
      <c r="J50" s="1" t="str">
        <f>IF(AND('orig dist&amp;NC data'!B51&gt;0,'orig dist&amp;NC data'!B51&lt;=5),"c"," ")&amp;IF(AND('orig dist&amp;NC data'!I51&gt;0,'orig dist&amp;NC data'!I51&lt;=5),"p"," ")</f>
        <v>  </v>
      </c>
      <c r="K50" s="1" t="str">
        <f>IF(AND('orig dist&amp;NC data'!C51&gt;0,'orig dist&amp;NC data'!C51&lt;=5),"c"," ")&amp;IF(AND('orig dist&amp;NC data'!J51&gt;0,'orig dist&amp;NC data'!J51&lt;=5),"p"," ")</f>
        <v>  </v>
      </c>
      <c r="L50" s="1" t="str">
        <f>IF(AND('orig dist&amp;NC data'!D51&gt;0,'orig dist&amp;NC data'!D51&lt;=5),"c"," ")&amp;IF(AND('orig dist&amp;NC data'!K51&gt;0,'orig dist&amp;NC data'!K51&lt;=5),"p"," ")</f>
        <v>  </v>
      </c>
      <c r="M50" s="1" t="str">
        <f>IF(AND('orig dist&amp;NC data'!E51&gt;0,'orig dist&amp;NC data'!E51&lt;=5),"c"," ")&amp;IF(AND('orig dist&amp;NC data'!L51&gt;0,'orig dist&amp;NC data'!L51&lt;=5),"p"," ")</f>
        <v>  </v>
      </c>
      <c r="N50" s="1" t="str">
        <f>IF(AND('orig dist&amp;NC data'!F51&gt;0,'orig dist&amp;NC data'!F51&lt;=5),"c"," ")&amp;IF(AND('orig dist&amp;NC data'!M51&gt;0,'orig dist&amp;NC data'!M51&lt;=5),"p"," ")</f>
        <v>  </v>
      </c>
      <c r="O50" s="1" t="str">
        <f>IF(AND('orig dist&amp;NC data'!G51&gt;0,'orig dist&amp;NC data'!G51&lt;=5),"c"," ")&amp;IF(AND('orig dist&amp;NC data'!N51&gt;0,'orig dist&amp;NC data'!N51&lt;=5),"p"," ")</f>
        <v>  </v>
      </c>
      <c r="P50" s="1" t="str">
        <f>IF(AND('orig dist&amp;NC data'!H51&gt;0,'orig dist&amp;NC data'!H51&lt;=5),"c"," ")&amp;IF(AND('orig dist&amp;NC data'!O51&gt;0,'orig dist&amp;NC data'!O51&lt;=5),"p"," ")</f>
        <v>  </v>
      </c>
    </row>
    <row r="51" spans="1:16" s="1" customFormat="1" ht="12.75">
      <c r="A51" s="1" t="s">
        <v>275</v>
      </c>
      <c r="B51">
        <f>'orig dist&amp;NC data'!P52</f>
        <v>0.2748417195</v>
      </c>
      <c r="C51">
        <f>'orig dist&amp;NC data'!Q52</f>
        <v>0.2288518105</v>
      </c>
      <c r="D51">
        <f>'orig dist&amp;NC data'!R52</f>
        <v>0.1896431057</v>
      </c>
      <c r="E51">
        <f>'orig dist&amp;NC data'!S52</f>
        <v>0.3368836836</v>
      </c>
      <c r="F51">
        <f>'orig dist&amp;NC data'!T52</f>
        <v>0.4634245026</v>
      </c>
      <c r="G51">
        <f>'orig dist&amp;NC data'!U52</f>
        <v>0.4560964718</v>
      </c>
      <c r="H51">
        <f>'orig dist&amp;NC data'!V52</f>
        <v>0.5027216665</v>
      </c>
      <c r="I51" s="8"/>
      <c r="J51" s="1" t="str">
        <f>IF(AND('orig dist&amp;NC data'!B52&gt;0,'orig dist&amp;NC data'!B52&lt;=5),"c"," ")&amp;IF(AND('orig dist&amp;NC data'!I52&gt;0,'orig dist&amp;NC data'!I52&lt;=5),"p"," ")</f>
        <v>  </v>
      </c>
      <c r="K51" s="1" t="str">
        <f>IF(AND('orig dist&amp;NC data'!C52&gt;0,'orig dist&amp;NC data'!C52&lt;=5),"c"," ")&amp;IF(AND('orig dist&amp;NC data'!J52&gt;0,'orig dist&amp;NC data'!J52&lt;=5),"p"," ")</f>
        <v>  </v>
      </c>
      <c r="L51" s="1" t="str">
        <f>IF(AND('orig dist&amp;NC data'!D52&gt;0,'orig dist&amp;NC data'!D52&lt;=5),"c"," ")&amp;IF(AND('orig dist&amp;NC data'!K52&gt;0,'orig dist&amp;NC data'!K52&lt;=5),"p"," ")</f>
        <v>  </v>
      </c>
      <c r="M51" s="1" t="str">
        <f>IF(AND('orig dist&amp;NC data'!E52&gt;0,'orig dist&amp;NC data'!E52&lt;=5),"c"," ")&amp;IF(AND('orig dist&amp;NC data'!L52&gt;0,'orig dist&amp;NC data'!L52&lt;=5),"p"," ")</f>
        <v>  </v>
      </c>
      <c r="N51" s="1" t="str">
        <f>IF(AND('orig dist&amp;NC data'!F52&gt;0,'orig dist&amp;NC data'!F52&lt;=5),"c"," ")&amp;IF(AND('orig dist&amp;NC data'!M52&gt;0,'orig dist&amp;NC data'!M52&lt;=5),"p"," ")</f>
        <v>  </v>
      </c>
      <c r="O51" s="1" t="str">
        <f>IF(AND('orig dist&amp;NC data'!G52&gt;0,'orig dist&amp;NC data'!G52&lt;=5),"c"," ")&amp;IF(AND('orig dist&amp;NC data'!N52&gt;0,'orig dist&amp;NC data'!N52&lt;=5),"p"," ")</f>
        <v>  </v>
      </c>
      <c r="P51" s="1" t="str">
        <f>IF(AND('orig dist&amp;NC data'!H52&gt;0,'orig dist&amp;NC data'!H52&lt;=5),"c"," ")&amp;IF(AND('orig dist&amp;NC data'!O52&gt;0,'orig dist&amp;NC data'!O52&lt;=5),"p"," ")</f>
        <v>  </v>
      </c>
    </row>
    <row r="52" spans="1:16" s="1" customFormat="1" ht="12.75">
      <c r="A52" s="1" t="s">
        <v>276</v>
      </c>
      <c r="B52">
        <f>'orig dist&amp;NC data'!P53</f>
        <v>0.3572632061</v>
      </c>
      <c r="C52">
        <f>'orig dist&amp;NC data'!Q53</f>
        <v>0.3649332891</v>
      </c>
      <c r="D52">
        <f>'orig dist&amp;NC data'!R53</f>
        <v>0.3963783828</v>
      </c>
      <c r="E52">
        <f>'orig dist&amp;NC data'!S53</f>
        <v>0.4558693575</v>
      </c>
      <c r="F52">
        <f>'orig dist&amp;NC data'!T53</f>
        <v>0.4937466954</v>
      </c>
      <c r="G52">
        <f>'orig dist&amp;NC data'!U53</f>
        <v>0.4853234595</v>
      </c>
      <c r="H52">
        <f>'orig dist&amp;NC data'!V53</f>
        <v>0.4364858019</v>
      </c>
      <c r="I52" s="8"/>
      <c r="J52" s="1" t="str">
        <f>IF(AND('orig dist&amp;NC data'!B53&gt;0,'orig dist&amp;NC data'!B53&lt;=5),"c"," ")&amp;IF(AND('orig dist&amp;NC data'!I53&gt;0,'orig dist&amp;NC data'!I53&lt;=5),"p"," ")</f>
        <v>  </v>
      </c>
      <c r="K52" s="1" t="str">
        <f>IF(AND('orig dist&amp;NC data'!C53&gt;0,'orig dist&amp;NC data'!C53&lt;=5),"c"," ")&amp;IF(AND('orig dist&amp;NC data'!J53&gt;0,'orig dist&amp;NC data'!J53&lt;=5),"p"," ")</f>
        <v>  </v>
      </c>
      <c r="L52" s="1" t="str">
        <f>IF(AND('orig dist&amp;NC data'!D53&gt;0,'orig dist&amp;NC data'!D53&lt;=5),"c"," ")&amp;IF(AND('orig dist&amp;NC data'!K53&gt;0,'orig dist&amp;NC data'!K53&lt;=5),"p"," ")</f>
        <v>  </v>
      </c>
      <c r="M52" s="1" t="str">
        <f>IF(AND('orig dist&amp;NC data'!E53&gt;0,'orig dist&amp;NC data'!E53&lt;=5),"c"," ")&amp;IF(AND('orig dist&amp;NC data'!L53&gt;0,'orig dist&amp;NC data'!L53&lt;=5),"p"," ")</f>
        <v>  </v>
      </c>
      <c r="N52" s="1" t="str">
        <f>IF(AND('orig dist&amp;NC data'!F53&gt;0,'orig dist&amp;NC data'!F53&lt;=5),"c"," ")&amp;IF(AND('orig dist&amp;NC data'!M53&gt;0,'orig dist&amp;NC data'!M53&lt;=5),"p"," ")</f>
        <v>  </v>
      </c>
      <c r="O52" s="1" t="str">
        <f>IF(AND('orig dist&amp;NC data'!G53&gt;0,'orig dist&amp;NC data'!G53&lt;=5),"c"," ")&amp;IF(AND('orig dist&amp;NC data'!N53&gt;0,'orig dist&amp;NC data'!N53&lt;=5),"p"," ")</f>
        <v>  </v>
      </c>
      <c r="P52" s="1" t="str">
        <f>IF(AND('orig dist&amp;NC data'!H53&gt;0,'orig dist&amp;NC data'!H53&lt;=5),"c"," ")&amp;IF(AND('orig dist&amp;NC data'!O53&gt;0,'orig dist&amp;NC data'!O53&lt;=5),"p"," ")</f>
        <v>  </v>
      </c>
    </row>
    <row r="53" spans="1:16" s="1" customFormat="1" ht="12.75">
      <c r="A53" s="1" t="s">
        <v>277</v>
      </c>
      <c r="B53">
        <f>'orig dist&amp;NC data'!P54</f>
        <v>0.4043518784</v>
      </c>
      <c r="C53">
        <f>'orig dist&amp;NC data'!Q54</f>
        <v>0.2997975516</v>
      </c>
      <c r="D53">
        <f>'orig dist&amp;NC data'!R54</f>
        <v>0.2775295623</v>
      </c>
      <c r="E53">
        <f>'orig dist&amp;NC data'!S54</f>
        <v>0.3109047499</v>
      </c>
      <c r="F53">
        <f>'orig dist&amp;NC data'!T54</f>
        <v>0.3237885364</v>
      </c>
      <c r="G53">
        <f>'orig dist&amp;NC data'!U54</f>
        <v>0.4078317021</v>
      </c>
      <c r="H53">
        <f>'orig dist&amp;NC data'!V54</f>
        <v>0.3635021211</v>
      </c>
      <c r="I53" s="8"/>
      <c r="J53" s="1" t="str">
        <f>IF(AND('orig dist&amp;NC data'!B54&gt;0,'orig dist&amp;NC data'!B54&lt;=5),"c"," ")&amp;IF(AND('orig dist&amp;NC data'!I54&gt;0,'orig dist&amp;NC data'!I54&lt;=5),"p"," ")</f>
        <v>  </v>
      </c>
      <c r="K53" s="1" t="str">
        <f>IF(AND('orig dist&amp;NC data'!C54&gt;0,'orig dist&amp;NC data'!C54&lt;=5),"c"," ")&amp;IF(AND('orig dist&amp;NC data'!J54&gt;0,'orig dist&amp;NC data'!J54&lt;=5),"p"," ")</f>
        <v>  </v>
      </c>
      <c r="L53" s="1" t="str">
        <f>IF(AND('orig dist&amp;NC data'!D54&gt;0,'orig dist&amp;NC data'!D54&lt;=5),"c"," ")&amp;IF(AND('orig dist&amp;NC data'!K54&gt;0,'orig dist&amp;NC data'!K54&lt;=5),"p"," ")</f>
        <v>  </v>
      </c>
      <c r="M53" s="1" t="str">
        <f>IF(AND('orig dist&amp;NC data'!E54&gt;0,'orig dist&amp;NC data'!E54&lt;=5),"c"," ")&amp;IF(AND('orig dist&amp;NC data'!L54&gt;0,'orig dist&amp;NC data'!L54&lt;=5),"p"," ")</f>
        <v>  </v>
      </c>
      <c r="N53" s="1" t="str">
        <f>IF(AND('orig dist&amp;NC data'!F54&gt;0,'orig dist&amp;NC data'!F54&lt;=5),"c"," ")&amp;IF(AND('orig dist&amp;NC data'!M54&gt;0,'orig dist&amp;NC data'!M54&lt;=5),"p"," ")</f>
        <v>  </v>
      </c>
      <c r="O53" s="1" t="str">
        <f>IF(AND('orig dist&amp;NC data'!G54&gt;0,'orig dist&amp;NC data'!G54&lt;=5),"c"," ")&amp;IF(AND('orig dist&amp;NC data'!N54&gt;0,'orig dist&amp;NC data'!N54&lt;=5),"p"," ")</f>
        <v>  </v>
      </c>
      <c r="P53" s="1" t="str">
        <f>IF(AND('orig dist&amp;NC data'!H54&gt;0,'orig dist&amp;NC data'!H54&lt;=5),"c"," ")&amp;IF(AND('orig dist&amp;NC data'!O54&gt;0,'orig dist&amp;NC data'!O54&lt;=5),"p"," ")</f>
        <v>  </v>
      </c>
    </row>
    <row r="54" spans="1:16" s="1" customFormat="1" ht="12.75">
      <c r="A54" s="1" t="s">
        <v>278</v>
      </c>
      <c r="B54">
        <f>'orig dist&amp;NC data'!P55</f>
        <v>0.3261763897</v>
      </c>
      <c r="C54">
        <f>'orig dist&amp;NC data'!Q55</f>
        <v>0.2498030838</v>
      </c>
      <c r="D54">
        <f>'orig dist&amp;NC data'!R55</f>
        <v>0.1595531602</v>
      </c>
      <c r="E54">
        <f>'orig dist&amp;NC data'!S55</f>
        <v>0.3186791332</v>
      </c>
      <c r="F54">
        <f>'orig dist&amp;NC data'!T55</f>
        <v>0.3220548202</v>
      </c>
      <c r="G54">
        <f>'orig dist&amp;NC data'!U55</f>
        <v>0.3969845716</v>
      </c>
      <c r="H54">
        <f>'orig dist&amp;NC data'!V55</f>
        <v>0.1257900055</v>
      </c>
      <c r="I54" s="8"/>
      <c r="J54" s="1" t="str">
        <f>IF(AND('orig dist&amp;NC data'!B55&gt;0,'orig dist&amp;NC data'!B55&lt;=5),"c"," ")&amp;IF(AND('orig dist&amp;NC data'!I55&gt;0,'orig dist&amp;NC data'!I55&lt;=5),"p"," ")</f>
        <v>  </v>
      </c>
      <c r="K54" s="1" t="str">
        <f>IF(AND('orig dist&amp;NC data'!C55&gt;0,'orig dist&amp;NC data'!C55&lt;=5),"c"," ")&amp;IF(AND('orig dist&amp;NC data'!J55&gt;0,'orig dist&amp;NC data'!J55&lt;=5),"p"," ")</f>
        <v>  </v>
      </c>
      <c r="L54" s="1" t="str">
        <f>IF(AND('orig dist&amp;NC data'!D55&gt;0,'orig dist&amp;NC data'!D55&lt;=5),"c"," ")&amp;IF(AND('orig dist&amp;NC data'!K55&gt;0,'orig dist&amp;NC data'!K55&lt;=5),"p"," ")</f>
        <v>  </v>
      </c>
      <c r="M54" s="1" t="str">
        <f>IF(AND('orig dist&amp;NC data'!E55&gt;0,'orig dist&amp;NC data'!E55&lt;=5),"c"," ")&amp;IF(AND('orig dist&amp;NC data'!L55&gt;0,'orig dist&amp;NC data'!L55&lt;=5),"p"," ")</f>
        <v>  </v>
      </c>
      <c r="N54" s="1" t="str">
        <f>IF(AND('orig dist&amp;NC data'!F55&gt;0,'orig dist&amp;NC data'!F55&lt;=5),"c"," ")&amp;IF(AND('orig dist&amp;NC data'!M55&gt;0,'orig dist&amp;NC data'!M55&lt;=5),"p"," ")</f>
        <v>  </v>
      </c>
      <c r="O54" s="1" t="str">
        <f>IF(AND('orig dist&amp;NC data'!G55&gt;0,'orig dist&amp;NC data'!G55&lt;=5),"c"," ")&amp;IF(AND('orig dist&amp;NC data'!N55&gt;0,'orig dist&amp;NC data'!N55&lt;=5),"p"," ")</f>
        <v>  </v>
      </c>
      <c r="P54" s="1" t="str">
        <f>IF(AND('orig dist&amp;NC data'!H55&gt;0,'orig dist&amp;NC data'!H55&lt;=5),"c"," ")&amp;IF(AND('orig dist&amp;NC data'!O55&gt;0,'orig dist&amp;NC data'!O55&lt;=5),"p"," ")</f>
        <v>  </v>
      </c>
    </row>
    <row r="55" spans="1:16" s="1" customFormat="1" ht="12.75">
      <c r="A55" s="1" t="s">
        <v>279</v>
      </c>
      <c r="B55">
        <f>'orig dist&amp;NC data'!P56</f>
        <v>0.2585351291</v>
      </c>
      <c r="C55">
        <f>'orig dist&amp;NC data'!Q56</f>
        <v>0.4302874705</v>
      </c>
      <c r="D55">
        <f>'orig dist&amp;NC data'!R56</f>
        <v>0.3843138079</v>
      </c>
      <c r="E55">
        <f>'orig dist&amp;NC data'!S56</f>
        <v>0.5339073811</v>
      </c>
      <c r="F55">
        <f>'orig dist&amp;NC data'!T56</f>
        <v>0.5595755603</v>
      </c>
      <c r="G55">
        <f>'orig dist&amp;NC data'!U56</f>
        <v>0.6666413579</v>
      </c>
      <c r="H55">
        <f>'orig dist&amp;NC data'!V56</f>
        <v>0.6526555022</v>
      </c>
      <c r="I55" s="8"/>
      <c r="J55" s="1" t="str">
        <f>IF(AND('orig dist&amp;NC data'!B56&gt;0,'orig dist&amp;NC data'!B56&lt;=5),"c"," ")&amp;IF(AND('orig dist&amp;NC data'!I56&gt;0,'orig dist&amp;NC data'!I56&lt;=5),"p"," ")</f>
        <v>  </v>
      </c>
      <c r="K55" s="1" t="str">
        <f>IF(AND('orig dist&amp;NC data'!C56&gt;0,'orig dist&amp;NC data'!C56&lt;=5),"c"," ")&amp;IF(AND('orig dist&amp;NC data'!J56&gt;0,'orig dist&amp;NC data'!J56&lt;=5),"p"," ")</f>
        <v>  </v>
      </c>
      <c r="L55" s="1" t="str">
        <f>IF(AND('orig dist&amp;NC data'!D56&gt;0,'orig dist&amp;NC data'!D56&lt;=5),"c"," ")&amp;IF(AND('orig dist&amp;NC data'!K56&gt;0,'orig dist&amp;NC data'!K56&lt;=5),"p"," ")</f>
        <v>  </v>
      </c>
      <c r="M55" s="1" t="str">
        <f>IF(AND('orig dist&amp;NC data'!E56&gt;0,'orig dist&amp;NC data'!E56&lt;=5),"c"," ")&amp;IF(AND('orig dist&amp;NC data'!L56&gt;0,'orig dist&amp;NC data'!L56&lt;=5),"p"," ")</f>
        <v>  </v>
      </c>
      <c r="N55" s="1" t="str">
        <f>IF(AND('orig dist&amp;NC data'!F56&gt;0,'orig dist&amp;NC data'!F56&lt;=5),"c"," ")&amp;IF(AND('orig dist&amp;NC data'!M56&gt;0,'orig dist&amp;NC data'!M56&lt;=5),"p"," ")</f>
        <v>  </v>
      </c>
      <c r="O55" s="1" t="str">
        <f>IF(AND('orig dist&amp;NC data'!G56&gt;0,'orig dist&amp;NC data'!G56&lt;=5),"c"," ")&amp;IF(AND('orig dist&amp;NC data'!N56&gt;0,'orig dist&amp;NC data'!N56&lt;=5),"p"," ")</f>
        <v>  </v>
      </c>
      <c r="P55" s="1" t="str">
        <f>IF(AND('orig dist&amp;NC data'!H56&gt;0,'orig dist&amp;NC data'!H56&lt;=5),"c"," ")&amp;IF(AND('orig dist&amp;NC data'!O56&gt;0,'orig dist&amp;NC data'!O56&lt;=5),"p"," ")</f>
        <v>  </v>
      </c>
    </row>
    <row r="56" spans="1:16" s="1" customFormat="1" ht="12.75">
      <c r="A56" s="1" t="s">
        <v>280</v>
      </c>
      <c r="B56">
        <f>'orig dist&amp;NC data'!P57</f>
        <v>0.1464708368</v>
      </c>
      <c r="C56">
        <f>'orig dist&amp;NC data'!Q57</f>
        <v>0.2409187461</v>
      </c>
      <c r="D56">
        <f>'orig dist&amp;NC data'!R57</f>
        <v>0.2792249052</v>
      </c>
      <c r="E56">
        <f>'orig dist&amp;NC data'!S57</f>
        <v>0.3161179078</v>
      </c>
      <c r="F56">
        <f>'orig dist&amp;NC data'!T57</f>
        <v>0.6166511586</v>
      </c>
      <c r="G56">
        <f>'orig dist&amp;NC data'!U57</f>
        <v>0.6294337726</v>
      </c>
      <c r="H56">
        <f>'orig dist&amp;NC data'!V57</f>
        <v>0.2481257185</v>
      </c>
      <c r="I56" s="8"/>
      <c r="J56" s="1" t="str">
        <f>IF(AND('orig dist&amp;NC data'!B57&gt;0,'orig dist&amp;NC data'!B57&lt;=5),"c"," ")&amp;IF(AND('orig dist&amp;NC data'!I57&gt;0,'orig dist&amp;NC data'!I57&lt;=5),"p"," ")</f>
        <v>  </v>
      </c>
      <c r="K56" s="1" t="str">
        <f>IF(AND('orig dist&amp;NC data'!C57&gt;0,'orig dist&amp;NC data'!C57&lt;=5),"c"," ")&amp;IF(AND('orig dist&amp;NC data'!J57&gt;0,'orig dist&amp;NC data'!J57&lt;=5),"p"," ")</f>
        <v>  </v>
      </c>
      <c r="L56" s="1" t="str">
        <f>IF(AND('orig dist&amp;NC data'!D57&gt;0,'orig dist&amp;NC data'!D57&lt;=5),"c"," ")&amp;IF(AND('orig dist&amp;NC data'!K57&gt;0,'orig dist&amp;NC data'!K57&lt;=5),"p"," ")</f>
        <v>  </v>
      </c>
      <c r="M56" s="1" t="str">
        <f>IF(AND('orig dist&amp;NC data'!E57&gt;0,'orig dist&amp;NC data'!E57&lt;=5),"c"," ")&amp;IF(AND('orig dist&amp;NC data'!L57&gt;0,'orig dist&amp;NC data'!L57&lt;=5),"p"," ")</f>
        <v>  </v>
      </c>
      <c r="N56" s="1" t="str">
        <f>IF(AND('orig dist&amp;NC data'!F57&gt;0,'orig dist&amp;NC data'!F57&lt;=5),"c"," ")&amp;IF(AND('orig dist&amp;NC data'!M57&gt;0,'orig dist&amp;NC data'!M57&lt;=5),"p"," ")</f>
        <v>  </v>
      </c>
      <c r="O56" s="1" t="str">
        <f>IF(AND('orig dist&amp;NC data'!G57&gt;0,'orig dist&amp;NC data'!G57&lt;=5),"c"," ")&amp;IF(AND('orig dist&amp;NC data'!N57&gt;0,'orig dist&amp;NC data'!N57&lt;=5),"p"," ")</f>
        <v>  </v>
      </c>
      <c r="P56" s="1" t="str">
        <f>IF(AND('orig dist&amp;NC data'!H57&gt;0,'orig dist&amp;NC data'!H57&lt;=5),"c"," ")&amp;IF(AND('orig dist&amp;NC data'!O57&gt;0,'orig dist&amp;NC data'!O57&lt;=5),"p"," ")</f>
        <v>  </v>
      </c>
    </row>
    <row r="57" spans="1:16" s="1" customFormat="1" ht="12.75">
      <c r="A57" s="1" t="s">
        <v>152</v>
      </c>
      <c r="B57">
        <f>'orig dist&amp;NC data'!P58</f>
        <v>0.8132418702</v>
      </c>
      <c r="C57">
        <f>'orig dist&amp;NC data'!Q58</f>
        <v>0.8258584985</v>
      </c>
      <c r="D57">
        <f>'orig dist&amp;NC data'!R58</f>
        <v>0.7386043348</v>
      </c>
      <c r="E57">
        <f>'orig dist&amp;NC data'!S58</f>
        <v>0.7550752717</v>
      </c>
      <c r="F57">
        <f>'orig dist&amp;NC data'!T58</f>
        <v>0.7500139826</v>
      </c>
      <c r="G57">
        <f>'orig dist&amp;NC data'!U58</f>
        <v>0.7184271451</v>
      </c>
      <c r="H57">
        <f>'orig dist&amp;NC data'!V58</f>
        <v>0.7141820869</v>
      </c>
      <c r="I57" s="8"/>
      <c r="J57" s="1" t="str">
        <f>IF(AND('orig dist&amp;NC data'!B58&gt;0,'orig dist&amp;NC data'!B58&lt;=5),"c"," ")&amp;IF(AND('orig dist&amp;NC data'!I58&gt;0,'orig dist&amp;NC data'!I58&lt;=5),"p"," ")</f>
        <v>  </v>
      </c>
      <c r="K57" s="1" t="str">
        <f>IF(AND('orig dist&amp;NC data'!C58&gt;0,'orig dist&amp;NC data'!C58&lt;=5),"c"," ")&amp;IF(AND('orig dist&amp;NC data'!J58&gt;0,'orig dist&amp;NC data'!J58&lt;=5),"p"," ")</f>
        <v>  </v>
      </c>
      <c r="L57" s="1" t="str">
        <f>IF(AND('orig dist&amp;NC data'!D58&gt;0,'orig dist&amp;NC data'!D58&lt;=5),"c"," ")&amp;IF(AND('orig dist&amp;NC data'!K58&gt;0,'orig dist&amp;NC data'!K58&lt;=5),"p"," ")</f>
        <v>  </v>
      </c>
      <c r="M57" s="1" t="str">
        <f>IF(AND('orig dist&amp;NC data'!E58&gt;0,'orig dist&amp;NC data'!E58&lt;=5),"c"," ")&amp;IF(AND('orig dist&amp;NC data'!L58&gt;0,'orig dist&amp;NC data'!L58&lt;=5),"p"," ")</f>
        <v>  </v>
      </c>
      <c r="N57" s="1" t="str">
        <f>IF(AND('orig dist&amp;NC data'!F58&gt;0,'orig dist&amp;NC data'!F58&lt;=5),"c"," ")&amp;IF(AND('orig dist&amp;NC data'!M58&gt;0,'orig dist&amp;NC data'!M58&lt;=5),"p"," ")</f>
        <v>  </v>
      </c>
      <c r="O57" s="1" t="str">
        <f>IF(AND('orig dist&amp;NC data'!G58&gt;0,'orig dist&amp;NC data'!G58&lt;=5),"c"," ")&amp;IF(AND('orig dist&amp;NC data'!N58&gt;0,'orig dist&amp;NC data'!N58&lt;=5),"p"," ")</f>
        <v>  </v>
      </c>
      <c r="P57" s="1" t="str">
        <f>IF(AND('orig dist&amp;NC data'!H58&gt;0,'orig dist&amp;NC data'!H58&lt;=5),"c"," ")&amp;IF(AND('orig dist&amp;NC data'!O58&gt;0,'orig dist&amp;NC data'!O58&lt;=5),"p"," ")</f>
        <v>  </v>
      </c>
    </row>
    <row r="58" spans="1:16" s="1" customFormat="1" ht="12.75">
      <c r="A58" s="1" t="s">
        <v>153</v>
      </c>
      <c r="B58">
        <f>'orig dist&amp;NC data'!P59</f>
        <v>0.8479491401</v>
      </c>
      <c r="C58">
        <f>'orig dist&amp;NC data'!Q59</f>
        <v>0.8873559529</v>
      </c>
      <c r="D58">
        <f>'orig dist&amp;NC data'!R59</f>
        <v>0.7902991653</v>
      </c>
      <c r="E58">
        <f>'orig dist&amp;NC data'!S59</f>
        <v>0.8150747818</v>
      </c>
      <c r="F58">
        <f>'orig dist&amp;NC data'!T59</f>
        <v>0.7663311196</v>
      </c>
      <c r="G58">
        <f>'orig dist&amp;NC data'!U59</f>
        <v>0.7581792885</v>
      </c>
      <c r="H58">
        <f>'orig dist&amp;NC data'!V59</f>
        <v>0.784781414</v>
      </c>
      <c r="I58" s="8"/>
      <c r="J58" s="1" t="str">
        <f>IF(AND('orig dist&amp;NC data'!B59&gt;0,'orig dist&amp;NC data'!B59&lt;=5),"c"," ")&amp;IF(AND('orig dist&amp;NC data'!I59&gt;0,'orig dist&amp;NC data'!I59&lt;=5),"p"," ")</f>
        <v>  </v>
      </c>
      <c r="K58" s="1" t="str">
        <f>IF(AND('orig dist&amp;NC data'!C59&gt;0,'orig dist&amp;NC data'!C59&lt;=5),"c"," ")&amp;IF(AND('orig dist&amp;NC data'!J59&gt;0,'orig dist&amp;NC data'!J59&lt;=5),"p"," ")</f>
        <v>  </v>
      </c>
      <c r="L58" s="1" t="str">
        <f>IF(AND('orig dist&amp;NC data'!D59&gt;0,'orig dist&amp;NC data'!D59&lt;=5),"c"," ")&amp;IF(AND('orig dist&amp;NC data'!K59&gt;0,'orig dist&amp;NC data'!K59&lt;=5),"p"," ")</f>
        <v>  </v>
      </c>
      <c r="M58" s="1" t="str">
        <f>IF(AND('orig dist&amp;NC data'!E59&gt;0,'orig dist&amp;NC data'!E59&lt;=5),"c"," ")&amp;IF(AND('orig dist&amp;NC data'!L59&gt;0,'orig dist&amp;NC data'!L59&lt;=5),"p"," ")</f>
        <v>  </v>
      </c>
      <c r="N58" s="1" t="str">
        <f>IF(AND('orig dist&amp;NC data'!F59&gt;0,'orig dist&amp;NC data'!F59&lt;=5),"c"," ")&amp;IF(AND('orig dist&amp;NC data'!M59&gt;0,'orig dist&amp;NC data'!M59&lt;=5),"p"," ")</f>
        <v>  </v>
      </c>
      <c r="O58" s="1" t="str">
        <f>IF(AND('orig dist&amp;NC data'!G59&gt;0,'orig dist&amp;NC data'!G59&lt;=5),"c"," ")&amp;IF(AND('orig dist&amp;NC data'!N59&gt;0,'orig dist&amp;NC data'!N59&lt;=5),"p"," ")</f>
        <v>  </v>
      </c>
      <c r="P58" s="1" t="str">
        <f>IF(AND('orig dist&amp;NC data'!H59&gt;0,'orig dist&amp;NC data'!H59&lt;=5),"c"," ")&amp;IF(AND('orig dist&amp;NC data'!O59&gt;0,'orig dist&amp;NC data'!O59&lt;=5),"p"," ")</f>
        <v>  </v>
      </c>
    </row>
    <row r="59" spans="1:16" s="1" customFormat="1" ht="12.75">
      <c r="A59" s="1" t="s">
        <v>137</v>
      </c>
      <c r="B59">
        <f>'orig dist&amp;NC data'!P60</f>
        <v>0.8446232651</v>
      </c>
      <c r="C59">
        <f>'orig dist&amp;NC data'!Q60</f>
        <v>0.8477799584</v>
      </c>
      <c r="D59">
        <f>'orig dist&amp;NC data'!R60</f>
        <v>0.7615040292</v>
      </c>
      <c r="E59">
        <f>'orig dist&amp;NC data'!S60</f>
        <v>0.7703139991</v>
      </c>
      <c r="F59">
        <f>'orig dist&amp;NC data'!T60</f>
        <v>0.797693318</v>
      </c>
      <c r="G59">
        <f>'orig dist&amp;NC data'!U60</f>
        <v>0.7957116407</v>
      </c>
      <c r="H59">
        <f>'orig dist&amp;NC data'!V60</f>
        <v>0.7786163447</v>
      </c>
      <c r="I59" s="8"/>
      <c r="J59" s="1" t="str">
        <f>IF(AND('orig dist&amp;NC data'!B60&gt;0,'orig dist&amp;NC data'!B60&lt;=5),"c"," ")&amp;IF(AND('orig dist&amp;NC data'!I60&gt;0,'orig dist&amp;NC data'!I60&lt;=5),"p"," ")</f>
        <v>  </v>
      </c>
      <c r="K59" s="1" t="str">
        <f>IF(AND('orig dist&amp;NC data'!C60&gt;0,'orig dist&amp;NC data'!C60&lt;=5),"c"," ")&amp;IF(AND('orig dist&amp;NC data'!J60&gt;0,'orig dist&amp;NC data'!J60&lt;=5),"p"," ")</f>
        <v>  </v>
      </c>
      <c r="L59" s="1" t="str">
        <f>IF(AND('orig dist&amp;NC data'!D60&gt;0,'orig dist&amp;NC data'!D60&lt;=5),"c"," ")&amp;IF(AND('orig dist&amp;NC data'!K60&gt;0,'orig dist&amp;NC data'!K60&lt;=5),"p"," ")</f>
        <v>  </v>
      </c>
      <c r="M59" s="1" t="str">
        <f>IF(AND('orig dist&amp;NC data'!E60&gt;0,'orig dist&amp;NC data'!E60&lt;=5),"c"," ")&amp;IF(AND('orig dist&amp;NC data'!L60&gt;0,'orig dist&amp;NC data'!L60&lt;=5),"p"," ")</f>
        <v>  </v>
      </c>
      <c r="N59" s="1" t="str">
        <f>IF(AND('orig dist&amp;NC data'!F60&gt;0,'orig dist&amp;NC data'!F60&lt;=5),"c"," ")&amp;IF(AND('orig dist&amp;NC data'!M60&gt;0,'orig dist&amp;NC data'!M60&lt;=5),"p"," ")</f>
        <v>  </v>
      </c>
      <c r="O59" s="1" t="str">
        <f>IF(AND('orig dist&amp;NC data'!G60&gt;0,'orig dist&amp;NC data'!G60&lt;=5),"c"," ")&amp;IF(AND('orig dist&amp;NC data'!N60&gt;0,'orig dist&amp;NC data'!N60&lt;=5),"p"," ")</f>
        <v>  </v>
      </c>
      <c r="P59" s="1" t="str">
        <f>IF(AND('orig dist&amp;NC data'!H60&gt;0,'orig dist&amp;NC data'!H60&lt;=5),"c"," ")&amp;IF(AND('orig dist&amp;NC data'!O60&gt;0,'orig dist&amp;NC data'!O60&lt;=5),"p"," ")</f>
        <v>  </v>
      </c>
    </row>
    <row r="60" spans="1:16" s="1" customFormat="1" ht="12.75">
      <c r="A60" s="1" t="s">
        <v>156</v>
      </c>
      <c r="B60">
        <f>'orig dist&amp;NC data'!P61</f>
        <v>0.8097261153</v>
      </c>
      <c r="C60">
        <f>'orig dist&amp;NC data'!Q61</f>
        <v>0.8403516417</v>
      </c>
      <c r="D60">
        <f>'orig dist&amp;NC data'!R61</f>
        <v>0.7617574795</v>
      </c>
      <c r="E60">
        <f>'orig dist&amp;NC data'!S61</f>
        <v>0.803653894</v>
      </c>
      <c r="F60">
        <f>'orig dist&amp;NC data'!T61</f>
        <v>0.7824717876</v>
      </c>
      <c r="G60">
        <f>'orig dist&amp;NC data'!U61</f>
        <v>0.7818621162</v>
      </c>
      <c r="H60">
        <f>'orig dist&amp;NC data'!V61</f>
        <v>0.8148122622</v>
      </c>
      <c r="I60" s="8"/>
      <c r="J60" s="1" t="str">
        <f>IF(AND('orig dist&amp;NC data'!B61&gt;0,'orig dist&amp;NC data'!B61&lt;=5),"c"," ")&amp;IF(AND('orig dist&amp;NC data'!I61&gt;0,'orig dist&amp;NC data'!I61&lt;=5),"p"," ")</f>
        <v>  </v>
      </c>
      <c r="K60" s="1" t="str">
        <f>IF(AND('orig dist&amp;NC data'!C61&gt;0,'orig dist&amp;NC data'!C61&lt;=5),"c"," ")&amp;IF(AND('orig dist&amp;NC data'!J61&gt;0,'orig dist&amp;NC data'!J61&lt;=5),"p"," ")</f>
        <v>  </v>
      </c>
      <c r="L60" s="1" t="str">
        <f>IF(AND('orig dist&amp;NC data'!D61&gt;0,'orig dist&amp;NC data'!D61&lt;=5),"c"," ")&amp;IF(AND('orig dist&amp;NC data'!K61&gt;0,'orig dist&amp;NC data'!K61&lt;=5),"p"," ")</f>
        <v>  </v>
      </c>
      <c r="M60" s="1" t="str">
        <f>IF(AND('orig dist&amp;NC data'!E61&gt;0,'orig dist&amp;NC data'!E61&lt;=5),"c"," ")&amp;IF(AND('orig dist&amp;NC data'!L61&gt;0,'orig dist&amp;NC data'!L61&lt;=5),"p"," ")</f>
        <v>  </v>
      </c>
      <c r="N60" s="1" t="str">
        <f>IF(AND('orig dist&amp;NC data'!F61&gt;0,'orig dist&amp;NC data'!F61&lt;=5),"c"," ")&amp;IF(AND('orig dist&amp;NC data'!M61&gt;0,'orig dist&amp;NC data'!M61&lt;=5),"p"," ")</f>
        <v>  </v>
      </c>
      <c r="O60" s="1" t="str">
        <f>IF(AND('orig dist&amp;NC data'!G61&gt;0,'orig dist&amp;NC data'!G61&lt;=5),"c"," ")&amp;IF(AND('orig dist&amp;NC data'!N61&gt;0,'orig dist&amp;NC data'!N61&lt;=5),"p"," ")</f>
        <v>  </v>
      </c>
      <c r="P60" s="1" t="str">
        <f>IF(AND('orig dist&amp;NC data'!H61&gt;0,'orig dist&amp;NC data'!H61&lt;=5),"c"," ")&amp;IF(AND('orig dist&amp;NC data'!O61&gt;0,'orig dist&amp;NC data'!O61&lt;=5),"p"," ")</f>
        <v>  </v>
      </c>
    </row>
    <row r="61" spans="1:16" s="1" customFormat="1" ht="12.75">
      <c r="A61" s="1" t="s">
        <v>157</v>
      </c>
      <c r="B61">
        <f>'orig dist&amp;NC data'!P62</f>
        <v>0.687924309</v>
      </c>
      <c r="C61">
        <f>'orig dist&amp;NC data'!Q62</f>
        <v>0.7786311325</v>
      </c>
      <c r="D61">
        <f>'orig dist&amp;NC data'!R62</f>
        <v>0.681724002</v>
      </c>
      <c r="E61">
        <f>'orig dist&amp;NC data'!S62</f>
        <v>0.7361150065</v>
      </c>
      <c r="F61">
        <f>'orig dist&amp;NC data'!T62</f>
        <v>0.7325868956</v>
      </c>
      <c r="G61">
        <f>'orig dist&amp;NC data'!U62</f>
        <v>0.6666774774</v>
      </c>
      <c r="H61">
        <f>'orig dist&amp;NC data'!V62</f>
        <v>0.7026902829</v>
      </c>
      <c r="I61" s="8"/>
      <c r="J61" s="1" t="str">
        <f>IF(AND('orig dist&amp;NC data'!B62&gt;0,'orig dist&amp;NC data'!B62&lt;=5),"c"," ")&amp;IF(AND('orig dist&amp;NC data'!I62&gt;0,'orig dist&amp;NC data'!I62&lt;=5),"p"," ")</f>
        <v>  </v>
      </c>
      <c r="K61" s="1" t="str">
        <f>IF(AND('orig dist&amp;NC data'!C62&gt;0,'orig dist&amp;NC data'!C62&lt;=5),"c"," ")&amp;IF(AND('orig dist&amp;NC data'!J62&gt;0,'orig dist&amp;NC data'!J62&lt;=5),"p"," ")</f>
        <v>  </v>
      </c>
      <c r="L61" s="1" t="str">
        <f>IF(AND('orig dist&amp;NC data'!D62&gt;0,'orig dist&amp;NC data'!D62&lt;=5),"c"," ")&amp;IF(AND('orig dist&amp;NC data'!K62&gt;0,'orig dist&amp;NC data'!K62&lt;=5),"p"," ")</f>
        <v>  </v>
      </c>
      <c r="M61" s="1" t="str">
        <f>IF(AND('orig dist&amp;NC data'!E62&gt;0,'orig dist&amp;NC data'!E62&lt;=5),"c"," ")&amp;IF(AND('orig dist&amp;NC data'!L62&gt;0,'orig dist&amp;NC data'!L62&lt;=5),"p"," ")</f>
        <v>  </v>
      </c>
      <c r="N61" s="1" t="str">
        <f>IF(AND('orig dist&amp;NC data'!F62&gt;0,'orig dist&amp;NC data'!F62&lt;=5),"c"," ")&amp;IF(AND('orig dist&amp;NC data'!M62&gt;0,'orig dist&amp;NC data'!M62&lt;=5),"p"," ")</f>
        <v>  </v>
      </c>
      <c r="O61" s="1" t="str">
        <f>IF(AND('orig dist&amp;NC data'!G62&gt;0,'orig dist&amp;NC data'!G62&lt;=5),"c"," ")&amp;IF(AND('orig dist&amp;NC data'!N62&gt;0,'orig dist&amp;NC data'!N62&lt;=5),"p"," ")</f>
        <v>  </v>
      </c>
      <c r="P61" s="1" t="str">
        <f>IF(AND('orig dist&amp;NC data'!H62&gt;0,'orig dist&amp;NC data'!H62&lt;=5),"c"," ")&amp;IF(AND('orig dist&amp;NC data'!O62&gt;0,'orig dist&amp;NC data'!O62&lt;=5),"p"," ")</f>
        <v>  </v>
      </c>
    </row>
    <row r="62" spans="1:16" s="1" customFormat="1" ht="12.75">
      <c r="A62" s="1" t="s">
        <v>162</v>
      </c>
      <c r="B62">
        <f>'orig dist&amp;NC data'!P63</f>
        <v>0.9059549156</v>
      </c>
      <c r="C62">
        <f>'orig dist&amp;NC data'!Q63</f>
        <v>0.897092544</v>
      </c>
      <c r="D62">
        <f>'orig dist&amp;NC data'!R63</f>
        <v>0.8379274052</v>
      </c>
      <c r="E62">
        <f>'orig dist&amp;NC data'!S63</f>
        <v>0.8211177482</v>
      </c>
      <c r="F62">
        <f>'orig dist&amp;NC data'!T63</f>
        <v>0.8264226678</v>
      </c>
      <c r="G62">
        <f>'orig dist&amp;NC data'!U63</f>
        <v>0.8229848161</v>
      </c>
      <c r="H62">
        <f>'orig dist&amp;NC data'!V63</f>
        <v>0.8356448574</v>
      </c>
      <c r="I62" s="8"/>
      <c r="J62" s="1" t="str">
        <f>IF(AND('orig dist&amp;NC data'!B63&gt;0,'orig dist&amp;NC data'!B63&lt;=5),"c"," ")&amp;IF(AND('orig dist&amp;NC data'!I63&gt;0,'orig dist&amp;NC data'!I63&lt;=5),"p"," ")</f>
        <v>  </v>
      </c>
      <c r="K62" s="1" t="str">
        <f>IF(AND('orig dist&amp;NC data'!C63&gt;0,'orig dist&amp;NC data'!C63&lt;=5),"c"," ")&amp;IF(AND('orig dist&amp;NC data'!J63&gt;0,'orig dist&amp;NC data'!J63&lt;=5),"p"," ")</f>
        <v>  </v>
      </c>
      <c r="L62" s="1" t="str">
        <f>IF(AND('orig dist&amp;NC data'!D63&gt;0,'orig dist&amp;NC data'!D63&lt;=5),"c"," ")&amp;IF(AND('orig dist&amp;NC data'!K63&gt;0,'orig dist&amp;NC data'!K63&lt;=5),"p"," ")</f>
        <v>  </v>
      </c>
      <c r="M62" s="1" t="str">
        <f>IF(AND('orig dist&amp;NC data'!E63&gt;0,'orig dist&amp;NC data'!E63&lt;=5),"c"," ")&amp;IF(AND('orig dist&amp;NC data'!L63&gt;0,'orig dist&amp;NC data'!L63&lt;=5),"p"," ")</f>
        <v>  </v>
      </c>
      <c r="N62" s="1" t="str">
        <f>IF(AND('orig dist&amp;NC data'!F63&gt;0,'orig dist&amp;NC data'!F63&lt;=5),"c"," ")&amp;IF(AND('orig dist&amp;NC data'!M63&gt;0,'orig dist&amp;NC data'!M63&lt;=5),"p"," ")</f>
        <v>  </v>
      </c>
      <c r="O62" s="1" t="str">
        <f>IF(AND('orig dist&amp;NC data'!G63&gt;0,'orig dist&amp;NC data'!G63&lt;=5),"c"," ")&amp;IF(AND('orig dist&amp;NC data'!N63&gt;0,'orig dist&amp;NC data'!N63&lt;=5),"p"," ")</f>
        <v>  </v>
      </c>
      <c r="P62" s="1" t="str">
        <f>IF(AND('orig dist&amp;NC data'!H63&gt;0,'orig dist&amp;NC data'!H63&lt;=5),"c"," ")&amp;IF(AND('orig dist&amp;NC data'!O63&gt;0,'orig dist&amp;NC data'!O63&lt;=5),"p"," ")</f>
        <v>  </v>
      </c>
    </row>
    <row r="63" spans="1:16" s="1" customFormat="1" ht="12.75">
      <c r="A63" s="1" t="s">
        <v>163</v>
      </c>
      <c r="B63">
        <f>'orig dist&amp;NC data'!P64</f>
        <v>0.8029135113</v>
      </c>
      <c r="C63">
        <f>'orig dist&amp;NC data'!Q64</f>
        <v>0.8703435397</v>
      </c>
      <c r="D63">
        <f>'orig dist&amp;NC data'!R64</f>
        <v>0.7789710878</v>
      </c>
      <c r="E63">
        <f>'orig dist&amp;NC data'!S64</f>
        <v>0.8010678822</v>
      </c>
      <c r="F63">
        <f>'orig dist&amp;NC data'!T64</f>
        <v>0.7883993366</v>
      </c>
      <c r="G63">
        <f>'orig dist&amp;NC data'!U64</f>
        <v>0.742185503</v>
      </c>
      <c r="H63">
        <f>'orig dist&amp;NC data'!V64</f>
        <v>0.7752646911</v>
      </c>
      <c r="I63" s="8"/>
      <c r="J63" s="1" t="str">
        <f>IF(AND('orig dist&amp;NC data'!B64&gt;0,'orig dist&amp;NC data'!B64&lt;=5),"c"," ")&amp;IF(AND('orig dist&amp;NC data'!I64&gt;0,'orig dist&amp;NC data'!I64&lt;=5),"p"," ")</f>
        <v>  </v>
      </c>
      <c r="K63" s="1" t="str">
        <f>IF(AND('orig dist&amp;NC data'!C64&gt;0,'orig dist&amp;NC data'!C64&lt;=5),"c"," ")&amp;IF(AND('orig dist&amp;NC data'!J64&gt;0,'orig dist&amp;NC data'!J64&lt;=5),"p"," ")</f>
        <v>  </v>
      </c>
      <c r="L63" s="1" t="str">
        <f>IF(AND('orig dist&amp;NC data'!D64&gt;0,'orig dist&amp;NC data'!D64&lt;=5),"c"," ")&amp;IF(AND('orig dist&amp;NC data'!K64&gt;0,'orig dist&amp;NC data'!K64&lt;=5),"p"," ")</f>
        <v>  </v>
      </c>
      <c r="M63" s="1" t="str">
        <f>IF(AND('orig dist&amp;NC data'!E64&gt;0,'orig dist&amp;NC data'!E64&lt;=5),"c"," ")&amp;IF(AND('orig dist&amp;NC data'!L64&gt;0,'orig dist&amp;NC data'!L64&lt;=5),"p"," ")</f>
        <v>  </v>
      </c>
      <c r="N63" s="1" t="str">
        <f>IF(AND('orig dist&amp;NC data'!F64&gt;0,'orig dist&amp;NC data'!F64&lt;=5),"c"," ")&amp;IF(AND('orig dist&amp;NC data'!M64&gt;0,'orig dist&amp;NC data'!M64&lt;=5),"p"," ")</f>
        <v>  </v>
      </c>
      <c r="O63" s="1" t="str">
        <f>IF(AND('orig dist&amp;NC data'!G64&gt;0,'orig dist&amp;NC data'!G64&lt;=5),"c"," ")&amp;IF(AND('orig dist&amp;NC data'!N64&gt;0,'orig dist&amp;NC data'!N64&lt;=5),"p"," ")</f>
        <v>  </v>
      </c>
      <c r="P63" s="1" t="str">
        <f>IF(AND('orig dist&amp;NC data'!H64&gt;0,'orig dist&amp;NC data'!H64&lt;=5),"c"," ")&amp;IF(AND('orig dist&amp;NC data'!O64&gt;0,'orig dist&amp;NC data'!O64&lt;=5),"p"," ")</f>
        <v>  </v>
      </c>
    </row>
    <row r="64" spans="1:16" s="1" customFormat="1" ht="12.75">
      <c r="A64" s="1" t="s">
        <v>158</v>
      </c>
      <c r="B64">
        <f>'orig dist&amp;NC data'!P65</f>
        <v>0.9439216219</v>
      </c>
      <c r="C64">
        <f>'orig dist&amp;NC data'!Q65</f>
        <v>0.9299924315</v>
      </c>
      <c r="D64">
        <f>'orig dist&amp;NC data'!R65</f>
        <v>0.8466735105</v>
      </c>
      <c r="E64">
        <f>'orig dist&amp;NC data'!S65</f>
        <v>0.8616373669</v>
      </c>
      <c r="F64">
        <f>'orig dist&amp;NC data'!T65</f>
        <v>0.8477251085</v>
      </c>
      <c r="G64">
        <f>'orig dist&amp;NC data'!U65</f>
        <v>0.7376528305</v>
      </c>
      <c r="H64">
        <f>'orig dist&amp;NC data'!V65</f>
        <v>0.8321747728</v>
      </c>
      <c r="I64" s="8"/>
      <c r="J64" s="1" t="str">
        <f>IF(AND('orig dist&amp;NC data'!B65&gt;0,'orig dist&amp;NC data'!B65&lt;=5),"c"," ")&amp;IF(AND('orig dist&amp;NC data'!I65&gt;0,'orig dist&amp;NC data'!I65&lt;=5),"p"," ")</f>
        <v>  </v>
      </c>
      <c r="K64" s="1" t="str">
        <f>IF(AND('orig dist&amp;NC data'!C65&gt;0,'orig dist&amp;NC data'!C65&lt;=5),"c"," ")&amp;IF(AND('orig dist&amp;NC data'!J65&gt;0,'orig dist&amp;NC data'!J65&lt;=5),"p"," ")</f>
        <v>  </v>
      </c>
      <c r="L64" s="1" t="str">
        <f>IF(AND('orig dist&amp;NC data'!D65&gt;0,'orig dist&amp;NC data'!D65&lt;=5),"c"," ")&amp;IF(AND('orig dist&amp;NC data'!K65&gt;0,'orig dist&amp;NC data'!K65&lt;=5),"p"," ")</f>
        <v>  </v>
      </c>
      <c r="M64" s="1" t="str">
        <f>IF(AND('orig dist&amp;NC data'!E65&gt;0,'orig dist&amp;NC data'!E65&lt;=5),"c"," ")&amp;IF(AND('orig dist&amp;NC data'!L65&gt;0,'orig dist&amp;NC data'!L65&lt;=5),"p"," ")</f>
        <v>  </v>
      </c>
      <c r="N64" s="1" t="str">
        <f>IF(AND('orig dist&amp;NC data'!F65&gt;0,'orig dist&amp;NC data'!F65&lt;=5),"c"," ")&amp;IF(AND('orig dist&amp;NC data'!M65&gt;0,'orig dist&amp;NC data'!M65&lt;=5),"p"," ")</f>
        <v>  </v>
      </c>
      <c r="O64" s="1" t="str">
        <f>IF(AND('orig dist&amp;NC data'!G65&gt;0,'orig dist&amp;NC data'!G65&lt;=5),"c"," ")&amp;IF(AND('orig dist&amp;NC data'!N65&gt;0,'orig dist&amp;NC data'!N65&lt;=5),"p"," ")</f>
        <v>  </v>
      </c>
      <c r="P64" s="1" t="str">
        <f>IF(AND('orig dist&amp;NC data'!H65&gt;0,'orig dist&amp;NC data'!H65&lt;=5),"c"," ")&amp;IF(AND('orig dist&amp;NC data'!O65&gt;0,'orig dist&amp;NC data'!O65&lt;=5),"p"," ")</f>
        <v>  </v>
      </c>
    </row>
    <row r="65" spans="1:16" s="1" customFormat="1" ht="12.75">
      <c r="A65" s="1" t="s">
        <v>159</v>
      </c>
      <c r="B65">
        <f>'orig dist&amp;NC data'!P66</f>
        <v>0.8455264736</v>
      </c>
      <c r="C65">
        <f>'orig dist&amp;NC data'!Q66</f>
        <v>0.8423338403</v>
      </c>
      <c r="D65">
        <f>'orig dist&amp;NC data'!R66</f>
        <v>0.7879463327</v>
      </c>
      <c r="E65">
        <f>'orig dist&amp;NC data'!S66</f>
        <v>0.7926006182</v>
      </c>
      <c r="F65">
        <f>'orig dist&amp;NC data'!T66</f>
        <v>0.7578852491</v>
      </c>
      <c r="G65">
        <f>'orig dist&amp;NC data'!U66</f>
        <v>0.7915197604</v>
      </c>
      <c r="H65">
        <f>'orig dist&amp;NC data'!V66</f>
        <v>0.7815879609</v>
      </c>
      <c r="I65" s="8"/>
      <c r="J65" s="1" t="str">
        <f>IF(AND('orig dist&amp;NC data'!B66&gt;0,'orig dist&amp;NC data'!B66&lt;=5),"c"," ")&amp;IF(AND('orig dist&amp;NC data'!I66&gt;0,'orig dist&amp;NC data'!I66&lt;=5),"p"," ")</f>
        <v>  </v>
      </c>
      <c r="K65" s="1" t="str">
        <f>IF(AND('orig dist&amp;NC data'!C66&gt;0,'orig dist&amp;NC data'!C66&lt;=5),"c"," ")&amp;IF(AND('orig dist&amp;NC data'!J66&gt;0,'orig dist&amp;NC data'!J66&lt;=5),"p"," ")</f>
        <v>  </v>
      </c>
      <c r="L65" s="1" t="str">
        <f>IF(AND('orig dist&amp;NC data'!D66&gt;0,'orig dist&amp;NC data'!D66&lt;=5),"c"," ")&amp;IF(AND('orig dist&amp;NC data'!K66&gt;0,'orig dist&amp;NC data'!K66&lt;=5),"p"," ")</f>
        <v>  </v>
      </c>
      <c r="M65" s="1" t="str">
        <f>IF(AND('orig dist&amp;NC data'!E66&gt;0,'orig dist&amp;NC data'!E66&lt;=5),"c"," ")&amp;IF(AND('orig dist&amp;NC data'!L66&gt;0,'orig dist&amp;NC data'!L66&lt;=5),"p"," ")</f>
        <v>  </v>
      </c>
      <c r="N65" s="1" t="str">
        <f>IF(AND('orig dist&amp;NC data'!F66&gt;0,'orig dist&amp;NC data'!F66&lt;=5),"c"," ")&amp;IF(AND('orig dist&amp;NC data'!M66&gt;0,'orig dist&amp;NC data'!M66&lt;=5),"p"," ")</f>
        <v>  </v>
      </c>
      <c r="O65" s="1" t="str">
        <f>IF(AND('orig dist&amp;NC data'!G66&gt;0,'orig dist&amp;NC data'!G66&lt;=5),"c"," ")&amp;IF(AND('orig dist&amp;NC data'!N66&gt;0,'orig dist&amp;NC data'!N66&lt;=5),"p"," ")</f>
        <v>  </v>
      </c>
      <c r="P65" s="1" t="str">
        <f>IF(AND('orig dist&amp;NC data'!H66&gt;0,'orig dist&amp;NC data'!H66&lt;=5),"c"," ")&amp;IF(AND('orig dist&amp;NC data'!O66&gt;0,'orig dist&amp;NC data'!O66&lt;=5),"p"," ")</f>
        <v>  </v>
      </c>
    </row>
    <row r="66" spans="1:16" s="1" customFormat="1" ht="12.75">
      <c r="A66" s="1" t="s">
        <v>160</v>
      </c>
      <c r="B66">
        <f>'orig dist&amp;NC data'!P67</f>
        <v>0.8498536273</v>
      </c>
      <c r="C66">
        <f>'orig dist&amp;NC data'!Q67</f>
        <v>0.8501147882</v>
      </c>
      <c r="D66">
        <f>'orig dist&amp;NC data'!R67</f>
        <v>0.8189546794</v>
      </c>
      <c r="E66">
        <f>'orig dist&amp;NC data'!S67</f>
        <v>0.8118061017</v>
      </c>
      <c r="F66">
        <f>'orig dist&amp;NC data'!T67</f>
        <v>0.7963734333</v>
      </c>
      <c r="G66">
        <f>'orig dist&amp;NC data'!U67</f>
        <v>0.7867687147</v>
      </c>
      <c r="H66">
        <f>'orig dist&amp;NC data'!V67</f>
        <v>0.7988208487</v>
      </c>
      <c r="I66" s="8"/>
      <c r="J66" s="1" t="str">
        <f>IF(AND('orig dist&amp;NC data'!B67&gt;0,'orig dist&amp;NC data'!B67&lt;=5),"c"," ")&amp;IF(AND('orig dist&amp;NC data'!I67&gt;0,'orig dist&amp;NC data'!I67&lt;=5),"p"," ")</f>
        <v>  </v>
      </c>
      <c r="K66" s="1" t="str">
        <f>IF(AND('orig dist&amp;NC data'!C67&gt;0,'orig dist&amp;NC data'!C67&lt;=5),"c"," ")&amp;IF(AND('orig dist&amp;NC data'!J67&gt;0,'orig dist&amp;NC data'!J67&lt;=5),"p"," ")</f>
        <v>  </v>
      </c>
      <c r="L66" s="1" t="str">
        <f>IF(AND('orig dist&amp;NC data'!D67&gt;0,'orig dist&amp;NC data'!D67&lt;=5),"c"," ")&amp;IF(AND('orig dist&amp;NC data'!K67&gt;0,'orig dist&amp;NC data'!K67&lt;=5),"p"," ")</f>
        <v>  </v>
      </c>
      <c r="M66" s="1" t="str">
        <f>IF(AND('orig dist&amp;NC data'!E67&gt;0,'orig dist&amp;NC data'!E67&lt;=5),"c"," ")&amp;IF(AND('orig dist&amp;NC data'!L67&gt;0,'orig dist&amp;NC data'!L67&lt;=5),"p"," ")</f>
        <v>  </v>
      </c>
      <c r="N66" s="1" t="str">
        <f>IF(AND('orig dist&amp;NC data'!F67&gt;0,'orig dist&amp;NC data'!F67&lt;=5),"c"," ")&amp;IF(AND('orig dist&amp;NC data'!M67&gt;0,'orig dist&amp;NC data'!M67&lt;=5),"p"," ")</f>
        <v>  </v>
      </c>
      <c r="O66" s="1" t="str">
        <f>IF(AND('orig dist&amp;NC data'!G67&gt;0,'orig dist&amp;NC data'!G67&lt;=5),"c"," ")&amp;IF(AND('orig dist&amp;NC data'!N67&gt;0,'orig dist&amp;NC data'!N67&lt;=5),"p"," ")</f>
        <v>  </v>
      </c>
      <c r="P66" s="1" t="str">
        <f>IF(AND('orig dist&amp;NC data'!H67&gt;0,'orig dist&amp;NC data'!H67&lt;=5),"c"," ")&amp;IF(AND('orig dist&amp;NC data'!O67&gt;0,'orig dist&amp;NC data'!O67&lt;=5),"p"," ")</f>
        <v>  </v>
      </c>
    </row>
    <row r="67" spans="1:16" s="1" customFormat="1" ht="12.75">
      <c r="A67" s="1" t="s">
        <v>161</v>
      </c>
      <c r="B67">
        <f>'orig dist&amp;NC data'!P68</f>
        <v>0.7570439309</v>
      </c>
      <c r="C67">
        <f>'orig dist&amp;NC data'!Q68</f>
        <v>0.7655141865</v>
      </c>
      <c r="D67">
        <f>'orig dist&amp;NC data'!R68</f>
        <v>0.6725710565</v>
      </c>
      <c r="E67">
        <f>'orig dist&amp;NC data'!S68</f>
        <v>0.70807388</v>
      </c>
      <c r="F67">
        <f>'orig dist&amp;NC data'!T68</f>
        <v>0.7033653429</v>
      </c>
      <c r="G67">
        <f>'orig dist&amp;NC data'!U68</f>
        <v>0.6995641497</v>
      </c>
      <c r="H67">
        <f>'orig dist&amp;NC data'!V68</f>
        <v>0.7195287802</v>
      </c>
      <c r="I67" s="8"/>
      <c r="J67" s="1" t="str">
        <f>IF(AND('orig dist&amp;NC data'!B68&gt;0,'orig dist&amp;NC data'!B68&lt;=5),"c"," ")&amp;IF(AND('orig dist&amp;NC data'!I68&gt;0,'orig dist&amp;NC data'!I68&lt;=5),"p"," ")</f>
        <v>  </v>
      </c>
      <c r="K67" s="1" t="str">
        <f>IF(AND('orig dist&amp;NC data'!C68&gt;0,'orig dist&amp;NC data'!C68&lt;=5),"c"," ")&amp;IF(AND('orig dist&amp;NC data'!J68&gt;0,'orig dist&amp;NC data'!J68&lt;=5),"p"," ")</f>
        <v>  </v>
      </c>
      <c r="L67" s="1" t="str">
        <f>IF(AND('orig dist&amp;NC data'!D68&gt;0,'orig dist&amp;NC data'!D68&lt;=5),"c"," ")&amp;IF(AND('orig dist&amp;NC data'!K68&gt;0,'orig dist&amp;NC data'!K68&lt;=5),"p"," ")</f>
        <v>  </v>
      </c>
      <c r="M67" s="1" t="str">
        <f>IF(AND('orig dist&amp;NC data'!E68&gt;0,'orig dist&amp;NC data'!E68&lt;=5),"c"," ")&amp;IF(AND('orig dist&amp;NC data'!L68&gt;0,'orig dist&amp;NC data'!L68&lt;=5),"p"," ")</f>
        <v>  </v>
      </c>
      <c r="N67" s="1" t="str">
        <f>IF(AND('orig dist&amp;NC data'!F68&gt;0,'orig dist&amp;NC data'!F68&lt;=5),"c"," ")&amp;IF(AND('orig dist&amp;NC data'!M68&gt;0,'orig dist&amp;NC data'!M68&lt;=5),"p"," ")</f>
        <v>  </v>
      </c>
      <c r="O67" s="1" t="str">
        <f>IF(AND('orig dist&amp;NC data'!G68&gt;0,'orig dist&amp;NC data'!G68&lt;=5),"c"," ")&amp;IF(AND('orig dist&amp;NC data'!N68&gt;0,'orig dist&amp;NC data'!N68&lt;=5),"p"," ")</f>
        <v>  </v>
      </c>
      <c r="P67" s="1" t="str">
        <f>IF(AND('orig dist&amp;NC data'!H68&gt;0,'orig dist&amp;NC data'!H68&lt;=5),"c"," ")&amp;IF(AND('orig dist&amp;NC data'!O68&gt;0,'orig dist&amp;NC data'!O68&lt;=5),"p"," ")</f>
        <v>  </v>
      </c>
    </row>
    <row r="68" spans="1:16" s="1" customFormat="1" ht="12.75">
      <c r="A68" s="1" t="s">
        <v>154</v>
      </c>
      <c r="B68">
        <f>'orig dist&amp;NC data'!P69</f>
        <v>0.8637031524</v>
      </c>
      <c r="C68">
        <f>'orig dist&amp;NC data'!Q69</f>
        <v>0.8856516641</v>
      </c>
      <c r="D68">
        <f>'orig dist&amp;NC data'!R69</f>
        <v>0.8322448247</v>
      </c>
      <c r="E68">
        <f>'orig dist&amp;NC data'!S69</f>
        <v>0.8169560297</v>
      </c>
      <c r="F68">
        <f>'orig dist&amp;NC data'!T69</f>
        <v>0.8171126752</v>
      </c>
      <c r="G68">
        <f>'orig dist&amp;NC data'!U69</f>
        <v>0.8156858764</v>
      </c>
      <c r="H68">
        <f>'orig dist&amp;NC data'!V69</f>
        <v>0.7928784759</v>
      </c>
      <c r="I68" s="8"/>
      <c r="J68" s="1" t="str">
        <f>IF(AND('orig dist&amp;NC data'!B69&gt;0,'orig dist&amp;NC data'!B69&lt;=5),"c"," ")&amp;IF(AND('orig dist&amp;NC data'!I69&gt;0,'orig dist&amp;NC data'!I69&lt;=5),"p"," ")</f>
        <v>  </v>
      </c>
      <c r="K68" s="1" t="str">
        <f>IF(AND('orig dist&amp;NC data'!C69&gt;0,'orig dist&amp;NC data'!C69&lt;=5),"c"," ")&amp;IF(AND('orig dist&amp;NC data'!J69&gt;0,'orig dist&amp;NC data'!J69&lt;=5),"p"," ")</f>
        <v>  </v>
      </c>
      <c r="L68" s="1" t="str">
        <f>IF(AND('orig dist&amp;NC data'!D69&gt;0,'orig dist&amp;NC data'!D69&lt;=5),"c"," ")&amp;IF(AND('orig dist&amp;NC data'!K69&gt;0,'orig dist&amp;NC data'!K69&lt;=5),"p"," ")</f>
        <v>  </v>
      </c>
      <c r="M68" s="1" t="str">
        <f>IF(AND('orig dist&amp;NC data'!E69&gt;0,'orig dist&amp;NC data'!E69&lt;=5),"c"," ")&amp;IF(AND('orig dist&amp;NC data'!L69&gt;0,'orig dist&amp;NC data'!L69&lt;=5),"p"," ")</f>
        <v>  </v>
      </c>
      <c r="N68" s="1" t="str">
        <f>IF(AND('orig dist&amp;NC data'!F69&gt;0,'orig dist&amp;NC data'!F69&lt;=5),"c"," ")&amp;IF(AND('orig dist&amp;NC data'!M69&gt;0,'orig dist&amp;NC data'!M69&lt;=5),"p"," ")</f>
        <v>  </v>
      </c>
      <c r="O68" s="1" t="str">
        <f>IF(AND('orig dist&amp;NC data'!G69&gt;0,'orig dist&amp;NC data'!G69&lt;=5),"c"," ")&amp;IF(AND('orig dist&amp;NC data'!N69&gt;0,'orig dist&amp;NC data'!N69&lt;=5),"p"," ")</f>
        <v>  </v>
      </c>
      <c r="P68" s="1" t="str">
        <f>IF(AND('orig dist&amp;NC data'!H69&gt;0,'orig dist&amp;NC data'!H69&lt;=5),"c"," ")&amp;IF(AND('orig dist&amp;NC data'!O69&gt;0,'orig dist&amp;NC data'!O69&lt;=5),"p"," ")</f>
        <v>  </v>
      </c>
    </row>
    <row r="69" spans="1:16" s="1" customFormat="1" ht="12.75">
      <c r="A69" s="1" t="s">
        <v>155</v>
      </c>
      <c r="B69">
        <f>'orig dist&amp;NC data'!P70</f>
        <v>0.7897877985</v>
      </c>
      <c r="C69">
        <f>'orig dist&amp;NC data'!Q70</f>
        <v>0.8381565088</v>
      </c>
      <c r="D69">
        <f>'orig dist&amp;NC data'!R70</f>
        <v>0.7508503808</v>
      </c>
      <c r="E69">
        <f>'orig dist&amp;NC data'!S70</f>
        <v>0.7019142097</v>
      </c>
      <c r="F69">
        <f>'orig dist&amp;NC data'!T70</f>
        <v>0.7227309652</v>
      </c>
      <c r="G69">
        <f>'orig dist&amp;NC data'!U70</f>
        <v>0.7350164183</v>
      </c>
      <c r="H69">
        <f>'orig dist&amp;NC data'!V70</f>
        <v>0.7468469206</v>
      </c>
      <c r="I69" s="8"/>
      <c r="J69" s="1" t="str">
        <f>IF(AND('orig dist&amp;NC data'!B70&gt;0,'orig dist&amp;NC data'!B70&lt;=5),"c"," ")&amp;IF(AND('orig dist&amp;NC data'!I70&gt;0,'orig dist&amp;NC data'!I70&lt;=5),"p"," ")</f>
        <v>  </v>
      </c>
      <c r="K69" s="1" t="str">
        <f>IF(AND('orig dist&amp;NC data'!C70&gt;0,'orig dist&amp;NC data'!C70&lt;=5),"c"," ")&amp;IF(AND('orig dist&amp;NC data'!J70&gt;0,'orig dist&amp;NC data'!J70&lt;=5),"p"," ")</f>
        <v>  </v>
      </c>
      <c r="L69" s="1" t="str">
        <f>IF(AND('orig dist&amp;NC data'!D70&gt;0,'orig dist&amp;NC data'!D70&lt;=5),"c"," ")&amp;IF(AND('orig dist&amp;NC data'!K70&gt;0,'orig dist&amp;NC data'!K70&lt;=5),"p"," ")</f>
        <v>  </v>
      </c>
      <c r="M69" s="1" t="str">
        <f>IF(AND('orig dist&amp;NC data'!E70&gt;0,'orig dist&amp;NC data'!E70&lt;=5),"c"," ")&amp;IF(AND('orig dist&amp;NC data'!L70&gt;0,'orig dist&amp;NC data'!L70&lt;=5),"p"," ")</f>
        <v>  </v>
      </c>
      <c r="N69" s="1" t="str">
        <f>IF(AND('orig dist&amp;NC data'!F70&gt;0,'orig dist&amp;NC data'!F70&lt;=5),"c"," ")&amp;IF(AND('orig dist&amp;NC data'!M70&gt;0,'orig dist&amp;NC data'!M70&lt;=5),"p"," ")</f>
        <v>  </v>
      </c>
      <c r="O69" s="1" t="str">
        <f>IF(AND('orig dist&amp;NC data'!G70&gt;0,'orig dist&amp;NC data'!G70&lt;=5),"c"," ")&amp;IF(AND('orig dist&amp;NC data'!N70&gt;0,'orig dist&amp;NC data'!N70&lt;=5),"p"," ")</f>
        <v>  </v>
      </c>
      <c r="P69" s="1" t="str">
        <f>IF(AND('orig dist&amp;NC data'!H70&gt;0,'orig dist&amp;NC data'!H70&lt;=5),"c"," ")&amp;IF(AND('orig dist&amp;NC data'!O70&gt;0,'orig dist&amp;NC data'!O70&lt;=5),"p"," ")</f>
        <v>  </v>
      </c>
    </row>
    <row r="70" spans="1:16" s="1" customFormat="1" ht="12.75">
      <c r="A70" s="1" t="s">
        <v>138</v>
      </c>
      <c r="B70">
        <f>'orig dist&amp;NC data'!P71</f>
        <v>0.8458932524</v>
      </c>
      <c r="C70">
        <f>'orig dist&amp;NC data'!Q71</f>
        <v>0.8611646838</v>
      </c>
      <c r="D70">
        <f>'orig dist&amp;NC data'!R71</f>
        <v>0.765323185</v>
      </c>
      <c r="E70">
        <f>'orig dist&amp;NC data'!S71</f>
        <v>0.7915700029</v>
      </c>
      <c r="F70">
        <f>'orig dist&amp;NC data'!T71</f>
        <v>0.7984898397</v>
      </c>
      <c r="G70">
        <f>'orig dist&amp;NC data'!U71</f>
        <v>0.8038724183</v>
      </c>
      <c r="H70">
        <f>'orig dist&amp;NC data'!V71</f>
        <v>0.7754706852</v>
      </c>
      <c r="I70" s="8"/>
      <c r="J70" s="1" t="str">
        <f>IF(AND('orig dist&amp;NC data'!B71&gt;0,'orig dist&amp;NC data'!B71&lt;=5),"c"," ")&amp;IF(AND('orig dist&amp;NC data'!I71&gt;0,'orig dist&amp;NC data'!I71&lt;=5),"p"," ")</f>
        <v>  </v>
      </c>
      <c r="K70" s="1" t="str">
        <f>IF(AND('orig dist&amp;NC data'!C71&gt;0,'orig dist&amp;NC data'!C71&lt;=5),"c"," ")&amp;IF(AND('orig dist&amp;NC data'!J71&gt;0,'orig dist&amp;NC data'!J71&lt;=5),"p"," ")</f>
        <v>  </v>
      </c>
      <c r="L70" s="1" t="str">
        <f>IF(AND('orig dist&amp;NC data'!D71&gt;0,'orig dist&amp;NC data'!D71&lt;=5),"c"," ")&amp;IF(AND('orig dist&amp;NC data'!K71&gt;0,'orig dist&amp;NC data'!K71&lt;=5),"p"," ")</f>
        <v>  </v>
      </c>
      <c r="M70" s="1" t="str">
        <f>IF(AND('orig dist&amp;NC data'!E71&gt;0,'orig dist&amp;NC data'!E71&lt;=5),"c"," ")&amp;IF(AND('orig dist&amp;NC data'!L71&gt;0,'orig dist&amp;NC data'!L71&lt;=5),"p"," ")</f>
        <v>  </v>
      </c>
      <c r="N70" s="1" t="str">
        <f>IF(AND('orig dist&amp;NC data'!F71&gt;0,'orig dist&amp;NC data'!F71&lt;=5),"c"," ")&amp;IF(AND('orig dist&amp;NC data'!M71&gt;0,'orig dist&amp;NC data'!M71&lt;=5),"p"," ")</f>
        <v>  </v>
      </c>
      <c r="O70" s="1" t="str">
        <f>IF(AND('orig dist&amp;NC data'!G71&gt;0,'orig dist&amp;NC data'!G71&lt;=5),"c"," ")&amp;IF(AND('orig dist&amp;NC data'!N71&gt;0,'orig dist&amp;NC data'!N71&lt;=5),"p"," ")</f>
        <v>  </v>
      </c>
      <c r="P70" s="1" t="str">
        <f>IF(AND('orig dist&amp;NC data'!H71&gt;0,'orig dist&amp;NC data'!H71&lt;=5),"c"," ")&amp;IF(AND('orig dist&amp;NC data'!O71&gt;0,'orig dist&amp;NC data'!O71&lt;=5),"p"," ")</f>
        <v>  </v>
      </c>
    </row>
    <row r="71" spans="1:16" s="1" customFormat="1" ht="12.75">
      <c r="A71" s="1" t="s">
        <v>164</v>
      </c>
      <c r="B71">
        <f>'orig dist&amp;NC data'!P72</f>
        <v>0.8355966718</v>
      </c>
      <c r="C71">
        <f>'orig dist&amp;NC data'!Q72</f>
        <v>0.8008229912</v>
      </c>
      <c r="D71">
        <f>'orig dist&amp;NC data'!R72</f>
        <v>0.7569176995</v>
      </c>
      <c r="E71">
        <f>'orig dist&amp;NC data'!S72</f>
        <v>0.741071127</v>
      </c>
      <c r="F71">
        <f>'orig dist&amp;NC data'!T72</f>
        <v>0.7849140582</v>
      </c>
      <c r="G71">
        <f>'orig dist&amp;NC data'!U72</f>
        <v>0.7391607892</v>
      </c>
      <c r="H71">
        <f>'orig dist&amp;NC data'!V72</f>
        <v>0.736542456</v>
      </c>
      <c r="I71" s="8"/>
      <c r="J71" s="1" t="str">
        <f>IF(AND('orig dist&amp;NC data'!B72&gt;0,'orig dist&amp;NC data'!B72&lt;=5),"c"," ")&amp;IF(AND('orig dist&amp;NC data'!I72&gt;0,'orig dist&amp;NC data'!I72&lt;=5),"p"," ")</f>
        <v>  </v>
      </c>
      <c r="K71" s="1" t="str">
        <f>IF(AND('orig dist&amp;NC data'!C72&gt;0,'orig dist&amp;NC data'!C72&lt;=5),"c"," ")&amp;IF(AND('orig dist&amp;NC data'!J72&gt;0,'orig dist&amp;NC data'!J72&lt;=5),"p"," ")</f>
        <v>  </v>
      </c>
      <c r="L71" s="1" t="str">
        <f>IF(AND('orig dist&amp;NC data'!D72&gt;0,'orig dist&amp;NC data'!D72&lt;=5),"c"," ")&amp;IF(AND('orig dist&amp;NC data'!K72&gt;0,'orig dist&amp;NC data'!K72&lt;=5),"p"," ")</f>
        <v>  </v>
      </c>
      <c r="M71" s="1" t="str">
        <f>IF(AND('orig dist&amp;NC data'!E72&gt;0,'orig dist&amp;NC data'!E72&lt;=5),"c"," ")&amp;IF(AND('orig dist&amp;NC data'!L72&gt;0,'orig dist&amp;NC data'!L72&lt;=5),"p"," ")</f>
        <v>  </v>
      </c>
      <c r="N71" s="1" t="str">
        <f>IF(AND('orig dist&amp;NC data'!F72&gt;0,'orig dist&amp;NC data'!F72&lt;=5),"c"," ")&amp;IF(AND('orig dist&amp;NC data'!M72&gt;0,'orig dist&amp;NC data'!M72&lt;=5),"p"," ")</f>
        <v>  </v>
      </c>
      <c r="O71" s="1" t="str">
        <f>IF(AND('orig dist&amp;NC data'!G72&gt;0,'orig dist&amp;NC data'!G72&lt;=5),"c"," ")&amp;IF(AND('orig dist&amp;NC data'!N72&gt;0,'orig dist&amp;NC data'!N72&lt;=5),"p"," ")</f>
        <v>  </v>
      </c>
      <c r="P71" s="1" t="str">
        <f>IF(AND('orig dist&amp;NC data'!H72&gt;0,'orig dist&amp;NC data'!H72&lt;=5),"c"," ")&amp;IF(AND('orig dist&amp;NC data'!O72&gt;0,'orig dist&amp;NC data'!O72&lt;=5),"p"," ")</f>
        <v>  </v>
      </c>
    </row>
    <row r="72" spans="1:16" s="1" customFormat="1" ht="12.75">
      <c r="A72" s="1" t="s">
        <v>165</v>
      </c>
      <c r="B72">
        <f>'orig dist&amp;NC data'!P73</f>
        <v>0.865031036</v>
      </c>
      <c r="C72">
        <f>'orig dist&amp;NC data'!Q73</f>
        <v>0.851668986</v>
      </c>
      <c r="D72">
        <f>'orig dist&amp;NC data'!R73</f>
        <v>0.7846519835</v>
      </c>
      <c r="E72">
        <f>'orig dist&amp;NC data'!S73</f>
        <v>0.8476443157</v>
      </c>
      <c r="F72">
        <f>'orig dist&amp;NC data'!T73</f>
        <v>0.7923932896</v>
      </c>
      <c r="G72">
        <f>'orig dist&amp;NC data'!U73</f>
        <v>0.7683184052</v>
      </c>
      <c r="H72">
        <f>'orig dist&amp;NC data'!V73</f>
        <v>0.7783387193</v>
      </c>
      <c r="I72" s="8"/>
      <c r="J72" s="1" t="str">
        <f>IF(AND('orig dist&amp;NC data'!B73&gt;0,'orig dist&amp;NC data'!B73&lt;=5),"c"," ")&amp;IF(AND('orig dist&amp;NC data'!I73&gt;0,'orig dist&amp;NC data'!I73&lt;=5),"p"," ")</f>
        <v>  </v>
      </c>
      <c r="K72" s="1" t="str">
        <f>IF(AND('orig dist&amp;NC data'!C73&gt;0,'orig dist&amp;NC data'!C73&lt;=5),"c"," ")&amp;IF(AND('orig dist&amp;NC data'!J73&gt;0,'orig dist&amp;NC data'!J73&lt;=5),"p"," ")</f>
        <v>  </v>
      </c>
      <c r="L72" s="1" t="str">
        <f>IF(AND('orig dist&amp;NC data'!D73&gt;0,'orig dist&amp;NC data'!D73&lt;=5),"c"," ")&amp;IF(AND('orig dist&amp;NC data'!K73&gt;0,'orig dist&amp;NC data'!K73&lt;=5),"p"," ")</f>
        <v>  </v>
      </c>
      <c r="M72" s="1" t="str">
        <f>IF(AND('orig dist&amp;NC data'!E73&gt;0,'orig dist&amp;NC data'!E73&lt;=5),"c"," ")&amp;IF(AND('orig dist&amp;NC data'!L73&gt;0,'orig dist&amp;NC data'!L73&lt;=5),"p"," ")</f>
        <v>  </v>
      </c>
      <c r="N72" s="1" t="str">
        <f>IF(AND('orig dist&amp;NC data'!F73&gt;0,'orig dist&amp;NC data'!F73&lt;=5),"c"," ")&amp;IF(AND('orig dist&amp;NC data'!M73&gt;0,'orig dist&amp;NC data'!M73&lt;=5),"p"," ")</f>
        <v>  </v>
      </c>
      <c r="O72" s="1" t="str">
        <f>IF(AND('orig dist&amp;NC data'!G73&gt;0,'orig dist&amp;NC data'!G73&lt;=5),"c"," ")&amp;IF(AND('orig dist&amp;NC data'!N73&gt;0,'orig dist&amp;NC data'!N73&lt;=5),"p"," ")</f>
        <v>  </v>
      </c>
      <c r="P72" s="1" t="str">
        <f>IF(AND('orig dist&amp;NC data'!H73&gt;0,'orig dist&amp;NC data'!H73&lt;=5),"c"," ")&amp;IF(AND('orig dist&amp;NC data'!O73&gt;0,'orig dist&amp;NC data'!O73&lt;=5),"p"," ")</f>
        <v>  </v>
      </c>
    </row>
    <row r="73" spans="1:16" s="1" customFormat="1" ht="12.75">
      <c r="A73" s="1" t="s">
        <v>166</v>
      </c>
      <c r="B73">
        <f>'orig dist&amp;NC data'!P74</f>
        <v>0.9051985038</v>
      </c>
      <c r="C73">
        <f>'orig dist&amp;NC data'!Q74</f>
        <v>0.9011514636</v>
      </c>
      <c r="D73">
        <f>'orig dist&amp;NC data'!R74</f>
        <v>0.8351805246</v>
      </c>
      <c r="E73">
        <f>'orig dist&amp;NC data'!S74</f>
        <v>0.7567672402</v>
      </c>
      <c r="F73">
        <f>'orig dist&amp;NC data'!T74</f>
        <v>0.842149364</v>
      </c>
      <c r="G73">
        <f>'orig dist&amp;NC data'!U74</f>
        <v>0.7199271528</v>
      </c>
      <c r="H73">
        <f>'orig dist&amp;NC data'!V74</f>
        <v>0.8610857288</v>
      </c>
      <c r="I73" s="8"/>
      <c r="J73" s="1" t="str">
        <f>IF(AND('orig dist&amp;NC data'!B74&gt;0,'orig dist&amp;NC data'!B74&lt;=5),"c"," ")&amp;IF(AND('orig dist&amp;NC data'!I74&gt;0,'orig dist&amp;NC data'!I74&lt;=5),"p"," ")</f>
        <v>  </v>
      </c>
      <c r="K73" s="1" t="str">
        <f>IF(AND('orig dist&amp;NC data'!C74&gt;0,'orig dist&amp;NC data'!C74&lt;=5),"c"," ")&amp;IF(AND('orig dist&amp;NC data'!J74&gt;0,'orig dist&amp;NC data'!J74&lt;=5),"p"," ")</f>
        <v>  </v>
      </c>
      <c r="L73" s="1" t="str">
        <f>IF(AND('orig dist&amp;NC data'!D74&gt;0,'orig dist&amp;NC data'!D74&lt;=5),"c"," ")&amp;IF(AND('orig dist&amp;NC data'!K74&gt;0,'orig dist&amp;NC data'!K74&lt;=5),"p"," ")</f>
        <v>  </v>
      </c>
      <c r="M73" s="1" t="str">
        <f>IF(AND('orig dist&amp;NC data'!E74&gt;0,'orig dist&amp;NC data'!E74&lt;=5),"c"," ")&amp;IF(AND('orig dist&amp;NC data'!L74&gt;0,'orig dist&amp;NC data'!L74&lt;=5),"p"," ")</f>
        <v>  </v>
      </c>
      <c r="N73" s="1" t="str">
        <f>IF(AND('orig dist&amp;NC data'!F74&gt;0,'orig dist&amp;NC data'!F74&lt;=5),"c"," ")&amp;IF(AND('orig dist&amp;NC data'!M74&gt;0,'orig dist&amp;NC data'!M74&lt;=5),"p"," ")</f>
        <v>  </v>
      </c>
      <c r="O73" s="1" t="str">
        <f>IF(AND('orig dist&amp;NC data'!G74&gt;0,'orig dist&amp;NC data'!G74&lt;=5),"c"," ")&amp;IF(AND('orig dist&amp;NC data'!N74&gt;0,'orig dist&amp;NC data'!N74&lt;=5),"p"," ")</f>
        <v>  </v>
      </c>
      <c r="P73" s="1" t="str">
        <f>IF(AND('orig dist&amp;NC data'!H74&gt;0,'orig dist&amp;NC data'!H74&lt;=5),"c"," ")&amp;IF(AND('orig dist&amp;NC data'!O74&gt;0,'orig dist&amp;NC data'!O74&lt;=5),"p"," ")</f>
        <v>  </v>
      </c>
    </row>
    <row r="74" spans="1:16" s="1" customFormat="1" ht="12.75">
      <c r="A74" s="1" t="s">
        <v>167</v>
      </c>
      <c r="B74">
        <f>'orig dist&amp;NC data'!P75</f>
        <v>0.8671105758</v>
      </c>
      <c r="C74">
        <f>'orig dist&amp;NC data'!Q75</f>
        <v>0.8555735082</v>
      </c>
      <c r="D74">
        <f>'orig dist&amp;NC data'!R75</f>
        <v>0.8227958096</v>
      </c>
      <c r="E74">
        <f>'orig dist&amp;NC data'!S75</f>
        <v>0.794269238</v>
      </c>
      <c r="F74">
        <f>'orig dist&amp;NC data'!T75</f>
        <v>0.8068051955</v>
      </c>
      <c r="G74">
        <f>'orig dist&amp;NC data'!U75</f>
        <v>0.753004149</v>
      </c>
      <c r="H74">
        <f>'orig dist&amp;NC data'!V75</f>
        <v>0.7929188918</v>
      </c>
      <c r="I74" s="8"/>
      <c r="J74" s="1" t="str">
        <f>IF(AND('orig dist&amp;NC data'!B75&gt;0,'orig dist&amp;NC data'!B75&lt;=5),"c"," ")&amp;IF(AND('orig dist&amp;NC data'!I75&gt;0,'orig dist&amp;NC data'!I75&lt;=5),"p"," ")</f>
        <v>  </v>
      </c>
      <c r="K74" s="1" t="str">
        <f>IF(AND('orig dist&amp;NC data'!C75&gt;0,'orig dist&amp;NC data'!C75&lt;=5),"c"," ")&amp;IF(AND('orig dist&amp;NC data'!J75&gt;0,'orig dist&amp;NC data'!J75&lt;=5),"p"," ")</f>
        <v>  </v>
      </c>
      <c r="L74" s="1" t="str">
        <f>IF(AND('orig dist&amp;NC data'!D75&gt;0,'orig dist&amp;NC data'!D75&lt;=5),"c"," ")&amp;IF(AND('orig dist&amp;NC data'!K75&gt;0,'orig dist&amp;NC data'!K75&lt;=5),"p"," ")</f>
        <v>  </v>
      </c>
      <c r="M74" s="1" t="str">
        <f>IF(AND('orig dist&amp;NC data'!E75&gt;0,'orig dist&amp;NC data'!E75&lt;=5),"c"," ")&amp;IF(AND('orig dist&amp;NC data'!L75&gt;0,'orig dist&amp;NC data'!L75&lt;=5),"p"," ")</f>
        <v>  </v>
      </c>
      <c r="N74" s="1" t="str">
        <f>IF(AND('orig dist&amp;NC data'!F75&gt;0,'orig dist&amp;NC data'!F75&lt;=5),"c"," ")&amp;IF(AND('orig dist&amp;NC data'!M75&gt;0,'orig dist&amp;NC data'!M75&lt;=5),"p"," ")</f>
        <v>  </v>
      </c>
      <c r="O74" s="1" t="str">
        <f>IF(AND('orig dist&amp;NC data'!G75&gt;0,'orig dist&amp;NC data'!G75&lt;=5),"c"," ")&amp;IF(AND('orig dist&amp;NC data'!N75&gt;0,'orig dist&amp;NC data'!N75&lt;=5),"p"," ")</f>
        <v>  </v>
      </c>
      <c r="P74" s="1" t="str">
        <f>IF(AND('orig dist&amp;NC data'!H75&gt;0,'orig dist&amp;NC data'!H75&lt;=5),"c"," ")&amp;IF(AND('orig dist&amp;NC data'!O75&gt;0,'orig dist&amp;NC data'!O75&lt;=5),"p"," ")</f>
        <v>  </v>
      </c>
    </row>
    <row r="75" spans="1:16" s="1" customFormat="1" ht="12.75">
      <c r="A75" s="1" t="s">
        <v>168</v>
      </c>
      <c r="B75">
        <f>'orig dist&amp;NC data'!P76</f>
        <v>0.8014398548</v>
      </c>
      <c r="C75">
        <f>'orig dist&amp;NC data'!Q76</f>
        <v>0.8154350012</v>
      </c>
      <c r="D75">
        <f>'orig dist&amp;NC data'!R76</f>
        <v>0.8061606349</v>
      </c>
      <c r="E75">
        <f>'orig dist&amp;NC data'!S76</f>
        <v>0.8077655483</v>
      </c>
      <c r="F75">
        <f>'orig dist&amp;NC data'!T76</f>
        <v>0.7841005083</v>
      </c>
      <c r="G75">
        <f>'orig dist&amp;NC data'!U76</f>
        <v>0.728893461</v>
      </c>
      <c r="H75">
        <f>'orig dist&amp;NC data'!V76</f>
        <v>0.7708944883</v>
      </c>
      <c r="I75" s="8"/>
      <c r="J75" s="1" t="str">
        <f>IF(AND('orig dist&amp;NC data'!B76&gt;0,'orig dist&amp;NC data'!B76&lt;=5),"c"," ")&amp;IF(AND('orig dist&amp;NC data'!I76&gt;0,'orig dist&amp;NC data'!I76&lt;=5),"p"," ")</f>
        <v>  </v>
      </c>
      <c r="K75" s="1" t="str">
        <f>IF(AND('orig dist&amp;NC data'!C76&gt;0,'orig dist&amp;NC data'!C76&lt;=5),"c"," ")&amp;IF(AND('orig dist&amp;NC data'!J76&gt;0,'orig dist&amp;NC data'!J76&lt;=5),"p"," ")</f>
        <v>  </v>
      </c>
      <c r="L75" s="1" t="str">
        <f>IF(AND('orig dist&amp;NC data'!D76&gt;0,'orig dist&amp;NC data'!D76&lt;=5),"c"," ")&amp;IF(AND('orig dist&amp;NC data'!K76&gt;0,'orig dist&amp;NC data'!K76&lt;=5),"p"," ")</f>
        <v>  </v>
      </c>
      <c r="M75" s="1" t="str">
        <f>IF(AND('orig dist&amp;NC data'!E76&gt;0,'orig dist&amp;NC data'!E76&lt;=5),"c"," ")&amp;IF(AND('orig dist&amp;NC data'!L76&gt;0,'orig dist&amp;NC data'!L76&lt;=5),"p"," ")</f>
        <v>  </v>
      </c>
      <c r="N75" s="1" t="str">
        <f>IF(AND('orig dist&amp;NC data'!F76&gt;0,'orig dist&amp;NC data'!F76&lt;=5),"c"," ")&amp;IF(AND('orig dist&amp;NC data'!M76&gt;0,'orig dist&amp;NC data'!M76&lt;=5),"p"," ")</f>
        <v>  </v>
      </c>
      <c r="O75" s="1" t="str">
        <f>IF(AND('orig dist&amp;NC data'!G76&gt;0,'orig dist&amp;NC data'!G76&lt;=5),"c"," ")&amp;IF(AND('orig dist&amp;NC data'!N76&gt;0,'orig dist&amp;NC data'!N76&lt;=5),"p"," ")</f>
        <v>  </v>
      </c>
      <c r="P75" s="1" t="str">
        <f>IF(AND('orig dist&amp;NC data'!H76&gt;0,'orig dist&amp;NC data'!H76&lt;=5),"c"," ")&amp;IF(AND('orig dist&amp;NC data'!O76&gt;0,'orig dist&amp;NC data'!O76&lt;=5),"p"," ")</f>
        <v>  </v>
      </c>
    </row>
    <row r="76" spans="1:16" s="1" customFormat="1" ht="12.75">
      <c r="A76" s="1" t="s">
        <v>169</v>
      </c>
      <c r="B76">
        <f>'orig dist&amp;NC data'!P77</f>
        <v>0.8341803577</v>
      </c>
      <c r="C76">
        <f>'orig dist&amp;NC data'!Q77</f>
        <v>0.8382243247</v>
      </c>
      <c r="D76">
        <f>'orig dist&amp;NC data'!R77</f>
        <v>0.726921901</v>
      </c>
      <c r="E76">
        <f>'orig dist&amp;NC data'!S77</f>
        <v>0.7892861089</v>
      </c>
      <c r="F76">
        <f>'orig dist&amp;NC data'!T77</f>
        <v>0.814720397</v>
      </c>
      <c r="G76">
        <f>'orig dist&amp;NC data'!U77</f>
        <v>0.7948065042</v>
      </c>
      <c r="H76">
        <f>'orig dist&amp;NC data'!V77</f>
        <v>0.7743564952</v>
      </c>
      <c r="I76" s="8"/>
      <c r="J76" s="1" t="str">
        <f>IF(AND('orig dist&amp;NC data'!B77&gt;0,'orig dist&amp;NC data'!B77&lt;=5),"c"," ")&amp;IF(AND('orig dist&amp;NC data'!I77&gt;0,'orig dist&amp;NC data'!I77&lt;=5),"p"," ")</f>
        <v>  </v>
      </c>
      <c r="K76" s="1" t="str">
        <f>IF(AND('orig dist&amp;NC data'!C77&gt;0,'orig dist&amp;NC data'!C77&lt;=5),"c"," ")&amp;IF(AND('orig dist&amp;NC data'!J77&gt;0,'orig dist&amp;NC data'!J77&lt;=5),"p"," ")</f>
        <v>  </v>
      </c>
      <c r="L76" s="1" t="str">
        <f>IF(AND('orig dist&amp;NC data'!D77&gt;0,'orig dist&amp;NC data'!D77&lt;=5),"c"," ")&amp;IF(AND('orig dist&amp;NC data'!K77&gt;0,'orig dist&amp;NC data'!K77&lt;=5),"p"," ")</f>
        <v>  </v>
      </c>
      <c r="M76" s="1" t="str">
        <f>IF(AND('orig dist&amp;NC data'!E77&gt;0,'orig dist&amp;NC data'!E77&lt;=5),"c"," ")&amp;IF(AND('orig dist&amp;NC data'!L77&gt;0,'orig dist&amp;NC data'!L77&lt;=5),"p"," ")</f>
        <v>  </v>
      </c>
      <c r="N76" s="1" t="str">
        <f>IF(AND('orig dist&amp;NC data'!F77&gt;0,'orig dist&amp;NC data'!F77&lt;=5),"c"," ")&amp;IF(AND('orig dist&amp;NC data'!M77&gt;0,'orig dist&amp;NC data'!M77&lt;=5),"p"," ")</f>
        <v>  </v>
      </c>
      <c r="O76" s="1" t="str">
        <f>IF(AND('orig dist&amp;NC data'!G77&gt;0,'orig dist&amp;NC data'!G77&lt;=5),"c"," ")&amp;IF(AND('orig dist&amp;NC data'!N77&gt;0,'orig dist&amp;NC data'!N77&lt;=5),"p"," ")</f>
        <v>  </v>
      </c>
      <c r="P76" s="1" t="str">
        <f>IF(AND('orig dist&amp;NC data'!H77&gt;0,'orig dist&amp;NC data'!H77&lt;=5),"c"," ")&amp;IF(AND('orig dist&amp;NC data'!O77&gt;0,'orig dist&amp;NC data'!O77&lt;=5),"p"," ")</f>
        <v>  </v>
      </c>
    </row>
    <row r="77" spans="1:16" s="1" customFormat="1" ht="12.75">
      <c r="A77" s="1" t="s">
        <v>170</v>
      </c>
      <c r="B77">
        <f>'orig dist&amp;NC data'!P78</f>
        <v>0.6782931592</v>
      </c>
      <c r="C77">
        <f>'orig dist&amp;NC data'!Q78</f>
        <v>0.6835054543</v>
      </c>
      <c r="D77">
        <f>'orig dist&amp;NC data'!R78</f>
        <v>0.6242002954</v>
      </c>
      <c r="E77">
        <f>'orig dist&amp;NC data'!S78</f>
        <v>0.6888632538</v>
      </c>
      <c r="F77">
        <f>'orig dist&amp;NC data'!T78</f>
        <v>0.6441022059</v>
      </c>
      <c r="G77">
        <f>'orig dist&amp;NC data'!U78</f>
        <v>0.6595935416</v>
      </c>
      <c r="H77">
        <f>'orig dist&amp;NC data'!V78</f>
        <v>0.6438484171</v>
      </c>
      <c r="I77" s="8"/>
      <c r="J77" s="1" t="str">
        <f>IF(AND('orig dist&amp;NC data'!B78&gt;0,'orig dist&amp;NC data'!B78&lt;=5),"c"," ")&amp;IF(AND('orig dist&amp;NC data'!I78&gt;0,'orig dist&amp;NC data'!I78&lt;=5),"p"," ")</f>
        <v>  </v>
      </c>
      <c r="K77" s="1" t="str">
        <f>IF(AND('orig dist&amp;NC data'!C78&gt;0,'orig dist&amp;NC data'!C78&lt;=5),"c"," ")&amp;IF(AND('orig dist&amp;NC data'!J78&gt;0,'orig dist&amp;NC data'!J78&lt;=5),"p"," ")</f>
        <v>  </v>
      </c>
      <c r="L77" s="1" t="str">
        <f>IF(AND('orig dist&amp;NC data'!D78&gt;0,'orig dist&amp;NC data'!D78&lt;=5),"c"," ")&amp;IF(AND('orig dist&amp;NC data'!K78&gt;0,'orig dist&amp;NC data'!K78&lt;=5),"p"," ")</f>
        <v>  </v>
      </c>
      <c r="M77" s="1" t="str">
        <f>IF(AND('orig dist&amp;NC data'!E78&gt;0,'orig dist&amp;NC data'!E78&lt;=5),"c"," ")&amp;IF(AND('orig dist&amp;NC data'!L78&gt;0,'orig dist&amp;NC data'!L78&lt;=5),"p"," ")</f>
        <v>  </v>
      </c>
      <c r="N77" s="1" t="str">
        <f>IF(AND('orig dist&amp;NC data'!F78&gt;0,'orig dist&amp;NC data'!F78&lt;=5),"c"," ")&amp;IF(AND('orig dist&amp;NC data'!M78&gt;0,'orig dist&amp;NC data'!M78&lt;=5),"p"," ")</f>
        <v>  </v>
      </c>
      <c r="O77" s="1" t="str">
        <f>IF(AND('orig dist&amp;NC data'!G78&gt;0,'orig dist&amp;NC data'!G78&lt;=5),"c"," ")&amp;IF(AND('orig dist&amp;NC data'!N78&gt;0,'orig dist&amp;NC data'!N78&lt;=5),"p"," ")</f>
        <v>  </v>
      </c>
      <c r="P77" s="1" t="str">
        <f>IF(AND('orig dist&amp;NC data'!H78&gt;0,'orig dist&amp;NC data'!H78&lt;=5),"c"," ")&amp;IF(AND('orig dist&amp;NC data'!O78&gt;0,'orig dist&amp;NC data'!O78&lt;=5),"p"," ")</f>
        <v>  </v>
      </c>
    </row>
    <row r="78" spans="1:16" s="1" customFormat="1" ht="12.75">
      <c r="A78" s="1" t="s">
        <v>171</v>
      </c>
      <c r="B78">
        <f>'orig dist&amp;NC data'!P79</f>
        <v>0.7102028049</v>
      </c>
      <c r="C78">
        <f>'orig dist&amp;NC data'!Q79</f>
        <v>0.7091167327</v>
      </c>
      <c r="D78">
        <f>'orig dist&amp;NC data'!R79</f>
        <v>0.6306598052</v>
      </c>
      <c r="E78">
        <f>'orig dist&amp;NC data'!S79</f>
        <v>0.6949917641</v>
      </c>
      <c r="F78">
        <f>'orig dist&amp;NC data'!T79</f>
        <v>0.7198155463</v>
      </c>
      <c r="G78">
        <f>'orig dist&amp;NC data'!U79</f>
        <v>0.6886864579</v>
      </c>
      <c r="H78">
        <f>'orig dist&amp;NC data'!V79</f>
        <v>0.6892159385</v>
      </c>
      <c r="I78" s="8"/>
      <c r="J78" s="1" t="str">
        <f>IF(AND('orig dist&amp;NC data'!B79&gt;0,'orig dist&amp;NC data'!B79&lt;=5),"c"," ")&amp;IF(AND('orig dist&amp;NC data'!I79&gt;0,'orig dist&amp;NC data'!I79&lt;=5),"p"," ")</f>
        <v>  </v>
      </c>
      <c r="K78" s="1" t="str">
        <f>IF(AND('orig dist&amp;NC data'!C79&gt;0,'orig dist&amp;NC data'!C79&lt;=5),"c"," ")&amp;IF(AND('orig dist&amp;NC data'!J79&gt;0,'orig dist&amp;NC data'!J79&lt;=5),"p"," ")</f>
        <v>  </v>
      </c>
      <c r="L78" s="1" t="str">
        <f>IF(AND('orig dist&amp;NC data'!D79&gt;0,'orig dist&amp;NC data'!D79&lt;=5),"c"," ")&amp;IF(AND('orig dist&amp;NC data'!K79&gt;0,'orig dist&amp;NC data'!K79&lt;=5),"p"," ")</f>
        <v>  </v>
      </c>
      <c r="M78" s="1" t="str">
        <f>IF(AND('orig dist&amp;NC data'!E79&gt;0,'orig dist&amp;NC data'!E79&lt;=5),"c"," ")&amp;IF(AND('orig dist&amp;NC data'!L79&gt;0,'orig dist&amp;NC data'!L79&lt;=5),"p"," ")</f>
        <v>  </v>
      </c>
      <c r="N78" s="1" t="str">
        <f>IF(AND('orig dist&amp;NC data'!F79&gt;0,'orig dist&amp;NC data'!F79&lt;=5),"c"," ")&amp;IF(AND('orig dist&amp;NC data'!M79&gt;0,'orig dist&amp;NC data'!M79&lt;=5),"p"," ")</f>
        <v>  </v>
      </c>
      <c r="O78" s="1" t="str">
        <f>IF(AND('orig dist&amp;NC data'!G79&gt;0,'orig dist&amp;NC data'!G79&lt;=5),"c"," ")&amp;IF(AND('orig dist&amp;NC data'!N79&gt;0,'orig dist&amp;NC data'!N79&lt;=5),"p"," ")</f>
        <v>  </v>
      </c>
      <c r="P78" s="1" t="str">
        <f>IF(AND('orig dist&amp;NC data'!H79&gt;0,'orig dist&amp;NC data'!H79&lt;=5),"c"," ")&amp;IF(AND('orig dist&amp;NC data'!O79&gt;0,'orig dist&amp;NC data'!O79&lt;=5),"p"," ")</f>
        <v>  </v>
      </c>
    </row>
    <row r="79" spans="1:16" s="1" customFormat="1" ht="12.75">
      <c r="A79" s="1" t="s">
        <v>172</v>
      </c>
      <c r="B79">
        <f>'orig dist&amp;NC data'!P80</f>
        <v>0.5640008649</v>
      </c>
      <c r="C79">
        <f>'orig dist&amp;NC data'!Q80</f>
        <v>0.6289422661</v>
      </c>
      <c r="D79">
        <f>'orig dist&amp;NC data'!R80</f>
        <v>0.5740182662</v>
      </c>
      <c r="E79">
        <f>'orig dist&amp;NC data'!S80</f>
        <v>0.6398254732</v>
      </c>
      <c r="F79">
        <f>'orig dist&amp;NC data'!T80</f>
        <v>0.6182356317</v>
      </c>
      <c r="G79">
        <f>'orig dist&amp;NC data'!U80</f>
        <v>0.5902698439</v>
      </c>
      <c r="H79">
        <f>'orig dist&amp;NC data'!V80</f>
        <v>0.6235120782</v>
      </c>
      <c r="I79" s="8"/>
      <c r="J79" s="1" t="str">
        <f>IF(AND('orig dist&amp;NC data'!B80&gt;0,'orig dist&amp;NC data'!B80&lt;=5),"c"," ")&amp;IF(AND('orig dist&amp;NC data'!I80&gt;0,'orig dist&amp;NC data'!I80&lt;=5),"p"," ")</f>
        <v>  </v>
      </c>
      <c r="K79" s="1" t="str">
        <f>IF(AND('orig dist&amp;NC data'!C80&gt;0,'orig dist&amp;NC data'!C80&lt;=5),"c"," ")&amp;IF(AND('orig dist&amp;NC data'!J80&gt;0,'orig dist&amp;NC data'!J80&lt;=5),"p"," ")</f>
        <v>  </v>
      </c>
      <c r="L79" s="1" t="str">
        <f>IF(AND('orig dist&amp;NC data'!D80&gt;0,'orig dist&amp;NC data'!D80&lt;=5),"c"," ")&amp;IF(AND('orig dist&amp;NC data'!K80&gt;0,'orig dist&amp;NC data'!K80&lt;=5),"p"," ")</f>
        <v>  </v>
      </c>
      <c r="M79" s="1" t="str">
        <f>IF(AND('orig dist&amp;NC data'!E80&gt;0,'orig dist&amp;NC data'!E80&lt;=5),"c"," ")&amp;IF(AND('orig dist&amp;NC data'!L80&gt;0,'orig dist&amp;NC data'!L80&lt;=5),"p"," ")</f>
        <v>  </v>
      </c>
      <c r="N79" s="1" t="str">
        <f>IF(AND('orig dist&amp;NC data'!F80&gt;0,'orig dist&amp;NC data'!F80&lt;=5),"c"," ")&amp;IF(AND('orig dist&amp;NC data'!M80&gt;0,'orig dist&amp;NC data'!M80&lt;=5),"p"," ")</f>
        <v>  </v>
      </c>
      <c r="O79" s="1" t="str">
        <f>IF(AND('orig dist&amp;NC data'!G80&gt;0,'orig dist&amp;NC data'!G80&lt;=5),"c"," ")&amp;IF(AND('orig dist&amp;NC data'!N80&gt;0,'orig dist&amp;NC data'!N80&lt;=5),"p"," ")</f>
        <v>  </v>
      </c>
      <c r="P79" s="1" t="str">
        <f>IF(AND('orig dist&amp;NC data'!H80&gt;0,'orig dist&amp;NC data'!H80&lt;=5),"c"," ")&amp;IF(AND('orig dist&amp;NC data'!O80&gt;0,'orig dist&amp;NC data'!O80&lt;=5),"p"," ")</f>
        <v>  </v>
      </c>
    </row>
    <row r="80" spans="1:16" s="1" customFormat="1" ht="12.75">
      <c r="A80" s="1" t="s">
        <v>173</v>
      </c>
      <c r="B80">
        <f>'orig dist&amp;NC data'!P81</f>
        <v>0.6808263837</v>
      </c>
      <c r="C80">
        <f>'orig dist&amp;NC data'!Q81</f>
        <v>0.71206979</v>
      </c>
      <c r="D80">
        <f>'orig dist&amp;NC data'!R81</f>
        <v>0.6228005638</v>
      </c>
      <c r="E80">
        <f>'orig dist&amp;NC data'!S81</f>
        <v>0.6560666822</v>
      </c>
      <c r="F80">
        <f>'orig dist&amp;NC data'!T81</f>
        <v>0.6585984632</v>
      </c>
      <c r="G80">
        <f>'orig dist&amp;NC data'!U81</f>
        <v>0.6642240551</v>
      </c>
      <c r="H80">
        <f>'orig dist&amp;NC data'!V81</f>
        <v>0.6762092186</v>
      </c>
      <c r="I80" s="8"/>
      <c r="J80" s="1" t="str">
        <f>IF(AND('orig dist&amp;NC data'!B81&gt;0,'orig dist&amp;NC data'!B81&lt;=5),"c"," ")&amp;IF(AND('orig dist&amp;NC data'!I81&gt;0,'orig dist&amp;NC data'!I81&lt;=5),"p"," ")</f>
        <v>  </v>
      </c>
      <c r="K80" s="1" t="str">
        <f>IF(AND('orig dist&amp;NC data'!C81&gt;0,'orig dist&amp;NC data'!C81&lt;=5),"c"," ")&amp;IF(AND('orig dist&amp;NC data'!J81&gt;0,'orig dist&amp;NC data'!J81&lt;=5),"p"," ")</f>
        <v>  </v>
      </c>
      <c r="L80" s="1" t="str">
        <f>IF(AND('orig dist&amp;NC data'!D81&gt;0,'orig dist&amp;NC data'!D81&lt;=5),"c"," ")&amp;IF(AND('orig dist&amp;NC data'!K81&gt;0,'orig dist&amp;NC data'!K81&lt;=5),"p"," ")</f>
        <v>  </v>
      </c>
      <c r="M80" s="1" t="str">
        <f>IF(AND('orig dist&amp;NC data'!E81&gt;0,'orig dist&amp;NC data'!E81&lt;=5),"c"," ")&amp;IF(AND('orig dist&amp;NC data'!L81&gt;0,'orig dist&amp;NC data'!L81&lt;=5),"p"," ")</f>
        <v>  </v>
      </c>
      <c r="N80" s="1" t="str">
        <f>IF(AND('orig dist&amp;NC data'!F81&gt;0,'orig dist&amp;NC data'!F81&lt;=5),"c"," ")&amp;IF(AND('orig dist&amp;NC data'!M81&gt;0,'orig dist&amp;NC data'!M81&lt;=5),"p"," ")</f>
        <v>  </v>
      </c>
      <c r="O80" s="1" t="str">
        <f>IF(AND('orig dist&amp;NC data'!G81&gt;0,'orig dist&amp;NC data'!G81&lt;=5),"c"," ")&amp;IF(AND('orig dist&amp;NC data'!N81&gt;0,'orig dist&amp;NC data'!N81&lt;=5),"p"," ")</f>
        <v>  </v>
      </c>
      <c r="P80" s="1" t="str">
        <f>IF(AND('orig dist&amp;NC data'!H81&gt;0,'orig dist&amp;NC data'!H81&lt;=5),"c"," ")&amp;IF(AND('orig dist&amp;NC data'!O81&gt;0,'orig dist&amp;NC data'!O81&lt;=5),"p"," ")</f>
        <v>  </v>
      </c>
    </row>
    <row r="81" spans="1:16" s="1" customFormat="1" ht="12.75">
      <c r="A81" s="1" t="s">
        <v>174</v>
      </c>
      <c r="B81">
        <f>'orig dist&amp;NC data'!P82</f>
        <v>0.5613684087</v>
      </c>
      <c r="C81">
        <f>'orig dist&amp;NC data'!Q82</f>
        <v>0.5431133181</v>
      </c>
      <c r="D81">
        <f>'orig dist&amp;NC data'!R82</f>
        <v>0.5574934219</v>
      </c>
      <c r="E81">
        <f>'orig dist&amp;NC data'!S82</f>
        <v>0.5454714585</v>
      </c>
      <c r="F81">
        <f>'orig dist&amp;NC data'!T82</f>
        <v>0.5570453255</v>
      </c>
      <c r="G81">
        <f>'orig dist&amp;NC data'!U82</f>
        <v>0.5064944624</v>
      </c>
      <c r="H81">
        <f>'orig dist&amp;NC data'!V82</f>
        <v>0.5744331706</v>
      </c>
      <c r="I81" s="8"/>
      <c r="J81" s="1" t="str">
        <f>IF(AND('orig dist&amp;NC data'!B82&gt;0,'orig dist&amp;NC data'!B82&lt;=5),"c"," ")&amp;IF(AND('orig dist&amp;NC data'!I82&gt;0,'orig dist&amp;NC data'!I82&lt;=5),"p"," ")</f>
        <v>  </v>
      </c>
      <c r="K81" s="1" t="str">
        <f>IF(AND('orig dist&amp;NC data'!C82&gt;0,'orig dist&amp;NC data'!C82&lt;=5),"c"," ")&amp;IF(AND('orig dist&amp;NC data'!J82&gt;0,'orig dist&amp;NC data'!J82&lt;=5),"p"," ")</f>
        <v>  </v>
      </c>
      <c r="L81" s="1" t="str">
        <f>IF(AND('orig dist&amp;NC data'!D82&gt;0,'orig dist&amp;NC data'!D82&lt;=5),"c"," ")&amp;IF(AND('orig dist&amp;NC data'!K82&gt;0,'orig dist&amp;NC data'!K82&lt;=5),"p"," ")</f>
        <v>  </v>
      </c>
      <c r="M81" s="1" t="str">
        <f>IF(AND('orig dist&amp;NC data'!E82&gt;0,'orig dist&amp;NC data'!E82&lt;=5),"c"," ")&amp;IF(AND('orig dist&amp;NC data'!L82&gt;0,'orig dist&amp;NC data'!L82&lt;=5),"p"," ")</f>
        <v>  </v>
      </c>
      <c r="N81" s="1" t="str">
        <f>IF(AND('orig dist&amp;NC data'!F82&gt;0,'orig dist&amp;NC data'!F82&lt;=5),"c"," ")&amp;IF(AND('orig dist&amp;NC data'!M82&gt;0,'orig dist&amp;NC data'!M82&lt;=5),"p"," ")</f>
        <v>  </v>
      </c>
      <c r="O81" s="1" t="str">
        <f>IF(AND('orig dist&amp;NC data'!G82&gt;0,'orig dist&amp;NC data'!G82&lt;=5),"c"," ")&amp;IF(AND('orig dist&amp;NC data'!N82&gt;0,'orig dist&amp;NC data'!N82&lt;=5),"p"," ")</f>
        <v>  </v>
      </c>
      <c r="P81" s="1" t="str">
        <f>IF(AND('orig dist&amp;NC data'!H82&gt;0,'orig dist&amp;NC data'!H82&lt;=5),"c"," ")&amp;IF(AND('orig dist&amp;NC data'!O82&gt;0,'orig dist&amp;NC data'!O82&lt;=5),"p"," ")</f>
        <v>  </v>
      </c>
    </row>
    <row r="82" spans="1:16" ht="12.75">
      <c r="A82" s="1" t="s">
        <v>125</v>
      </c>
      <c r="B82">
        <f>'orig dist&amp;NC data'!P83</f>
        <v>0.7614294056</v>
      </c>
      <c r="C82">
        <f>'orig dist&amp;NC data'!Q83</f>
        <v>0.7690160542</v>
      </c>
      <c r="D82">
        <f>'orig dist&amp;NC data'!R83</f>
        <v>0.7144709931</v>
      </c>
      <c r="E82">
        <f>'orig dist&amp;NC data'!S83</f>
        <v>0.728721455</v>
      </c>
      <c r="F82">
        <f>'orig dist&amp;NC data'!T83</f>
        <v>0.7249335308</v>
      </c>
      <c r="G82">
        <f>'orig dist&amp;NC data'!U83</f>
        <v>0.7103006695</v>
      </c>
      <c r="H82">
        <f>'orig dist&amp;NC data'!V83</f>
        <v>0.7080931841</v>
      </c>
      <c r="I82" s="8"/>
      <c r="J82" s="1" t="str">
        <f>IF(AND('orig dist&amp;NC data'!B83&gt;0,'orig dist&amp;NC data'!B83&lt;=5),"c"," ")&amp;IF(AND('orig dist&amp;NC data'!I83&gt;0,'orig dist&amp;NC data'!I83&lt;=5),"p"," ")</f>
        <v>  </v>
      </c>
      <c r="K82" s="1" t="str">
        <f>IF(AND('orig dist&amp;NC data'!C83&gt;0,'orig dist&amp;NC data'!C83&lt;=5),"c"," ")&amp;IF(AND('orig dist&amp;NC data'!J83&gt;0,'orig dist&amp;NC data'!J83&lt;=5),"p"," ")</f>
        <v>  </v>
      </c>
      <c r="L82" s="1" t="str">
        <f>IF(AND('orig dist&amp;NC data'!D83&gt;0,'orig dist&amp;NC data'!D83&lt;=5),"c"," ")&amp;IF(AND('orig dist&amp;NC data'!K83&gt;0,'orig dist&amp;NC data'!K83&lt;=5),"p"," ")</f>
        <v>  </v>
      </c>
      <c r="M82" s="1" t="str">
        <f>IF(AND('orig dist&amp;NC data'!E83&gt;0,'orig dist&amp;NC data'!E83&lt;=5),"c"," ")&amp;IF(AND('orig dist&amp;NC data'!L83&gt;0,'orig dist&amp;NC data'!L83&lt;=5),"p"," ")</f>
        <v>  </v>
      </c>
      <c r="N82" s="1" t="str">
        <f>IF(AND('orig dist&amp;NC data'!F83&gt;0,'orig dist&amp;NC data'!F83&lt;=5),"c"," ")&amp;IF(AND('orig dist&amp;NC data'!M83&gt;0,'orig dist&amp;NC data'!M83&lt;=5),"p"," ")</f>
        <v>  </v>
      </c>
      <c r="O82" s="1" t="str">
        <f>IF(AND('orig dist&amp;NC data'!G83&gt;0,'orig dist&amp;NC data'!G83&lt;=5),"c"," ")&amp;IF(AND('orig dist&amp;NC data'!N83&gt;0,'orig dist&amp;NC data'!N83&lt;=5),"p"," ")</f>
        <v>  </v>
      </c>
      <c r="P82" s="1" t="str">
        <f>IF(AND('orig dist&amp;NC data'!H83&gt;0,'orig dist&amp;NC data'!H83&lt;=5),"c"," ")&amp;IF(AND('orig dist&amp;NC data'!O83&gt;0,'orig dist&amp;NC data'!O83&lt;=5),"p"," ")</f>
        <v>  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3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0" customWidth="1"/>
  </cols>
  <sheetData>
    <row r="1" ht="12.75">
      <c r="A1" t="s">
        <v>289</v>
      </c>
    </row>
    <row r="3" spans="1:57" ht="12.75">
      <c r="A3" t="s">
        <v>0</v>
      </c>
      <c r="B3" t="s">
        <v>183</v>
      </c>
      <c r="C3" t="s">
        <v>184</v>
      </c>
      <c r="D3" t="s">
        <v>185</v>
      </c>
      <c r="E3" t="s">
        <v>186</v>
      </c>
      <c r="F3" t="s">
        <v>187</v>
      </c>
      <c r="G3" t="s">
        <v>188</v>
      </c>
      <c r="H3" t="s">
        <v>189</v>
      </c>
      <c r="I3" t="s">
        <v>190</v>
      </c>
      <c r="J3" t="s">
        <v>191</v>
      </c>
      <c r="K3" t="s">
        <v>192</v>
      </c>
      <c r="L3" t="s">
        <v>193</v>
      </c>
      <c r="M3" t="s">
        <v>194</v>
      </c>
      <c r="N3" t="s">
        <v>195</v>
      </c>
      <c r="O3" t="s">
        <v>196</v>
      </c>
      <c r="P3" t="s">
        <v>197</v>
      </c>
      <c r="Q3" t="s">
        <v>198</v>
      </c>
      <c r="R3" t="s">
        <v>199</v>
      </c>
      <c r="S3" t="s">
        <v>200</v>
      </c>
      <c r="T3" t="s">
        <v>201</v>
      </c>
      <c r="U3" t="s">
        <v>202</v>
      </c>
      <c r="V3" t="s">
        <v>203</v>
      </c>
      <c r="W3" t="s">
        <v>204</v>
      </c>
      <c r="X3" t="s">
        <v>205</v>
      </c>
      <c r="Y3" t="s">
        <v>206</v>
      </c>
      <c r="Z3" t="s">
        <v>207</v>
      </c>
      <c r="AA3" t="s">
        <v>208</v>
      </c>
      <c r="AB3" t="s">
        <v>209</v>
      </c>
      <c r="AC3" t="s">
        <v>210</v>
      </c>
      <c r="AD3" t="s">
        <v>211</v>
      </c>
      <c r="AE3" t="s">
        <v>212</v>
      </c>
      <c r="AF3" t="s">
        <v>213</v>
      </c>
      <c r="AG3" t="s">
        <v>214</v>
      </c>
      <c r="AH3" t="s">
        <v>215</v>
      </c>
      <c r="AI3" t="s">
        <v>216</v>
      </c>
      <c r="AJ3" t="s">
        <v>217</v>
      </c>
      <c r="AK3" t="s">
        <v>218</v>
      </c>
      <c r="AL3" t="s">
        <v>219</v>
      </c>
      <c r="AM3" t="s">
        <v>220</v>
      </c>
      <c r="AN3" t="s">
        <v>221</v>
      </c>
      <c r="AO3" t="s">
        <v>222</v>
      </c>
      <c r="AP3" t="s">
        <v>223</v>
      </c>
      <c r="AQ3" t="s">
        <v>224</v>
      </c>
      <c r="AR3" t="s">
        <v>225</v>
      </c>
      <c r="AS3" t="s">
        <v>226</v>
      </c>
      <c r="AT3" t="s">
        <v>227</v>
      </c>
      <c r="AU3" t="s">
        <v>228</v>
      </c>
      <c r="AV3" t="s">
        <v>229</v>
      </c>
      <c r="AW3" t="s">
        <v>230</v>
      </c>
      <c r="AX3" t="s">
        <v>231</v>
      </c>
      <c r="AY3" t="s">
        <v>232</v>
      </c>
      <c r="AZ3" t="s">
        <v>233</v>
      </c>
      <c r="BA3" t="s">
        <v>234</v>
      </c>
      <c r="BB3" t="s">
        <v>235</v>
      </c>
      <c r="BC3" t="s">
        <v>236</v>
      </c>
      <c r="BD3" t="s">
        <v>237</v>
      </c>
      <c r="BE3" t="s">
        <v>238</v>
      </c>
    </row>
    <row r="4" spans="1:57" ht="12.75">
      <c r="A4" t="s">
        <v>14</v>
      </c>
      <c r="B4">
        <v>2619</v>
      </c>
      <c r="C4">
        <v>2749</v>
      </c>
      <c r="D4">
        <v>2661</v>
      </c>
      <c r="E4">
        <v>2672</v>
      </c>
      <c r="F4">
        <v>2455</v>
      </c>
      <c r="G4">
        <v>2478</v>
      </c>
      <c r="H4">
        <v>2374</v>
      </c>
      <c r="I4">
        <v>2306</v>
      </c>
      <c r="J4">
        <v>2079</v>
      </c>
      <c r="K4">
        <v>2080</v>
      </c>
      <c r="L4">
        <v>2053</v>
      </c>
      <c r="M4">
        <v>2032</v>
      </c>
      <c r="N4">
        <v>1940</v>
      </c>
      <c r="O4">
        <v>1886</v>
      </c>
      <c r="P4">
        <v>3271</v>
      </c>
      <c r="Q4">
        <v>3418</v>
      </c>
      <c r="R4">
        <v>3304</v>
      </c>
      <c r="S4">
        <v>3249</v>
      </c>
      <c r="T4">
        <v>3171</v>
      </c>
      <c r="U4">
        <v>3180</v>
      </c>
      <c r="V4">
        <v>3111</v>
      </c>
      <c r="W4">
        <v>3063</v>
      </c>
      <c r="X4">
        <v>2861</v>
      </c>
      <c r="Y4">
        <v>2836</v>
      </c>
      <c r="Z4">
        <v>2817</v>
      </c>
      <c r="AA4">
        <v>2729</v>
      </c>
      <c r="AB4">
        <v>2693</v>
      </c>
      <c r="AC4">
        <v>2648</v>
      </c>
      <c r="AD4">
        <v>0.8007128051</v>
      </c>
      <c r="AE4">
        <v>0.8042890362</v>
      </c>
      <c r="AF4">
        <v>0.8053386975</v>
      </c>
      <c r="AG4">
        <v>0.8224079853</v>
      </c>
      <c r="AH4">
        <v>0.774223198</v>
      </c>
      <c r="AI4">
        <v>0.7792823483</v>
      </c>
      <c r="AJ4">
        <v>0.7631338267</v>
      </c>
      <c r="AK4">
        <v>0.7529011082</v>
      </c>
      <c r="AL4">
        <v>0.7266327919</v>
      </c>
      <c r="AM4">
        <v>0.7334885758</v>
      </c>
      <c r="AN4">
        <v>0.7288201507</v>
      </c>
      <c r="AO4">
        <v>0.7446004942</v>
      </c>
      <c r="AP4">
        <v>0.7204026305</v>
      </c>
      <c r="AQ4">
        <v>0.7122024484</v>
      </c>
      <c r="AR4">
        <v>0.8006725772</v>
      </c>
      <c r="AS4">
        <v>0.8042715038</v>
      </c>
      <c r="AT4">
        <v>0.8053874092</v>
      </c>
      <c r="AU4">
        <v>0.8224068944</v>
      </c>
      <c r="AV4">
        <v>0.7742037212</v>
      </c>
      <c r="AW4">
        <v>0.779245283</v>
      </c>
      <c r="AX4">
        <v>0.7630986821</v>
      </c>
      <c r="AY4">
        <v>0.7528566765</v>
      </c>
      <c r="AZ4">
        <v>0.7266689969</v>
      </c>
      <c r="BA4">
        <v>0.7334273625</v>
      </c>
      <c r="BB4">
        <v>0.7287894924</v>
      </c>
      <c r="BC4">
        <v>0.7445950898</v>
      </c>
      <c r="BD4">
        <v>0.7203861864</v>
      </c>
      <c r="BE4">
        <v>0.7122356495</v>
      </c>
    </row>
    <row r="5" spans="1:57" ht="12.75">
      <c r="A5" t="s">
        <v>12</v>
      </c>
      <c r="B5">
        <v>1683</v>
      </c>
      <c r="C5">
        <v>1803</v>
      </c>
      <c r="D5">
        <v>1761</v>
      </c>
      <c r="E5">
        <v>1738</v>
      </c>
      <c r="F5">
        <v>1516</v>
      </c>
      <c r="G5">
        <v>1570</v>
      </c>
      <c r="H5">
        <v>1509</v>
      </c>
      <c r="I5">
        <v>1497</v>
      </c>
      <c r="J5">
        <v>1445</v>
      </c>
      <c r="K5">
        <v>1346</v>
      </c>
      <c r="L5">
        <v>1350</v>
      </c>
      <c r="M5">
        <v>1275</v>
      </c>
      <c r="N5">
        <v>1180</v>
      </c>
      <c r="O5">
        <v>1195</v>
      </c>
      <c r="P5">
        <v>2251</v>
      </c>
      <c r="Q5">
        <v>2385</v>
      </c>
      <c r="R5">
        <v>2311</v>
      </c>
      <c r="S5">
        <v>2246</v>
      </c>
      <c r="T5">
        <v>2175</v>
      </c>
      <c r="U5">
        <v>2197</v>
      </c>
      <c r="V5">
        <v>2114</v>
      </c>
      <c r="W5">
        <v>2041</v>
      </c>
      <c r="X5">
        <v>2003</v>
      </c>
      <c r="Y5">
        <v>1842</v>
      </c>
      <c r="Z5">
        <v>1885</v>
      </c>
      <c r="AA5">
        <v>1823</v>
      </c>
      <c r="AB5">
        <v>1743</v>
      </c>
      <c r="AC5">
        <v>1706</v>
      </c>
      <c r="AD5">
        <v>0.7476204805</v>
      </c>
      <c r="AE5">
        <v>0.7560331989</v>
      </c>
      <c r="AF5">
        <v>0.7619736669</v>
      </c>
      <c r="AG5">
        <v>0.7738042843</v>
      </c>
      <c r="AH5">
        <v>0.6970160828</v>
      </c>
      <c r="AI5">
        <v>0.7147162284</v>
      </c>
      <c r="AJ5">
        <v>0.7138627721</v>
      </c>
      <c r="AK5">
        <v>0.7334218723</v>
      </c>
      <c r="AL5">
        <v>0.7214208982</v>
      </c>
      <c r="AM5">
        <v>0.7307077551</v>
      </c>
      <c r="AN5">
        <v>0.7161580613</v>
      </c>
      <c r="AO5">
        <v>0.6993879307</v>
      </c>
      <c r="AP5">
        <v>0.6769378908</v>
      </c>
      <c r="AQ5">
        <v>0.7004666333</v>
      </c>
      <c r="AR5">
        <v>0.7476677032</v>
      </c>
      <c r="AS5">
        <v>0.7559748428</v>
      </c>
      <c r="AT5">
        <v>0.7620077888</v>
      </c>
      <c r="AU5">
        <v>0.7738201247</v>
      </c>
      <c r="AV5">
        <v>0.6970114943</v>
      </c>
      <c r="AW5">
        <v>0.714610833</v>
      </c>
      <c r="AX5">
        <v>0.7138126774</v>
      </c>
      <c r="AY5">
        <v>0.7334639882</v>
      </c>
      <c r="AZ5">
        <v>0.7214178732</v>
      </c>
      <c r="BA5">
        <v>0.7307274701</v>
      </c>
      <c r="BB5">
        <v>0.7161803714</v>
      </c>
      <c r="BC5">
        <v>0.699396599</v>
      </c>
      <c r="BD5">
        <v>0.676993689</v>
      </c>
      <c r="BE5">
        <v>0.7004689332</v>
      </c>
    </row>
    <row r="6" spans="1:57" ht="12.75">
      <c r="A6" t="s">
        <v>13</v>
      </c>
      <c r="B6">
        <v>719</v>
      </c>
      <c r="C6">
        <v>731</v>
      </c>
      <c r="D6">
        <v>773</v>
      </c>
      <c r="E6">
        <v>690</v>
      </c>
      <c r="F6">
        <v>680</v>
      </c>
      <c r="G6">
        <v>815</v>
      </c>
      <c r="H6">
        <v>803</v>
      </c>
      <c r="I6">
        <v>818</v>
      </c>
      <c r="J6">
        <v>809</v>
      </c>
      <c r="K6">
        <v>832</v>
      </c>
      <c r="L6">
        <v>854</v>
      </c>
      <c r="M6">
        <v>859</v>
      </c>
      <c r="N6">
        <v>690</v>
      </c>
      <c r="O6">
        <v>833</v>
      </c>
      <c r="P6">
        <v>1484</v>
      </c>
      <c r="Q6">
        <v>1525</v>
      </c>
      <c r="R6">
        <v>1580</v>
      </c>
      <c r="S6">
        <v>1535</v>
      </c>
      <c r="T6">
        <v>1573</v>
      </c>
      <c r="U6">
        <v>1599</v>
      </c>
      <c r="V6">
        <v>1602</v>
      </c>
      <c r="W6">
        <v>1519</v>
      </c>
      <c r="X6">
        <v>1498</v>
      </c>
      <c r="Y6">
        <v>1437</v>
      </c>
      <c r="Z6">
        <v>1540</v>
      </c>
      <c r="AA6">
        <v>1555</v>
      </c>
      <c r="AB6">
        <v>1408</v>
      </c>
      <c r="AC6">
        <v>1464</v>
      </c>
      <c r="AD6">
        <v>0.4845520379</v>
      </c>
      <c r="AE6">
        <v>0.4792679535</v>
      </c>
      <c r="AF6">
        <v>0.4891664672</v>
      </c>
      <c r="AG6">
        <v>0.4494285818</v>
      </c>
      <c r="AH6">
        <v>0.4322632798</v>
      </c>
      <c r="AI6">
        <v>0.5097857284</v>
      </c>
      <c r="AJ6">
        <v>0.5012504111</v>
      </c>
      <c r="AK6">
        <v>0.5385399559</v>
      </c>
      <c r="AL6">
        <v>0.5400506511</v>
      </c>
      <c r="AM6">
        <v>0.5789829155</v>
      </c>
      <c r="AN6">
        <v>0.5544476835</v>
      </c>
      <c r="AO6">
        <v>0.5525209477</v>
      </c>
      <c r="AP6">
        <v>0.490110149</v>
      </c>
      <c r="AQ6">
        <v>0.5689714775</v>
      </c>
      <c r="AR6">
        <v>0.4845013477</v>
      </c>
      <c r="AS6">
        <v>0.4793442623</v>
      </c>
      <c r="AT6">
        <v>0.4892405063</v>
      </c>
      <c r="AU6">
        <v>0.4495114007</v>
      </c>
      <c r="AV6">
        <v>0.4322949777</v>
      </c>
      <c r="AW6">
        <v>0.5096935585</v>
      </c>
      <c r="AX6">
        <v>0.5012484395</v>
      </c>
      <c r="AY6">
        <v>0.5385121791</v>
      </c>
      <c r="AZ6">
        <v>0.5400534045</v>
      </c>
      <c r="BA6">
        <v>0.5789839944</v>
      </c>
      <c r="BB6">
        <v>0.5545454545</v>
      </c>
      <c r="BC6">
        <v>0.5524115756</v>
      </c>
      <c r="BD6">
        <v>0.4900568182</v>
      </c>
      <c r="BE6">
        <v>0.568989071</v>
      </c>
    </row>
    <row r="7" spans="1:57" ht="12.75">
      <c r="A7" t="s">
        <v>9</v>
      </c>
      <c r="B7">
        <v>530</v>
      </c>
      <c r="C7">
        <v>526</v>
      </c>
      <c r="D7">
        <v>468</v>
      </c>
      <c r="E7">
        <v>480</v>
      </c>
      <c r="F7">
        <v>396</v>
      </c>
      <c r="G7">
        <v>450</v>
      </c>
      <c r="H7">
        <v>468</v>
      </c>
      <c r="I7">
        <v>421</v>
      </c>
      <c r="J7">
        <v>452</v>
      </c>
      <c r="K7">
        <v>409</v>
      </c>
      <c r="L7">
        <v>366</v>
      </c>
      <c r="M7">
        <v>401</v>
      </c>
      <c r="N7">
        <v>403</v>
      </c>
      <c r="O7">
        <v>364</v>
      </c>
      <c r="P7">
        <v>680</v>
      </c>
      <c r="Q7">
        <v>673</v>
      </c>
      <c r="R7">
        <v>630</v>
      </c>
      <c r="S7">
        <v>640</v>
      </c>
      <c r="T7">
        <v>563</v>
      </c>
      <c r="U7">
        <v>621</v>
      </c>
      <c r="V7">
        <v>633</v>
      </c>
      <c r="W7">
        <v>569</v>
      </c>
      <c r="X7">
        <v>590</v>
      </c>
      <c r="Y7">
        <v>556</v>
      </c>
      <c r="Z7">
        <v>497</v>
      </c>
      <c r="AA7">
        <v>522</v>
      </c>
      <c r="AB7">
        <v>537</v>
      </c>
      <c r="AC7">
        <v>496</v>
      </c>
      <c r="AD7">
        <v>0.7794471687</v>
      </c>
      <c r="AE7">
        <v>0.781497928</v>
      </c>
      <c r="AF7">
        <v>0.7429587421</v>
      </c>
      <c r="AG7">
        <v>0.7500369481</v>
      </c>
      <c r="AH7">
        <v>0.7035842567</v>
      </c>
      <c r="AI7">
        <v>0.724495826</v>
      </c>
      <c r="AJ7">
        <v>0.7391952429</v>
      </c>
      <c r="AK7">
        <v>0.7398126639</v>
      </c>
      <c r="AL7">
        <v>0.7660618678</v>
      </c>
      <c r="AM7">
        <v>0.7356256568</v>
      </c>
      <c r="AN7">
        <v>0.7361681643</v>
      </c>
      <c r="AO7">
        <v>0.7681243289</v>
      </c>
      <c r="AP7">
        <v>0.7504850586</v>
      </c>
      <c r="AQ7">
        <v>0.7339248245</v>
      </c>
      <c r="AR7">
        <v>0.7794117647</v>
      </c>
      <c r="AS7">
        <v>0.7815750371</v>
      </c>
      <c r="AT7">
        <v>0.7428571429</v>
      </c>
      <c r="AU7">
        <v>0.75</v>
      </c>
      <c r="AV7">
        <v>0.703374778</v>
      </c>
      <c r="AW7">
        <v>0.7246376812</v>
      </c>
      <c r="AX7">
        <v>0.7393364929</v>
      </c>
      <c r="AY7">
        <v>0.7398945518</v>
      </c>
      <c r="AZ7">
        <v>0.7661016949</v>
      </c>
      <c r="BA7">
        <v>0.7356115108</v>
      </c>
      <c r="BB7">
        <v>0.7364185111</v>
      </c>
      <c r="BC7">
        <v>0.7681992337</v>
      </c>
      <c r="BD7">
        <v>0.7504655493</v>
      </c>
      <c r="BE7">
        <v>0.7338709677</v>
      </c>
    </row>
    <row r="8" spans="1:57" ht="12.75">
      <c r="A8" t="s">
        <v>15</v>
      </c>
      <c r="B8">
        <v>12338</v>
      </c>
      <c r="C8">
        <v>12629</v>
      </c>
      <c r="D8">
        <v>12597</v>
      </c>
      <c r="E8">
        <v>12537</v>
      </c>
      <c r="F8">
        <v>11104</v>
      </c>
      <c r="G8">
        <v>11546</v>
      </c>
      <c r="H8">
        <v>11378</v>
      </c>
      <c r="I8">
        <v>11200</v>
      </c>
      <c r="J8">
        <v>10596</v>
      </c>
      <c r="K8">
        <v>10091</v>
      </c>
      <c r="L8">
        <v>9894</v>
      </c>
      <c r="M8">
        <v>9791</v>
      </c>
      <c r="N8">
        <v>9436</v>
      </c>
      <c r="O8">
        <v>9426</v>
      </c>
      <c r="P8">
        <v>16203</v>
      </c>
      <c r="Q8">
        <v>16587</v>
      </c>
      <c r="R8">
        <v>16392</v>
      </c>
      <c r="S8">
        <v>16291</v>
      </c>
      <c r="T8">
        <v>15821</v>
      </c>
      <c r="U8">
        <v>15881</v>
      </c>
      <c r="V8">
        <v>15820</v>
      </c>
      <c r="W8">
        <v>15163</v>
      </c>
      <c r="X8">
        <v>14576</v>
      </c>
      <c r="Y8">
        <v>13961</v>
      </c>
      <c r="Z8">
        <v>13917</v>
      </c>
      <c r="AA8">
        <v>13797</v>
      </c>
      <c r="AB8">
        <v>13370</v>
      </c>
      <c r="AC8">
        <v>13268</v>
      </c>
      <c r="AD8">
        <v>0.7614635524</v>
      </c>
      <c r="AE8">
        <v>0.7613960249</v>
      </c>
      <c r="AF8">
        <v>0.7684696549</v>
      </c>
      <c r="AG8">
        <v>0.7695658214</v>
      </c>
      <c r="AH8">
        <v>0.7018332179</v>
      </c>
      <c r="AI8">
        <v>0.7270597632</v>
      </c>
      <c r="AJ8">
        <v>0.7192142092</v>
      </c>
      <c r="AK8">
        <v>0.7386405787</v>
      </c>
      <c r="AL8">
        <v>0.7269573754</v>
      </c>
      <c r="AM8">
        <v>0.7228205508</v>
      </c>
      <c r="AN8">
        <v>0.7109414185</v>
      </c>
      <c r="AO8">
        <v>0.7096543122</v>
      </c>
      <c r="AP8">
        <v>0.7057657543</v>
      </c>
      <c r="AQ8">
        <v>0.7104384791</v>
      </c>
      <c r="AR8">
        <v>0.7614639264</v>
      </c>
      <c r="AS8">
        <v>0.7613793935</v>
      </c>
      <c r="AT8">
        <v>0.7684846266</v>
      </c>
      <c r="AU8">
        <v>0.769566018</v>
      </c>
      <c r="AV8">
        <v>0.7018519689</v>
      </c>
      <c r="AW8">
        <v>0.7270323028</v>
      </c>
      <c r="AX8">
        <v>0.719216182</v>
      </c>
      <c r="AY8">
        <v>0.7386401108</v>
      </c>
      <c r="AZ8">
        <v>0.7269484083</v>
      </c>
      <c r="BA8">
        <v>0.7227992264</v>
      </c>
      <c r="BB8">
        <v>0.7109290795</v>
      </c>
      <c r="BC8">
        <v>0.7096470247</v>
      </c>
      <c r="BD8">
        <v>0.7057591623</v>
      </c>
      <c r="BE8">
        <v>0.7104311125</v>
      </c>
    </row>
    <row r="9" spans="1:57" ht="12.75">
      <c r="A9" t="s">
        <v>284</v>
      </c>
      <c r="B9">
        <v>3603</v>
      </c>
      <c r="C9">
        <v>3612</v>
      </c>
      <c r="D9">
        <v>3604</v>
      </c>
      <c r="E9">
        <v>3620</v>
      </c>
      <c r="F9">
        <v>3188</v>
      </c>
      <c r="G9">
        <v>3093</v>
      </c>
      <c r="H9">
        <v>3103</v>
      </c>
      <c r="I9">
        <v>3024</v>
      </c>
      <c r="J9">
        <v>2866</v>
      </c>
      <c r="K9">
        <v>2656</v>
      </c>
      <c r="L9">
        <v>2487</v>
      </c>
      <c r="M9">
        <v>2542</v>
      </c>
      <c r="N9">
        <v>2473</v>
      </c>
      <c r="O9">
        <v>2446</v>
      </c>
      <c r="P9">
        <v>4214</v>
      </c>
      <c r="Q9">
        <v>4244</v>
      </c>
      <c r="R9">
        <v>4169</v>
      </c>
      <c r="S9">
        <v>4224</v>
      </c>
      <c r="T9">
        <v>4040</v>
      </c>
      <c r="U9">
        <v>3889</v>
      </c>
      <c r="V9">
        <v>3963</v>
      </c>
      <c r="W9">
        <v>3711</v>
      </c>
      <c r="X9">
        <v>3547</v>
      </c>
      <c r="Y9">
        <v>3417</v>
      </c>
      <c r="Z9">
        <v>3211</v>
      </c>
      <c r="AA9">
        <v>3232</v>
      </c>
      <c r="AB9">
        <v>3127</v>
      </c>
      <c r="AC9">
        <v>3121</v>
      </c>
      <c r="AD9">
        <v>0.8549870926</v>
      </c>
      <c r="AE9">
        <v>0.8510815692</v>
      </c>
      <c r="AF9">
        <v>0.8644751646</v>
      </c>
      <c r="AG9">
        <v>0.8570131305</v>
      </c>
      <c r="AH9">
        <v>0.7890773346</v>
      </c>
      <c r="AI9">
        <v>0.7953329954</v>
      </c>
      <c r="AJ9">
        <v>0.7829565184</v>
      </c>
      <c r="AK9">
        <v>0.814867084</v>
      </c>
      <c r="AL9">
        <v>0.8080218427</v>
      </c>
      <c r="AM9">
        <v>0.7772756415</v>
      </c>
      <c r="AN9">
        <v>0.7745876808</v>
      </c>
      <c r="AO9">
        <v>0.7865062739</v>
      </c>
      <c r="AP9">
        <v>0.7908530517</v>
      </c>
      <c r="AQ9">
        <v>0.7837639147</v>
      </c>
      <c r="AR9">
        <v>0.8550071191</v>
      </c>
      <c r="AS9">
        <v>0.8510838831</v>
      </c>
      <c r="AT9">
        <v>0.8644758935</v>
      </c>
      <c r="AU9">
        <v>0.8570075758</v>
      </c>
      <c r="AV9">
        <v>0.7891089109</v>
      </c>
      <c r="AW9">
        <v>0.7953201337</v>
      </c>
      <c r="AX9">
        <v>0.7829926823</v>
      </c>
      <c r="AY9">
        <v>0.8148746968</v>
      </c>
      <c r="AZ9">
        <v>0.8080067663</v>
      </c>
      <c r="BA9">
        <v>0.7772900205</v>
      </c>
      <c r="BB9">
        <v>0.7745250701</v>
      </c>
      <c r="BC9">
        <v>0.786509901</v>
      </c>
      <c r="BD9">
        <v>0.7908538535</v>
      </c>
      <c r="BE9">
        <v>0.7837231657</v>
      </c>
    </row>
    <row r="10" spans="1:57" ht="12.75">
      <c r="A10" t="s">
        <v>285</v>
      </c>
      <c r="B10">
        <v>1992</v>
      </c>
      <c r="C10">
        <v>2014</v>
      </c>
      <c r="D10">
        <v>2096</v>
      </c>
      <c r="E10">
        <v>2070</v>
      </c>
      <c r="F10">
        <v>1790</v>
      </c>
      <c r="G10">
        <v>1890</v>
      </c>
      <c r="H10">
        <v>1907</v>
      </c>
      <c r="I10">
        <v>1884</v>
      </c>
      <c r="J10">
        <v>1739</v>
      </c>
      <c r="K10">
        <v>1719</v>
      </c>
      <c r="L10">
        <v>1674</v>
      </c>
      <c r="M10">
        <v>1606</v>
      </c>
      <c r="N10">
        <v>1634</v>
      </c>
      <c r="O10">
        <v>1613</v>
      </c>
      <c r="P10">
        <v>2510</v>
      </c>
      <c r="Q10">
        <v>2542</v>
      </c>
      <c r="R10">
        <v>2593</v>
      </c>
      <c r="S10">
        <v>2579</v>
      </c>
      <c r="T10">
        <v>2525</v>
      </c>
      <c r="U10">
        <v>2551</v>
      </c>
      <c r="V10">
        <v>2548</v>
      </c>
      <c r="W10">
        <v>2439</v>
      </c>
      <c r="X10">
        <v>2288</v>
      </c>
      <c r="Y10">
        <v>2248</v>
      </c>
      <c r="Z10">
        <v>2268</v>
      </c>
      <c r="AA10">
        <v>2215</v>
      </c>
      <c r="AB10">
        <v>2202</v>
      </c>
      <c r="AC10">
        <v>2187</v>
      </c>
      <c r="AD10">
        <v>0.7936087474</v>
      </c>
      <c r="AE10">
        <v>0.792337832</v>
      </c>
      <c r="AF10">
        <v>0.8083556159</v>
      </c>
      <c r="AG10">
        <v>0.8026777365</v>
      </c>
      <c r="AH10">
        <v>0.7088129302</v>
      </c>
      <c r="AI10">
        <v>0.7408703354</v>
      </c>
      <c r="AJ10">
        <v>0.7484142805</v>
      </c>
      <c r="AK10">
        <v>0.7724351184</v>
      </c>
      <c r="AL10">
        <v>0.7600899321</v>
      </c>
      <c r="AM10">
        <v>0.7647730225</v>
      </c>
      <c r="AN10">
        <v>0.7381146224</v>
      </c>
      <c r="AO10">
        <v>0.725045924</v>
      </c>
      <c r="AP10">
        <v>0.7420422328</v>
      </c>
      <c r="AQ10">
        <v>0.737517929</v>
      </c>
      <c r="AR10">
        <v>0.793625498</v>
      </c>
      <c r="AS10">
        <v>0.7922895358</v>
      </c>
      <c r="AT10">
        <v>0.8083301196</v>
      </c>
      <c r="AU10">
        <v>0.8026366809</v>
      </c>
      <c r="AV10">
        <v>0.7089108911</v>
      </c>
      <c r="AW10">
        <v>0.7408859271</v>
      </c>
      <c r="AX10">
        <v>0.7484301413</v>
      </c>
      <c r="AY10">
        <v>0.7724477245</v>
      </c>
      <c r="AZ10">
        <v>0.7600524476</v>
      </c>
      <c r="BA10">
        <v>0.7646797153</v>
      </c>
      <c r="BB10">
        <v>0.7380952381</v>
      </c>
      <c r="BC10">
        <v>0.7250564334</v>
      </c>
      <c r="BD10">
        <v>0.7420526794</v>
      </c>
      <c r="BE10">
        <v>0.7375400091</v>
      </c>
    </row>
    <row r="11" spans="1:57" ht="12.75">
      <c r="A11" t="s">
        <v>286</v>
      </c>
      <c r="B11">
        <v>1192</v>
      </c>
      <c r="C11">
        <v>1194</v>
      </c>
      <c r="D11">
        <v>1234</v>
      </c>
      <c r="E11">
        <v>1267</v>
      </c>
      <c r="F11">
        <v>1079</v>
      </c>
      <c r="G11">
        <v>1250</v>
      </c>
      <c r="H11">
        <v>1214</v>
      </c>
      <c r="I11">
        <v>1250</v>
      </c>
      <c r="J11">
        <v>1206</v>
      </c>
      <c r="K11">
        <v>1049</v>
      </c>
      <c r="L11">
        <v>1110</v>
      </c>
      <c r="M11">
        <v>1076</v>
      </c>
      <c r="N11">
        <v>1116</v>
      </c>
      <c r="O11">
        <v>1089</v>
      </c>
      <c r="P11">
        <v>1793</v>
      </c>
      <c r="Q11">
        <v>1800</v>
      </c>
      <c r="R11">
        <v>1805</v>
      </c>
      <c r="S11">
        <v>1818</v>
      </c>
      <c r="T11">
        <v>1774</v>
      </c>
      <c r="U11">
        <v>1844</v>
      </c>
      <c r="V11">
        <v>1849</v>
      </c>
      <c r="W11">
        <v>1821</v>
      </c>
      <c r="X11">
        <v>1789</v>
      </c>
      <c r="Y11">
        <v>1625</v>
      </c>
      <c r="Z11">
        <v>1699</v>
      </c>
      <c r="AA11">
        <v>1721</v>
      </c>
      <c r="AB11">
        <v>1660</v>
      </c>
      <c r="AC11">
        <v>1646</v>
      </c>
      <c r="AD11">
        <v>0.6648308851</v>
      </c>
      <c r="AE11">
        <v>0.6633851466</v>
      </c>
      <c r="AF11">
        <v>0.6836379398</v>
      </c>
      <c r="AG11">
        <v>0.6968817288</v>
      </c>
      <c r="AH11">
        <v>0.6082069589</v>
      </c>
      <c r="AI11">
        <v>0.6778797799</v>
      </c>
      <c r="AJ11">
        <v>0.6565971646</v>
      </c>
      <c r="AK11">
        <v>0.6864529854</v>
      </c>
      <c r="AL11">
        <v>0.6741751647</v>
      </c>
      <c r="AM11">
        <v>0.6455129471</v>
      </c>
      <c r="AN11">
        <v>0.6533826253</v>
      </c>
      <c r="AO11">
        <v>0.6252419652</v>
      </c>
      <c r="AP11">
        <v>0.6723436553</v>
      </c>
      <c r="AQ11">
        <v>0.6616543284</v>
      </c>
      <c r="AR11">
        <v>0.6648075851</v>
      </c>
      <c r="AS11">
        <v>0.6633333333</v>
      </c>
      <c r="AT11">
        <v>0.6836565097</v>
      </c>
      <c r="AU11">
        <v>0.696919692</v>
      </c>
      <c r="AV11">
        <v>0.6082299887</v>
      </c>
      <c r="AW11">
        <v>0.6778741866</v>
      </c>
      <c r="AX11">
        <v>0.6565711195</v>
      </c>
      <c r="AY11">
        <v>0.6864360242</v>
      </c>
      <c r="AZ11">
        <v>0.6741196199</v>
      </c>
      <c r="BA11">
        <v>0.6455384615</v>
      </c>
      <c r="BB11">
        <v>0.6533254856</v>
      </c>
      <c r="BC11">
        <v>0.6252178966</v>
      </c>
      <c r="BD11">
        <v>0.6722891566</v>
      </c>
      <c r="BE11">
        <v>0.6616038882</v>
      </c>
    </row>
    <row r="12" spans="1:57" ht="12.75">
      <c r="A12" t="s">
        <v>11</v>
      </c>
      <c r="B12">
        <v>6787</v>
      </c>
      <c r="C12">
        <v>6820</v>
      </c>
      <c r="D12">
        <v>6934</v>
      </c>
      <c r="E12">
        <v>6957</v>
      </c>
      <c r="F12">
        <v>6057</v>
      </c>
      <c r="G12">
        <v>6233</v>
      </c>
      <c r="H12">
        <v>6224</v>
      </c>
      <c r="I12">
        <v>6158</v>
      </c>
      <c r="J12">
        <v>5811</v>
      </c>
      <c r="K12">
        <v>5424</v>
      </c>
      <c r="L12">
        <v>5271</v>
      </c>
      <c r="M12">
        <v>5224</v>
      </c>
      <c r="N12">
        <v>5223</v>
      </c>
      <c r="O12">
        <v>5148</v>
      </c>
      <c r="P12">
        <v>8517</v>
      </c>
      <c r="Q12">
        <v>8586</v>
      </c>
      <c r="R12">
        <v>8567</v>
      </c>
      <c r="S12">
        <v>8621</v>
      </c>
      <c r="T12">
        <v>8339</v>
      </c>
      <c r="U12">
        <v>8284</v>
      </c>
      <c r="V12">
        <v>8360</v>
      </c>
      <c r="W12">
        <v>7971</v>
      </c>
      <c r="X12">
        <v>7624</v>
      </c>
      <c r="Y12">
        <v>7290</v>
      </c>
      <c r="Z12">
        <v>7178</v>
      </c>
      <c r="AA12">
        <v>7168</v>
      </c>
      <c r="AB12">
        <v>6989</v>
      </c>
      <c r="AC12">
        <v>6954</v>
      </c>
      <c r="AD12">
        <v>0.8023127163</v>
      </c>
      <c r="AE12">
        <v>0.7992738232</v>
      </c>
      <c r="AF12">
        <v>0.8153517716</v>
      </c>
      <c r="AG12">
        <v>0.8110476948</v>
      </c>
      <c r="AH12">
        <v>0.7290585294</v>
      </c>
      <c r="AI12">
        <v>0.7552879951</v>
      </c>
      <c r="AJ12">
        <v>0.7467923289</v>
      </c>
      <c r="AK12">
        <v>0.7771459171</v>
      </c>
      <c r="AL12">
        <v>0.7677760745</v>
      </c>
      <c r="AM12">
        <v>0.7472892486</v>
      </c>
      <c r="AN12">
        <v>0.7406024252</v>
      </c>
      <c r="AO12">
        <v>0.737045678</v>
      </c>
      <c r="AP12">
        <v>0.7537462717</v>
      </c>
      <c r="AQ12">
        <v>0.7465752171</v>
      </c>
      <c r="AR12">
        <v>0.7968768346</v>
      </c>
      <c r="AS12">
        <v>0.7943163289</v>
      </c>
      <c r="AT12">
        <v>0.8093848488</v>
      </c>
      <c r="AU12">
        <v>0.8069829486</v>
      </c>
      <c r="AV12">
        <v>0.7263460847</v>
      </c>
      <c r="AW12">
        <v>0.7524142926</v>
      </c>
      <c r="AX12">
        <v>0.7444976077</v>
      </c>
      <c r="AY12">
        <v>0.7725504955</v>
      </c>
      <c r="AZ12">
        <v>0.7621983211</v>
      </c>
      <c r="BA12">
        <v>0.7440329218</v>
      </c>
      <c r="BB12">
        <v>0.7343271106</v>
      </c>
      <c r="BC12">
        <v>0.7287946429</v>
      </c>
      <c r="BD12">
        <v>0.7473172128</v>
      </c>
      <c r="BE12">
        <v>0.7402933563</v>
      </c>
    </row>
    <row r="13" spans="1:57" ht="12.75">
      <c r="A13" t="s">
        <v>3</v>
      </c>
      <c r="B13">
        <v>632</v>
      </c>
      <c r="C13">
        <v>723</v>
      </c>
      <c r="D13">
        <v>725</v>
      </c>
      <c r="E13">
        <v>733</v>
      </c>
      <c r="F13">
        <v>621</v>
      </c>
      <c r="G13">
        <v>645</v>
      </c>
      <c r="H13">
        <v>626</v>
      </c>
      <c r="I13">
        <v>654</v>
      </c>
      <c r="J13">
        <v>577</v>
      </c>
      <c r="K13">
        <v>562</v>
      </c>
      <c r="L13">
        <v>545</v>
      </c>
      <c r="M13">
        <v>524</v>
      </c>
      <c r="N13">
        <v>522</v>
      </c>
      <c r="O13">
        <v>536</v>
      </c>
      <c r="P13">
        <v>799</v>
      </c>
      <c r="Q13">
        <v>874</v>
      </c>
      <c r="R13">
        <v>868</v>
      </c>
      <c r="S13">
        <v>862</v>
      </c>
      <c r="T13">
        <v>804</v>
      </c>
      <c r="U13">
        <v>825</v>
      </c>
      <c r="V13">
        <v>809</v>
      </c>
      <c r="W13">
        <v>814</v>
      </c>
      <c r="X13">
        <v>753</v>
      </c>
      <c r="Y13">
        <v>728</v>
      </c>
      <c r="Z13">
        <v>716</v>
      </c>
      <c r="AA13">
        <v>665</v>
      </c>
      <c r="AB13">
        <v>681</v>
      </c>
      <c r="AC13">
        <v>695</v>
      </c>
      <c r="AD13">
        <v>0.7910317751</v>
      </c>
      <c r="AE13">
        <v>0.827278245</v>
      </c>
      <c r="AF13">
        <v>0.8352403269</v>
      </c>
      <c r="AG13">
        <v>0.8503055895</v>
      </c>
      <c r="AH13">
        <v>0.7723264344</v>
      </c>
      <c r="AI13">
        <v>0.781876979</v>
      </c>
      <c r="AJ13">
        <v>0.7738345317</v>
      </c>
      <c r="AK13">
        <v>0.8035138969</v>
      </c>
      <c r="AL13">
        <v>0.7663245897</v>
      </c>
      <c r="AM13">
        <v>0.7719089269</v>
      </c>
      <c r="AN13">
        <v>0.7610484393</v>
      </c>
      <c r="AO13">
        <v>0.7879149507</v>
      </c>
      <c r="AP13">
        <v>0.766450084</v>
      </c>
      <c r="AQ13">
        <v>0.7711496871</v>
      </c>
      <c r="AR13">
        <v>0.7909887359</v>
      </c>
      <c r="AS13">
        <v>0.8272311213</v>
      </c>
      <c r="AT13">
        <v>0.8352534562</v>
      </c>
      <c r="AU13">
        <v>0.8503480278</v>
      </c>
      <c r="AV13">
        <v>0.7723880597</v>
      </c>
      <c r="AW13">
        <v>0.7818181818</v>
      </c>
      <c r="AX13">
        <v>0.7737948084</v>
      </c>
      <c r="AY13">
        <v>0.8034398034</v>
      </c>
      <c r="AZ13">
        <v>0.7662682603</v>
      </c>
      <c r="BA13">
        <v>0.771978022</v>
      </c>
      <c r="BB13">
        <v>0.7611731844</v>
      </c>
      <c r="BC13">
        <v>0.7879699248</v>
      </c>
      <c r="BD13">
        <v>0.7665198238</v>
      </c>
      <c r="BE13">
        <v>0.7712230216</v>
      </c>
    </row>
    <row r="14" spans="1:57" ht="12.75">
      <c r="A14" t="s">
        <v>1</v>
      </c>
      <c r="B14">
        <v>1178</v>
      </c>
      <c r="C14">
        <v>1184</v>
      </c>
      <c r="D14">
        <v>1169</v>
      </c>
      <c r="E14">
        <v>1202</v>
      </c>
      <c r="F14">
        <v>1085</v>
      </c>
      <c r="G14">
        <v>1111</v>
      </c>
      <c r="H14">
        <v>1089</v>
      </c>
      <c r="I14">
        <v>1034</v>
      </c>
      <c r="J14">
        <v>909</v>
      </c>
      <c r="K14">
        <v>943</v>
      </c>
      <c r="L14">
        <v>928</v>
      </c>
      <c r="M14">
        <v>910</v>
      </c>
      <c r="N14">
        <v>900</v>
      </c>
      <c r="O14">
        <v>858</v>
      </c>
      <c r="P14">
        <v>1514</v>
      </c>
      <c r="Q14">
        <v>1523</v>
      </c>
      <c r="R14">
        <v>1518</v>
      </c>
      <c r="S14">
        <v>1506</v>
      </c>
      <c r="T14">
        <v>1437</v>
      </c>
      <c r="U14">
        <v>1470</v>
      </c>
      <c r="V14">
        <v>1466</v>
      </c>
      <c r="W14">
        <v>1445</v>
      </c>
      <c r="X14">
        <v>1332</v>
      </c>
      <c r="Y14">
        <v>1363</v>
      </c>
      <c r="Z14">
        <v>1348</v>
      </c>
      <c r="AA14">
        <v>1300</v>
      </c>
      <c r="AB14">
        <v>1339</v>
      </c>
      <c r="AC14">
        <v>1294</v>
      </c>
      <c r="AD14">
        <v>0.7780922822</v>
      </c>
      <c r="AE14">
        <v>0.777418324</v>
      </c>
      <c r="AF14">
        <v>0.7700142556</v>
      </c>
      <c r="AG14">
        <v>0.7982296684</v>
      </c>
      <c r="AH14">
        <v>0.7550906102</v>
      </c>
      <c r="AI14">
        <v>0.7557853341</v>
      </c>
      <c r="AJ14">
        <v>0.7429216531</v>
      </c>
      <c r="AK14">
        <v>0.7156369941</v>
      </c>
      <c r="AL14">
        <v>0.6823148451</v>
      </c>
      <c r="AM14">
        <v>0.6920097187</v>
      </c>
      <c r="AN14">
        <v>0.688480086</v>
      </c>
      <c r="AO14">
        <v>0.7000924589</v>
      </c>
      <c r="AP14">
        <v>0.6721689494</v>
      </c>
      <c r="AQ14">
        <v>0.6631298302</v>
      </c>
      <c r="AR14">
        <v>0.7780713342</v>
      </c>
      <c r="AS14">
        <v>0.7774130007</v>
      </c>
      <c r="AT14">
        <v>0.7700922266</v>
      </c>
      <c r="AU14">
        <v>0.7981407703</v>
      </c>
      <c r="AV14">
        <v>0.7550452331</v>
      </c>
      <c r="AW14">
        <v>0.7557823129</v>
      </c>
      <c r="AX14">
        <v>0.7428376535</v>
      </c>
      <c r="AY14">
        <v>0.7155709343</v>
      </c>
      <c r="AZ14">
        <v>0.6824324324</v>
      </c>
      <c r="BA14">
        <v>0.6918561996</v>
      </c>
      <c r="BB14">
        <v>0.6884272997</v>
      </c>
      <c r="BC14">
        <v>0.7</v>
      </c>
      <c r="BD14">
        <v>0.6721433906</v>
      </c>
      <c r="BE14">
        <v>0.6630602782</v>
      </c>
    </row>
    <row r="15" spans="1:57" ht="12.75">
      <c r="A15" t="s">
        <v>10</v>
      </c>
      <c r="B15">
        <v>809</v>
      </c>
      <c r="C15">
        <v>842</v>
      </c>
      <c r="D15">
        <v>767</v>
      </c>
      <c r="E15">
        <v>737</v>
      </c>
      <c r="F15">
        <v>749</v>
      </c>
      <c r="G15">
        <v>722</v>
      </c>
      <c r="H15">
        <v>659</v>
      </c>
      <c r="I15">
        <v>618</v>
      </c>
      <c r="J15">
        <v>593</v>
      </c>
      <c r="K15">
        <v>575</v>
      </c>
      <c r="L15">
        <v>580</v>
      </c>
      <c r="M15">
        <v>598</v>
      </c>
      <c r="N15">
        <v>518</v>
      </c>
      <c r="O15">
        <v>492</v>
      </c>
      <c r="P15">
        <v>958</v>
      </c>
      <c r="Q15">
        <v>1021</v>
      </c>
      <c r="R15">
        <v>918</v>
      </c>
      <c r="S15">
        <v>881</v>
      </c>
      <c r="T15">
        <v>930</v>
      </c>
      <c r="U15">
        <v>885</v>
      </c>
      <c r="V15">
        <v>836</v>
      </c>
      <c r="W15">
        <v>804</v>
      </c>
      <c r="X15">
        <v>776</v>
      </c>
      <c r="Y15">
        <v>745</v>
      </c>
      <c r="Z15">
        <v>753</v>
      </c>
      <c r="AA15">
        <v>764</v>
      </c>
      <c r="AB15">
        <v>673</v>
      </c>
      <c r="AC15">
        <v>659</v>
      </c>
      <c r="AD15">
        <v>0.8445304722</v>
      </c>
      <c r="AE15">
        <v>0.8246900881</v>
      </c>
      <c r="AF15">
        <v>0.8354669403</v>
      </c>
      <c r="AG15">
        <v>0.8364701298</v>
      </c>
      <c r="AH15">
        <v>0.8054260058</v>
      </c>
      <c r="AI15">
        <v>0.8158868968</v>
      </c>
      <c r="AJ15">
        <v>0.7882366756</v>
      </c>
      <c r="AK15">
        <v>0.7686355831</v>
      </c>
      <c r="AL15">
        <v>0.7641640528</v>
      </c>
      <c r="AM15">
        <v>0.7718636926</v>
      </c>
      <c r="AN15">
        <v>0.7703956871</v>
      </c>
      <c r="AO15">
        <v>0.7826619391</v>
      </c>
      <c r="AP15">
        <v>0.7697769177</v>
      </c>
      <c r="AQ15">
        <v>0.7464271835</v>
      </c>
      <c r="AR15">
        <v>0.8444676409</v>
      </c>
      <c r="AS15">
        <v>0.8246816846</v>
      </c>
      <c r="AT15">
        <v>0.8355119826</v>
      </c>
      <c r="AU15">
        <v>0.8365493757</v>
      </c>
      <c r="AV15">
        <v>0.8053763441</v>
      </c>
      <c r="AW15">
        <v>0.815819209</v>
      </c>
      <c r="AX15">
        <v>0.788277512</v>
      </c>
      <c r="AY15">
        <v>0.7686567164</v>
      </c>
      <c r="AZ15">
        <v>0.7641752577</v>
      </c>
      <c r="BA15">
        <v>0.7718120805</v>
      </c>
      <c r="BB15">
        <v>0.770252324</v>
      </c>
      <c r="BC15">
        <v>0.7827225131</v>
      </c>
      <c r="BD15">
        <v>0.7696879643</v>
      </c>
      <c r="BE15">
        <v>0.746585736</v>
      </c>
    </row>
    <row r="16" spans="1:57" ht="12.75">
      <c r="A16" t="s">
        <v>6</v>
      </c>
      <c r="B16">
        <v>448</v>
      </c>
      <c r="C16">
        <v>480</v>
      </c>
      <c r="D16">
        <v>517</v>
      </c>
      <c r="E16">
        <v>487</v>
      </c>
      <c r="F16">
        <v>390</v>
      </c>
      <c r="G16">
        <v>407</v>
      </c>
      <c r="H16">
        <v>436</v>
      </c>
      <c r="I16">
        <v>372</v>
      </c>
      <c r="J16">
        <v>390</v>
      </c>
      <c r="K16">
        <v>403</v>
      </c>
      <c r="L16">
        <v>399</v>
      </c>
      <c r="M16">
        <v>382</v>
      </c>
      <c r="N16">
        <v>359</v>
      </c>
      <c r="O16">
        <v>338</v>
      </c>
      <c r="P16">
        <v>575</v>
      </c>
      <c r="Q16">
        <v>627</v>
      </c>
      <c r="R16">
        <v>636</v>
      </c>
      <c r="S16">
        <v>607</v>
      </c>
      <c r="T16">
        <v>546</v>
      </c>
      <c r="U16">
        <v>551</v>
      </c>
      <c r="V16">
        <v>591</v>
      </c>
      <c r="W16">
        <v>509</v>
      </c>
      <c r="X16">
        <v>527</v>
      </c>
      <c r="Y16">
        <v>529</v>
      </c>
      <c r="Z16">
        <v>533</v>
      </c>
      <c r="AA16">
        <v>514</v>
      </c>
      <c r="AB16">
        <v>492</v>
      </c>
      <c r="AC16">
        <v>451</v>
      </c>
      <c r="AD16">
        <v>0.779157566</v>
      </c>
      <c r="AE16">
        <v>0.7656853268</v>
      </c>
      <c r="AF16">
        <v>0.8128054869</v>
      </c>
      <c r="AG16">
        <v>0.80223115</v>
      </c>
      <c r="AH16">
        <v>0.7141539606</v>
      </c>
      <c r="AI16">
        <v>0.7388349349</v>
      </c>
      <c r="AJ16">
        <v>0.7378688539</v>
      </c>
      <c r="AK16">
        <v>0.7307802953</v>
      </c>
      <c r="AL16">
        <v>0.7399303101</v>
      </c>
      <c r="AM16">
        <v>0.7619058465</v>
      </c>
      <c r="AN16">
        <v>0.748583627</v>
      </c>
      <c r="AO16">
        <v>0.7431092749</v>
      </c>
      <c r="AP16">
        <v>0.7296384958</v>
      </c>
      <c r="AQ16">
        <v>0.7494510762</v>
      </c>
      <c r="AR16">
        <v>0.7791304348</v>
      </c>
      <c r="AS16">
        <v>0.7655502392</v>
      </c>
      <c r="AT16">
        <v>0.8128930818</v>
      </c>
      <c r="AU16">
        <v>0.802306425</v>
      </c>
      <c r="AV16">
        <v>0.7142857143</v>
      </c>
      <c r="AW16">
        <v>0.7386569873</v>
      </c>
      <c r="AX16">
        <v>0.7377326565</v>
      </c>
      <c r="AY16">
        <v>0.7308447937</v>
      </c>
      <c r="AZ16">
        <v>0.7400379507</v>
      </c>
      <c r="BA16">
        <v>0.7618147448</v>
      </c>
      <c r="BB16">
        <v>0.7485928705</v>
      </c>
      <c r="BC16">
        <v>0.7431906615</v>
      </c>
      <c r="BD16">
        <v>0.7296747967</v>
      </c>
      <c r="BE16">
        <v>0.7494456763</v>
      </c>
    </row>
    <row r="17" spans="1:57" ht="12.75">
      <c r="A17" t="s">
        <v>4</v>
      </c>
      <c r="B17">
        <v>812</v>
      </c>
      <c r="C17">
        <v>869</v>
      </c>
      <c r="D17">
        <v>803</v>
      </c>
      <c r="E17">
        <v>818</v>
      </c>
      <c r="F17">
        <v>730</v>
      </c>
      <c r="G17">
        <v>731</v>
      </c>
      <c r="H17">
        <v>688</v>
      </c>
      <c r="I17">
        <v>746</v>
      </c>
      <c r="J17">
        <v>696</v>
      </c>
      <c r="K17">
        <v>627</v>
      </c>
      <c r="L17">
        <v>639</v>
      </c>
      <c r="M17">
        <v>584</v>
      </c>
      <c r="N17">
        <v>522</v>
      </c>
      <c r="O17">
        <v>577</v>
      </c>
      <c r="P17">
        <v>1086</v>
      </c>
      <c r="Q17">
        <v>1135</v>
      </c>
      <c r="R17">
        <v>1040</v>
      </c>
      <c r="S17">
        <v>1038</v>
      </c>
      <c r="T17">
        <v>1032</v>
      </c>
      <c r="U17">
        <v>1014</v>
      </c>
      <c r="V17">
        <v>962</v>
      </c>
      <c r="W17">
        <v>968</v>
      </c>
      <c r="X17">
        <v>945</v>
      </c>
      <c r="Y17">
        <v>827</v>
      </c>
      <c r="Z17">
        <v>846</v>
      </c>
      <c r="AA17">
        <v>820</v>
      </c>
      <c r="AB17">
        <v>757</v>
      </c>
      <c r="AC17">
        <v>807</v>
      </c>
      <c r="AD17">
        <v>0.7476592739</v>
      </c>
      <c r="AE17">
        <v>0.7656922657</v>
      </c>
      <c r="AF17">
        <v>0.7721745771</v>
      </c>
      <c r="AG17">
        <v>0.788087263</v>
      </c>
      <c r="AH17">
        <v>0.7073835553</v>
      </c>
      <c r="AI17">
        <v>0.7209644245</v>
      </c>
      <c r="AJ17">
        <v>0.7152356641</v>
      </c>
      <c r="AK17">
        <v>0.7707014374</v>
      </c>
      <c r="AL17">
        <v>0.7365003735</v>
      </c>
      <c r="AM17">
        <v>0.7580544588</v>
      </c>
      <c r="AN17">
        <v>0.7553186163</v>
      </c>
      <c r="AO17">
        <v>0.7121172805</v>
      </c>
      <c r="AP17">
        <v>0.6895059361</v>
      </c>
      <c r="AQ17">
        <v>0.7149657163</v>
      </c>
      <c r="AR17">
        <v>0.7476979742</v>
      </c>
      <c r="AS17">
        <v>0.7656387665</v>
      </c>
      <c r="AT17">
        <v>0.7721153846</v>
      </c>
      <c r="AU17">
        <v>0.7880539499</v>
      </c>
      <c r="AV17">
        <v>0.7073643411</v>
      </c>
      <c r="AW17">
        <v>0.7209072978</v>
      </c>
      <c r="AX17">
        <v>0.7151767152</v>
      </c>
      <c r="AY17">
        <v>0.770661157</v>
      </c>
      <c r="AZ17">
        <v>0.7365079365</v>
      </c>
      <c r="BA17">
        <v>0.7581620314</v>
      </c>
      <c r="BB17">
        <v>0.7553191489</v>
      </c>
      <c r="BC17">
        <v>0.712195122</v>
      </c>
      <c r="BD17">
        <v>0.6895640687</v>
      </c>
      <c r="BE17">
        <v>0.7149938042</v>
      </c>
    </row>
    <row r="18" spans="1:57" ht="12.75">
      <c r="A18" t="s">
        <v>2</v>
      </c>
      <c r="B18">
        <v>423</v>
      </c>
      <c r="C18">
        <v>454</v>
      </c>
      <c r="D18">
        <v>441</v>
      </c>
      <c r="E18">
        <v>433</v>
      </c>
      <c r="F18">
        <v>396</v>
      </c>
      <c r="G18">
        <v>432</v>
      </c>
      <c r="H18">
        <v>385</v>
      </c>
      <c r="I18">
        <v>379</v>
      </c>
      <c r="J18">
        <v>359</v>
      </c>
      <c r="K18">
        <v>316</v>
      </c>
      <c r="L18">
        <v>312</v>
      </c>
      <c r="M18">
        <v>309</v>
      </c>
      <c r="N18">
        <v>299</v>
      </c>
      <c r="O18">
        <v>280</v>
      </c>
      <c r="P18">
        <v>590</v>
      </c>
      <c r="Q18">
        <v>623</v>
      </c>
      <c r="R18">
        <v>635</v>
      </c>
      <c r="S18">
        <v>601</v>
      </c>
      <c r="T18">
        <v>597</v>
      </c>
      <c r="U18">
        <v>632</v>
      </c>
      <c r="V18">
        <v>561</v>
      </c>
      <c r="W18">
        <v>564</v>
      </c>
      <c r="X18">
        <v>531</v>
      </c>
      <c r="Y18">
        <v>486</v>
      </c>
      <c r="Z18">
        <v>506</v>
      </c>
      <c r="AA18">
        <v>489</v>
      </c>
      <c r="AB18">
        <v>494</v>
      </c>
      <c r="AC18">
        <v>448</v>
      </c>
      <c r="AD18">
        <v>0.716795986</v>
      </c>
      <c r="AE18">
        <v>0.7287233911</v>
      </c>
      <c r="AF18">
        <v>0.6943458626</v>
      </c>
      <c r="AG18">
        <v>0.7204236144</v>
      </c>
      <c r="AH18">
        <v>0.6634311852</v>
      </c>
      <c r="AI18">
        <v>0.6836716544</v>
      </c>
      <c r="AJ18">
        <v>0.6862128751</v>
      </c>
      <c r="AK18">
        <v>0.6717887171</v>
      </c>
      <c r="AL18">
        <v>0.6762329416</v>
      </c>
      <c r="AM18">
        <v>0.6502202892</v>
      </c>
      <c r="AN18">
        <v>0.6165153923</v>
      </c>
      <c r="AO18">
        <v>0.6321178997</v>
      </c>
      <c r="AP18">
        <v>0.6051858742</v>
      </c>
      <c r="AQ18">
        <v>0.6250419606</v>
      </c>
      <c r="AR18">
        <v>0.7169491525</v>
      </c>
      <c r="AS18">
        <v>0.7287319422</v>
      </c>
      <c r="AT18">
        <v>0.694488189</v>
      </c>
      <c r="AU18">
        <v>0.7204658902</v>
      </c>
      <c r="AV18">
        <v>0.6633165829</v>
      </c>
      <c r="AW18">
        <v>0.6835443038</v>
      </c>
      <c r="AX18">
        <v>0.6862745098</v>
      </c>
      <c r="AY18">
        <v>0.6719858156</v>
      </c>
      <c r="AZ18">
        <v>0.6760828625</v>
      </c>
      <c r="BA18">
        <v>0.6502057613</v>
      </c>
      <c r="BB18">
        <v>0.6166007905</v>
      </c>
      <c r="BC18">
        <v>0.6319018405</v>
      </c>
      <c r="BD18">
        <v>0.6052631579</v>
      </c>
      <c r="BE18">
        <v>0.625</v>
      </c>
    </row>
    <row r="19" spans="1:57" ht="12.75">
      <c r="A19" t="s">
        <v>8</v>
      </c>
      <c r="B19">
        <v>12</v>
      </c>
      <c r="C19">
        <v>17</v>
      </c>
      <c r="D19">
        <v>19</v>
      </c>
      <c r="E19">
        <v>13</v>
      </c>
      <c r="F19">
        <v>19</v>
      </c>
      <c r="G19">
        <v>16</v>
      </c>
      <c r="H19">
        <v>15</v>
      </c>
      <c r="I19">
        <v>21</v>
      </c>
      <c r="J19">
        <v>19</v>
      </c>
      <c r="K19">
        <v>15</v>
      </c>
      <c r="L19">
        <v>19</v>
      </c>
      <c r="M19">
        <v>17</v>
      </c>
      <c r="N19">
        <v>10</v>
      </c>
      <c r="O19">
        <v>14</v>
      </c>
      <c r="P19">
        <v>19</v>
      </c>
      <c r="Q19">
        <v>20</v>
      </c>
      <c r="R19">
        <v>22</v>
      </c>
      <c r="S19">
        <v>16</v>
      </c>
      <c r="T19">
        <v>23</v>
      </c>
      <c r="U19">
        <v>17</v>
      </c>
      <c r="V19">
        <v>20</v>
      </c>
      <c r="W19">
        <v>28</v>
      </c>
      <c r="X19">
        <v>19</v>
      </c>
      <c r="Y19">
        <v>19</v>
      </c>
      <c r="Z19">
        <v>19</v>
      </c>
      <c r="AA19">
        <v>19</v>
      </c>
      <c r="AB19">
        <v>12</v>
      </c>
      <c r="AC19">
        <v>18</v>
      </c>
      <c r="AD19">
        <v>0.6313969005</v>
      </c>
      <c r="AE19">
        <v>0.8502367779</v>
      </c>
      <c r="AF19">
        <v>0.8636114218</v>
      </c>
      <c r="AG19">
        <v>0.8126641501</v>
      </c>
      <c r="AH19">
        <v>0.8263792461</v>
      </c>
      <c r="AI19">
        <v>0.9411314269</v>
      </c>
      <c r="AJ19">
        <v>0.7501522716</v>
      </c>
      <c r="AK19">
        <v>0.7500967864</v>
      </c>
      <c r="AL19">
        <v>0.9999999912</v>
      </c>
      <c r="AM19">
        <v>0.7893464489</v>
      </c>
      <c r="AN19">
        <v>0.9999999913</v>
      </c>
      <c r="AO19">
        <v>0.8948711751</v>
      </c>
      <c r="AP19">
        <v>0.833063221</v>
      </c>
      <c r="AQ19">
        <v>0.7777395788</v>
      </c>
      <c r="AR19">
        <v>0.6315789474</v>
      </c>
      <c r="AS19">
        <v>0.85</v>
      </c>
      <c r="AT19">
        <v>0.8636363636</v>
      </c>
      <c r="AU19">
        <v>0.8125</v>
      </c>
      <c r="AV19">
        <v>0.8260869565</v>
      </c>
      <c r="AW19">
        <v>0.9411764706</v>
      </c>
      <c r="AX19">
        <v>0.75</v>
      </c>
      <c r="AY19">
        <v>0.75</v>
      </c>
      <c r="AZ19">
        <v>1</v>
      </c>
      <c r="BA19">
        <v>0.7894736842</v>
      </c>
      <c r="BB19">
        <v>1</v>
      </c>
      <c r="BC19">
        <v>0.8947368421</v>
      </c>
      <c r="BD19">
        <v>0.8333333333</v>
      </c>
      <c r="BE19">
        <v>0.7777777778</v>
      </c>
    </row>
    <row r="20" spans="1:57" ht="12.75">
      <c r="A20" t="s">
        <v>5</v>
      </c>
      <c r="B20">
        <v>245</v>
      </c>
      <c r="C20">
        <v>278</v>
      </c>
      <c r="D20">
        <v>280</v>
      </c>
      <c r="E20">
        <v>248</v>
      </c>
      <c r="F20">
        <v>248</v>
      </c>
      <c r="G20">
        <v>303</v>
      </c>
      <c r="H20">
        <v>341</v>
      </c>
      <c r="I20">
        <v>316</v>
      </c>
      <c r="J20">
        <v>318</v>
      </c>
      <c r="K20">
        <v>303</v>
      </c>
      <c r="L20">
        <v>286</v>
      </c>
      <c r="M20">
        <v>297</v>
      </c>
      <c r="N20">
        <v>246</v>
      </c>
      <c r="O20">
        <v>276</v>
      </c>
      <c r="P20">
        <v>412</v>
      </c>
      <c r="Q20">
        <v>448</v>
      </c>
      <c r="R20">
        <v>485</v>
      </c>
      <c r="S20">
        <v>444</v>
      </c>
      <c r="T20">
        <v>460</v>
      </c>
      <c r="U20">
        <v>456</v>
      </c>
      <c r="V20">
        <v>483</v>
      </c>
      <c r="W20">
        <v>426</v>
      </c>
      <c r="X20">
        <v>445</v>
      </c>
      <c r="Y20">
        <v>423</v>
      </c>
      <c r="Z20">
        <v>450</v>
      </c>
      <c r="AA20">
        <v>458</v>
      </c>
      <c r="AB20">
        <v>408</v>
      </c>
      <c r="AC20">
        <v>408</v>
      </c>
      <c r="AD20">
        <v>0.5945536642</v>
      </c>
      <c r="AE20">
        <v>0.6205123862</v>
      </c>
      <c r="AF20">
        <v>0.5771404398</v>
      </c>
      <c r="AG20">
        <v>0.5584061516</v>
      </c>
      <c r="AH20">
        <v>0.5391699317</v>
      </c>
      <c r="AI20">
        <v>0.6647054004</v>
      </c>
      <c r="AJ20">
        <v>0.7060323875</v>
      </c>
      <c r="AK20">
        <v>0.7417409651</v>
      </c>
      <c r="AL20">
        <v>0.714508019</v>
      </c>
      <c r="AM20">
        <v>0.7163803161</v>
      </c>
      <c r="AN20">
        <v>0.6353834269</v>
      </c>
      <c r="AO20">
        <v>0.6484180699</v>
      </c>
      <c r="AP20">
        <v>0.6030175693</v>
      </c>
      <c r="AQ20">
        <v>0.6764754386</v>
      </c>
      <c r="AR20">
        <v>0.5946601942</v>
      </c>
      <c r="AS20">
        <v>0.6205357143</v>
      </c>
      <c r="AT20">
        <v>0.5773195876</v>
      </c>
      <c r="AU20">
        <v>0.5585585586</v>
      </c>
      <c r="AV20">
        <v>0.5391304348</v>
      </c>
      <c r="AW20">
        <v>0.6644736842</v>
      </c>
      <c r="AX20">
        <v>0.7060041408</v>
      </c>
      <c r="AY20">
        <v>0.7417840376</v>
      </c>
      <c r="AZ20">
        <v>0.7146067416</v>
      </c>
      <c r="BA20">
        <v>0.7163120567</v>
      </c>
      <c r="BB20">
        <v>0.6355555556</v>
      </c>
      <c r="BC20">
        <v>0.6484716157</v>
      </c>
      <c r="BD20">
        <v>0.6029411765</v>
      </c>
      <c r="BE20">
        <v>0.6764705882</v>
      </c>
    </row>
    <row r="21" spans="1:57" ht="12.75">
      <c r="A21" t="s">
        <v>7</v>
      </c>
      <c r="B21">
        <v>462</v>
      </c>
      <c r="C21">
        <v>436</v>
      </c>
      <c r="D21">
        <v>474</v>
      </c>
      <c r="E21">
        <v>429</v>
      </c>
      <c r="F21">
        <v>413</v>
      </c>
      <c r="G21">
        <v>496</v>
      </c>
      <c r="H21">
        <v>447</v>
      </c>
      <c r="I21">
        <v>481</v>
      </c>
      <c r="J21">
        <v>472</v>
      </c>
      <c r="K21">
        <v>514</v>
      </c>
      <c r="L21">
        <v>549</v>
      </c>
      <c r="M21">
        <v>545</v>
      </c>
      <c r="N21">
        <v>434</v>
      </c>
      <c r="O21">
        <v>543</v>
      </c>
      <c r="P21">
        <v>1053</v>
      </c>
      <c r="Q21">
        <v>1057</v>
      </c>
      <c r="R21">
        <v>1073</v>
      </c>
      <c r="S21">
        <v>1075</v>
      </c>
      <c r="T21">
        <v>1090</v>
      </c>
      <c r="U21">
        <v>1126</v>
      </c>
      <c r="V21">
        <v>1099</v>
      </c>
      <c r="W21">
        <v>1065</v>
      </c>
      <c r="X21">
        <v>1034</v>
      </c>
      <c r="Y21">
        <v>995</v>
      </c>
      <c r="Z21">
        <v>1071</v>
      </c>
      <c r="AA21">
        <v>1078</v>
      </c>
      <c r="AB21">
        <v>988</v>
      </c>
      <c r="AC21">
        <v>1038</v>
      </c>
      <c r="AD21">
        <v>0.4388648606</v>
      </c>
      <c r="AE21">
        <v>0.4123799582</v>
      </c>
      <c r="AF21">
        <v>0.4417244297</v>
      </c>
      <c r="AG21">
        <v>0.3990093264</v>
      </c>
      <c r="AH21">
        <v>0.3788280406</v>
      </c>
      <c r="AI21">
        <v>0.44052923</v>
      </c>
      <c r="AJ21">
        <v>0.4067182427</v>
      </c>
      <c r="AK21">
        <v>0.4517027186</v>
      </c>
      <c r="AL21">
        <v>0.4565356825</v>
      </c>
      <c r="AM21">
        <v>0.5165493353</v>
      </c>
      <c r="AN21">
        <v>0.5125354562</v>
      </c>
      <c r="AO21">
        <v>0.5057484709</v>
      </c>
      <c r="AP21">
        <v>0.4393215691</v>
      </c>
      <c r="AQ21">
        <v>0.5230943073</v>
      </c>
      <c r="AR21">
        <v>0.4387464387</v>
      </c>
      <c r="AS21">
        <v>0.4124881741</v>
      </c>
      <c r="AT21">
        <v>0.4417520969</v>
      </c>
      <c r="AU21">
        <v>0.3990697674</v>
      </c>
      <c r="AV21">
        <v>0.3788990826</v>
      </c>
      <c r="AW21">
        <v>0.4404973357</v>
      </c>
      <c r="AX21">
        <v>0.406733394</v>
      </c>
      <c r="AY21">
        <v>0.4516431925</v>
      </c>
      <c r="AZ21">
        <v>0.4564796905</v>
      </c>
      <c r="BA21">
        <v>0.5165829146</v>
      </c>
      <c r="BB21">
        <v>0.512605042</v>
      </c>
      <c r="BC21">
        <v>0.5055658627</v>
      </c>
      <c r="BD21">
        <v>0.4392712551</v>
      </c>
      <c r="BE21">
        <v>0.5231213873</v>
      </c>
    </row>
    <row r="22" spans="1:57" ht="12.75">
      <c r="A22" t="s">
        <v>72</v>
      </c>
      <c r="B22">
        <v>645</v>
      </c>
      <c r="C22">
        <v>645</v>
      </c>
      <c r="D22">
        <v>684</v>
      </c>
      <c r="E22">
        <v>678</v>
      </c>
      <c r="F22">
        <v>590</v>
      </c>
      <c r="G22">
        <v>589</v>
      </c>
      <c r="H22">
        <v>556</v>
      </c>
      <c r="I22">
        <v>583</v>
      </c>
      <c r="J22">
        <v>541</v>
      </c>
      <c r="K22">
        <v>488</v>
      </c>
      <c r="L22">
        <v>490</v>
      </c>
      <c r="M22">
        <v>487</v>
      </c>
      <c r="N22">
        <v>474</v>
      </c>
      <c r="O22">
        <v>480</v>
      </c>
      <c r="P22">
        <v>778</v>
      </c>
      <c r="Q22">
        <v>779</v>
      </c>
      <c r="R22">
        <v>801</v>
      </c>
      <c r="S22">
        <v>794</v>
      </c>
      <c r="T22">
        <v>769</v>
      </c>
      <c r="U22">
        <v>776</v>
      </c>
      <c r="V22">
        <v>735</v>
      </c>
      <c r="W22">
        <v>724</v>
      </c>
      <c r="X22">
        <v>685</v>
      </c>
      <c r="Y22">
        <v>674</v>
      </c>
      <c r="Z22">
        <v>657</v>
      </c>
      <c r="AA22">
        <v>671</v>
      </c>
      <c r="AB22">
        <v>637</v>
      </c>
      <c r="AC22">
        <v>647</v>
      </c>
      <c r="AD22">
        <v>0.829003192</v>
      </c>
      <c r="AE22">
        <v>0.8279785231</v>
      </c>
      <c r="AF22">
        <v>0.8539657467</v>
      </c>
      <c r="AG22">
        <v>0.8538842459</v>
      </c>
      <c r="AH22">
        <v>0.7671399331</v>
      </c>
      <c r="AI22">
        <v>0.7589505021</v>
      </c>
      <c r="AJ22">
        <v>0.7564240459</v>
      </c>
      <c r="AK22">
        <v>0.805245855</v>
      </c>
      <c r="AL22">
        <v>0.7897671542</v>
      </c>
      <c r="AM22">
        <v>0.7240148794</v>
      </c>
      <c r="AN22">
        <v>0.7459003377</v>
      </c>
      <c r="AO22">
        <v>0.7258203192</v>
      </c>
      <c r="AP22">
        <v>0.7442034571</v>
      </c>
      <c r="AQ22">
        <v>0.7419069868</v>
      </c>
      <c r="AR22">
        <v>0.8290488432</v>
      </c>
      <c r="AS22">
        <v>0.8279845956</v>
      </c>
      <c r="AT22">
        <v>0.8539325843</v>
      </c>
      <c r="AU22">
        <v>0.8539042821</v>
      </c>
      <c r="AV22">
        <v>0.7672301691</v>
      </c>
      <c r="AW22">
        <v>0.7590206186</v>
      </c>
      <c r="AX22">
        <v>0.756462585</v>
      </c>
      <c r="AY22">
        <v>0.8052486188</v>
      </c>
      <c r="AZ22">
        <v>0.7897810219</v>
      </c>
      <c r="BA22">
        <v>0.7240356083</v>
      </c>
      <c r="BB22">
        <v>0.7458143075</v>
      </c>
      <c r="BC22">
        <v>0.7257824143</v>
      </c>
      <c r="BD22">
        <v>0.7441130298</v>
      </c>
      <c r="BE22">
        <v>0.741885626</v>
      </c>
    </row>
    <row r="23" spans="1:57" ht="12.75">
      <c r="A23" t="s">
        <v>71</v>
      </c>
      <c r="B23">
        <v>429</v>
      </c>
      <c r="C23">
        <v>419</v>
      </c>
      <c r="D23">
        <v>378</v>
      </c>
      <c r="E23">
        <v>385</v>
      </c>
      <c r="F23">
        <v>330</v>
      </c>
      <c r="G23">
        <v>283</v>
      </c>
      <c r="H23">
        <v>312</v>
      </c>
      <c r="I23">
        <v>329</v>
      </c>
      <c r="J23">
        <v>289</v>
      </c>
      <c r="K23">
        <v>247</v>
      </c>
      <c r="L23">
        <v>214</v>
      </c>
      <c r="M23">
        <v>230</v>
      </c>
      <c r="N23">
        <v>225</v>
      </c>
      <c r="O23">
        <v>211</v>
      </c>
      <c r="P23">
        <v>500</v>
      </c>
      <c r="Q23">
        <v>504</v>
      </c>
      <c r="R23">
        <v>444</v>
      </c>
      <c r="S23">
        <v>456</v>
      </c>
      <c r="T23">
        <v>433</v>
      </c>
      <c r="U23">
        <v>372</v>
      </c>
      <c r="V23">
        <v>422</v>
      </c>
      <c r="W23">
        <v>410</v>
      </c>
      <c r="X23">
        <v>354</v>
      </c>
      <c r="Y23">
        <v>318</v>
      </c>
      <c r="Z23">
        <v>280</v>
      </c>
      <c r="AA23">
        <v>278</v>
      </c>
      <c r="AB23">
        <v>290</v>
      </c>
      <c r="AC23">
        <v>270</v>
      </c>
      <c r="AD23">
        <v>0.8579943292</v>
      </c>
      <c r="AE23">
        <v>0.8313593929</v>
      </c>
      <c r="AF23">
        <v>0.8512711803</v>
      </c>
      <c r="AG23">
        <v>0.8443836297</v>
      </c>
      <c r="AH23">
        <v>0.7620713185</v>
      </c>
      <c r="AI23">
        <v>0.7608439521</v>
      </c>
      <c r="AJ23">
        <v>0.7391699805</v>
      </c>
      <c r="AK23">
        <v>0.8023643181</v>
      </c>
      <c r="AL23">
        <v>0.8165008301</v>
      </c>
      <c r="AM23">
        <v>0.7767477362</v>
      </c>
      <c r="AN23">
        <v>0.7642456379</v>
      </c>
      <c r="AO23">
        <v>0.8273925157</v>
      </c>
      <c r="AP23">
        <v>0.7759478776</v>
      </c>
      <c r="AQ23">
        <v>0.7814831425</v>
      </c>
      <c r="AR23">
        <v>0.858</v>
      </c>
      <c r="AS23">
        <v>0.8313492063</v>
      </c>
      <c r="AT23">
        <v>0.8513513514</v>
      </c>
      <c r="AU23">
        <v>0.8442982456</v>
      </c>
      <c r="AV23">
        <v>0.7621247113</v>
      </c>
      <c r="AW23">
        <v>0.7607526882</v>
      </c>
      <c r="AX23">
        <v>0.7393364929</v>
      </c>
      <c r="AY23">
        <v>0.8024390244</v>
      </c>
      <c r="AZ23">
        <v>0.8163841808</v>
      </c>
      <c r="BA23">
        <v>0.7767295597</v>
      </c>
      <c r="BB23">
        <v>0.7642857143</v>
      </c>
      <c r="BC23">
        <v>0.8273381295</v>
      </c>
      <c r="BD23">
        <v>0.775862069</v>
      </c>
      <c r="BE23">
        <v>0.7814814815</v>
      </c>
    </row>
    <row r="24" spans="1:57" ht="12.75">
      <c r="A24" t="s">
        <v>81</v>
      </c>
      <c r="B24">
        <v>418</v>
      </c>
      <c r="C24">
        <v>453</v>
      </c>
      <c r="D24">
        <v>464</v>
      </c>
      <c r="E24">
        <v>486</v>
      </c>
      <c r="F24">
        <v>369</v>
      </c>
      <c r="G24">
        <v>415</v>
      </c>
      <c r="H24">
        <v>431</v>
      </c>
      <c r="I24">
        <v>416</v>
      </c>
      <c r="J24">
        <v>433</v>
      </c>
      <c r="K24">
        <v>414</v>
      </c>
      <c r="L24">
        <v>386</v>
      </c>
      <c r="M24">
        <v>436</v>
      </c>
      <c r="N24">
        <v>438</v>
      </c>
      <c r="O24">
        <v>423</v>
      </c>
      <c r="P24">
        <v>545</v>
      </c>
      <c r="Q24">
        <v>588</v>
      </c>
      <c r="R24">
        <v>561</v>
      </c>
      <c r="S24">
        <v>599</v>
      </c>
      <c r="T24">
        <v>520</v>
      </c>
      <c r="U24">
        <v>550</v>
      </c>
      <c r="V24">
        <v>572</v>
      </c>
      <c r="W24">
        <v>512</v>
      </c>
      <c r="X24">
        <v>563</v>
      </c>
      <c r="Y24">
        <v>544</v>
      </c>
      <c r="Z24">
        <v>527</v>
      </c>
      <c r="AA24">
        <v>584</v>
      </c>
      <c r="AB24">
        <v>553</v>
      </c>
      <c r="AC24">
        <v>562</v>
      </c>
      <c r="AD24">
        <v>0.7668817687</v>
      </c>
      <c r="AE24">
        <v>0.7704624568</v>
      </c>
      <c r="AF24">
        <v>0.8270028276</v>
      </c>
      <c r="AG24">
        <v>0.8114328295</v>
      </c>
      <c r="AH24">
        <v>0.7095272526</v>
      </c>
      <c r="AI24">
        <v>0.754413277</v>
      </c>
      <c r="AJ24">
        <v>0.7535895672</v>
      </c>
      <c r="AK24">
        <v>0.8126148673</v>
      </c>
      <c r="AL24">
        <v>0.7691168413</v>
      </c>
      <c r="AM24">
        <v>0.7609750283</v>
      </c>
      <c r="AN24">
        <v>0.7324151173</v>
      </c>
      <c r="AO24">
        <v>0.7466000508</v>
      </c>
      <c r="AP24">
        <v>0.7920905921</v>
      </c>
      <c r="AQ24">
        <v>0.7525999221</v>
      </c>
      <c r="AR24">
        <v>0.7669724771</v>
      </c>
      <c r="AS24">
        <v>0.7704081633</v>
      </c>
      <c r="AT24">
        <v>0.8270944742</v>
      </c>
      <c r="AU24">
        <v>0.8113522538</v>
      </c>
      <c r="AV24">
        <v>0.7096153846</v>
      </c>
      <c r="AW24">
        <v>0.7545454545</v>
      </c>
      <c r="AX24">
        <v>0.7534965035</v>
      </c>
      <c r="AY24">
        <v>0.8125</v>
      </c>
      <c r="AZ24">
        <v>0.7690941385</v>
      </c>
      <c r="BA24">
        <v>0.7610294118</v>
      </c>
      <c r="BB24">
        <v>0.7324478178</v>
      </c>
      <c r="BC24">
        <v>0.7465753425</v>
      </c>
      <c r="BD24">
        <v>0.7920433996</v>
      </c>
      <c r="BE24">
        <v>0.7526690391</v>
      </c>
    </row>
    <row r="25" spans="1:57" ht="12.75">
      <c r="A25" t="s">
        <v>73</v>
      </c>
      <c r="B25">
        <v>780</v>
      </c>
      <c r="C25">
        <v>756</v>
      </c>
      <c r="D25">
        <v>779</v>
      </c>
      <c r="E25">
        <v>763</v>
      </c>
      <c r="F25">
        <v>685</v>
      </c>
      <c r="G25">
        <v>624</v>
      </c>
      <c r="H25">
        <v>651</v>
      </c>
      <c r="I25">
        <v>664</v>
      </c>
      <c r="J25">
        <v>575</v>
      </c>
      <c r="K25">
        <v>554</v>
      </c>
      <c r="L25">
        <v>543</v>
      </c>
      <c r="M25">
        <v>507</v>
      </c>
      <c r="N25">
        <v>478</v>
      </c>
      <c r="O25">
        <v>513</v>
      </c>
      <c r="P25">
        <v>899</v>
      </c>
      <c r="Q25">
        <v>871</v>
      </c>
      <c r="R25">
        <v>875</v>
      </c>
      <c r="S25">
        <v>863</v>
      </c>
      <c r="T25">
        <v>825</v>
      </c>
      <c r="U25">
        <v>784</v>
      </c>
      <c r="V25">
        <v>819</v>
      </c>
      <c r="W25">
        <v>799</v>
      </c>
      <c r="X25">
        <v>703</v>
      </c>
      <c r="Y25">
        <v>690</v>
      </c>
      <c r="Z25">
        <v>695</v>
      </c>
      <c r="AA25">
        <v>641</v>
      </c>
      <c r="AB25">
        <v>596</v>
      </c>
      <c r="AC25">
        <v>632</v>
      </c>
      <c r="AD25">
        <v>0.8676977539</v>
      </c>
      <c r="AE25">
        <v>0.8680567635</v>
      </c>
      <c r="AF25">
        <v>0.8903011717</v>
      </c>
      <c r="AG25">
        <v>0.8841393525</v>
      </c>
      <c r="AH25">
        <v>0.8303381734</v>
      </c>
      <c r="AI25">
        <v>0.7958999662</v>
      </c>
      <c r="AJ25">
        <v>0.7948587589</v>
      </c>
      <c r="AK25">
        <v>0.8310031037</v>
      </c>
      <c r="AL25">
        <v>0.8180642771</v>
      </c>
      <c r="AM25">
        <v>0.8029162991</v>
      </c>
      <c r="AN25">
        <v>0.7813158735</v>
      </c>
      <c r="AO25">
        <v>0.7909073065</v>
      </c>
      <c r="AP25">
        <v>0.801901387</v>
      </c>
      <c r="AQ25">
        <v>0.8117658572</v>
      </c>
      <c r="AR25">
        <v>0.8676307008</v>
      </c>
      <c r="AS25">
        <v>0.867967853</v>
      </c>
      <c r="AT25">
        <v>0.8902857143</v>
      </c>
      <c r="AU25">
        <v>0.8841251448</v>
      </c>
      <c r="AV25">
        <v>0.8303030303</v>
      </c>
      <c r="AW25">
        <v>0.7959183673</v>
      </c>
      <c r="AX25">
        <v>0.7948717949</v>
      </c>
      <c r="AY25">
        <v>0.8310387985</v>
      </c>
      <c r="AZ25">
        <v>0.8179231863</v>
      </c>
      <c r="BA25">
        <v>0.8028985507</v>
      </c>
      <c r="BB25">
        <v>0.781294964</v>
      </c>
      <c r="BC25">
        <v>0.7909516381</v>
      </c>
      <c r="BD25">
        <v>0.8020134228</v>
      </c>
      <c r="BE25">
        <v>0.8117088608</v>
      </c>
    </row>
    <row r="26" spans="1:57" ht="12.75">
      <c r="A26" t="s">
        <v>76</v>
      </c>
      <c r="B26">
        <v>1012</v>
      </c>
      <c r="C26">
        <v>1013</v>
      </c>
      <c r="D26">
        <v>1038</v>
      </c>
      <c r="E26">
        <v>1040</v>
      </c>
      <c r="F26">
        <v>921</v>
      </c>
      <c r="G26">
        <v>947</v>
      </c>
      <c r="H26">
        <v>919</v>
      </c>
      <c r="I26">
        <v>868</v>
      </c>
      <c r="J26">
        <v>792</v>
      </c>
      <c r="K26">
        <v>798</v>
      </c>
      <c r="L26">
        <v>749</v>
      </c>
      <c r="M26">
        <v>773</v>
      </c>
      <c r="N26">
        <v>770</v>
      </c>
      <c r="O26">
        <v>736</v>
      </c>
      <c r="P26">
        <v>1221</v>
      </c>
      <c r="Q26">
        <v>1194</v>
      </c>
      <c r="R26">
        <v>1230</v>
      </c>
      <c r="S26">
        <v>1252</v>
      </c>
      <c r="T26">
        <v>1197</v>
      </c>
      <c r="U26">
        <v>1207</v>
      </c>
      <c r="V26">
        <v>1184</v>
      </c>
      <c r="W26">
        <v>1097</v>
      </c>
      <c r="X26">
        <v>1025</v>
      </c>
      <c r="Y26">
        <v>1053</v>
      </c>
      <c r="Z26">
        <v>988</v>
      </c>
      <c r="AA26">
        <v>1007</v>
      </c>
      <c r="AB26">
        <v>994</v>
      </c>
      <c r="AC26">
        <v>948</v>
      </c>
      <c r="AD26">
        <v>0.8288139097</v>
      </c>
      <c r="AE26">
        <v>0.8484013591</v>
      </c>
      <c r="AF26">
        <v>0.8439009033</v>
      </c>
      <c r="AG26">
        <v>0.8306476269</v>
      </c>
      <c r="AH26">
        <v>0.7693980179</v>
      </c>
      <c r="AI26">
        <v>0.7845570183</v>
      </c>
      <c r="AJ26">
        <v>0.7761044565</v>
      </c>
      <c r="AK26">
        <v>0.7912016681</v>
      </c>
      <c r="AL26">
        <v>0.7727026226</v>
      </c>
      <c r="AM26">
        <v>0.7579112025</v>
      </c>
      <c r="AN26">
        <v>0.7581831973</v>
      </c>
      <c r="AO26">
        <v>0.7675925054</v>
      </c>
      <c r="AP26">
        <v>0.7746347338</v>
      </c>
      <c r="AQ26">
        <v>0.7764164245</v>
      </c>
      <c r="AR26">
        <v>0.8288288288</v>
      </c>
      <c r="AS26">
        <v>0.8484087102</v>
      </c>
      <c r="AT26">
        <v>0.843902439</v>
      </c>
      <c r="AU26">
        <v>0.8306709265</v>
      </c>
      <c r="AV26">
        <v>0.7694235589</v>
      </c>
      <c r="AW26">
        <v>0.7845898923</v>
      </c>
      <c r="AX26">
        <v>0.7761824324</v>
      </c>
      <c r="AY26">
        <v>0.7912488605</v>
      </c>
      <c r="AZ26">
        <v>0.7726829268</v>
      </c>
      <c r="BA26">
        <v>0.7578347578</v>
      </c>
      <c r="BB26">
        <v>0.758097166</v>
      </c>
      <c r="BC26">
        <v>0.7676266137</v>
      </c>
      <c r="BD26">
        <v>0.7746478873</v>
      </c>
      <c r="BE26">
        <v>0.776371308</v>
      </c>
    </row>
    <row r="27" spans="1:57" ht="12.75">
      <c r="A27" t="s">
        <v>74</v>
      </c>
      <c r="B27">
        <v>443</v>
      </c>
      <c r="C27">
        <v>511</v>
      </c>
      <c r="D27">
        <v>509</v>
      </c>
      <c r="E27">
        <v>504</v>
      </c>
      <c r="F27">
        <v>456</v>
      </c>
      <c r="G27">
        <v>463</v>
      </c>
      <c r="H27">
        <v>439</v>
      </c>
      <c r="I27">
        <v>422</v>
      </c>
      <c r="J27">
        <v>455</v>
      </c>
      <c r="K27">
        <v>368</v>
      </c>
      <c r="L27">
        <v>398</v>
      </c>
      <c r="M27">
        <v>366</v>
      </c>
      <c r="N27">
        <v>394</v>
      </c>
      <c r="O27">
        <v>384</v>
      </c>
      <c r="P27">
        <v>525</v>
      </c>
      <c r="Q27">
        <v>610</v>
      </c>
      <c r="R27">
        <v>587</v>
      </c>
      <c r="S27">
        <v>575</v>
      </c>
      <c r="T27">
        <v>583</v>
      </c>
      <c r="U27">
        <v>557</v>
      </c>
      <c r="V27">
        <v>572</v>
      </c>
      <c r="W27">
        <v>531</v>
      </c>
      <c r="X27">
        <v>561</v>
      </c>
      <c r="Y27">
        <v>484</v>
      </c>
      <c r="Z27">
        <v>503</v>
      </c>
      <c r="AA27">
        <v>465</v>
      </c>
      <c r="AB27">
        <v>500</v>
      </c>
      <c r="AC27">
        <v>500</v>
      </c>
      <c r="AD27">
        <v>0.8437370792</v>
      </c>
      <c r="AE27">
        <v>0.8376341482</v>
      </c>
      <c r="AF27">
        <v>0.8671271119</v>
      </c>
      <c r="AG27">
        <v>0.8764892097</v>
      </c>
      <c r="AH27">
        <v>0.7821024495</v>
      </c>
      <c r="AI27">
        <v>0.8313520808</v>
      </c>
      <c r="AJ27">
        <v>0.7674040663</v>
      </c>
      <c r="AK27">
        <v>0.7947262019</v>
      </c>
      <c r="AL27">
        <v>0.8109702219</v>
      </c>
      <c r="AM27">
        <v>0.7602196947</v>
      </c>
      <c r="AN27">
        <v>0.7912060071</v>
      </c>
      <c r="AO27">
        <v>0.7871756723</v>
      </c>
      <c r="AP27">
        <v>0.7879771163</v>
      </c>
      <c r="AQ27">
        <v>0.7679530461</v>
      </c>
      <c r="AR27">
        <v>0.8438095238</v>
      </c>
      <c r="AS27">
        <v>0.837704918</v>
      </c>
      <c r="AT27">
        <v>0.867120954</v>
      </c>
      <c r="AU27">
        <v>0.8765217391</v>
      </c>
      <c r="AV27">
        <v>0.782161235</v>
      </c>
      <c r="AW27">
        <v>0.8312387792</v>
      </c>
      <c r="AX27">
        <v>0.7674825175</v>
      </c>
      <c r="AY27">
        <v>0.7947269303</v>
      </c>
      <c r="AZ27">
        <v>0.8110516934</v>
      </c>
      <c r="BA27">
        <v>0.7603305785</v>
      </c>
      <c r="BB27">
        <v>0.7912524851</v>
      </c>
      <c r="BC27">
        <v>0.7870967742</v>
      </c>
      <c r="BD27">
        <v>0.788</v>
      </c>
      <c r="BE27">
        <v>0.768</v>
      </c>
    </row>
    <row r="28" spans="1:57" ht="12.75">
      <c r="A28" t="s">
        <v>75</v>
      </c>
      <c r="B28">
        <v>401</v>
      </c>
      <c r="C28">
        <v>428</v>
      </c>
      <c r="D28">
        <v>436</v>
      </c>
      <c r="E28">
        <v>438</v>
      </c>
      <c r="F28">
        <v>348</v>
      </c>
      <c r="G28">
        <v>376</v>
      </c>
      <c r="H28">
        <v>382</v>
      </c>
      <c r="I28">
        <v>351</v>
      </c>
      <c r="J28">
        <v>351</v>
      </c>
      <c r="K28">
        <v>330</v>
      </c>
      <c r="L28">
        <v>306</v>
      </c>
      <c r="M28">
        <v>317</v>
      </c>
      <c r="N28">
        <v>298</v>
      </c>
      <c r="O28">
        <v>286</v>
      </c>
      <c r="P28">
        <v>477</v>
      </c>
      <c r="Q28">
        <v>503</v>
      </c>
      <c r="R28">
        <v>507</v>
      </c>
      <c r="S28">
        <v>508</v>
      </c>
      <c r="T28">
        <v>477</v>
      </c>
      <c r="U28">
        <v>469</v>
      </c>
      <c r="V28">
        <v>481</v>
      </c>
      <c r="W28">
        <v>445</v>
      </c>
      <c r="X28">
        <v>445</v>
      </c>
      <c r="Y28">
        <v>408</v>
      </c>
      <c r="Z28">
        <v>382</v>
      </c>
      <c r="AA28">
        <v>393</v>
      </c>
      <c r="AB28">
        <v>375</v>
      </c>
      <c r="AC28">
        <v>378</v>
      </c>
      <c r="AD28">
        <v>0.8406043114</v>
      </c>
      <c r="AE28">
        <v>0.8509068023</v>
      </c>
      <c r="AF28">
        <v>0.8600555712</v>
      </c>
      <c r="AG28">
        <v>0.8622716235</v>
      </c>
      <c r="AH28">
        <v>0.7294936809</v>
      </c>
      <c r="AI28">
        <v>0.8017518256</v>
      </c>
      <c r="AJ28">
        <v>0.7942591628</v>
      </c>
      <c r="AK28">
        <v>0.7886614192</v>
      </c>
      <c r="AL28">
        <v>0.7888166629</v>
      </c>
      <c r="AM28">
        <v>0.8090332222</v>
      </c>
      <c r="AN28">
        <v>0.8010295951</v>
      </c>
      <c r="AO28">
        <v>0.8066352639</v>
      </c>
      <c r="AP28">
        <v>0.7945632227</v>
      </c>
      <c r="AQ28">
        <v>0.7565322333</v>
      </c>
      <c r="AR28">
        <v>0.8406708595</v>
      </c>
      <c r="AS28">
        <v>0.8508946322</v>
      </c>
      <c r="AT28">
        <v>0.8599605523</v>
      </c>
      <c r="AU28">
        <v>0.8622047244</v>
      </c>
      <c r="AV28">
        <v>0.7295597484</v>
      </c>
      <c r="AW28">
        <v>0.8017057569</v>
      </c>
      <c r="AX28">
        <v>0.7941787942</v>
      </c>
      <c r="AY28">
        <v>0.7887640449</v>
      </c>
      <c r="AZ28">
        <v>0.7887640449</v>
      </c>
      <c r="BA28">
        <v>0.8088235294</v>
      </c>
      <c r="BB28">
        <v>0.8010471204</v>
      </c>
      <c r="BC28">
        <v>0.8066157761</v>
      </c>
      <c r="BD28">
        <v>0.7946666667</v>
      </c>
      <c r="BE28">
        <v>0.7566137566</v>
      </c>
    </row>
    <row r="29" spans="1:57" ht="12.75">
      <c r="A29" t="s">
        <v>77</v>
      </c>
      <c r="B29">
        <v>617</v>
      </c>
      <c r="C29">
        <v>617</v>
      </c>
      <c r="D29">
        <v>613</v>
      </c>
      <c r="E29">
        <v>601</v>
      </c>
      <c r="F29">
        <v>563</v>
      </c>
      <c r="G29">
        <v>546</v>
      </c>
      <c r="H29">
        <v>536</v>
      </c>
      <c r="I29">
        <v>538</v>
      </c>
      <c r="J29">
        <v>502</v>
      </c>
      <c r="K29">
        <v>479</v>
      </c>
      <c r="L29">
        <v>442</v>
      </c>
      <c r="M29">
        <v>419</v>
      </c>
      <c r="N29">
        <v>432</v>
      </c>
      <c r="O29">
        <v>420</v>
      </c>
      <c r="P29">
        <v>714</v>
      </c>
      <c r="Q29">
        <v>728</v>
      </c>
      <c r="R29">
        <v>737</v>
      </c>
      <c r="S29">
        <v>718</v>
      </c>
      <c r="T29">
        <v>734</v>
      </c>
      <c r="U29">
        <v>693</v>
      </c>
      <c r="V29">
        <v>682</v>
      </c>
      <c r="W29">
        <v>660</v>
      </c>
      <c r="X29">
        <v>630</v>
      </c>
      <c r="Y29">
        <v>608</v>
      </c>
      <c r="Z29">
        <v>575</v>
      </c>
      <c r="AA29">
        <v>568</v>
      </c>
      <c r="AB29">
        <v>561</v>
      </c>
      <c r="AC29">
        <v>550</v>
      </c>
      <c r="AD29">
        <v>0.8641378448</v>
      </c>
      <c r="AE29">
        <v>0.8475366767</v>
      </c>
      <c r="AF29">
        <v>0.8317890944</v>
      </c>
      <c r="AG29">
        <v>0.8371204319</v>
      </c>
      <c r="AH29">
        <v>0.7668185697</v>
      </c>
      <c r="AI29">
        <v>0.7879894596</v>
      </c>
      <c r="AJ29">
        <v>0.7859480815</v>
      </c>
      <c r="AK29">
        <v>0.8151519481</v>
      </c>
      <c r="AL29">
        <v>0.7968432167</v>
      </c>
      <c r="AM29">
        <v>0.7878263816</v>
      </c>
      <c r="AN29">
        <v>0.7686914402</v>
      </c>
      <c r="AO29">
        <v>0.7377666158</v>
      </c>
      <c r="AP29">
        <v>0.7701744458</v>
      </c>
      <c r="AQ29">
        <v>0.7637594171</v>
      </c>
      <c r="AR29">
        <v>0.8641456583</v>
      </c>
      <c r="AS29">
        <v>0.8475274725</v>
      </c>
      <c r="AT29">
        <v>0.8317503392</v>
      </c>
      <c r="AU29">
        <v>0.8370473538</v>
      </c>
      <c r="AV29">
        <v>0.7670299728</v>
      </c>
      <c r="AW29">
        <v>0.7878787879</v>
      </c>
      <c r="AX29">
        <v>0.7859237537</v>
      </c>
      <c r="AY29">
        <v>0.8151515152</v>
      </c>
      <c r="AZ29">
        <v>0.7968253968</v>
      </c>
      <c r="BA29">
        <v>0.7878289474</v>
      </c>
      <c r="BB29">
        <v>0.7686956522</v>
      </c>
      <c r="BC29">
        <v>0.7376760563</v>
      </c>
      <c r="BD29">
        <v>0.7700534759</v>
      </c>
      <c r="BE29">
        <v>0.7636363636</v>
      </c>
    </row>
    <row r="30" spans="1:57" ht="12.75">
      <c r="A30" t="s">
        <v>70</v>
      </c>
      <c r="B30">
        <v>546</v>
      </c>
      <c r="C30">
        <v>576</v>
      </c>
      <c r="D30">
        <v>560</v>
      </c>
      <c r="E30">
        <v>554</v>
      </c>
      <c r="F30">
        <v>522</v>
      </c>
      <c r="G30">
        <v>566</v>
      </c>
      <c r="H30">
        <v>560</v>
      </c>
      <c r="I30">
        <v>517</v>
      </c>
      <c r="J30">
        <v>501</v>
      </c>
      <c r="K30">
        <v>450</v>
      </c>
      <c r="L30">
        <v>435</v>
      </c>
      <c r="M30">
        <v>415</v>
      </c>
      <c r="N30">
        <v>412</v>
      </c>
      <c r="O30">
        <v>430</v>
      </c>
      <c r="P30">
        <v>647</v>
      </c>
      <c r="Q30">
        <v>692</v>
      </c>
      <c r="R30">
        <v>660</v>
      </c>
      <c r="S30">
        <v>670</v>
      </c>
      <c r="T30">
        <v>647</v>
      </c>
      <c r="U30">
        <v>687</v>
      </c>
      <c r="V30">
        <v>710</v>
      </c>
      <c r="W30">
        <v>635</v>
      </c>
      <c r="X30">
        <v>620</v>
      </c>
      <c r="Y30">
        <v>575</v>
      </c>
      <c r="Z30">
        <v>580</v>
      </c>
      <c r="AA30">
        <v>567</v>
      </c>
      <c r="AB30">
        <v>522</v>
      </c>
      <c r="AC30">
        <v>555</v>
      </c>
      <c r="AD30">
        <v>0.8439194749</v>
      </c>
      <c r="AE30">
        <v>0.8324109678</v>
      </c>
      <c r="AF30">
        <v>0.8484614508</v>
      </c>
      <c r="AG30">
        <v>0.8268746506</v>
      </c>
      <c r="AH30">
        <v>0.806799118</v>
      </c>
      <c r="AI30">
        <v>0.8238690169</v>
      </c>
      <c r="AJ30">
        <v>0.7886860308</v>
      </c>
      <c r="AK30">
        <v>0.8142169264</v>
      </c>
      <c r="AL30">
        <v>0.8079944322</v>
      </c>
      <c r="AM30">
        <v>0.7826662387</v>
      </c>
      <c r="AN30">
        <v>0.7499982119</v>
      </c>
      <c r="AO30">
        <v>0.7319246978</v>
      </c>
      <c r="AP30">
        <v>0.7892751084</v>
      </c>
      <c r="AQ30">
        <v>0.7748762434</v>
      </c>
      <c r="AR30">
        <v>0.8438948995</v>
      </c>
      <c r="AS30">
        <v>0.8323699422</v>
      </c>
      <c r="AT30">
        <v>0.8484848485</v>
      </c>
      <c r="AU30">
        <v>0.8268656716</v>
      </c>
      <c r="AV30">
        <v>0.8068006182</v>
      </c>
      <c r="AW30">
        <v>0.8238719068</v>
      </c>
      <c r="AX30">
        <v>0.7887323944</v>
      </c>
      <c r="AY30">
        <v>0.8141732283</v>
      </c>
      <c r="AZ30">
        <v>0.8080645161</v>
      </c>
      <c r="BA30">
        <v>0.7826086957</v>
      </c>
      <c r="BB30">
        <v>0.75</v>
      </c>
      <c r="BC30">
        <v>0.7319223986</v>
      </c>
      <c r="BD30">
        <v>0.7892720307</v>
      </c>
      <c r="BE30">
        <v>0.7747747748</v>
      </c>
    </row>
    <row r="31" spans="1:57" ht="12.75">
      <c r="A31" t="s">
        <v>78</v>
      </c>
      <c r="B31">
        <v>386</v>
      </c>
      <c r="C31">
        <v>374</v>
      </c>
      <c r="D31">
        <v>370</v>
      </c>
      <c r="E31">
        <v>376</v>
      </c>
      <c r="F31">
        <v>338</v>
      </c>
      <c r="G31">
        <v>369</v>
      </c>
      <c r="H31">
        <v>375</v>
      </c>
      <c r="I31">
        <v>390</v>
      </c>
      <c r="J31">
        <v>358</v>
      </c>
      <c r="K31">
        <v>330</v>
      </c>
      <c r="L31">
        <v>302</v>
      </c>
      <c r="M31">
        <v>310</v>
      </c>
      <c r="N31">
        <v>298</v>
      </c>
      <c r="O31">
        <v>275</v>
      </c>
      <c r="P31">
        <v>500</v>
      </c>
      <c r="Q31">
        <v>486</v>
      </c>
      <c r="R31">
        <v>477</v>
      </c>
      <c r="S31">
        <v>490</v>
      </c>
      <c r="T31">
        <v>518</v>
      </c>
      <c r="U31">
        <v>519</v>
      </c>
      <c r="V31">
        <v>508</v>
      </c>
      <c r="W31">
        <v>521</v>
      </c>
      <c r="X31">
        <v>481</v>
      </c>
      <c r="Y31">
        <v>453</v>
      </c>
      <c r="Z31">
        <v>408</v>
      </c>
      <c r="AA31">
        <v>434</v>
      </c>
      <c r="AB31">
        <v>408</v>
      </c>
      <c r="AC31">
        <v>401</v>
      </c>
      <c r="AD31">
        <v>0.7719317924</v>
      </c>
      <c r="AE31">
        <v>0.7695987358</v>
      </c>
      <c r="AF31">
        <v>0.7757751439</v>
      </c>
      <c r="AG31">
        <v>0.7673525999</v>
      </c>
      <c r="AH31">
        <v>0.6525653743</v>
      </c>
      <c r="AI31">
        <v>0.7110875828</v>
      </c>
      <c r="AJ31">
        <v>0.7383267771</v>
      </c>
      <c r="AK31">
        <v>0.7485594629</v>
      </c>
      <c r="AL31">
        <v>0.7444654682</v>
      </c>
      <c r="AM31">
        <v>0.728518043</v>
      </c>
      <c r="AN31">
        <v>0.7404359932</v>
      </c>
      <c r="AO31">
        <v>0.7141319535</v>
      </c>
      <c r="AP31">
        <v>0.730287586</v>
      </c>
      <c r="AQ31">
        <v>0.6857524944</v>
      </c>
      <c r="AR31">
        <v>0.772</v>
      </c>
      <c r="AS31">
        <v>0.7695473251</v>
      </c>
      <c r="AT31">
        <v>0.7756813417</v>
      </c>
      <c r="AU31">
        <v>0.7673469388</v>
      </c>
      <c r="AV31">
        <v>0.6525096525</v>
      </c>
      <c r="AW31">
        <v>0.710982659</v>
      </c>
      <c r="AX31">
        <v>0.7381889764</v>
      </c>
      <c r="AY31">
        <v>0.7485604607</v>
      </c>
      <c r="AZ31">
        <v>0.7442827443</v>
      </c>
      <c r="BA31">
        <v>0.7284768212</v>
      </c>
      <c r="BB31">
        <v>0.7401960784</v>
      </c>
      <c r="BC31">
        <v>0.7142857143</v>
      </c>
      <c r="BD31">
        <v>0.7303921569</v>
      </c>
      <c r="BE31">
        <v>0.6857855362</v>
      </c>
    </row>
    <row r="32" spans="1:57" ht="12.75">
      <c r="A32" t="s">
        <v>80</v>
      </c>
      <c r="B32">
        <v>658</v>
      </c>
      <c r="C32">
        <v>618</v>
      </c>
      <c r="D32">
        <v>672</v>
      </c>
      <c r="E32">
        <v>674</v>
      </c>
      <c r="F32">
        <v>554</v>
      </c>
      <c r="G32">
        <v>611</v>
      </c>
      <c r="H32">
        <v>655</v>
      </c>
      <c r="I32">
        <v>685</v>
      </c>
      <c r="J32">
        <v>597</v>
      </c>
      <c r="K32">
        <v>599</v>
      </c>
      <c r="L32">
        <v>632</v>
      </c>
      <c r="M32">
        <v>605</v>
      </c>
      <c r="N32">
        <v>619</v>
      </c>
      <c r="O32">
        <v>646</v>
      </c>
      <c r="P32">
        <v>1005</v>
      </c>
      <c r="Q32">
        <v>972</v>
      </c>
      <c r="R32">
        <v>1004</v>
      </c>
      <c r="S32">
        <v>994</v>
      </c>
      <c r="T32">
        <v>944</v>
      </c>
      <c r="U32">
        <v>978</v>
      </c>
      <c r="V32">
        <v>998</v>
      </c>
      <c r="W32">
        <v>1001</v>
      </c>
      <c r="X32">
        <v>886</v>
      </c>
      <c r="Y32">
        <v>891</v>
      </c>
      <c r="Z32">
        <v>968</v>
      </c>
      <c r="AA32">
        <v>956</v>
      </c>
      <c r="AB32">
        <v>950</v>
      </c>
      <c r="AC32">
        <v>970</v>
      </c>
      <c r="AD32">
        <v>0.6546804147</v>
      </c>
      <c r="AE32">
        <v>0.6358366544</v>
      </c>
      <c r="AF32">
        <v>0.6693397643</v>
      </c>
      <c r="AG32">
        <v>0.6779905092</v>
      </c>
      <c r="AH32">
        <v>0.5867100007</v>
      </c>
      <c r="AI32">
        <v>0.6246638611</v>
      </c>
      <c r="AJ32">
        <v>0.6562364006</v>
      </c>
      <c r="AK32">
        <v>0.684357481</v>
      </c>
      <c r="AL32">
        <v>0.6739129824</v>
      </c>
      <c r="AM32">
        <v>0.672311727</v>
      </c>
      <c r="AN32">
        <v>0.653091745</v>
      </c>
      <c r="AO32">
        <v>0.63279022</v>
      </c>
      <c r="AP32">
        <v>0.6515752373</v>
      </c>
      <c r="AQ32">
        <v>0.6659941043</v>
      </c>
      <c r="AR32">
        <v>0.6547263682</v>
      </c>
      <c r="AS32">
        <v>0.6358024691</v>
      </c>
      <c r="AT32">
        <v>0.6693227092</v>
      </c>
      <c r="AU32">
        <v>0.6780684105</v>
      </c>
      <c r="AV32">
        <v>0.5868644068</v>
      </c>
      <c r="AW32">
        <v>0.6247443763</v>
      </c>
      <c r="AX32">
        <v>0.6563126253</v>
      </c>
      <c r="AY32">
        <v>0.6843156843</v>
      </c>
      <c r="AZ32">
        <v>0.6738148984</v>
      </c>
      <c r="BA32">
        <v>0.6722783389</v>
      </c>
      <c r="BB32">
        <v>0.652892562</v>
      </c>
      <c r="BC32">
        <v>0.6328451883</v>
      </c>
      <c r="BD32">
        <v>0.6515789474</v>
      </c>
      <c r="BE32">
        <v>0.6659793814</v>
      </c>
    </row>
    <row r="33" spans="1:57" ht="12.75">
      <c r="A33" t="s">
        <v>79</v>
      </c>
      <c r="B33">
        <v>452</v>
      </c>
      <c r="C33">
        <v>410</v>
      </c>
      <c r="D33">
        <v>431</v>
      </c>
      <c r="E33">
        <v>458</v>
      </c>
      <c r="F33">
        <v>381</v>
      </c>
      <c r="G33">
        <v>444</v>
      </c>
      <c r="H33">
        <v>408</v>
      </c>
      <c r="I33">
        <v>395</v>
      </c>
      <c r="J33">
        <v>417</v>
      </c>
      <c r="K33">
        <v>367</v>
      </c>
      <c r="L33">
        <v>374</v>
      </c>
      <c r="M33">
        <v>359</v>
      </c>
      <c r="N33">
        <v>385</v>
      </c>
      <c r="O33">
        <v>344</v>
      </c>
      <c r="P33">
        <v>706</v>
      </c>
      <c r="Q33">
        <v>659</v>
      </c>
      <c r="R33">
        <v>684</v>
      </c>
      <c r="S33">
        <v>702</v>
      </c>
      <c r="T33">
        <v>692</v>
      </c>
      <c r="U33">
        <v>692</v>
      </c>
      <c r="V33">
        <v>677</v>
      </c>
      <c r="W33">
        <v>636</v>
      </c>
      <c r="X33">
        <v>671</v>
      </c>
      <c r="Y33">
        <v>592</v>
      </c>
      <c r="Z33">
        <v>615</v>
      </c>
      <c r="AA33">
        <v>604</v>
      </c>
      <c r="AB33">
        <v>603</v>
      </c>
      <c r="AC33">
        <v>541</v>
      </c>
      <c r="AD33">
        <v>0.6403075772</v>
      </c>
      <c r="AE33">
        <v>0.6221765434</v>
      </c>
      <c r="AF33">
        <v>0.6300193647</v>
      </c>
      <c r="AG33">
        <v>0.6524086627</v>
      </c>
      <c r="AH33">
        <v>0.5506581496</v>
      </c>
      <c r="AI33">
        <v>0.6416263119</v>
      </c>
      <c r="AJ33">
        <v>0.6026783542</v>
      </c>
      <c r="AK33">
        <v>0.6210822481</v>
      </c>
      <c r="AL33">
        <v>0.6213718566</v>
      </c>
      <c r="AM33">
        <v>0.6198268547</v>
      </c>
      <c r="AN33">
        <v>0.608133319</v>
      </c>
      <c r="AO33">
        <v>0.5943955763</v>
      </c>
      <c r="AP33">
        <v>0.6385983524</v>
      </c>
      <c r="AQ33">
        <v>0.6359245878</v>
      </c>
      <c r="AR33">
        <v>0.6402266289</v>
      </c>
      <c r="AS33">
        <v>0.62215478</v>
      </c>
      <c r="AT33">
        <v>0.6301169591</v>
      </c>
      <c r="AU33">
        <v>0.6524216524</v>
      </c>
      <c r="AV33">
        <v>0.5505780347</v>
      </c>
      <c r="AW33">
        <v>0.6416184971</v>
      </c>
      <c r="AX33">
        <v>0.6026587888</v>
      </c>
      <c r="AY33">
        <v>0.6210691824</v>
      </c>
      <c r="AZ33">
        <v>0.6214605067</v>
      </c>
      <c r="BA33">
        <v>0.6199324324</v>
      </c>
      <c r="BB33">
        <v>0.6081300813</v>
      </c>
      <c r="BC33">
        <v>0.5943708609</v>
      </c>
      <c r="BD33">
        <v>0.6384742952</v>
      </c>
      <c r="BE33">
        <v>0.6358595194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zoomScale="75" zoomScaleNormal="75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6.57421875" style="0" customWidth="1"/>
  </cols>
  <sheetData>
    <row r="1" ht="12.75">
      <c r="A1" t="s">
        <v>291</v>
      </c>
    </row>
    <row r="3" spans="1:29" ht="12.75">
      <c r="A3" t="s">
        <v>0</v>
      </c>
      <c r="B3" t="s">
        <v>292</v>
      </c>
      <c r="C3" t="s">
        <v>293</v>
      </c>
      <c r="D3" t="s">
        <v>294</v>
      </c>
      <c r="E3" t="s">
        <v>295</v>
      </c>
      <c r="F3" t="s">
        <v>296</v>
      </c>
      <c r="G3" t="s">
        <v>297</v>
      </c>
      <c r="H3" t="s">
        <v>298</v>
      </c>
      <c r="I3" t="s">
        <v>299</v>
      </c>
      <c r="J3" t="s">
        <v>300</v>
      </c>
      <c r="K3" t="s">
        <v>301</v>
      </c>
      <c r="L3" t="s">
        <v>302</v>
      </c>
      <c r="M3" t="s">
        <v>303</v>
      </c>
      <c r="N3" t="s">
        <v>304</v>
      </c>
      <c r="O3" t="s">
        <v>305</v>
      </c>
      <c r="P3" t="s">
        <v>306</v>
      </c>
      <c r="Q3" t="s">
        <v>307</v>
      </c>
      <c r="R3" t="s">
        <v>308</v>
      </c>
      <c r="S3" t="s">
        <v>309</v>
      </c>
      <c r="T3" t="s">
        <v>310</v>
      </c>
      <c r="U3" t="s">
        <v>311</v>
      </c>
      <c r="V3" t="s">
        <v>312</v>
      </c>
      <c r="W3" t="s">
        <v>313</v>
      </c>
      <c r="X3" t="s">
        <v>314</v>
      </c>
      <c r="Y3" t="s">
        <v>315</v>
      </c>
      <c r="Z3" t="s">
        <v>316</v>
      </c>
      <c r="AA3" t="s">
        <v>317</v>
      </c>
      <c r="AB3" t="s">
        <v>318</v>
      </c>
      <c r="AC3" t="s">
        <v>319</v>
      </c>
    </row>
    <row r="4" spans="1:29" ht="12.75">
      <c r="A4" t="s">
        <v>32</v>
      </c>
      <c r="B4">
        <v>428</v>
      </c>
      <c r="C4">
        <v>450</v>
      </c>
      <c r="D4">
        <v>368</v>
      </c>
      <c r="E4">
        <v>358</v>
      </c>
      <c r="F4">
        <v>283</v>
      </c>
      <c r="G4">
        <v>273</v>
      </c>
      <c r="H4">
        <v>285</v>
      </c>
      <c r="I4">
        <v>524</v>
      </c>
      <c r="J4">
        <v>534</v>
      </c>
      <c r="K4">
        <v>484</v>
      </c>
      <c r="L4">
        <v>460</v>
      </c>
      <c r="M4">
        <v>392</v>
      </c>
      <c r="N4">
        <v>358</v>
      </c>
      <c r="O4">
        <v>372</v>
      </c>
      <c r="P4">
        <v>0.8168858175</v>
      </c>
      <c r="Q4">
        <v>0.8426733854</v>
      </c>
      <c r="R4">
        <v>0.7604383264</v>
      </c>
      <c r="S4">
        <v>0.77828498</v>
      </c>
      <c r="T4">
        <v>0.7218825375</v>
      </c>
      <c r="U4">
        <v>0.7624559993</v>
      </c>
      <c r="V4">
        <v>0.7660791783</v>
      </c>
      <c r="W4">
        <v>0.8167938931</v>
      </c>
      <c r="X4">
        <v>0.8426966292</v>
      </c>
      <c r="Y4">
        <v>0.7603305785</v>
      </c>
      <c r="Z4">
        <v>0.7782608696</v>
      </c>
      <c r="AA4">
        <v>0.7219387755</v>
      </c>
      <c r="AB4">
        <v>0.7625698324</v>
      </c>
      <c r="AC4">
        <v>0.7661290323</v>
      </c>
    </row>
    <row r="5" spans="1:29" ht="12.75">
      <c r="A5" t="s">
        <v>31</v>
      </c>
      <c r="B5">
        <v>492</v>
      </c>
      <c r="C5">
        <v>576</v>
      </c>
      <c r="D5">
        <v>531</v>
      </c>
      <c r="E5">
        <v>560</v>
      </c>
      <c r="F5">
        <v>515</v>
      </c>
      <c r="G5">
        <v>488</v>
      </c>
      <c r="H5">
        <v>466</v>
      </c>
      <c r="I5">
        <v>624</v>
      </c>
      <c r="J5">
        <v>696</v>
      </c>
      <c r="K5">
        <v>670</v>
      </c>
      <c r="L5">
        <v>712</v>
      </c>
      <c r="M5">
        <v>663</v>
      </c>
      <c r="N5">
        <v>647</v>
      </c>
      <c r="O5">
        <v>616</v>
      </c>
      <c r="P5">
        <v>0.7885911588</v>
      </c>
      <c r="Q5">
        <v>0.8275256224</v>
      </c>
      <c r="R5">
        <v>0.7925164833</v>
      </c>
      <c r="S5">
        <v>0.7864847652</v>
      </c>
      <c r="T5">
        <v>0.7767962804</v>
      </c>
      <c r="U5">
        <v>0.7541524251</v>
      </c>
      <c r="V5">
        <v>0.7563405915</v>
      </c>
      <c r="W5">
        <v>0.7884615385</v>
      </c>
      <c r="X5">
        <v>0.8275862069</v>
      </c>
      <c r="Y5">
        <v>0.7925373134</v>
      </c>
      <c r="Z5">
        <v>0.7865168539</v>
      </c>
      <c r="AA5">
        <v>0.7767722474</v>
      </c>
      <c r="AB5">
        <v>0.7542503864</v>
      </c>
      <c r="AC5">
        <v>0.7564935065</v>
      </c>
    </row>
    <row r="6" spans="1:29" ht="12.75">
      <c r="A6" t="s">
        <v>34</v>
      </c>
      <c r="B6">
        <v>307</v>
      </c>
      <c r="C6">
        <v>320</v>
      </c>
      <c r="D6">
        <v>261</v>
      </c>
      <c r="E6">
        <v>262</v>
      </c>
      <c r="F6">
        <v>232</v>
      </c>
      <c r="G6">
        <v>191</v>
      </c>
      <c r="H6">
        <v>193</v>
      </c>
      <c r="I6">
        <v>359</v>
      </c>
      <c r="J6">
        <v>361</v>
      </c>
      <c r="K6">
        <v>334</v>
      </c>
      <c r="L6">
        <v>326</v>
      </c>
      <c r="M6">
        <v>285</v>
      </c>
      <c r="N6">
        <v>241</v>
      </c>
      <c r="O6">
        <v>247</v>
      </c>
      <c r="P6">
        <v>0.8551017697</v>
      </c>
      <c r="Q6">
        <v>0.886460462</v>
      </c>
      <c r="R6">
        <v>0.7813781876</v>
      </c>
      <c r="S6">
        <v>0.8039274599</v>
      </c>
      <c r="T6">
        <v>0.8139415478</v>
      </c>
      <c r="U6">
        <v>0.7924596079</v>
      </c>
      <c r="V6">
        <v>0.7814033741</v>
      </c>
      <c r="W6">
        <v>0.8551532033</v>
      </c>
      <c r="X6">
        <v>0.8864265928</v>
      </c>
      <c r="Y6">
        <v>0.7814371257</v>
      </c>
      <c r="Z6">
        <v>0.8036809816</v>
      </c>
      <c r="AA6">
        <v>0.8140350877</v>
      </c>
      <c r="AB6">
        <v>0.7925311203</v>
      </c>
      <c r="AC6">
        <v>0.7813765182</v>
      </c>
    </row>
    <row r="7" spans="1:29" ht="12.75">
      <c r="A7" t="s">
        <v>33</v>
      </c>
      <c r="B7">
        <v>128</v>
      </c>
      <c r="C7">
        <v>112</v>
      </c>
      <c r="D7">
        <v>106</v>
      </c>
      <c r="E7">
        <v>100</v>
      </c>
      <c r="F7">
        <v>109</v>
      </c>
      <c r="G7">
        <v>117</v>
      </c>
      <c r="H7">
        <v>114</v>
      </c>
      <c r="I7">
        <v>166</v>
      </c>
      <c r="J7">
        <v>139</v>
      </c>
      <c r="K7">
        <v>141</v>
      </c>
      <c r="L7">
        <v>125</v>
      </c>
      <c r="M7">
        <v>141</v>
      </c>
      <c r="N7">
        <v>135</v>
      </c>
      <c r="O7">
        <v>141</v>
      </c>
      <c r="P7">
        <v>0.7709127048</v>
      </c>
      <c r="Q7">
        <v>0.8056394303</v>
      </c>
      <c r="R7">
        <v>0.7516625704</v>
      </c>
      <c r="S7">
        <v>0.8001640774</v>
      </c>
      <c r="T7">
        <v>0.773230096</v>
      </c>
      <c r="U7">
        <v>0.8666333286</v>
      </c>
      <c r="V7">
        <v>0.8085338615</v>
      </c>
      <c r="W7">
        <v>0.7710843373</v>
      </c>
      <c r="X7">
        <v>0.8057553957</v>
      </c>
      <c r="Y7">
        <v>0.7517730496</v>
      </c>
      <c r="Z7">
        <v>0.8</v>
      </c>
      <c r="AA7">
        <v>0.7730496454</v>
      </c>
      <c r="AB7">
        <v>0.8666666667</v>
      </c>
      <c r="AC7">
        <v>0.8085106383</v>
      </c>
    </row>
    <row r="8" spans="1:29" ht="12.75">
      <c r="A8" t="s">
        <v>23</v>
      </c>
      <c r="B8">
        <v>210</v>
      </c>
      <c r="C8">
        <v>231</v>
      </c>
      <c r="D8">
        <v>207</v>
      </c>
      <c r="E8">
        <v>243</v>
      </c>
      <c r="F8">
        <v>186</v>
      </c>
      <c r="G8">
        <v>188</v>
      </c>
      <c r="H8">
        <v>178</v>
      </c>
      <c r="I8">
        <v>246</v>
      </c>
      <c r="J8">
        <v>267</v>
      </c>
      <c r="K8">
        <v>238</v>
      </c>
      <c r="L8">
        <v>290</v>
      </c>
      <c r="M8">
        <v>254</v>
      </c>
      <c r="N8">
        <v>245</v>
      </c>
      <c r="O8">
        <v>247</v>
      </c>
      <c r="P8">
        <v>0.8536529998</v>
      </c>
      <c r="Q8">
        <v>0.8651030197</v>
      </c>
      <c r="R8">
        <v>0.8697239618</v>
      </c>
      <c r="S8">
        <v>0.8379601697</v>
      </c>
      <c r="T8">
        <v>0.7323032024</v>
      </c>
      <c r="U8">
        <v>0.7673904024</v>
      </c>
      <c r="V8">
        <v>0.720796441</v>
      </c>
      <c r="W8">
        <v>0.8536585366</v>
      </c>
      <c r="X8">
        <v>0.8651685393</v>
      </c>
      <c r="Y8">
        <v>0.8697478992</v>
      </c>
      <c r="Z8">
        <v>0.8379310345</v>
      </c>
      <c r="AA8">
        <v>0.7322834646</v>
      </c>
      <c r="AB8">
        <v>0.7673469388</v>
      </c>
      <c r="AC8">
        <v>0.7206477733</v>
      </c>
    </row>
    <row r="9" spans="1:29" ht="12.75">
      <c r="A9" t="s">
        <v>16</v>
      </c>
      <c r="B9">
        <v>213</v>
      </c>
      <c r="C9">
        <v>184</v>
      </c>
      <c r="D9">
        <v>141</v>
      </c>
      <c r="E9">
        <v>116</v>
      </c>
      <c r="F9">
        <v>92</v>
      </c>
      <c r="G9">
        <v>117</v>
      </c>
      <c r="H9">
        <v>120</v>
      </c>
      <c r="I9">
        <v>238</v>
      </c>
      <c r="J9">
        <v>207</v>
      </c>
      <c r="K9">
        <v>186</v>
      </c>
      <c r="L9">
        <v>165</v>
      </c>
      <c r="M9">
        <v>128</v>
      </c>
      <c r="N9">
        <v>152</v>
      </c>
      <c r="O9">
        <v>148</v>
      </c>
      <c r="P9">
        <v>0.8949793487</v>
      </c>
      <c r="Q9">
        <v>0.8888236471</v>
      </c>
      <c r="R9">
        <v>0.7582689527</v>
      </c>
      <c r="S9">
        <v>0.7030743339</v>
      </c>
      <c r="T9">
        <v>0.7186384416</v>
      </c>
      <c r="U9">
        <v>0.7696974833</v>
      </c>
      <c r="V9">
        <v>0.8109279066</v>
      </c>
      <c r="W9">
        <v>0.8949579832</v>
      </c>
      <c r="X9">
        <v>0.8888888889</v>
      </c>
      <c r="Y9">
        <v>0.7580645161</v>
      </c>
      <c r="Z9">
        <v>0.703030303</v>
      </c>
      <c r="AA9">
        <v>0.71875</v>
      </c>
      <c r="AB9">
        <v>0.7697368421</v>
      </c>
      <c r="AC9">
        <v>0.8108108108</v>
      </c>
    </row>
    <row r="10" spans="1:29" ht="12.75">
      <c r="A10" t="s">
        <v>24</v>
      </c>
      <c r="B10">
        <v>345</v>
      </c>
      <c r="C10">
        <v>338</v>
      </c>
      <c r="D10">
        <v>281</v>
      </c>
      <c r="E10">
        <v>312</v>
      </c>
      <c r="F10">
        <v>266</v>
      </c>
      <c r="G10">
        <v>236</v>
      </c>
      <c r="H10">
        <v>215</v>
      </c>
      <c r="I10">
        <v>410</v>
      </c>
      <c r="J10">
        <v>414</v>
      </c>
      <c r="K10">
        <v>391</v>
      </c>
      <c r="L10">
        <v>407</v>
      </c>
      <c r="M10">
        <v>364</v>
      </c>
      <c r="N10">
        <v>322</v>
      </c>
      <c r="O10">
        <v>300</v>
      </c>
      <c r="P10">
        <v>0.8415023246</v>
      </c>
      <c r="Q10">
        <v>0.8165202478</v>
      </c>
      <c r="R10">
        <v>0.7186079708</v>
      </c>
      <c r="S10">
        <v>0.766649865</v>
      </c>
      <c r="T10">
        <v>0.7308929096</v>
      </c>
      <c r="U10">
        <v>0.733001135</v>
      </c>
      <c r="V10">
        <v>0.7164939605</v>
      </c>
      <c r="W10">
        <v>0.8414634146</v>
      </c>
      <c r="X10">
        <v>0.8164251208</v>
      </c>
      <c r="Y10">
        <v>0.7186700767</v>
      </c>
      <c r="Z10">
        <v>0.7665847666</v>
      </c>
      <c r="AA10">
        <v>0.7307692308</v>
      </c>
      <c r="AB10">
        <v>0.7329192547</v>
      </c>
      <c r="AC10">
        <v>0.7166666667</v>
      </c>
    </row>
    <row r="11" spans="1:29" ht="12.75">
      <c r="A11" t="s">
        <v>21</v>
      </c>
      <c r="B11">
        <v>126</v>
      </c>
      <c r="C11">
        <v>115</v>
      </c>
      <c r="D11">
        <v>100</v>
      </c>
      <c r="E11">
        <v>88</v>
      </c>
      <c r="F11">
        <v>80</v>
      </c>
      <c r="G11">
        <v>89</v>
      </c>
      <c r="H11">
        <v>88</v>
      </c>
      <c r="I11">
        <v>140</v>
      </c>
      <c r="J11">
        <v>130</v>
      </c>
      <c r="K11">
        <v>119</v>
      </c>
      <c r="L11">
        <v>107</v>
      </c>
      <c r="M11">
        <v>98</v>
      </c>
      <c r="N11">
        <v>107</v>
      </c>
      <c r="O11">
        <v>106</v>
      </c>
      <c r="P11">
        <v>0.8998878052</v>
      </c>
      <c r="Q11">
        <v>0.8846265629</v>
      </c>
      <c r="R11">
        <v>0.840435974</v>
      </c>
      <c r="S11">
        <v>0.8227518241</v>
      </c>
      <c r="T11">
        <v>0.8162939869</v>
      </c>
      <c r="U11">
        <v>0.8317319922</v>
      </c>
      <c r="V11">
        <v>0.8301858891</v>
      </c>
      <c r="W11">
        <v>0.9</v>
      </c>
      <c r="X11">
        <v>0.8846153846</v>
      </c>
      <c r="Y11">
        <v>0.8403361345</v>
      </c>
      <c r="Z11">
        <v>0.8224299065</v>
      </c>
      <c r="AA11">
        <v>0.8163265306</v>
      </c>
      <c r="AB11">
        <v>0.8317757009</v>
      </c>
      <c r="AC11">
        <v>0.8301886792</v>
      </c>
    </row>
    <row r="12" spans="1:29" ht="12.75">
      <c r="A12" t="s">
        <v>22</v>
      </c>
      <c r="B12">
        <v>406</v>
      </c>
      <c r="C12">
        <v>455</v>
      </c>
      <c r="D12">
        <v>492</v>
      </c>
      <c r="E12">
        <v>472</v>
      </c>
      <c r="F12">
        <v>434</v>
      </c>
      <c r="G12">
        <v>464</v>
      </c>
      <c r="H12">
        <v>439</v>
      </c>
      <c r="I12">
        <v>536</v>
      </c>
      <c r="J12">
        <v>558</v>
      </c>
      <c r="K12">
        <v>588</v>
      </c>
      <c r="L12">
        <v>576</v>
      </c>
      <c r="M12">
        <v>543</v>
      </c>
      <c r="N12">
        <v>586</v>
      </c>
      <c r="O12">
        <v>627</v>
      </c>
      <c r="P12">
        <v>0.7575567477</v>
      </c>
      <c r="Q12">
        <v>0.8154130864</v>
      </c>
      <c r="R12">
        <v>0.836695699</v>
      </c>
      <c r="S12">
        <v>0.8194869898</v>
      </c>
      <c r="T12">
        <v>0.7991822347</v>
      </c>
      <c r="U12">
        <v>0.7918777072</v>
      </c>
      <c r="V12">
        <v>0.7001217216</v>
      </c>
      <c r="W12">
        <v>0.7574626866</v>
      </c>
      <c r="X12">
        <v>0.8154121864</v>
      </c>
      <c r="Y12">
        <v>0.8367346939</v>
      </c>
      <c r="Z12">
        <v>0.8194444444</v>
      </c>
      <c r="AA12">
        <v>0.7992633517</v>
      </c>
      <c r="AB12">
        <v>0.7918088737</v>
      </c>
      <c r="AC12">
        <v>0.7001594896</v>
      </c>
    </row>
    <row r="13" spans="1:29" ht="12.75">
      <c r="A13" t="s">
        <v>19</v>
      </c>
      <c r="B13">
        <v>279</v>
      </c>
      <c r="C13">
        <v>242</v>
      </c>
      <c r="D13">
        <v>239</v>
      </c>
      <c r="E13">
        <v>219</v>
      </c>
      <c r="F13">
        <v>213</v>
      </c>
      <c r="G13">
        <v>160</v>
      </c>
      <c r="H13">
        <v>157</v>
      </c>
      <c r="I13">
        <v>312</v>
      </c>
      <c r="J13">
        <v>264</v>
      </c>
      <c r="K13">
        <v>270</v>
      </c>
      <c r="L13">
        <v>259</v>
      </c>
      <c r="M13">
        <v>252</v>
      </c>
      <c r="N13">
        <v>210</v>
      </c>
      <c r="O13">
        <v>207</v>
      </c>
      <c r="P13">
        <v>0.8942739157</v>
      </c>
      <c r="Q13">
        <v>0.9166689236</v>
      </c>
      <c r="R13">
        <v>0.8852653589</v>
      </c>
      <c r="S13">
        <v>0.8455371443</v>
      </c>
      <c r="T13">
        <v>0.8453177799</v>
      </c>
      <c r="U13">
        <v>0.7620972277</v>
      </c>
      <c r="V13">
        <v>0.7585509039</v>
      </c>
      <c r="W13">
        <v>0.8942307692</v>
      </c>
      <c r="X13">
        <v>0.9166666667</v>
      </c>
      <c r="Y13">
        <v>0.8851851852</v>
      </c>
      <c r="Z13">
        <v>0.8455598456</v>
      </c>
      <c r="AA13">
        <v>0.8452380952</v>
      </c>
      <c r="AB13">
        <v>0.7619047619</v>
      </c>
      <c r="AC13">
        <v>0.7584541063</v>
      </c>
    </row>
    <row r="14" spans="1:29" ht="12.75">
      <c r="A14" t="s">
        <v>20</v>
      </c>
      <c r="B14">
        <v>109</v>
      </c>
      <c r="C14">
        <v>117</v>
      </c>
      <c r="D14">
        <v>86</v>
      </c>
      <c r="E14">
        <v>81</v>
      </c>
      <c r="F14">
        <v>78</v>
      </c>
      <c r="G14">
        <v>73</v>
      </c>
      <c r="H14">
        <v>58</v>
      </c>
      <c r="I14">
        <v>132</v>
      </c>
      <c r="J14">
        <v>133</v>
      </c>
      <c r="K14">
        <v>113</v>
      </c>
      <c r="L14">
        <v>107</v>
      </c>
      <c r="M14">
        <v>105</v>
      </c>
      <c r="N14">
        <v>106</v>
      </c>
      <c r="O14">
        <v>85</v>
      </c>
      <c r="P14">
        <v>0.825749112</v>
      </c>
      <c r="Q14">
        <v>0.8795695761</v>
      </c>
      <c r="R14">
        <v>0.760971292</v>
      </c>
      <c r="S14">
        <v>0.75734247</v>
      </c>
      <c r="T14">
        <v>0.7428707967</v>
      </c>
      <c r="U14">
        <v>0.6888395667</v>
      </c>
      <c r="V14">
        <v>0.6825408132</v>
      </c>
      <c r="W14">
        <v>0.8257575758</v>
      </c>
      <c r="X14">
        <v>0.8796992481</v>
      </c>
      <c r="Y14">
        <v>0.7610619469</v>
      </c>
      <c r="Z14">
        <v>0.7570093458</v>
      </c>
      <c r="AA14">
        <v>0.7428571429</v>
      </c>
      <c r="AB14">
        <v>0.6886792453</v>
      </c>
      <c r="AC14">
        <v>0.6823529412</v>
      </c>
    </row>
    <row r="15" spans="1:29" ht="12.75">
      <c r="A15" t="s">
        <v>17</v>
      </c>
      <c r="B15">
        <v>589</v>
      </c>
      <c r="C15">
        <v>573</v>
      </c>
      <c r="D15">
        <v>533</v>
      </c>
      <c r="E15">
        <v>495</v>
      </c>
      <c r="F15">
        <v>420</v>
      </c>
      <c r="G15">
        <v>421</v>
      </c>
      <c r="H15">
        <v>420</v>
      </c>
      <c r="I15">
        <v>818</v>
      </c>
      <c r="J15">
        <v>780</v>
      </c>
      <c r="K15">
        <v>755</v>
      </c>
      <c r="L15">
        <v>756</v>
      </c>
      <c r="M15">
        <v>686</v>
      </c>
      <c r="N15">
        <v>708</v>
      </c>
      <c r="O15">
        <v>716</v>
      </c>
      <c r="P15">
        <v>0.7201053196</v>
      </c>
      <c r="Q15">
        <v>0.7346802568</v>
      </c>
      <c r="R15">
        <v>0.7060125775</v>
      </c>
      <c r="S15">
        <v>0.6548267908</v>
      </c>
      <c r="T15">
        <v>0.6123245913</v>
      </c>
      <c r="U15">
        <v>0.5946312193</v>
      </c>
      <c r="V15">
        <v>0.5867584264</v>
      </c>
      <c r="W15">
        <v>0.7200488998</v>
      </c>
      <c r="X15">
        <v>0.7346153846</v>
      </c>
      <c r="Y15">
        <v>0.7059602649</v>
      </c>
      <c r="Z15">
        <v>0.6547619048</v>
      </c>
      <c r="AA15">
        <v>0.612244898</v>
      </c>
      <c r="AB15">
        <v>0.5946327684</v>
      </c>
      <c r="AC15">
        <v>0.5865921788</v>
      </c>
    </row>
    <row r="16" spans="1:29" ht="12.75">
      <c r="A16" t="s">
        <v>18</v>
      </c>
      <c r="B16">
        <v>85</v>
      </c>
      <c r="C16">
        <v>116</v>
      </c>
      <c r="D16">
        <v>117</v>
      </c>
      <c r="E16">
        <v>97</v>
      </c>
      <c r="F16">
        <v>83</v>
      </c>
      <c r="G16">
        <v>90</v>
      </c>
      <c r="H16">
        <v>83</v>
      </c>
      <c r="I16">
        <v>205</v>
      </c>
      <c r="J16">
        <v>271</v>
      </c>
      <c r="K16">
        <v>247</v>
      </c>
      <c r="L16">
        <v>244</v>
      </c>
      <c r="M16">
        <v>265</v>
      </c>
      <c r="N16">
        <v>212</v>
      </c>
      <c r="O16">
        <v>197</v>
      </c>
      <c r="P16">
        <v>0.4141657242</v>
      </c>
      <c r="Q16">
        <v>0.428102772</v>
      </c>
      <c r="R16">
        <v>0.4737570527</v>
      </c>
      <c r="S16">
        <v>0.3976411719</v>
      </c>
      <c r="T16">
        <v>0.3131913235</v>
      </c>
      <c r="U16">
        <v>0.4247998195</v>
      </c>
      <c r="V16">
        <v>0.4212693565</v>
      </c>
      <c r="W16">
        <v>0.4146341463</v>
      </c>
      <c r="X16">
        <v>0.4280442804</v>
      </c>
      <c r="Y16">
        <v>0.4736842105</v>
      </c>
      <c r="Z16">
        <v>0.3975409836</v>
      </c>
      <c r="AA16">
        <v>0.3132075472</v>
      </c>
      <c r="AB16">
        <v>0.4245283019</v>
      </c>
      <c r="AC16">
        <v>0.421319797</v>
      </c>
    </row>
    <row r="17" spans="1:29" ht="12.75">
      <c r="A17" t="s">
        <v>57</v>
      </c>
      <c r="B17">
        <v>157</v>
      </c>
      <c r="C17">
        <v>144</v>
      </c>
      <c r="D17">
        <v>117</v>
      </c>
      <c r="E17">
        <v>121</v>
      </c>
      <c r="F17">
        <v>109</v>
      </c>
      <c r="G17">
        <v>97</v>
      </c>
      <c r="H17">
        <v>63</v>
      </c>
      <c r="I17">
        <v>201</v>
      </c>
      <c r="J17">
        <v>185</v>
      </c>
      <c r="K17">
        <v>164</v>
      </c>
      <c r="L17">
        <v>158</v>
      </c>
      <c r="M17">
        <v>142</v>
      </c>
      <c r="N17">
        <v>128</v>
      </c>
      <c r="O17">
        <v>87</v>
      </c>
      <c r="P17">
        <v>0.7810302827</v>
      </c>
      <c r="Q17">
        <v>0.7783692569</v>
      </c>
      <c r="R17">
        <v>0.7133421196</v>
      </c>
      <c r="S17">
        <v>0.7657122014</v>
      </c>
      <c r="T17">
        <v>0.7675138286</v>
      </c>
      <c r="U17">
        <v>0.7574736872</v>
      </c>
      <c r="V17">
        <v>0.7242116888</v>
      </c>
      <c r="W17">
        <v>0.7810945274</v>
      </c>
      <c r="X17">
        <v>0.7783783784</v>
      </c>
      <c r="Y17">
        <v>0.7134146341</v>
      </c>
      <c r="Z17">
        <v>0.7658227848</v>
      </c>
      <c r="AA17">
        <v>0.7676056338</v>
      </c>
      <c r="AB17">
        <v>0.7578125</v>
      </c>
      <c r="AC17">
        <v>0.724137931</v>
      </c>
    </row>
    <row r="18" spans="1:29" ht="12.75">
      <c r="A18" t="s">
        <v>61</v>
      </c>
      <c r="B18">
        <v>110</v>
      </c>
      <c r="C18">
        <v>76</v>
      </c>
      <c r="D18">
        <v>66</v>
      </c>
      <c r="E18">
        <v>67</v>
      </c>
      <c r="F18">
        <v>79</v>
      </c>
      <c r="G18">
        <v>68</v>
      </c>
      <c r="H18">
        <v>76</v>
      </c>
      <c r="I18">
        <v>137</v>
      </c>
      <c r="J18">
        <v>108</v>
      </c>
      <c r="K18">
        <v>93</v>
      </c>
      <c r="L18">
        <v>90</v>
      </c>
      <c r="M18">
        <v>105</v>
      </c>
      <c r="N18">
        <v>91</v>
      </c>
      <c r="O18">
        <v>96</v>
      </c>
      <c r="P18">
        <v>0.8028731479</v>
      </c>
      <c r="Q18">
        <v>0.7038561721</v>
      </c>
      <c r="R18">
        <v>0.7096533225</v>
      </c>
      <c r="S18">
        <v>0.7442700268</v>
      </c>
      <c r="T18">
        <v>0.752357644</v>
      </c>
      <c r="U18">
        <v>0.7471888127</v>
      </c>
      <c r="V18">
        <v>0.7917017235</v>
      </c>
      <c r="W18">
        <v>0.802919708</v>
      </c>
      <c r="X18">
        <v>0.7037037037</v>
      </c>
      <c r="Y18">
        <v>0.7096774194</v>
      </c>
      <c r="Z18">
        <v>0.7444444444</v>
      </c>
      <c r="AA18">
        <v>0.7523809524</v>
      </c>
      <c r="AB18">
        <v>0.7472527473</v>
      </c>
      <c r="AC18">
        <v>0.7916666667</v>
      </c>
    </row>
    <row r="19" spans="1:29" ht="12.75">
      <c r="A19" t="s">
        <v>59</v>
      </c>
      <c r="B19">
        <v>251</v>
      </c>
      <c r="C19">
        <v>207</v>
      </c>
      <c r="D19">
        <v>200</v>
      </c>
      <c r="E19">
        <v>182</v>
      </c>
      <c r="F19">
        <v>186</v>
      </c>
      <c r="G19">
        <v>151</v>
      </c>
      <c r="H19">
        <v>169</v>
      </c>
      <c r="I19">
        <v>289</v>
      </c>
      <c r="J19">
        <v>272</v>
      </c>
      <c r="K19">
        <v>265</v>
      </c>
      <c r="L19">
        <v>251</v>
      </c>
      <c r="M19">
        <v>241</v>
      </c>
      <c r="N19">
        <v>190</v>
      </c>
      <c r="O19">
        <v>229</v>
      </c>
      <c r="P19">
        <v>0.8685904096</v>
      </c>
      <c r="Q19">
        <v>0.7610720929</v>
      </c>
      <c r="R19">
        <v>0.7546683249</v>
      </c>
      <c r="S19">
        <v>0.7247987767</v>
      </c>
      <c r="T19">
        <v>0.7718285587</v>
      </c>
      <c r="U19">
        <v>0.7945405951</v>
      </c>
      <c r="V19">
        <v>0.7380089905</v>
      </c>
      <c r="W19">
        <v>0.8685121107</v>
      </c>
      <c r="X19">
        <v>0.7610294118</v>
      </c>
      <c r="Y19">
        <v>0.7547169811</v>
      </c>
      <c r="Z19">
        <v>0.7250996016</v>
      </c>
      <c r="AA19">
        <v>0.7717842324</v>
      </c>
      <c r="AB19">
        <v>0.7947368421</v>
      </c>
      <c r="AC19">
        <v>0.7379912664</v>
      </c>
    </row>
    <row r="20" spans="1:29" ht="12.75">
      <c r="A20" t="s">
        <v>62</v>
      </c>
      <c r="B20">
        <v>124</v>
      </c>
      <c r="C20">
        <v>116</v>
      </c>
      <c r="D20">
        <v>111</v>
      </c>
      <c r="E20">
        <v>130</v>
      </c>
      <c r="F20">
        <v>119</v>
      </c>
      <c r="G20">
        <v>94</v>
      </c>
      <c r="H20">
        <v>104</v>
      </c>
      <c r="I20">
        <v>171</v>
      </c>
      <c r="J20">
        <v>163</v>
      </c>
      <c r="K20">
        <v>150</v>
      </c>
      <c r="L20">
        <v>173</v>
      </c>
      <c r="M20">
        <v>156</v>
      </c>
      <c r="N20">
        <v>127</v>
      </c>
      <c r="O20">
        <v>140</v>
      </c>
      <c r="P20">
        <v>0.7249436994</v>
      </c>
      <c r="Q20">
        <v>0.7115965282</v>
      </c>
      <c r="R20">
        <v>0.7400098916</v>
      </c>
      <c r="S20">
        <v>0.7514144459</v>
      </c>
      <c r="T20">
        <v>0.7628523945</v>
      </c>
      <c r="U20">
        <v>0.7399726837</v>
      </c>
      <c r="V20">
        <v>0.7429274052</v>
      </c>
      <c r="W20">
        <v>0.7251461988</v>
      </c>
      <c r="X20">
        <v>0.7116564417</v>
      </c>
      <c r="Y20">
        <v>0.74</v>
      </c>
      <c r="Z20">
        <v>0.7514450867</v>
      </c>
      <c r="AA20">
        <v>0.7628205128</v>
      </c>
      <c r="AB20">
        <v>0.7401574803</v>
      </c>
      <c r="AC20">
        <v>0.7428571429</v>
      </c>
    </row>
    <row r="21" spans="1:29" ht="12.75">
      <c r="A21" t="s">
        <v>63</v>
      </c>
      <c r="B21">
        <v>107</v>
      </c>
      <c r="C21">
        <v>110</v>
      </c>
      <c r="D21">
        <v>96</v>
      </c>
      <c r="E21">
        <v>97</v>
      </c>
      <c r="F21">
        <v>93</v>
      </c>
      <c r="G21">
        <v>92</v>
      </c>
      <c r="H21">
        <v>88</v>
      </c>
      <c r="I21">
        <v>147</v>
      </c>
      <c r="J21">
        <v>139</v>
      </c>
      <c r="K21">
        <v>132</v>
      </c>
      <c r="L21">
        <v>132</v>
      </c>
      <c r="M21">
        <v>131</v>
      </c>
      <c r="N21">
        <v>125</v>
      </c>
      <c r="O21">
        <v>125</v>
      </c>
      <c r="P21">
        <v>0.7278322999</v>
      </c>
      <c r="Q21">
        <v>0.791564621</v>
      </c>
      <c r="R21">
        <v>0.7273836419</v>
      </c>
      <c r="S21">
        <v>0.7345899359</v>
      </c>
      <c r="T21">
        <v>0.7097950355</v>
      </c>
      <c r="U21">
        <v>0.7359077519</v>
      </c>
      <c r="V21">
        <v>0.7042115964</v>
      </c>
      <c r="W21">
        <v>0.7278911565</v>
      </c>
      <c r="X21">
        <v>0.7913669065</v>
      </c>
      <c r="Y21">
        <v>0.7272727273</v>
      </c>
      <c r="Z21">
        <v>0.7348484848</v>
      </c>
      <c r="AA21">
        <v>0.7099236641</v>
      </c>
      <c r="AB21">
        <v>0.736</v>
      </c>
      <c r="AC21">
        <v>0.704</v>
      </c>
    </row>
    <row r="22" spans="1:29" ht="12.75">
      <c r="A22" t="s">
        <v>58</v>
      </c>
      <c r="B22">
        <v>134</v>
      </c>
      <c r="C22">
        <v>137</v>
      </c>
      <c r="D22">
        <v>113</v>
      </c>
      <c r="E22">
        <v>117</v>
      </c>
      <c r="F22">
        <v>111</v>
      </c>
      <c r="G22">
        <v>94</v>
      </c>
      <c r="H22">
        <v>102</v>
      </c>
      <c r="I22">
        <v>156</v>
      </c>
      <c r="J22">
        <v>158</v>
      </c>
      <c r="K22">
        <v>140</v>
      </c>
      <c r="L22">
        <v>142</v>
      </c>
      <c r="M22">
        <v>136</v>
      </c>
      <c r="N22">
        <v>118</v>
      </c>
      <c r="O22">
        <v>122</v>
      </c>
      <c r="P22">
        <v>0.8588518716</v>
      </c>
      <c r="Q22">
        <v>0.8672154576</v>
      </c>
      <c r="R22">
        <v>0.8071089168</v>
      </c>
      <c r="S22">
        <v>0.8241241058</v>
      </c>
      <c r="T22">
        <v>0.8158688444</v>
      </c>
      <c r="U22">
        <v>0.7964606265</v>
      </c>
      <c r="V22">
        <v>0.8360594293</v>
      </c>
      <c r="W22">
        <v>0.858974359</v>
      </c>
      <c r="X22">
        <v>0.8670886076</v>
      </c>
      <c r="Y22">
        <v>0.8071428571</v>
      </c>
      <c r="Z22">
        <v>0.823943662</v>
      </c>
      <c r="AA22">
        <v>0.8161764706</v>
      </c>
      <c r="AB22">
        <v>0.7966101695</v>
      </c>
      <c r="AC22">
        <v>0.8360655738</v>
      </c>
    </row>
    <row r="23" spans="1:29" ht="12.75">
      <c r="A23" t="s">
        <v>60</v>
      </c>
      <c r="B23">
        <v>173</v>
      </c>
      <c r="C23">
        <v>158</v>
      </c>
      <c r="D23">
        <v>143</v>
      </c>
      <c r="E23">
        <v>175</v>
      </c>
      <c r="F23">
        <v>164</v>
      </c>
      <c r="G23">
        <v>171</v>
      </c>
      <c r="H23">
        <v>165</v>
      </c>
      <c r="I23">
        <v>252</v>
      </c>
      <c r="J23">
        <v>245</v>
      </c>
      <c r="K23">
        <v>240</v>
      </c>
      <c r="L23">
        <v>256</v>
      </c>
      <c r="M23">
        <v>235</v>
      </c>
      <c r="N23">
        <v>240</v>
      </c>
      <c r="O23">
        <v>234</v>
      </c>
      <c r="P23">
        <v>0.6866176861</v>
      </c>
      <c r="Q23">
        <v>0.6449313098</v>
      </c>
      <c r="R23">
        <v>0.5960459888</v>
      </c>
      <c r="S23">
        <v>0.6834911074</v>
      </c>
      <c r="T23">
        <v>0.6981123429</v>
      </c>
      <c r="U23">
        <v>0.7124355364</v>
      </c>
      <c r="V23">
        <v>0.7050805878</v>
      </c>
      <c r="W23">
        <v>0.6865079365</v>
      </c>
      <c r="X23">
        <v>0.6448979592</v>
      </c>
      <c r="Y23">
        <v>0.5958333333</v>
      </c>
      <c r="Z23">
        <v>0.68359375</v>
      </c>
      <c r="AA23">
        <v>0.6978723404</v>
      </c>
      <c r="AB23">
        <v>0.7125</v>
      </c>
      <c r="AC23">
        <v>0.7051282051</v>
      </c>
    </row>
    <row r="24" spans="1:29" ht="12.75">
      <c r="A24" t="s">
        <v>67</v>
      </c>
      <c r="B24">
        <v>348</v>
      </c>
      <c r="C24">
        <v>326</v>
      </c>
      <c r="D24">
        <v>285</v>
      </c>
      <c r="E24">
        <v>273</v>
      </c>
      <c r="F24">
        <v>246</v>
      </c>
      <c r="G24">
        <v>230</v>
      </c>
      <c r="H24">
        <v>230</v>
      </c>
      <c r="I24">
        <v>398</v>
      </c>
      <c r="J24">
        <v>360</v>
      </c>
      <c r="K24">
        <v>337</v>
      </c>
      <c r="L24">
        <v>314</v>
      </c>
      <c r="M24">
        <v>294</v>
      </c>
      <c r="N24">
        <v>266</v>
      </c>
      <c r="O24">
        <v>262</v>
      </c>
      <c r="P24">
        <v>0.8743830634</v>
      </c>
      <c r="Q24">
        <v>0.9055476739</v>
      </c>
      <c r="R24">
        <v>0.8458661032</v>
      </c>
      <c r="S24">
        <v>0.869455266</v>
      </c>
      <c r="T24">
        <v>0.8366667618</v>
      </c>
      <c r="U24">
        <v>0.8647919288</v>
      </c>
      <c r="V24">
        <v>0.8778060523</v>
      </c>
      <c r="W24">
        <v>0.8743718593</v>
      </c>
      <c r="X24">
        <v>0.9055555556</v>
      </c>
      <c r="Y24">
        <v>0.8456973294</v>
      </c>
      <c r="Z24">
        <v>0.8694267516</v>
      </c>
      <c r="AA24">
        <v>0.8367346939</v>
      </c>
      <c r="AB24">
        <v>0.8646616541</v>
      </c>
      <c r="AC24">
        <v>0.8778625954</v>
      </c>
    </row>
    <row r="25" spans="1:29" ht="12.75">
      <c r="A25" t="s">
        <v>65</v>
      </c>
      <c r="B25">
        <v>196</v>
      </c>
      <c r="C25">
        <v>183</v>
      </c>
      <c r="D25">
        <v>164</v>
      </c>
      <c r="E25">
        <v>130</v>
      </c>
      <c r="F25">
        <v>107</v>
      </c>
      <c r="G25">
        <v>140</v>
      </c>
      <c r="H25">
        <v>116</v>
      </c>
      <c r="I25">
        <v>246</v>
      </c>
      <c r="J25">
        <v>240</v>
      </c>
      <c r="K25">
        <v>230</v>
      </c>
      <c r="L25">
        <v>201</v>
      </c>
      <c r="M25">
        <v>163</v>
      </c>
      <c r="N25">
        <v>192</v>
      </c>
      <c r="O25">
        <v>166</v>
      </c>
      <c r="P25">
        <v>0.796876323</v>
      </c>
      <c r="Q25">
        <v>0.7624126594</v>
      </c>
      <c r="R25">
        <v>0.713052174</v>
      </c>
      <c r="S25">
        <v>0.6462994085</v>
      </c>
      <c r="T25">
        <v>0.6565180745</v>
      </c>
      <c r="U25">
        <v>0.7292073175</v>
      </c>
      <c r="V25">
        <v>0.6988257641</v>
      </c>
      <c r="W25">
        <v>0.7967479675</v>
      </c>
      <c r="X25">
        <v>0.7625</v>
      </c>
      <c r="Y25">
        <v>0.7130434783</v>
      </c>
      <c r="Z25">
        <v>0.6467661692</v>
      </c>
      <c r="AA25">
        <v>0.6564417178</v>
      </c>
      <c r="AB25">
        <v>0.7291666667</v>
      </c>
      <c r="AC25">
        <v>0.6987951807</v>
      </c>
    </row>
    <row r="26" spans="1:29" ht="12.75">
      <c r="A26" t="s">
        <v>68</v>
      </c>
      <c r="B26">
        <v>211</v>
      </c>
      <c r="C26">
        <v>182</v>
      </c>
      <c r="D26">
        <v>207</v>
      </c>
      <c r="E26">
        <v>153</v>
      </c>
      <c r="F26">
        <v>155</v>
      </c>
      <c r="G26">
        <v>159</v>
      </c>
      <c r="H26">
        <v>157</v>
      </c>
      <c r="I26">
        <v>245</v>
      </c>
      <c r="J26">
        <v>222</v>
      </c>
      <c r="K26">
        <v>237</v>
      </c>
      <c r="L26">
        <v>189</v>
      </c>
      <c r="M26">
        <v>186</v>
      </c>
      <c r="N26">
        <v>196</v>
      </c>
      <c r="O26">
        <v>194</v>
      </c>
      <c r="P26">
        <v>0.8612952509</v>
      </c>
      <c r="Q26">
        <v>0.819566655</v>
      </c>
      <c r="R26">
        <v>0.8735249906</v>
      </c>
      <c r="S26">
        <v>0.8096171528</v>
      </c>
      <c r="T26">
        <v>0.8334118656</v>
      </c>
      <c r="U26">
        <v>0.811158732</v>
      </c>
      <c r="V26">
        <v>0.8092447326</v>
      </c>
      <c r="W26">
        <v>0.8612244898</v>
      </c>
      <c r="X26">
        <v>0.8198198198</v>
      </c>
      <c r="Y26">
        <v>0.8734177215</v>
      </c>
      <c r="Z26">
        <v>0.8095238095</v>
      </c>
      <c r="AA26">
        <v>0.8333333333</v>
      </c>
      <c r="AB26">
        <v>0.8112244898</v>
      </c>
      <c r="AC26">
        <v>0.8092783505</v>
      </c>
    </row>
    <row r="27" spans="1:29" ht="12.75">
      <c r="A27" t="s">
        <v>69</v>
      </c>
      <c r="B27">
        <v>365</v>
      </c>
      <c r="C27">
        <v>315</v>
      </c>
      <c r="D27">
        <v>329</v>
      </c>
      <c r="E27">
        <v>272</v>
      </c>
      <c r="F27">
        <v>262</v>
      </c>
      <c r="G27">
        <v>236</v>
      </c>
      <c r="H27">
        <v>184</v>
      </c>
      <c r="I27">
        <v>439</v>
      </c>
      <c r="J27">
        <v>389</v>
      </c>
      <c r="K27">
        <v>401</v>
      </c>
      <c r="L27">
        <v>355</v>
      </c>
      <c r="M27">
        <v>341</v>
      </c>
      <c r="N27">
        <v>309</v>
      </c>
      <c r="O27">
        <v>251</v>
      </c>
      <c r="P27">
        <v>0.8313618125</v>
      </c>
      <c r="Q27">
        <v>0.8096816626</v>
      </c>
      <c r="R27">
        <v>0.8203750286</v>
      </c>
      <c r="S27">
        <v>0.7662567947</v>
      </c>
      <c r="T27">
        <v>0.7683268035</v>
      </c>
      <c r="U27">
        <v>0.7638047264</v>
      </c>
      <c r="V27">
        <v>0.7330962978</v>
      </c>
      <c r="W27">
        <v>0.8314350797</v>
      </c>
      <c r="X27">
        <v>0.8097686375</v>
      </c>
      <c r="Y27">
        <v>0.8204488778</v>
      </c>
      <c r="Z27">
        <v>0.7661971831</v>
      </c>
      <c r="AA27">
        <v>0.7683284457</v>
      </c>
      <c r="AB27">
        <v>0.7637540453</v>
      </c>
      <c r="AC27">
        <v>0.7330677291</v>
      </c>
    </row>
    <row r="28" spans="1:29" ht="12.75">
      <c r="A28" t="s">
        <v>64</v>
      </c>
      <c r="B28">
        <v>299</v>
      </c>
      <c r="C28">
        <v>296</v>
      </c>
      <c r="D28">
        <v>293</v>
      </c>
      <c r="E28">
        <v>252</v>
      </c>
      <c r="F28">
        <v>214</v>
      </c>
      <c r="G28">
        <v>230</v>
      </c>
      <c r="H28">
        <v>171</v>
      </c>
      <c r="I28">
        <v>389</v>
      </c>
      <c r="J28">
        <v>353</v>
      </c>
      <c r="K28">
        <v>361</v>
      </c>
      <c r="L28">
        <v>341</v>
      </c>
      <c r="M28">
        <v>311</v>
      </c>
      <c r="N28">
        <v>316</v>
      </c>
      <c r="O28">
        <v>255</v>
      </c>
      <c r="P28">
        <v>0.7687260538</v>
      </c>
      <c r="Q28">
        <v>0.8384301601</v>
      </c>
      <c r="R28">
        <v>0.811702123</v>
      </c>
      <c r="S28">
        <v>0.7388361712</v>
      </c>
      <c r="T28">
        <v>0.6882323111</v>
      </c>
      <c r="U28">
        <v>0.7279072698</v>
      </c>
      <c r="V28">
        <v>0.6704379328</v>
      </c>
      <c r="W28">
        <v>0.7686375321</v>
      </c>
      <c r="X28">
        <v>0.8385269122</v>
      </c>
      <c r="Y28">
        <v>0.811634349</v>
      </c>
      <c r="Z28">
        <v>0.7390029326</v>
      </c>
      <c r="AA28">
        <v>0.6881028939</v>
      </c>
      <c r="AB28">
        <v>0.7278481013</v>
      </c>
      <c r="AC28">
        <v>0.6705882353</v>
      </c>
    </row>
    <row r="29" spans="1:29" ht="12.75">
      <c r="A29" t="s">
        <v>66</v>
      </c>
      <c r="B29">
        <v>232</v>
      </c>
      <c r="C29">
        <v>202</v>
      </c>
      <c r="D29">
        <v>193</v>
      </c>
      <c r="E29">
        <v>197</v>
      </c>
      <c r="F29">
        <v>184</v>
      </c>
      <c r="G29">
        <v>183</v>
      </c>
      <c r="H29">
        <v>152</v>
      </c>
      <c r="I29">
        <v>262</v>
      </c>
      <c r="J29">
        <v>235</v>
      </c>
      <c r="K29">
        <v>249</v>
      </c>
      <c r="L29">
        <v>240</v>
      </c>
      <c r="M29">
        <v>226</v>
      </c>
      <c r="N29">
        <v>238</v>
      </c>
      <c r="O29">
        <v>204</v>
      </c>
      <c r="P29">
        <v>0.8855632202</v>
      </c>
      <c r="Q29">
        <v>0.8596713326</v>
      </c>
      <c r="R29">
        <v>0.7751416823</v>
      </c>
      <c r="S29">
        <v>0.8208904713</v>
      </c>
      <c r="T29">
        <v>0.8141403099</v>
      </c>
      <c r="U29">
        <v>0.7688370975</v>
      </c>
      <c r="V29">
        <v>0.7451712553</v>
      </c>
      <c r="W29">
        <v>0.8854961832</v>
      </c>
      <c r="X29">
        <v>0.8595744681</v>
      </c>
      <c r="Y29">
        <v>0.7751004016</v>
      </c>
      <c r="Z29">
        <v>0.8208333333</v>
      </c>
      <c r="AA29">
        <v>0.814159292</v>
      </c>
      <c r="AB29">
        <v>0.768907563</v>
      </c>
      <c r="AC29">
        <v>0.7450980392</v>
      </c>
    </row>
    <row r="30" spans="1:29" ht="12.75">
      <c r="A30" t="s">
        <v>45</v>
      </c>
      <c r="B30">
        <v>134</v>
      </c>
      <c r="C30">
        <v>137</v>
      </c>
      <c r="D30">
        <v>104</v>
      </c>
      <c r="E30">
        <v>116</v>
      </c>
      <c r="F30">
        <v>105</v>
      </c>
      <c r="G30">
        <v>107</v>
      </c>
      <c r="H30">
        <v>104</v>
      </c>
      <c r="I30">
        <v>142</v>
      </c>
      <c r="J30">
        <v>153</v>
      </c>
      <c r="K30">
        <v>122</v>
      </c>
      <c r="L30">
        <v>129</v>
      </c>
      <c r="M30">
        <v>121</v>
      </c>
      <c r="N30">
        <v>123</v>
      </c>
      <c r="O30">
        <v>117</v>
      </c>
      <c r="P30">
        <v>0.9437132589</v>
      </c>
      <c r="Q30">
        <v>0.89541166</v>
      </c>
      <c r="R30">
        <v>0.8523251641</v>
      </c>
      <c r="S30">
        <v>0.8991840701</v>
      </c>
      <c r="T30">
        <v>0.8676557086</v>
      </c>
      <c r="U30">
        <v>0.8699043368</v>
      </c>
      <c r="V30">
        <v>0.888894497</v>
      </c>
      <c r="W30">
        <v>0.9436619718</v>
      </c>
      <c r="X30">
        <v>0.8954248366</v>
      </c>
      <c r="Y30">
        <v>0.8524590164</v>
      </c>
      <c r="Z30">
        <v>0.8992248062</v>
      </c>
      <c r="AA30">
        <v>0.867768595</v>
      </c>
      <c r="AB30">
        <v>0.8699186992</v>
      </c>
      <c r="AC30">
        <v>0.8888888889</v>
      </c>
    </row>
    <row r="31" spans="1:29" ht="12.75">
      <c r="A31" t="s">
        <v>42</v>
      </c>
      <c r="B31">
        <v>257</v>
      </c>
      <c r="C31">
        <v>260</v>
      </c>
      <c r="D31">
        <v>228</v>
      </c>
      <c r="E31">
        <v>230</v>
      </c>
      <c r="F31">
        <v>223</v>
      </c>
      <c r="G31">
        <v>212</v>
      </c>
      <c r="H31">
        <v>178</v>
      </c>
      <c r="I31">
        <v>323</v>
      </c>
      <c r="J31">
        <v>312</v>
      </c>
      <c r="K31">
        <v>299</v>
      </c>
      <c r="L31">
        <v>286</v>
      </c>
      <c r="M31">
        <v>280</v>
      </c>
      <c r="N31">
        <v>257</v>
      </c>
      <c r="O31">
        <v>234</v>
      </c>
      <c r="P31">
        <v>0.7957918077</v>
      </c>
      <c r="Q31">
        <v>0.8332017666</v>
      </c>
      <c r="R31">
        <v>0.7625580038</v>
      </c>
      <c r="S31">
        <v>0.8043212931</v>
      </c>
      <c r="T31">
        <v>0.7965251584</v>
      </c>
      <c r="U31">
        <v>0.8248423432</v>
      </c>
      <c r="V31">
        <v>0.7605785644</v>
      </c>
      <c r="W31">
        <v>0.7956656347</v>
      </c>
      <c r="X31">
        <v>0.8333333333</v>
      </c>
      <c r="Y31">
        <v>0.762541806</v>
      </c>
      <c r="Z31">
        <v>0.8041958042</v>
      </c>
      <c r="AA31">
        <v>0.7964285714</v>
      </c>
      <c r="AB31">
        <v>0.8249027237</v>
      </c>
      <c r="AC31">
        <v>0.7606837607</v>
      </c>
    </row>
    <row r="32" spans="1:29" ht="12.75">
      <c r="A32" t="s">
        <v>43</v>
      </c>
      <c r="B32">
        <v>176</v>
      </c>
      <c r="C32">
        <v>231</v>
      </c>
      <c r="D32">
        <v>180</v>
      </c>
      <c r="E32">
        <v>183</v>
      </c>
      <c r="F32">
        <v>196</v>
      </c>
      <c r="G32">
        <v>194</v>
      </c>
      <c r="H32">
        <v>175</v>
      </c>
      <c r="I32">
        <v>227</v>
      </c>
      <c r="J32">
        <v>264</v>
      </c>
      <c r="K32">
        <v>220</v>
      </c>
      <c r="L32">
        <v>220</v>
      </c>
      <c r="M32">
        <v>238</v>
      </c>
      <c r="N32">
        <v>234</v>
      </c>
      <c r="O32">
        <v>201</v>
      </c>
      <c r="P32">
        <v>0.7754430409</v>
      </c>
      <c r="Q32">
        <v>0.8750027414</v>
      </c>
      <c r="R32">
        <v>0.8182757914</v>
      </c>
      <c r="S32">
        <v>0.8318408263</v>
      </c>
      <c r="T32">
        <v>0.8234599563</v>
      </c>
      <c r="U32">
        <v>0.828941242</v>
      </c>
      <c r="V32">
        <v>0.8705473573</v>
      </c>
      <c r="W32">
        <v>0.7753303965</v>
      </c>
      <c r="X32">
        <v>0.875</v>
      </c>
      <c r="Y32">
        <v>0.8181818182</v>
      </c>
      <c r="Z32">
        <v>0.8318181818</v>
      </c>
      <c r="AA32">
        <v>0.8235294118</v>
      </c>
      <c r="AB32">
        <v>0.8290598291</v>
      </c>
      <c r="AC32">
        <v>0.8706467662</v>
      </c>
    </row>
    <row r="33" spans="1:29" ht="12.75">
      <c r="A33" t="s">
        <v>44</v>
      </c>
      <c r="B33">
        <v>361</v>
      </c>
      <c r="C33">
        <v>376</v>
      </c>
      <c r="D33">
        <v>285</v>
      </c>
      <c r="E33">
        <v>279</v>
      </c>
      <c r="F33">
        <v>269</v>
      </c>
      <c r="G33">
        <v>268</v>
      </c>
      <c r="H33">
        <v>240</v>
      </c>
      <c r="I33">
        <v>510</v>
      </c>
      <c r="J33">
        <v>514</v>
      </c>
      <c r="K33">
        <v>456</v>
      </c>
      <c r="L33">
        <v>465</v>
      </c>
      <c r="M33">
        <v>417</v>
      </c>
      <c r="N33">
        <v>433</v>
      </c>
      <c r="O33">
        <v>391</v>
      </c>
      <c r="P33">
        <v>0.7078547367</v>
      </c>
      <c r="Q33">
        <v>0.7313858429</v>
      </c>
      <c r="R33">
        <v>0.6250616192</v>
      </c>
      <c r="S33">
        <v>0.6000226475</v>
      </c>
      <c r="T33">
        <v>0.645104075</v>
      </c>
      <c r="U33">
        <v>0.6189775158</v>
      </c>
      <c r="V33">
        <v>0.613949099</v>
      </c>
      <c r="W33">
        <v>0.7078431373</v>
      </c>
      <c r="X33">
        <v>0.7315175097</v>
      </c>
      <c r="Y33">
        <v>0.625</v>
      </c>
      <c r="Z33">
        <v>0.6</v>
      </c>
      <c r="AA33">
        <v>0.6450839329</v>
      </c>
      <c r="AB33">
        <v>0.6189376443</v>
      </c>
      <c r="AC33">
        <v>0.6138107417</v>
      </c>
    </row>
    <row r="34" spans="1:29" ht="12.75">
      <c r="A34" t="s">
        <v>38</v>
      </c>
      <c r="B34">
        <v>488</v>
      </c>
      <c r="C34">
        <v>475</v>
      </c>
      <c r="D34">
        <v>360</v>
      </c>
      <c r="E34">
        <v>352</v>
      </c>
      <c r="F34">
        <v>328</v>
      </c>
      <c r="G34">
        <v>297</v>
      </c>
      <c r="H34">
        <v>291</v>
      </c>
      <c r="I34">
        <v>576</v>
      </c>
      <c r="J34">
        <v>551</v>
      </c>
      <c r="K34">
        <v>494</v>
      </c>
      <c r="L34">
        <v>472</v>
      </c>
      <c r="M34">
        <v>407</v>
      </c>
      <c r="N34">
        <v>375</v>
      </c>
      <c r="O34">
        <v>378</v>
      </c>
      <c r="P34">
        <v>0.8472225367</v>
      </c>
      <c r="Q34">
        <v>0.8621623425</v>
      </c>
      <c r="R34">
        <v>0.7288578984</v>
      </c>
      <c r="S34">
        <v>0.745803467</v>
      </c>
      <c r="T34">
        <v>0.8058028402</v>
      </c>
      <c r="U34">
        <v>0.7919501369</v>
      </c>
      <c r="V34">
        <v>0.7698991777</v>
      </c>
      <c r="W34">
        <v>0.8472222222</v>
      </c>
      <c r="X34">
        <v>0.8620689655</v>
      </c>
      <c r="Y34">
        <v>0.7287449393</v>
      </c>
      <c r="Z34">
        <v>0.7457627119</v>
      </c>
      <c r="AA34">
        <v>0.8058968059</v>
      </c>
      <c r="AB34">
        <v>0.792</v>
      </c>
      <c r="AC34">
        <v>0.7698412698</v>
      </c>
    </row>
    <row r="35" spans="1:29" ht="12.75">
      <c r="A35" t="s">
        <v>37</v>
      </c>
      <c r="B35">
        <v>670</v>
      </c>
      <c r="C35">
        <v>623</v>
      </c>
      <c r="D35">
        <v>562</v>
      </c>
      <c r="E35">
        <v>554</v>
      </c>
      <c r="F35">
        <v>524</v>
      </c>
      <c r="G35">
        <v>428</v>
      </c>
      <c r="H35">
        <v>379</v>
      </c>
      <c r="I35">
        <v>796</v>
      </c>
      <c r="J35">
        <v>758</v>
      </c>
      <c r="K35">
        <v>745</v>
      </c>
      <c r="L35">
        <v>697</v>
      </c>
      <c r="M35">
        <v>647</v>
      </c>
      <c r="N35">
        <v>561</v>
      </c>
      <c r="O35">
        <v>517</v>
      </c>
      <c r="P35">
        <v>0.8416869354</v>
      </c>
      <c r="Q35">
        <v>0.8219842203</v>
      </c>
      <c r="R35">
        <v>0.7543751531</v>
      </c>
      <c r="S35">
        <v>0.7948599168</v>
      </c>
      <c r="T35">
        <v>0.8097965333</v>
      </c>
      <c r="U35">
        <v>0.7628261701</v>
      </c>
      <c r="V35">
        <v>0.7330194285</v>
      </c>
      <c r="W35">
        <v>0.8417085427</v>
      </c>
      <c r="X35">
        <v>0.8218997361</v>
      </c>
      <c r="Y35">
        <v>0.7543624161</v>
      </c>
      <c r="Z35">
        <v>0.7948350072</v>
      </c>
      <c r="AA35">
        <v>0.8098918083</v>
      </c>
      <c r="AB35">
        <v>0.7629233512</v>
      </c>
      <c r="AC35">
        <v>0.7330754352</v>
      </c>
    </row>
    <row r="36" spans="1:29" ht="12.75">
      <c r="A36" t="s">
        <v>35</v>
      </c>
      <c r="B36">
        <v>323</v>
      </c>
      <c r="C36">
        <v>335</v>
      </c>
      <c r="D36">
        <v>336</v>
      </c>
      <c r="E36">
        <v>304</v>
      </c>
      <c r="F36">
        <v>291</v>
      </c>
      <c r="G36">
        <v>324</v>
      </c>
      <c r="H36">
        <v>270</v>
      </c>
      <c r="I36">
        <v>520</v>
      </c>
      <c r="J36">
        <v>480</v>
      </c>
      <c r="K36">
        <v>487</v>
      </c>
      <c r="L36">
        <v>444</v>
      </c>
      <c r="M36">
        <v>432</v>
      </c>
      <c r="N36">
        <v>460</v>
      </c>
      <c r="O36">
        <v>430</v>
      </c>
      <c r="P36">
        <v>0.6213137807</v>
      </c>
      <c r="Q36">
        <v>0.6980322449</v>
      </c>
      <c r="R36">
        <v>0.6899574196</v>
      </c>
      <c r="S36">
        <v>0.6846448581</v>
      </c>
      <c r="T36">
        <v>0.6736550566</v>
      </c>
      <c r="U36">
        <v>0.7043940499</v>
      </c>
      <c r="V36">
        <v>0.6277387559</v>
      </c>
      <c r="W36">
        <v>0.6211538462</v>
      </c>
      <c r="X36">
        <v>0.6979166667</v>
      </c>
      <c r="Y36">
        <v>0.6899383984</v>
      </c>
      <c r="Z36">
        <v>0.6846846847</v>
      </c>
      <c r="AA36">
        <v>0.6736111111</v>
      </c>
      <c r="AB36">
        <v>0.7043478261</v>
      </c>
      <c r="AC36">
        <v>0.6279069767</v>
      </c>
    </row>
    <row r="37" spans="1:29" ht="12.75">
      <c r="A37" t="s">
        <v>36</v>
      </c>
      <c r="B37">
        <v>200</v>
      </c>
      <c r="C37">
        <v>188</v>
      </c>
      <c r="D37">
        <v>203</v>
      </c>
      <c r="E37">
        <v>224</v>
      </c>
      <c r="F37">
        <v>180</v>
      </c>
      <c r="G37">
        <v>174</v>
      </c>
      <c r="H37">
        <v>159</v>
      </c>
      <c r="I37">
        <v>329</v>
      </c>
      <c r="J37">
        <v>289</v>
      </c>
      <c r="K37">
        <v>320</v>
      </c>
      <c r="L37">
        <v>317</v>
      </c>
      <c r="M37">
        <v>286</v>
      </c>
      <c r="N37">
        <v>270</v>
      </c>
      <c r="O37">
        <v>239</v>
      </c>
      <c r="P37">
        <v>0.6078231018</v>
      </c>
      <c r="Q37">
        <v>0.6500654494</v>
      </c>
      <c r="R37">
        <v>0.6343802792</v>
      </c>
      <c r="S37">
        <v>0.7068687859</v>
      </c>
      <c r="T37">
        <v>0.6293999285</v>
      </c>
      <c r="U37">
        <v>0.6444433044</v>
      </c>
      <c r="V37">
        <v>0.665287683</v>
      </c>
      <c r="W37">
        <v>0.6079027356</v>
      </c>
      <c r="X37">
        <v>0.6505190311</v>
      </c>
      <c r="Y37">
        <v>0.634375</v>
      </c>
      <c r="Z37">
        <v>0.7066246057</v>
      </c>
      <c r="AA37">
        <v>0.6293706294</v>
      </c>
      <c r="AB37">
        <v>0.6444444444</v>
      </c>
      <c r="AC37">
        <v>0.6652719665</v>
      </c>
    </row>
    <row r="38" spans="1:29" ht="12.75">
      <c r="A38" t="s">
        <v>28</v>
      </c>
      <c r="B38">
        <v>336</v>
      </c>
      <c r="C38">
        <v>298</v>
      </c>
      <c r="D38">
        <v>292</v>
      </c>
      <c r="E38">
        <v>252</v>
      </c>
      <c r="F38">
        <v>214</v>
      </c>
      <c r="G38">
        <v>193</v>
      </c>
      <c r="H38">
        <v>161</v>
      </c>
      <c r="I38">
        <v>382</v>
      </c>
      <c r="J38">
        <v>342</v>
      </c>
      <c r="K38">
        <v>362</v>
      </c>
      <c r="L38">
        <v>301</v>
      </c>
      <c r="M38">
        <v>255</v>
      </c>
      <c r="N38">
        <v>246</v>
      </c>
      <c r="O38">
        <v>207</v>
      </c>
      <c r="P38">
        <v>0.8795761449</v>
      </c>
      <c r="Q38">
        <v>0.8712533019</v>
      </c>
      <c r="R38">
        <v>0.8067656073</v>
      </c>
      <c r="S38">
        <v>0.8370154434</v>
      </c>
      <c r="T38">
        <v>0.8394335166</v>
      </c>
      <c r="U38">
        <v>0.7848005069</v>
      </c>
      <c r="V38">
        <v>0.7777482102</v>
      </c>
      <c r="W38">
        <v>0.8795811518</v>
      </c>
      <c r="X38">
        <v>0.8713450292</v>
      </c>
      <c r="Y38">
        <v>0.8066298343</v>
      </c>
      <c r="Z38">
        <v>0.8372093023</v>
      </c>
      <c r="AA38">
        <v>0.8392156863</v>
      </c>
      <c r="AB38">
        <v>0.7845528455</v>
      </c>
      <c r="AC38">
        <v>0.7777777778</v>
      </c>
    </row>
    <row r="39" spans="1:29" ht="12.75">
      <c r="A39" t="s">
        <v>27</v>
      </c>
      <c r="B39">
        <v>70</v>
      </c>
      <c r="C39">
        <v>62</v>
      </c>
      <c r="D39">
        <v>64</v>
      </c>
      <c r="E39">
        <v>61</v>
      </c>
      <c r="F39">
        <v>54</v>
      </c>
      <c r="G39">
        <v>50</v>
      </c>
      <c r="H39">
        <v>35</v>
      </c>
      <c r="I39">
        <v>85</v>
      </c>
      <c r="J39">
        <v>75</v>
      </c>
      <c r="K39">
        <v>91</v>
      </c>
      <c r="L39">
        <v>80</v>
      </c>
      <c r="M39">
        <v>71</v>
      </c>
      <c r="N39">
        <v>72</v>
      </c>
      <c r="O39">
        <v>52</v>
      </c>
      <c r="P39">
        <v>0.8236575444</v>
      </c>
      <c r="Q39">
        <v>0.8266158984</v>
      </c>
      <c r="R39">
        <v>0.7034629324</v>
      </c>
      <c r="S39">
        <v>0.7622245899</v>
      </c>
      <c r="T39">
        <v>0.7603363566</v>
      </c>
      <c r="U39">
        <v>0.6947623262</v>
      </c>
      <c r="V39">
        <v>0.6733768497</v>
      </c>
      <c r="W39">
        <v>0.8235294118</v>
      </c>
      <c r="X39">
        <v>0.8266666667</v>
      </c>
      <c r="Y39">
        <v>0.7032967033</v>
      </c>
      <c r="Z39">
        <v>0.7625</v>
      </c>
      <c r="AA39">
        <v>0.7605633803</v>
      </c>
      <c r="AB39">
        <v>0.6944444444</v>
      </c>
      <c r="AC39">
        <v>0.6730769231</v>
      </c>
    </row>
    <row r="40" spans="1:29" ht="12.75">
      <c r="A40" t="s">
        <v>30</v>
      </c>
      <c r="B40">
        <v>115</v>
      </c>
      <c r="C40">
        <v>110</v>
      </c>
      <c r="D40">
        <v>87</v>
      </c>
      <c r="E40">
        <v>70</v>
      </c>
      <c r="F40">
        <v>56</v>
      </c>
      <c r="G40">
        <v>51</v>
      </c>
      <c r="H40">
        <v>59</v>
      </c>
      <c r="I40">
        <v>135</v>
      </c>
      <c r="J40">
        <v>131</v>
      </c>
      <c r="K40">
        <v>121</v>
      </c>
      <c r="L40">
        <v>97</v>
      </c>
      <c r="M40">
        <v>69</v>
      </c>
      <c r="N40">
        <v>77</v>
      </c>
      <c r="O40">
        <v>76</v>
      </c>
      <c r="P40">
        <v>0.8519315851</v>
      </c>
      <c r="Q40">
        <v>0.8398255898</v>
      </c>
      <c r="R40">
        <v>0.719014269</v>
      </c>
      <c r="S40">
        <v>0.7218400869</v>
      </c>
      <c r="T40">
        <v>0.8117677246</v>
      </c>
      <c r="U40">
        <v>0.6620140633</v>
      </c>
      <c r="V40">
        <v>0.7764669128</v>
      </c>
      <c r="W40">
        <v>0.8518518519</v>
      </c>
      <c r="X40">
        <v>0.8396946565</v>
      </c>
      <c r="Y40">
        <v>0.7190082645</v>
      </c>
      <c r="Z40">
        <v>0.7216494845</v>
      </c>
      <c r="AA40">
        <v>0.8115942029</v>
      </c>
      <c r="AB40">
        <v>0.6623376623</v>
      </c>
      <c r="AC40">
        <v>0.7763157895</v>
      </c>
    </row>
    <row r="41" spans="1:29" ht="12.75">
      <c r="A41" t="s">
        <v>26</v>
      </c>
      <c r="B41">
        <v>147</v>
      </c>
      <c r="C41">
        <v>137</v>
      </c>
      <c r="D41">
        <v>138</v>
      </c>
      <c r="E41">
        <v>130</v>
      </c>
      <c r="F41">
        <v>122</v>
      </c>
      <c r="G41">
        <v>101</v>
      </c>
      <c r="H41">
        <v>83</v>
      </c>
      <c r="I41">
        <v>172</v>
      </c>
      <c r="J41">
        <v>168</v>
      </c>
      <c r="K41">
        <v>180</v>
      </c>
      <c r="L41">
        <v>164</v>
      </c>
      <c r="M41">
        <v>157</v>
      </c>
      <c r="N41">
        <v>126</v>
      </c>
      <c r="O41">
        <v>116</v>
      </c>
      <c r="P41">
        <v>0.8545947297</v>
      </c>
      <c r="Q41">
        <v>0.8152574838</v>
      </c>
      <c r="R41">
        <v>0.7667918048</v>
      </c>
      <c r="S41">
        <v>0.7925636301</v>
      </c>
      <c r="T41">
        <v>0.7771576271</v>
      </c>
      <c r="U41">
        <v>0.8016310951</v>
      </c>
      <c r="V41">
        <v>0.7155072664</v>
      </c>
      <c r="W41">
        <v>0.8546511628</v>
      </c>
      <c r="X41">
        <v>0.8154761905</v>
      </c>
      <c r="Y41">
        <v>0.7666666667</v>
      </c>
      <c r="Z41">
        <v>0.7926829268</v>
      </c>
      <c r="AA41">
        <v>0.7770700637</v>
      </c>
      <c r="AB41">
        <v>0.8015873016</v>
      </c>
      <c r="AC41">
        <v>0.7155172414</v>
      </c>
    </row>
    <row r="42" spans="1:29" ht="12.75">
      <c r="A42" t="s">
        <v>25</v>
      </c>
      <c r="B42">
        <v>138</v>
      </c>
      <c r="C42">
        <v>170</v>
      </c>
      <c r="D42">
        <v>152</v>
      </c>
      <c r="E42">
        <v>155</v>
      </c>
      <c r="F42">
        <v>126</v>
      </c>
      <c r="G42">
        <v>132</v>
      </c>
      <c r="H42">
        <v>140</v>
      </c>
      <c r="I42">
        <v>239</v>
      </c>
      <c r="J42">
        <v>277</v>
      </c>
      <c r="K42">
        <v>249</v>
      </c>
      <c r="L42">
        <v>271</v>
      </c>
      <c r="M42">
        <v>262</v>
      </c>
      <c r="N42">
        <v>277</v>
      </c>
      <c r="O42">
        <v>271</v>
      </c>
      <c r="P42">
        <v>0.5770181567</v>
      </c>
      <c r="Q42">
        <v>0.6136351457</v>
      </c>
      <c r="R42">
        <v>0.6103551543</v>
      </c>
      <c r="S42">
        <v>0.5717555258</v>
      </c>
      <c r="T42">
        <v>0.480674896</v>
      </c>
      <c r="U42">
        <v>0.4764056286</v>
      </c>
      <c r="V42">
        <v>0.5163994895</v>
      </c>
      <c r="W42">
        <v>0.5774058577</v>
      </c>
      <c r="X42">
        <v>0.6137184116</v>
      </c>
      <c r="Y42">
        <v>0.6104417671</v>
      </c>
      <c r="Z42">
        <v>0.5719557196</v>
      </c>
      <c r="AA42">
        <v>0.4809160305</v>
      </c>
      <c r="AB42">
        <v>0.476534296</v>
      </c>
      <c r="AC42">
        <v>0.5166051661</v>
      </c>
    </row>
    <row r="43" spans="1:29" ht="12.75">
      <c r="A43" t="s">
        <v>29</v>
      </c>
      <c r="B43">
        <v>71</v>
      </c>
      <c r="C43">
        <v>97</v>
      </c>
      <c r="D43">
        <v>95</v>
      </c>
      <c r="E43">
        <v>96</v>
      </c>
      <c r="F43">
        <v>103</v>
      </c>
      <c r="G43">
        <v>94</v>
      </c>
      <c r="H43">
        <v>101</v>
      </c>
      <c r="I43">
        <v>200</v>
      </c>
      <c r="J43">
        <v>243</v>
      </c>
      <c r="K43">
        <v>226</v>
      </c>
      <c r="L43">
        <v>212</v>
      </c>
      <c r="M43">
        <v>203</v>
      </c>
      <c r="N43">
        <v>197</v>
      </c>
      <c r="O43">
        <v>220</v>
      </c>
      <c r="P43">
        <v>0.3548201749</v>
      </c>
      <c r="Q43">
        <v>0.3991448547</v>
      </c>
      <c r="R43">
        <v>0.420626363</v>
      </c>
      <c r="S43">
        <v>0.4529850091</v>
      </c>
      <c r="T43">
        <v>0.5075948776</v>
      </c>
      <c r="U43">
        <v>0.4771860844</v>
      </c>
      <c r="V43">
        <v>0.4591445827</v>
      </c>
      <c r="W43">
        <v>0.355</v>
      </c>
      <c r="X43">
        <v>0.3991769547</v>
      </c>
      <c r="Y43">
        <v>0.4203539823</v>
      </c>
      <c r="Z43">
        <v>0.4528301887</v>
      </c>
      <c r="AA43">
        <v>0.5073891626</v>
      </c>
      <c r="AB43">
        <v>0.4771573604</v>
      </c>
      <c r="AC43">
        <v>0.4590909091</v>
      </c>
    </row>
    <row r="44" spans="1:29" ht="12.75">
      <c r="A44" t="s">
        <v>39</v>
      </c>
      <c r="B44">
        <v>200</v>
      </c>
      <c r="C44">
        <v>201</v>
      </c>
      <c r="D44">
        <v>169</v>
      </c>
      <c r="E44">
        <v>173</v>
      </c>
      <c r="F44">
        <v>153</v>
      </c>
      <c r="G44">
        <v>139</v>
      </c>
      <c r="H44">
        <v>107</v>
      </c>
      <c r="I44">
        <v>247</v>
      </c>
      <c r="J44">
        <v>272</v>
      </c>
      <c r="K44">
        <v>247</v>
      </c>
      <c r="L44">
        <v>221</v>
      </c>
      <c r="M44">
        <v>191</v>
      </c>
      <c r="N44">
        <v>172</v>
      </c>
      <c r="O44">
        <v>141</v>
      </c>
      <c r="P44">
        <v>0.8097412906</v>
      </c>
      <c r="Q44">
        <v>0.7388976781</v>
      </c>
      <c r="R44">
        <v>0.6841333254</v>
      </c>
      <c r="S44">
        <v>0.7826960483</v>
      </c>
      <c r="T44">
        <v>0.8010382399</v>
      </c>
      <c r="U44">
        <v>0.8080308886</v>
      </c>
      <c r="V44">
        <v>0.7588647951</v>
      </c>
      <c r="W44">
        <v>0.8097165992</v>
      </c>
      <c r="X44">
        <v>0.7389705882</v>
      </c>
      <c r="Y44">
        <v>0.6842105263</v>
      </c>
      <c r="Z44">
        <v>0.7828054299</v>
      </c>
      <c r="AA44">
        <v>0.8010471204</v>
      </c>
      <c r="AB44">
        <v>0.8081395349</v>
      </c>
      <c r="AC44">
        <v>0.7588652482</v>
      </c>
    </row>
    <row r="45" spans="1:29" ht="12.75">
      <c r="A45" t="s">
        <v>40</v>
      </c>
      <c r="B45">
        <v>237</v>
      </c>
      <c r="C45">
        <v>216</v>
      </c>
      <c r="D45">
        <v>262</v>
      </c>
      <c r="E45">
        <v>296</v>
      </c>
      <c r="F45">
        <v>292</v>
      </c>
      <c r="G45">
        <v>268</v>
      </c>
      <c r="H45">
        <v>257</v>
      </c>
      <c r="I45">
        <v>360</v>
      </c>
      <c r="J45">
        <v>368</v>
      </c>
      <c r="K45">
        <v>391</v>
      </c>
      <c r="L45">
        <v>397</v>
      </c>
      <c r="M45">
        <v>379</v>
      </c>
      <c r="N45">
        <v>387</v>
      </c>
      <c r="O45">
        <v>375</v>
      </c>
      <c r="P45">
        <v>0.6582288186</v>
      </c>
      <c r="Q45">
        <v>0.5868842452</v>
      </c>
      <c r="R45">
        <v>0.6701601738</v>
      </c>
      <c r="S45">
        <v>0.7454749417</v>
      </c>
      <c r="T45">
        <v>0.770423815</v>
      </c>
      <c r="U45">
        <v>0.6923945921</v>
      </c>
      <c r="V45">
        <v>0.6853968414</v>
      </c>
      <c r="W45">
        <v>0.6583333333</v>
      </c>
      <c r="X45">
        <v>0.5869565217</v>
      </c>
      <c r="Y45">
        <v>0.6700767263</v>
      </c>
      <c r="Z45">
        <v>0.7455919395</v>
      </c>
      <c r="AA45">
        <v>0.7704485488</v>
      </c>
      <c r="AB45">
        <v>0.6925064599</v>
      </c>
      <c r="AC45">
        <v>0.6853333333</v>
      </c>
    </row>
    <row r="46" spans="1:29" ht="12.75">
      <c r="A46" t="s">
        <v>41</v>
      </c>
      <c r="B46">
        <v>86</v>
      </c>
      <c r="C46">
        <v>111</v>
      </c>
      <c r="D46">
        <v>120</v>
      </c>
      <c r="E46">
        <v>188</v>
      </c>
      <c r="F46">
        <v>176</v>
      </c>
      <c r="G46">
        <v>176</v>
      </c>
      <c r="H46">
        <v>158</v>
      </c>
      <c r="I46">
        <v>253</v>
      </c>
      <c r="J46">
        <v>289</v>
      </c>
      <c r="K46">
        <v>278</v>
      </c>
      <c r="L46">
        <v>291</v>
      </c>
      <c r="M46">
        <v>298</v>
      </c>
      <c r="N46">
        <v>349</v>
      </c>
      <c r="O46">
        <v>300</v>
      </c>
      <c r="P46">
        <v>0.3398331456</v>
      </c>
      <c r="Q46">
        <v>0.3837405203</v>
      </c>
      <c r="R46">
        <v>0.4320858315</v>
      </c>
      <c r="S46">
        <v>0.6463284502</v>
      </c>
      <c r="T46">
        <v>0.5905961852</v>
      </c>
      <c r="U46">
        <v>0.5042130472</v>
      </c>
      <c r="V46">
        <v>0.5266910063</v>
      </c>
      <c r="W46">
        <v>0.3399209486</v>
      </c>
      <c r="X46">
        <v>0.384083045</v>
      </c>
      <c r="Y46">
        <v>0.4316546763</v>
      </c>
      <c r="Z46">
        <v>0.64604811</v>
      </c>
      <c r="AA46">
        <v>0.5906040268</v>
      </c>
      <c r="AB46">
        <v>0.5042979943</v>
      </c>
      <c r="AC46">
        <v>0.5266666667</v>
      </c>
    </row>
    <row r="47" spans="1:29" ht="12.75">
      <c r="A47" t="s">
        <v>46</v>
      </c>
      <c r="B47">
        <v>350</v>
      </c>
      <c r="C47">
        <v>347</v>
      </c>
      <c r="D47">
        <v>295</v>
      </c>
      <c r="E47">
        <v>278</v>
      </c>
      <c r="F47">
        <v>286</v>
      </c>
      <c r="G47">
        <v>303</v>
      </c>
      <c r="H47">
        <v>290</v>
      </c>
      <c r="I47">
        <v>566</v>
      </c>
      <c r="J47">
        <v>538</v>
      </c>
      <c r="K47">
        <v>521</v>
      </c>
      <c r="L47">
        <v>536</v>
      </c>
      <c r="M47">
        <v>499</v>
      </c>
      <c r="N47">
        <v>501</v>
      </c>
      <c r="O47">
        <v>484</v>
      </c>
      <c r="P47">
        <v>0.6185086293</v>
      </c>
      <c r="Q47">
        <v>0.645015807</v>
      </c>
      <c r="R47">
        <v>0.5662224773</v>
      </c>
      <c r="S47">
        <v>0.5187201812</v>
      </c>
      <c r="T47">
        <v>0.5730918769</v>
      </c>
      <c r="U47">
        <v>0.6048766402</v>
      </c>
      <c r="V47">
        <v>0.5991055167</v>
      </c>
      <c r="W47">
        <v>0.6183745583</v>
      </c>
      <c r="X47">
        <v>0.6449814126</v>
      </c>
      <c r="Y47">
        <v>0.56621881</v>
      </c>
      <c r="Z47">
        <v>0.5186567164</v>
      </c>
      <c r="AA47">
        <v>0.5731462926</v>
      </c>
      <c r="AB47">
        <v>0.6047904192</v>
      </c>
      <c r="AC47">
        <v>0.5991735537</v>
      </c>
    </row>
    <row r="48" spans="1:29" ht="12.75">
      <c r="A48" t="s">
        <v>48</v>
      </c>
      <c r="B48">
        <v>56</v>
      </c>
      <c r="C48">
        <v>53</v>
      </c>
      <c r="D48">
        <v>71</v>
      </c>
      <c r="E48">
        <v>62</v>
      </c>
      <c r="F48">
        <v>48</v>
      </c>
      <c r="G48">
        <v>50</v>
      </c>
      <c r="H48">
        <v>33</v>
      </c>
      <c r="I48">
        <v>63</v>
      </c>
      <c r="J48">
        <v>60</v>
      </c>
      <c r="K48">
        <v>82</v>
      </c>
      <c r="L48">
        <v>70</v>
      </c>
      <c r="M48">
        <v>51</v>
      </c>
      <c r="N48">
        <v>56</v>
      </c>
      <c r="O48">
        <v>37</v>
      </c>
      <c r="P48">
        <v>0.8889170088</v>
      </c>
      <c r="Q48">
        <v>0.883276052</v>
      </c>
      <c r="R48">
        <v>0.8658584592</v>
      </c>
      <c r="S48">
        <v>0.885872894</v>
      </c>
      <c r="T48">
        <v>0.9412888676</v>
      </c>
      <c r="U48">
        <v>0.8928371671</v>
      </c>
      <c r="V48">
        <v>0.8916819162</v>
      </c>
      <c r="W48">
        <v>0.8888888889</v>
      </c>
      <c r="X48">
        <v>0.8833333333</v>
      </c>
      <c r="Y48">
        <v>0.8658536585</v>
      </c>
      <c r="Z48">
        <v>0.8857142857</v>
      </c>
      <c r="AA48">
        <v>0.9411764706</v>
      </c>
      <c r="AB48">
        <v>0.8928571429</v>
      </c>
      <c r="AC48">
        <v>0.8918918919</v>
      </c>
    </row>
    <row r="49" spans="1:29" ht="12.75">
      <c r="A49" t="s">
        <v>47</v>
      </c>
      <c r="B49">
        <v>101</v>
      </c>
      <c r="C49">
        <v>94</v>
      </c>
      <c r="D49">
        <v>81</v>
      </c>
      <c r="E49">
        <v>80</v>
      </c>
      <c r="F49">
        <v>111</v>
      </c>
      <c r="G49">
        <v>85</v>
      </c>
      <c r="H49">
        <v>79</v>
      </c>
      <c r="I49">
        <v>143</v>
      </c>
      <c r="J49">
        <v>149</v>
      </c>
      <c r="K49">
        <v>146</v>
      </c>
      <c r="L49">
        <v>151</v>
      </c>
      <c r="M49">
        <v>144</v>
      </c>
      <c r="N49">
        <v>125</v>
      </c>
      <c r="O49">
        <v>113</v>
      </c>
      <c r="P49">
        <v>0.7063214772</v>
      </c>
      <c r="Q49">
        <v>0.6307037571</v>
      </c>
      <c r="R49">
        <v>0.5548041713</v>
      </c>
      <c r="S49">
        <v>0.5297909264</v>
      </c>
      <c r="T49">
        <v>0.770845037</v>
      </c>
      <c r="U49">
        <v>0.6802925864</v>
      </c>
      <c r="V49">
        <v>0.6994334876</v>
      </c>
      <c r="W49">
        <v>0.7062937063</v>
      </c>
      <c r="X49">
        <v>0.6308724832</v>
      </c>
      <c r="Y49">
        <v>0.5547945205</v>
      </c>
      <c r="Z49">
        <v>0.5298013245</v>
      </c>
      <c r="AA49">
        <v>0.7708333333</v>
      </c>
      <c r="AB49">
        <v>0.68</v>
      </c>
      <c r="AC49">
        <v>0.6991150442</v>
      </c>
    </row>
    <row r="50" spans="1:29" ht="12.75">
      <c r="A50" t="s">
        <v>53</v>
      </c>
      <c r="B50">
        <v>31</v>
      </c>
      <c r="C50">
        <v>32</v>
      </c>
      <c r="D50">
        <v>27</v>
      </c>
      <c r="E50">
        <v>28</v>
      </c>
      <c r="F50">
        <v>30</v>
      </c>
      <c r="G50">
        <v>31</v>
      </c>
      <c r="H50">
        <v>28</v>
      </c>
      <c r="I50">
        <v>57</v>
      </c>
      <c r="J50">
        <v>49</v>
      </c>
      <c r="K50">
        <v>45</v>
      </c>
      <c r="L50">
        <v>41</v>
      </c>
      <c r="M50">
        <v>48</v>
      </c>
      <c r="N50">
        <v>40</v>
      </c>
      <c r="O50">
        <v>32</v>
      </c>
      <c r="P50">
        <v>0.5443854638</v>
      </c>
      <c r="Q50">
        <v>0.6536312738</v>
      </c>
      <c r="R50">
        <v>0.5994440605</v>
      </c>
      <c r="S50">
        <v>0.683041083</v>
      </c>
      <c r="T50">
        <v>0.6249443038</v>
      </c>
      <c r="U50">
        <v>0.7748708757</v>
      </c>
      <c r="V50">
        <v>0.8749769509</v>
      </c>
      <c r="W50">
        <v>0.5438596491</v>
      </c>
      <c r="X50">
        <v>0.6530612245</v>
      </c>
      <c r="Y50">
        <v>0.6</v>
      </c>
      <c r="Z50">
        <v>0.6829268293</v>
      </c>
      <c r="AA50">
        <v>0.625</v>
      </c>
      <c r="AB50">
        <v>0.775</v>
      </c>
      <c r="AC50">
        <v>0.875</v>
      </c>
    </row>
    <row r="51" spans="1:29" ht="12.75">
      <c r="A51" t="s">
        <v>52</v>
      </c>
      <c r="B51">
        <v>78</v>
      </c>
      <c r="C51">
        <v>75</v>
      </c>
      <c r="D51">
        <v>139</v>
      </c>
      <c r="E51">
        <v>91</v>
      </c>
      <c r="F51">
        <v>92</v>
      </c>
      <c r="G51">
        <v>116</v>
      </c>
      <c r="H51">
        <v>168</v>
      </c>
      <c r="I51">
        <v>334</v>
      </c>
      <c r="J51">
        <v>367</v>
      </c>
      <c r="K51">
        <v>369</v>
      </c>
      <c r="L51">
        <v>361</v>
      </c>
      <c r="M51">
        <v>380</v>
      </c>
      <c r="N51">
        <v>425</v>
      </c>
      <c r="O51">
        <v>430</v>
      </c>
      <c r="P51">
        <v>0.2333828179</v>
      </c>
      <c r="Q51">
        <v>0.2042815079</v>
      </c>
      <c r="R51">
        <v>0.3766382999</v>
      </c>
      <c r="S51">
        <v>0.2519656077</v>
      </c>
      <c r="T51">
        <v>0.242314775</v>
      </c>
      <c r="U51">
        <v>0.2729882508</v>
      </c>
      <c r="V51">
        <v>0.3905546968</v>
      </c>
      <c r="W51">
        <v>0.2335329341</v>
      </c>
      <c r="X51">
        <v>0.204359673</v>
      </c>
      <c r="Y51">
        <v>0.3766937669</v>
      </c>
      <c r="Z51">
        <v>0.2520775623</v>
      </c>
      <c r="AA51">
        <v>0.2421052632</v>
      </c>
      <c r="AB51">
        <v>0.2729411765</v>
      </c>
      <c r="AC51">
        <v>0.3906976744</v>
      </c>
    </row>
    <row r="52" spans="1:29" ht="12.75">
      <c r="A52" t="s">
        <v>51</v>
      </c>
      <c r="B52">
        <v>55</v>
      </c>
      <c r="C52">
        <v>46</v>
      </c>
      <c r="D52">
        <v>40</v>
      </c>
      <c r="E52">
        <v>65</v>
      </c>
      <c r="F52">
        <v>89</v>
      </c>
      <c r="G52">
        <v>93</v>
      </c>
      <c r="H52">
        <v>101</v>
      </c>
      <c r="I52">
        <v>200</v>
      </c>
      <c r="J52">
        <v>201</v>
      </c>
      <c r="K52">
        <v>211</v>
      </c>
      <c r="L52">
        <v>193</v>
      </c>
      <c r="M52">
        <v>192</v>
      </c>
      <c r="N52">
        <v>204</v>
      </c>
      <c r="O52">
        <v>201</v>
      </c>
      <c r="P52">
        <v>0.2748417195</v>
      </c>
      <c r="Q52">
        <v>0.2288518105</v>
      </c>
      <c r="R52">
        <v>0.1896431057</v>
      </c>
      <c r="S52">
        <v>0.3368836836</v>
      </c>
      <c r="T52">
        <v>0.4634245026</v>
      </c>
      <c r="U52">
        <v>0.4560964718</v>
      </c>
      <c r="V52">
        <v>0.5027216665</v>
      </c>
      <c r="W52">
        <v>0.275</v>
      </c>
      <c r="X52">
        <v>0.2288557214</v>
      </c>
      <c r="Y52">
        <v>0.1895734597</v>
      </c>
      <c r="Z52">
        <v>0.3367875648</v>
      </c>
      <c r="AA52">
        <v>0.4635416667</v>
      </c>
      <c r="AB52">
        <v>0.4558823529</v>
      </c>
      <c r="AC52">
        <v>0.5024875622</v>
      </c>
    </row>
    <row r="53" spans="1:29" ht="12.75">
      <c r="A53" t="s">
        <v>50</v>
      </c>
      <c r="B53">
        <v>75</v>
      </c>
      <c r="C53">
        <v>81</v>
      </c>
      <c r="D53">
        <v>88</v>
      </c>
      <c r="E53">
        <v>93</v>
      </c>
      <c r="F53">
        <v>76</v>
      </c>
      <c r="G53">
        <v>100</v>
      </c>
      <c r="H53">
        <v>96</v>
      </c>
      <c r="I53">
        <v>210</v>
      </c>
      <c r="J53">
        <v>222</v>
      </c>
      <c r="K53">
        <v>222</v>
      </c>
      <c r="L53">
        <v>204</v>
      </c>
      <c r="M53">
        <v>154</v>
      </c>
      <c r="N53">
        <v>206</v>
      </c>
      <c r="O53">
        <v>220</v>
      </c>
      <c r="P53">
        <v>0.3572632061</v>
      </c>
      <c r="Q53">
        <v>0.3649332891</v>
      </c>
      <c r="R53">
        <v>0.3963783828</v>
      </c>
      <c r="S53">
        <v>0.4558693575</v>
      </c>
      <c r="T53">
        <v>0.4937466954</v>
      </c>
      <c r="U53">
        <v>0.4853234595</v>
      </c>
      <c r="V53">
        <v>0.4364858019</v>
      </c>
      <c r="W53">
        <v>0.3571428571</v>
      </c>
      <c r="X53">
        <v>0.3648648649</v>
      </c>
      <c r="Y53">
        <v>0.3963963964</v>
      </c>
      <c r="Z53">
        <v>0.4558823529</v>
      </c>
      <c r="AA53">
        <v>0.4935064935</v>
      </c>
      <c r="AB53">
        <v>0.4854368932</v>
      </c>
      <c r="AC53">
        <v>0.4363636364</v>
      </c>
    </row>
    <row r="54" spans="1:29" ht="12.75">
      <c r="A54" t="s">
        <v>54</v>
      </c>
      <c r="B54">
        <v>38</v>
      </c>
      <c r="C54">
        <v>27</v>
      </c>
      <c r="D54">
        <v>23</v>
      </c>
      <c r="E54">
        <v>28</v>
      </c>
      <c r="F54">
        <v>23</v>
      </c>
      <c r="G54">
        <v>31</v>
      </c>
      <c r="H54">
        <v>24</v>
      </c>
      <c r="I54">
        <v>94</v>
      </c>
      <c r="J54">
        <v>90</v>
      </c>
      <c r="K54">
        <v>83</v>
      </c>
      <c r="L54">
        <v>90</v>
      </c>
      <c r="M54">
        <v>71</v>
      </c>
      <c r="N54">
        <v>76</v>
      </c>
      <c r="O54">
        <v>66</v>
      </c>
      <c r="P54">
        <v>0.4043518784</v>
      </c>
      <c r="Q54">
        <v>0.2997975516</v>
      </c>
      <c r="R54">
        <v>0.2775295623</v>
      </c>
      <c r="S54">
        <v>0.3109047499</v>
      </c>
      <c r="T54">
        <v>0.3237885364</v>
      </c>
      <c r="U54">
        <v>0.4078317021</v>
      </c>
      <c r="V54">
        <v>0.3635021211</v>
      </c>
      <c r="W54">
        <v>0.4042553191</v>
      </c>
      <c r="X54">
        <v>0.3</v>
      </c>
      <c r="Y54">
        <v>0.2771084337</v>
      </c>
      <c r="Z54">
        <v>0.3111111111</v>
      </c>
      <c r="AA54">
        <v>0.323943662</v>
      </c>
      <c r="AB54">
        <v>0.4078947368</v>
      </c>
      <c r="AC54">
        <v>0.3636363636</v>
      </c>
    </row>
    <row r="55" spans="1:29" ht="12.75">
      <c r="A55" t="s">
        <v>55</v>
      </c>
      <c r="B55">
        <v>60</v>
      </c>
      <c r="C55">
        <v>47</v>
      </c>
      <c r="D55">
        <v>34</v>
      </c>
      <c r="E55">
        <v>65</v>
      </c>
      <c r="F55">
        <v>68</v>
      </c>
      <c r="G55">
        <v>79</v>
      </c>
      <c r="H55">
        <v>20</v>
      </c>
      <c r="I55">
        <v>184</v>
      </c>
      <c r="J55">
        <v>188</v>
      </c>
      <c r="K55">
        <v>213</v>
      </c>
      <c r="L55">
        <v>204</v>
      </c>
      <c r="M55">
        <v>211</v>
      </c>
      <c r="N55">
        <v>199</v>
      </c>
      <c r="O55">
        <v>159</v>
      </c>
      <c r="P55">
        <v>0.3261763897</v>
      </c>
      <c r="Q55">
        <v>0.2498030838</v>
      </c>
      <c r="R55">
        <v>0.1595531602</v>
      </c>
      <c r="S55">
        <v>0.3186791332</v>
      </c>
      <c r="T55">
        <v>0.3220548202</v>
      </c>
      <c r="U55">
        <v>0.3969845716</v>
      </c>
      <c r="V55">
        <v>0.1257900055</v>
      </c>
      <c r="W55">
        <v>0.3260869565</v>
      </c>
      <c r="X55">
        <v>0.25</v>
      </c>
      <c r="Y55">
        <v>0.1596244131</v>
      </c>
      <c r="Z55">
        <v>0.318627451</v>
      </c>
      <c r="AA55">
        <v>0.3222748815</v>
      </c>
      <c r="AB55">
        <v>0.3969849246</v>
      </c>
      <c r="AC55">
        <v>0.1257861635</v>
      </c>
    </row>
    <row r="56" spans="1:29" ht="12.75">
      <c r="A56" t="s">
        <v>56</v>
      </c>
      <c r="B56">
        <v>37</v>
      </c>
      <c r="C56">
        <v>74</v>
      </c>
      <c r="D56">
        <v>75</v>
      </c>
      <c r="E56">
        <v>95</v>
      </c>
      <c r="F56">
        <v>89</v>
      </c>
      <c r="G56">
        <v>116</v>
      </c>
      <c r="H56">
        <v>109</v>
      </c>
      <c r="I56">
        <v>143</v>
      </c>
      <c r="J56">
        <v>172</v>
      </c>
      <c r="K56">
        <v>195</v>
      </c>
      <c r="L56">
        <v>178</v>
      </c>
      <c r="M56">
        <v>159</v>
      </c>
      <c r="N56">
        <v>174</v>
      </c>
      <c r="O56">
        <v>167</v>
      </c>
      <c r="P56">
        <v>0.2585351291</v>
      </c>
      <c r="Q56">
        <v>0.4302874705</v>
      </c>
      <c r="R56">
        <v>0.3843138079</v>
      </c>
      <c r="S56">
        <v>0.5339073811</v>
      </c>
      <c r="T56">
        <v>0.5595755603</v>
      </c>
      <c r="U56">
        <v>0.6666413579</v>
      </c>
      <c r="V56">
        <v>0.6526555022</v>
      </c>
      <c r="W56">
        <v>0.2587412587</v>
      </c>
      <c r="X56">
        <v>0.4302325581</v>
      </c>
      <c r="Y56">
        <v>0.3846153846</v>
      </c>
      <c r="Z56">
        <v>0.5337078652</v>
      </c>
      <c r="AA56">
        <v>0.5597484277</v>
      </c>
      <c r="AB56">
        <v>0.6666666667</v>
      </c>
      <c r="AC56">
        <v>0.6526946108</v>
      </c>
    </row>
    <row r="57" spans="1:29" ht="12.75">
      <c r="A57" t="s">
        <v>49</v>
      </c>
      <c r="B57">
        <v>17</v>
      </c>
      <c r="C57">
        <v>27</v>
      </c>
      <c r="D57">
        <v>36</v>
      </c>
      <c r="E57">
        <v>43</v>
      </c>
      <c r="F57">
        <v>74</v>
      </c>
      <c r="G57">
        <v>90</v>
      </c>
      <c r="H57">
        <v>29</v>
      </c>
      <c r="I57">
        <v>116</v>
      </c>
      <c r="J57">
        <v>112</v>
      </c>
      <c r="K57">
        <v>129</v>
      </c>
      <c r="L57">
        <v>136</v>
      </c>
      <c r="M57">
        <v>120</v>
      </c>
      <c r="N57">
        <v>143</v>
      </c>
      <c r="O57">
        <v>117</v>
      </c>
      <c r="P57">
        <v>0.1464708368</v>
      </c>
      <c r="Q57">
        <v>0.2409187461</v>
      </c>
      <c r="R57">
        <v>0.2792249052</v>
      </c>
      <c r="S57">
        <v>0.3161179078</v>
      </c>
      <c r="T57">
        <v>0.6166511586</v>
      </c>
      <c r="U57">
        <v>0.6294337726</v>
      </c>
      <c r="V57">
        <v>0.2481257185</v>
      </c>
      <c r="W57">
        <v>0.1465517241</v>
      </c>
      <c r="X57">
        <v>0.2410714286</v>
      </c>
      <c r="Y57">
        <v>0.2790697674</v>
      </c>
      <c r="Z57">
        <v>0.3161764706</v>
      </c>
      <c r="AA57">
        <v>0.6166666667</v>
      </c>
      <c r="AB57">
        <v>0.6293706294</v>
      </c>
      <c r="AC57">
        <v>0.2478632479</v>
      </c>
    </row>
    <row r="58" spans="1:29" ht="12.75">
      <c r="A58" t="s">
        <v>87</v>
      </c>
      <c r="B58">
        <v>710</v>
      </c>
      <c r="C58">
        <v>716</v>
      </c>
      <c r="D58">
        <v>602</v>
      </c>
      <c r="E58">
        <v>632</v>
      </c>
      <c r="F58">
        <v>573</v>
      </c>
      <c r="G58">
        <v>538</v>
      </c>
      <c r="H58">
        <v>542</v>
      </c>
      <c r="I58">
        <v>873</v>
      </c>
      <c r="J58">
        <v>867</v>
      </c>
      <c r="K58">
        <v>815</v>
      </c>
      <c r="L58">
        <v>837</v>
      </c>
      <c r="M58">
        <v>764</v>
      </c>
      <c r="N58">
        <v>749</v>
      </c>
      <c r="O58">
        <v>759</v>
      </c>
      <c r="P58">
        <v>0.8132418702</v>
      </c>
      <c r="Q58">
        <v>0.8258584985</v>
      </c>
      <c r="R58">
        <v>0.7386043348</v>
      </c>
      <c r="S58">
        <v>0.7550752717</v>
      </c>
      <c r="T58">
        <v>0.7500139826</v>
      </c>
      <c r="U58">
        <v>0.7184271451</v>
      </c>
      <c r="V58">
        <v>0.7141820869</v>
      </c>
      <c r="W58">
        <v>0.8132875143</v>
      </c>
      <c r="X58">
        <v>0.8258362168</v>
      </c>
      <c r="Y58">
        <v>0.7386503067</v>
      </c>
      <c r="Z58">
        <v>0.7550776583</v>
      </c>
      <c r="AA58">
        <v>0.75</v>
      </c>
      <c r="AB58">
        <v>0.7182910547</v>
      </c>
      <c r="AC58">
        <v>0.7140974967</v>
      </c>
    </row>
    <row r="59" spans="1:29" ht="12.75">
      <c r="A59" t="s">
        <v>86</v>
      </c>
      <c r="B59">
        <v>580</v>
      </c>
      <c r="C59">
        <v>646</v>
      </c>
      <c r="D59">
        <v>577</v>
      </c>
      <c r="E59">
        <v>507</v>
      </c>
      <c r="F59">
        <v>456</v>
      </c>
      <c r="G59">
        <v>439</v>
      </c>
      <c r="H59">
        <v>412</v>
      </c>
      <c r="I59">
        <v>684</v>
      </c>
      <c r="J59">
        <v>728</v>
      </c>
      <c r="K59">
        <v>730</v>
      </c>
      <c r="L59">
        <v>622</v>
      </c>
      <c r="M59">
        <v>595</v>
      </c>
      <c r="N59">
        <v>579</v>
      </c>
      <c r="O59">
        <v>525</v>
      </c>
      <c r="P59">
        <v>0.8479491401</v>
      </c>
      <c r="Q59">
        <v>0.8873559529</v>
      </c>
      <c r="R59">
        <v>0.7902991653</v>
      </c>
      <c r="S59">
        <v>0.8150747818</v>
      </c>
      <c r="T59">
        <v>0.7663311196</v>
      </c>
      <c r="U59">
        <v>0.7581792885</v>
      </c>
      <c r="V59">
        <v>0.784781414</v>
      </c>
      <c r="W59">
        <v>0.8479532164</v>
      </c>
      <c r="X59">
        <v>0.8873626374</v>
      </c>
      <c r="Y59">
        <v>0.7904109589</v>
      </c>
      <c r="Z59">
        <v>0.8151125402</v>
      </c>
      <c r="AA59">
        <v>0.7663865546</v>
      </c>
      <c r="AB59">
        <v>0.7582037997</v>
      </c>
      <c r="AC59">
        <v>0.7847619048</v>
      </c>
    </row>
    <row r="60" spans="1:29" ht="12.75">
      <c r="A60" t="s">
        <v>82</v>
      </c>
      <c r="B60">
        <v>848</v>
      </c>
      <c r="C60">
        <v>763</v>
      </c>
      <c r="D60">
        <v>613</v>
      </c>
      <c r="E60">
        <v>641</v>
      </c>
      <c r="F60">
        <v>536</v>
      </c>
      <c r="G60">
        <v>444</v>
      </c>
      <c r="H60">
        <v>436</v>
      </c>
      <c r="I60">
        <v>1004</v>
      </c>
      <c r="J60">
        <v>900</v>
      </c>
      <c r="K60">
        <v>805</v>
      </c>
      <c r="L60">
        <v>832</v>
      </c>
      <c r="M60">
        <v>672</v>
      </c>
      <c r="N60">
        <v>558</v>
      </c>
      <c r="O60">
        <v>560</v>
      </c>
      <c r="P60">
        <v>0.8446232651</v>
      </c>
      <c r="Q60">
        <v>0.8477799584</v>
      </c>
      <c r="R60">
        <v>0.7615040292</v>
      </c>
      <c r="S60">
        <v>0.7703139991</v>
      </c>
      <c r="T60">
        <v>0.797693318</v>
      </c>
      <c r="U60">
        <v>0.7957116407</v>
      </c>
      <c r="V60">
        <v>0.7786163447</v>
      </c>
      <c r="W60">
        <v>0.8446215139</v>
      </c>
      <c r="X60">
        <v>0.8477777778</v>
      </c>
      <c r="Y60">
        <v>0.7614906832</v>
      </c>
      <c r="Z60">
        <v>0.7704326923</v>
      </c>
      <c r="AA60">
        <v>0.7976190476</v>
      </c>
      <c r="AB60">
        <v>0.7956989247</v>
      </c>
      <c r="AC60">
        <v>0.7785714286</v>
      </c>
    </row>
    <row r="61" spans="1:29" ht="12.75">
      <c r="A61" t="s">
        <v>105</v>
      </c>
      <c r="B61">
        <v>609</v>
      </c>
      <c r="C61">
        <v>637</v>
      </c>
      <c r="D61">
        <v>518</v>
      </c>
      <c r="E61">
        <v>585</v>
      </c>
      <c r="F61">
        <v>565</v>
      </c>
      <c r="G61">
        <v>552</v>
      </c>
      <c r="H61">
        <v>563</v>
      </c>
      <c r="I61">
        <v>752</v>
      </c>
      <c r="J61">
        <v>758</v>
      </c>
      <c r="K61">
        <v>680</v>
      </c>
      <c r="L61">
        <v>728</v>
      </c>
      <c r="M61">
        <v>722</v>
      </c>
      <c r="N61">
        <v>706</v>
      </c>
      <c r="O61">
        <v>691</v>
      </c>
      <c r="P61">
        <v>0.8097261153</v>
      </c>
      <c r="Q61">
        <v>0.8403516417</v>
      </c>
      <c r="R61">
        <v>0.7617574795</v>
      </c>
      <c r="S61">
        <v>0.803653894</v>
      </c>
      <c r="T61">
        <v>0.7824717876</v>
      </c>
      <c r="U61">
        <v>0.7818621162</v>
      </c>
      <c r="V61">
        <v>0.8148122622</v>
      </c>
      <c r="W61">
        <v>0.8098404255</v>
      </c>
      <c r="X61">
        <v>0.8403693931</v>
      </c>
      <c r="Y61">
        <v>0.7617647059</v>
      </c>
      <c r="Z61">
        <v>0.8035714286</v>
      </c>
      <c r="AA61">
        <v>0.7825484765</v>
      </c>
      <c r="AB61">
        <v>0.7818696884</v>
      </c>
      <c r="AC61">
        <v>0.8147612156</v>
      </c>
    </row>
    <row r="62" spans="1:29" ht="12.75">
      <c r="A62" t="s">
        <v>106</v>
      </c>
      <c r="B62">
        <v>262</v>
      </c>
      <c r="C62">
        <v>313</v>
      </c>
      <c r="D62">
        <v>266</v>
      </c>
      <c r="E62">
        <v>262</v>
      </c>
      <c r="F62">
        <v>282</v>
      </c>
      <c r="G62">
        <v>270</v>
      </c>
      <c r="H62">
        <v>298</v>
      </c>
      <c r="I62">
        <v>381</v>
      </c>
      <c r="J62">
        <v>402</v>
      </c>
      <c r="K62">
        <v>390</v>
      </c>
      <c r="L62">
        <v>356</v>
      </c>
      <c r="M62">
        <v>385</v>
      </c>
      <c r="N62">
        <v>405</v>
      </c>
      <c r="O62">
        <v>424</v>
      </c>
      <c r="P62">
        <v>0.687924309</v>
      </c>
      <c r="Q62">
        <v>0.7786311325</v>
      </c>
      <c r="R62">
        <v>0.681724002</v>
      </c>
      <c r="S62">
        <v>0.7361150065</v>
      </c>
      <c r="T62">
        <v>0.7325868956</v>
      </c>
      <c r="U62">
        <v>0.6666774774</v>
      </c>
      <c r="V62">
        <v>0.7026902829</v>
      </c>
      <c r="W62">
        <v>0.687664042</v>
      </c>
      <c r="X62">
        <v>0.7786069652</v>
      </c>
      <c r="Y62">
        <v>0.6820512821</v>
      </c>
      <c r="Z62">
        <v>0.7359550562</v>
      </c>
      <c r="AA62">
        <v>0.7324675325</v>
      </c>
      <c r="AB62">
        <v>0.6666666667</v>
      </c>
      <c r="AC62">
        <v>0.7028301887</v>
      </c>
    </row>
    <row r="63" spans="1:29" ht="12.75">
      <c r="A63" t="s">
        <v>89</v>
      </c>
      <c r="B63">
        <v>1011</v>
      </c>
      <c r="C63">
        <v>985</v>
      </c>
      <c r="D63">
        <v>791</v>
      </c>
      <c r="E63">
        <v>771</v>
      </c>
      <c r="F63">
        <v>671</v>
      </c>
      <c r="G63">
        <v>595</v>
      </c>
      <c r="H63">
        <v>539</v>
      </c>
      <c r="I63">
        <v>1116</v>
      </c>
      <c r="J63">
        <v>1098</v>
      </c>
      <c r="K63">
        <v>944</v>
      </c>
      <c r="L63">
        <v>939</v>
      </c>
      <c r="M63">
        <v>812</v>
      </c>
      <c r="N63">
        <v>723</v>
      </c>
      <c r="O63">
        <v>645</v>
      </c>
      <c r="P63">
        <v>0.9059549156</v>
      </c>
      <c r="Q63">
        <v>0.897092544</v>
      </c>
      <c r="R63">
        <v>0.8379274052</v>
      </c>
      <c r="S63">
        <v>0.8211177482</v>
      </c>
      <c r="T63">
        <v>0.8264226678</v>
      </c>
      <c r="U63">
        <v>0.8229848161</v>
      </c>
      <c r="V63">
        <v>0.8356448574</v>
      </c>
      <c r="W63">
        <v>0.9059139785</v>
      </c>
      <c r="X63">
        <v>0.8970856102</v>
      </c>
      <c r="Y63">
        <v>0.8379237288</v>
      </c>
      <c r="Z63">
        <v>0.821086262</v>
      </c>
      <c r="AA63">
        <v>0.8263546798</v>
      </c>
      <c r="AB63">
        <v>0.8229598893</v>
      </c>
      <c r="AC63">
        <v>0.8356589147</v>
      </c>
    </row>
    <row r="64" spans="1:29" ht="12.75">
      <c r="A64" t="s">
        <v>88</v>
      </c>
      <c r="B64">
        <v>525</v>
      </c>
      <c r="C64">
        <v>557</v>
      </c>
      <c r="D64">
        <v>518</v>
      </c>
      <c r="E64">
        <v>544</v>
      </c>
      <c r="F64">
        <v>458</v>
      </c>
      <c r="G64">
        <v>455</v>
      </c>
      <c r="H64">
        <v>452</v>
      </c>
      <c r="I64">
        <v>654</v>
      </c>
      <c r="J64">
        <v>640</v>
      </c>
      <c r="K64">
        <v>665</v>
      </c>
      <c r="L64">
        <v>679</v>
      </c>
      <c r="M64">
        <v>581</v>
      </c>
      <c r="N64">
        <v>613</v>
      </c>
      <c r="O64">
        <v>583</v>
      </c>
      <c r="P64">
        <v>0.8029135113</v>
      </c>
      <c r="Q64">
        <v>0.8703435397</v>
      </c>
      <c r="R64">
        <v>0.7789710878</v>
      </c>
      <c r="S64">
        <v>0.8010678822</v>
      </c>
      <c r="T64">
        <v>0.7883993366</v>
      </c>
      <c r="U64">
        <v>0.742185503</v>
      </c>
      <c r="V64">
        <v>0.7752646911</v>
      </c>
      <c r="W64">
        <v>0.8027522936</v>
      </c>
      <c r="X64">
        <v>0.8703125</v>
      </c>
      <c r="Y64">
        <v>0.7789473684</v>
      </c>
      <c r="Z64">
        <v>0.8011782032</v>
      </c>
      <c r="AA64">
        <v>0.7882960413</v>
      </c>
      <c r="AB64">
        <v>0.7422512235</v>
      </c>
      <c r="AC64">
        <v>0.7753001715</v>
      </c>
    </row>
    <row r="65" spans="1:29" ht="12.75">
      <c r="A65" t="s">
        <v>95</v>
      </c>
      <c r="B65">
        <v>219</v>
      </c>
      <c r="C65">
        <v>239</v>
      </c>
      <c r="D65">
        <v>188</v>
      </c>
      <c r="E65">
        <v>162</v>
      </c>
      <c r="F65">
        <v>150</v>
      </c>
      <c r="G65">
        <v>87</v>
      </c>
      <c r="H65">
        <v>109</v>
      </c>
      <c r="I65">
        <v>232</v>
      </c>
      <c r="J65">
        <v>257</v>
      </c>
      <c r="K65">
        <v>222</v>
      </c>
      <c r="L65">
        <v>188</v>
      </c>
      <c r="M65">
        <v>177</v>
      </c>
      <c r="N65">
        <v>118</v>
      </c>
      <c r="O65">
        <v>131</v>
      </c>
      <c r="P65">
        <v>0.9439216219</v>
      </c>
      <c r="Q65">
        <v>0.9299924315</v>
      </c>
      <c r="R65">
        <v>0.8466735105</v>
      </c>
      <c r="S65">
        <v>0.8616373669</v>
      </c>
      <c r="T65">
        <v>0.8477251085</v>
      </c>
      <c r="U65">
        <v>0.7376528305</v>
      </c>
      <c r="V65">
        <v>0.8321747728</v>
      </c>
      <c r="W65">
        <v>0.9439655172</v>
      </c>
      <c r="X65">
        <v>0.9299610895</v>
      </c>
      <c r="Y65">
        <v>0.8468468468</v>
      </c>
      <c r="Z65">
        <v>0.8617021277</v>
      </c>
      <c r="AA65">
        <v>0.8474576271</v>
      </c>
      <c r="AB65">
        <v>0.7372881356</v>
      </c>
      <c r="AC65">
        <v>0.8320610687</v>
      </c>
    </row>
    <row r="66" spans="1:29" ht="12.75">
      <c r="A66" t="s">
        <v>94</v>
      </c>
      <c r="B66">
        <v>662</v>
      </c>
      <c r="C66">
        <v>689</v>
      </c>
      <c r="D66">
        <v>628</v>
      </c>
      <c r="E66">
        <v>585</v>
      </c>
      <c r="F66">
        <v>504</v>
      </c>
      <c r="G66">
        <v>539</v>
      </c>
      <c r="H66">
        <v>508</v>
      </c>
      <c r="I66">
        <v>783</v>
      </c>
      <c r="J66">
        <v>818</v>
      </c>
      <c r="K66">
        <v>797</v>
      </c>
      <c r="L66">
        <v>738</v>
      </c>
      <c r="M66">
        <v>665</v>
      </c>
      <c r="N66">
        <v>681</v>
      </c>
      <c r="O66">
        <v>650</v>
      </c>
      <c r="P66">
        <v>0.8455264736</v>
      </c>
      <c r="Q66">
        <v>0.8423338403</v>
      </c>
      <c r="R66">
        <v>0.7879463327</v>
      </c>
      <c r="S66">
        <v>0.7926006182</v>
      </c>
      <c r="T66">
        <v>0.7578852491</v>
      </c>
      <c r="U66">
        <v>0.7915197604</v>
      </c>
      <c r="V66">
        <v>0.7815879609</v>
      </c>
      <c r="W66">
        <v>0.8454661558</v>
      </c>
      <c r="X66">
        <v>0.8422982885</v>
      </c>
      <c r="Y66">
        <v>0.7879548306</v>
      </c>
      <c r="Z66">
        <v>0.7926829268</v>
      </c>
      <c r="AA66">
        <v>0.7578947368</v>
      </c>
      <c r="AB66">
        <v>0.7914831131</v>
      </c>
      <c r="AC66">
        <v>0.7815384615</v>
      </c>
    </row>
    <row r="67" spans="1:29" ht="12.75">
      <c r="A67" t="s">
        <v>93</v>
      </c>
      <c r="B67">
        <v>770</v>
      </c>
      <c r="C67">
        <v>732</v>
      </c>
      <c r="D67">
        <v>674</v>
      </c>
      <c r="E67">
        <v>630</v>
      </c>
      <c r="F67">
        <v>571</v>
      </c>
      <c r="G67">
        <v>535</v>
      </c>
      <c r="H67">
        <v>540</v>
      </c>
      <c r="I67">
        <v>906</v>
      </c>
      <c r="J67">
        <v>861</v>
      </c>
      <c r="K67">
        <v>823</v>
      </c>
      <c r="L67">
        <v>776</v>
      </c>
      <c r="M67">
        <v>717</v>
      </c>
      <c r="N67">
        <v>680</v>
      </c>
      <c r="O67">
        <v>676</v>
      </c>
      <c r="P67">
        <v>0.8498536273</v>
      </c>
      <c r="Q67">
        <v>0.8501147882</v>
      </c>
      <c r="R67">
        <v>0.8189546794</v>
      </c>
      <c r="S67">
        <v>0.8118061017</v>
      </c>
      <c r="T67">
        <v>0.7963734333</v>
      </c>
      <c r="U67">
        <v>0.7867687147</v>
      </c>
      <c r="V67">
        <v>0.7988208487</v>
      </c>
      <c r="W67">
        <v>0.8498896247</v>
      </c>
      <c r="X67">
        <v>0.850174216</v>
      </c>
      <c r="Y67">
        <v>0.8189550425</v>
      </c>
      <c r="Z67">
        <v>0.8118556701</v>
      </c>
      <c r="AA67">
        <v>0.7963737796</v>
      </c>
      <c r="AB67">
        <v>0.7867647059</v>
      </c>
      <c r="AC67">
        <v>0.798816568</v>
      </c>
    </row>
    <row r="68" spans="1:29" ht="12.75">
      <c r="A68" t="s">
        <v>92</v>
      </c>
      <c r="B68">
        <v>374</v>
      </c>
      <c r="C68">
        <v>418</v>
      </c>
      <c r="D68">
        <v>378</v>
      </c>
      <c r="E68">
        <v>410</v>
      </c>
      <c r="F68">
        <v>365</v>
      </c>
      <c r="G68">
        <v>361</v>
      </c>
      <c r="H68">
        <v>349</v>
      </c>
      <c r="I68">
        <v>494</v>
      </c>
      <c r="J68">
        <v>546</v>
      </c>
      <c r="K68">
        <v>562</v>
      </c>
      <c r="L68">
        <v>579</v>
      </c>
      <c r="M68">
        <v>519</v>
      </c>
      <c r="N68">
        <v>516</v>
      </c>
      <c r="O68">
        <v>485</v>
      </c>
      <c r="P68">
        <v>0.7570439309</v>
      </c>
      <c r="Q68">
        <v>0.7655141865</v>
      </c>
      <c r="R68">
        <v>0.6725710565</v>
      </c>
      <c r="S68">
        <v>0.70807388</v>
      </c>
      <c r="T68">
        <v>0.7033653429</v>
      </c>
      <c r="U68">
        <v>0.6995641497</v>
      </c>
      <c r="V68">
        <v>0.7195287802</v>
      </c>
      <c r="W68">
        <v>0.7570850202</v>
      </c>
      <c r="X68">
        <v>0.7655677656</v>
      </c>
      <c r="Y68">
        <v>0.6725978648</v>
      </c>
      <c r="Z68">
        <v>0.7081174439</v>
      </c>
      <c r="AA68">
        <v>0.7032755299</v>
      </c>
      <c r="AB68">
        <v>0.6996124031</v>
      </c>
      <c r="AC68">
        <v>0.7195876289</v>
      </c>
    </row>
    <row r="69" spans="1:29" ht="12.75">
      <c r="A69" t="s">
        <v>91</v>
      </c>
      <c r="B69">
        <v>672</v>
      </c>
      <c r="C69">
        <v>728</v>
      </c>
      <c r="D69">
        <v>645</v>
      </c>
      <c r="E69">
        <v>616</v>
      </c>
      <c r="F69">
        <v>586</v>
      </c>
      <c r="G69">
        <v>531</v>
      </c>
      <c r="H69">
        <v>536</v>
      </c>
      <c r="I69">
        <v>778</v>
      </c>
      <c r="J69">
        <v>822</v>
      </c>
      <c r="K69">
        <v>775</v>
      </c>
      <c r="L69">
        <v>754</v>
      </c>
      <c r="M69">
        <v>717</v>
      </c>
      <c r="N69">
        <v>651</v>
      </c>
      <c r="O69">
        <v>676</v>
      </c>
      <c r="P69">
        <v>0.8637031524</v>
      </c>
      <c r="Q69">
        <v>0.8856516641</v>
      </c>
      <c r="R69">
        <v>0.8322448247</v>
      </c>
      <c r="S69">
        <v>0.8169560297</v>
      </c>
      <c r="T69">
        <v>0.8171126752</v>
      </c>
      <c r="U69">
        <v>0.8156858764</v>
      </c>
      <c r="V69">
        <v>0.7928784759</v>
      </c>
      <c r="W69">
        <v>0.8637532134</v>
      </c>
      <c r="X69">
        <v>0.8856447689</v>
      </c>
      <c r="Y69">
        <v>0.8322580645</v>
      </c>
      <c r="Z69">
        <v>0.8169761273</v>
      </c>
      <c r="AA69">
        <v>0.8172942817</v>
      </c>
      <c r="AB69">
        <v>0.8156682028</v>
      </c>
      <c r="AC69">
        <v>0.7928994083</v>
      </c>
    </row>
    <row r="70" spans="1:29" ht="12.75">
      <c r="A70" t="s">
        <v>90</v>
      </c>
      <c r="B70">
        <v>282</v>
      </c>
      <c r="C70">
        <v>285</v>
      </c>
      <c r="D70">
        <v>274</v>
      </c>
      <c r="E70">
        <v>245</v>
      </c>
      <c r="F70">
        <v>237</v>
      </c>
      <c r="G70">
        <v>233</v>
      </c>
      <c r="H70">
        <v>242</v>
      </c>
      <c r="I70">
        <v>357</v>
      </c>
      <c r="J70">
        <v>340</v>
      </c>
      <c r="K70">
        <v>365</v>
      </c>
      <c r="L70">
        <v>349</v>
      </c>
      <c r="M70">
        <v>328</v>
      </c>
      <c r="N70">
        <v>317</v>
      </c>
      <c r="O70">
        <v>324</v>
      </c>
      <c r="P70">
        <v>0.7897877985</v>
      </c>
      <c r="Q70">
        <v>0.8381565088</v>
      </c>
      <c r="R70">
        <v>0.7508503808</v>
      </c>
      <c r="S70">
        <v>0.7019142097</v>
      </c>
      <c r="T70">
        <v>0.7227309652</v>
      </c>
      <c r="U70">
        <v>0.7350164183</v>
      </c>
      <c r="V70">
        <v>0.7468469206</v>
      </c>
      <c r="W70">
        <v>0.7899159664</v>
      </c>
      <c r="X70">
        <v>0.8382352941</v>
      </c>
      <c r="Y70">
        <v>0.7506849315</v>
      </c>
      <c r="Z70">
        <v>0.7020057307</v>
      </c>
      <c r="AA70">
        <v>0.7225609756</v>
      </c>
      <c r="AB70">
        <v>0.7350157729</v>
      </c>
      <c r="AC70">
        <v>0.7469135802</v>
      </c>
    </row>
    <row r="71" spans="1:29" ht="12.75">
      <c r="A71" t="s">
        <v>83</v>
      </c>
      <c r="B71">
        <v>829</v>
      </c>
      <c r="C71">
        <v>874</v>
      </c>
      <c r="D71">
        <v>724</v>
      </c>
      <c r="E71">
        <v>733</v>
      </c>
      <c r="F71">
        <v>681</v>
      </c>
      <c r="G71">
        <v>623</v>
      </c>
      <c r="H71">
        <v>584</v>
      </c>
      <c r="I71">
        <v>980</v>
      </c>
      <c r="J71">
        <v>1015</v>
      </c>
      <c r="K71">
        <v>946</v>
      </c>
      <c r="L71">
        <v>926</v>
      </c>
      <c r="M71">
        <v>853</v>
      </c>
      <c r="N71">
        <v>775</v>
      </c>
      <c r="O71">
        <v>753</v>
      </c>
      <c r="P71">
        <v>0.8458932524</v>
      </c>
      <c r="Q71">
        <v>0.8611646838</v>
      </c>
      <c r="R71">
        <v>0.765323185</v>
      </c>
      <c r="S71">
        <v>0.7915700029</v>
      </c>
      <c r="T71">
        <v>0.7984898397</v>
      </c>
      <c r="U71">
        <v>0.8038724183</v>
      </c>
      <c r="V71">
        <v>0.7754706852</v>
      </c>
      <c r="W71">
        <v>0.8459183673</v>
      </c>
      <c r="X71">
        <v>0.8610837438</v>
      </c>
      <c r="Y71">
        <v>0.7653276956</v>
      </c>
      <c r="Z71">
        <v>0.7915766739</v>
      </c>
      <c r="AA71">
        <v>0.7983587339</v>
      </c>
      <c r="AB71">
        <v>0.8038709677</v>
      </c>
      <c r="AC71">
        <v>0.775564409</v>
      </c>
    </row>
    <row r="72" spans="1:29" ht="12.75">
      <c r="A72" t="s">
        <v>96</v>
      </c>
      <c r="B72">
        <v>488</v>
      </c>
      <c r="C72">
        <v>466</v>
      </c>
      <c r="D72">
        <v>411</v>
      </c>
      <c r="E72">
        <v>395</v>
      </c>
      <c r="F72">
        <v>394</v>
      </c>
      <c r="G72">
        <v>351</v>
      </c>
      <c r="H72">
        <v>327</v>
      </c>
      <c r="I72">
        <v>584</v>
      </c>
      <c r="J72">
        <v>582</v>
      </c>
      <c r="K72">
        <v>543</v>
      </c>
      <c r="L72">
        <v>533</v>
      </c>
      <c r="M72">
        <v>502</v>
      </c>
      <c r="N72">
        <v>475</v>
      </c>
      <c r="O72">
        <v>444</v>
      </c>
      <c r="P72">
        <v>0.8355966718</v>
      </c>
      <c r="Q72">
        <v>0.8008229912</v>
      </c>
      <c r="R72">
        <v>0.7569176995</v>
      </c>
      <c r="S72">
        <v>0.741071127</v>
      </c>
      <c r="T72">
        <v>0.7849140582</v>
      </c>
      <c r="U72">
        <v>0.7391607892</v>
      </c>
      <c r="V72">
        <v>0.736542456</v>
      </c>
      <c r="W72">
        <v>0.8356164384</v>
      </c>
      <c r="X72">
        <v>0.8006872852</v>
      </c>
      <c r="Y72">
        <v>0.7569060773</v>
      </c>
      <c r="Z72">
        <v>0.7410881801</v>
      </c>
      <c r="AA72">
        <v>0.7848605578</v>
      </c>
      <c r="AB72">
        <v>0.7389473684</v>
      </c>
      <c r="AC72">
        <v>0.7364864865</v>
      </c>
    </row>
    <row r="73" spans="1:29" ht="12.75">
      <c r="A73" t="s">
        <v>97</v>
      </c>
      <c r="B73">
        <v>660</v>
      </c>
      <c r="C73">
        <v>666</v>
      </c>
      <c r="D73">
        <v>627</v>
      </c>
      <c r="E73">
        <v>623</v>
      </c>
      <c r="F73">
        <v>523</v>
      </c>
      <c r="G73">
        <v>461</v>
      </c>
      <c r="H73">
        <v>463</v>
      </c>
      <c r="I73">
        <v>763</v>
      </c>
      <c r="J73">
        <v>782</v>
      </c>
      <c r="K73">
        <v>799</v>
      </c>
      <c r="L73">
        <v>735</v>
      </c>
      <c r="M73">
        <v>660</v>
      </c>
      <c r="N73">
        <v>600</v>
      </c>
      <c r="O73">
        <v>595</v>
      </c>
      <c r="P73">
        <v>0.865031036</v>
      </c>
      <c r="Q73">
        <v>0.851668986</v>
      </c>
      <c r="R73">
        <v>0.7846519835</v>
      </c>
      <c r="S73">
        <v>0.8476443157</v>
      </c>
      <c r="T73">
        <v>0.7923932896</v>
      </c>
      <c r="U73">
        <v>0.7683184052</v>
      </c>
      <c r="V73">
        <v>0.7783387193</v>
      </c>
      <c r="W73">
        <v>0.8650065531</v>
      </c>
      <c r="X73">
        <v>0.8516624041</v>
      </c>
      <c r="Y73">
        <v>0.7847309136</v>
      </c>
      <c r="Z73">
        <v>0.8476190476</v>
      </c>
      <c r="AA73">
        <v>0.7924242424</v>
      </c>
      <c r="AB73">
        <v>0.7683333333</v>
      </c>
      <c r="AC73">
        <v>0.7781512605</v>
      </c>
    </row>
    <row r="74" spans="1:29" ht="12.75">
      <c r="A74" t="s">
        <v>98</v>
      </c>
      <c r="B74">
        <v>86</v>
      </c>
      <c r="C74">
        <v>82</v>
      </c>
      <c r="D74">
        <v>71</v>
      </c>
      <c r="E74">
        <v>56</v>
      </c>
      <c r="F74">
        <v>64</v>
      </c>
      <c r="G74">
        <v>49</v>
      </c>
      <c r="H74">
        <v>62</v>
      </c>
      <c r="I74">
        <v>95</v>
      </c>
      <c r="J74">
        <v>91</v>
      </c>
      <c r="K74">
        <v>85</v>
      </c>
      <c r="L74">
        <v>74</v>
      </c>
      <c r="M74">
        <v>76</v>
      </c>
      <c r="N74">
        <v>68</v>
      </c>
      <c r="O74">
        <v>72</v>
      </c>
      <c r="P74">
        <v>0.9051985038</v>
      </c>
      <c r="Q74">
        <v>0.9011514636</v>
      </c>
      <c r="R74">
        <v>0.8351805246</v>
      </c>
      <c r="S74">
        <v>0.7567672402</v>
      </c>
      <c r="T74">
        <v>0.842149364</v>
      </c>
      <c r="U74">
        <v>0.7199271528</v>
      </c>
      <c r="V74">
        <v>0.8610857288</v>
      </c>
      <c r="W74">
        <v>0.9052631579</v>
      </c>
      <c r="X74">
        <v>0.9010989011</v>
      </c>
      <c r="Y74">
        <v>0.8352941176</v>
      </c>
      <c r="Z74">
        <v>0.7567567568</v>
      </c>
      <c r="AA74">
        <v>0.8421052632</v>
      </c>
      <c r="AB74">
        <v>0.7205882353</v>
      </c>
      <c r="AC74">
        <v>0.8611111111</v>
      </c>
    </row>
    <row r="75" spans="1:29" ht="12.75">
      <c r="A75" t="s">
        <v>84</v>
      </c>
      <c r="B75">
        <v>646</v>
      </c>
      <c r="C75">
        <v>628</v>
      </c>
      <c r="D75">
        <v>622</v>
      </c>
      <c r="E75">
        <v>556</v>
      </c>
      <c r="F75">
        <v>497</v>
      </c>
      <c r="G75">
        <v>436</v>
      </c>
      <c r="H75">
        <v>425</v>
      </c>
      <c r="I75">
        <v>745</v>
      </c>
      <c r="J75">
        <v>734</v>
      </c>
      <c r="K75">
        <v>756</v>
      </c>
      <c r="L75">
        <v>700</v>
      </c>
      <c r="M75">
        <v>616</v>
      </c>
      <c r="N75">
        <v>579</v>
      </c>
      <c r="O75">
        <v>536</v>
      </c>
      <c r="P75">
        <v>0.8671105758</v>
      </c>
      <c r="Q75">
        <v>0.8555735082</v>
      </c>
      <c r="R75">
        <v>0.8227958096</v>
      </c>
      <c r="S75">
        <v>0.794269238</v>
      </c>
      <c r="T75">
        <v>0.8068051955</v>
      </c>
      <c r="U75">
        <v>0.753004149</v>
      </c>
      <c r="V75">
        <v>0.7929188918</v>
      </c>
      <c r="W75">
        <v>0.867114094</v>
      </c>
      <c r="X75">
        <v>0.8555858311</v>
      </c>
      <c r="Y75">
        <v>0.8227513228</v>
      </c>
      <c r="Z75">
        <v>0.7942857143</v>
      </c>
      <c r="AA75">
        <v>0.8068181818</v>
      </c>
      <c r="AB75">
        <v>0.7530224525</v>
      </c>
      <c r="AC75">
        <v>0.7929104478</v>
      </c>
    </row>
    <row r="76" spans="1:29" ht="12.75">
      <c r="A76" t="s">
        <v>85</v>
      </c>
      <c r="B76">
        <v>476</v>
      </c>
      <c r="C76">
        <v>486</v>
      </c>
      <c r="D76">
        <v>466</v>
      </c>
      <c r="E76">
        <v>521</v>
      </c>
      <c r="F76">
        <v>454</v>
      </c>
      <c r="G76">
        <v>414</v>
      </c>
      <c r="H76">
        <v>417</v>
      </c>
      <c r="I76">
        <v>594</v>
      </c>
      <c r="J76">
        <v>596</v>
      </c>
      <c r="K76">
        <v>578</v>
      </c>
      <c r="L76">
        <v>645</v>
      </c>
      <c r="M76">
        <v>579</v>
      </c>
      <c r="N76">
        <v>568</v>
      </c>
      <c r="O76">
        <v>541</v>
      </c>
      <c r="P76">
        <v>0.8014398548</v>
      </c>
      <c r="Q76">
        <v>0.8154350012</v>
      </c>
      <c r="R76">
        <v>0.8061606349</v>
      </c>
      <c r="S76">
        <v>0.8077655483</v>
      </c>
      <c r="T76">
        <v>0.7841005083</v>
      </c>
      <c r="U76">
        <v>0.728893461</v>
      </c>
      <c r="V76">
        <v>0.7708944883</v>
      </c>
      <c r="W76">
        <v>0.8013468013</v>
      </c>
      <c r="X76">
        <v>0.8154362416</v>
      </c>
      <c r="Y76">
        <v>0.8062283737</v>
      </c>
      <c r="Z76">
        <v>0.807751938</v>
      </c>
      <c r="AA76">
        <v>0.7841105354</v>
      </c>
      <c r="AB76">
        <v>0.7288732394</v>
      </c>
      <c r="AC76">
        <v>0.7707948244</v>
      </c>
    </row>
    <row r="77" spans="1:29" ht="12.75">
      <c r="A77" t="s">
        <v>99</v>
      </c>
      <c r="B77">
        <v>488</v>
      </c>
      <c r="C77">
        <v>461</v>
      </c>
      <c r="D77">
        <v>423</v>
      </c>
      <c r="E77">
        <v>442</v>
      </c>
      <c r="F77">
        <v>413</v>
      </c>
      <c r="G77">
        <v>333</v>
      </c>
      <c r="H77">
        <v>309</v>
      </c>
      <c r="I77">
        <v>585</v>
      </c>
      <c r="J77">
        <v>550</v>
      </c>
      <c r="K77">
        <v>582</v>
      </c>
      <c r="L77">
        <v>560</v>
      </c>
      <c r="M77">
        <v>507</v>
      </c>
      <c r="N77">
        <v>419</v>
      </c>
      <c r="O77">
        <v>399</v>
      </c>
      <c r="P77">
        <v>0.8341803577</v>
      </c>
      <c r="Q77">
        <v>0.8382243247</v>
      </c>
      <c r="R77">
        <v>0.726921901</v>
      </c>
      <c r="S77">
        <v>0.7892861089</v>
      </c>
      <c r="T77">
        <v>0.814720397</v>
      </c>
      <c r="U77">
        <v>0.7948065042</v>
      </c>
      <c r="V77">
        <v>0.7743564952</v>
      </c>
      <c r="W77">
        <v>0.8341880342</v>
      </c>
      <c r="X77">
        <v>0.8381818182</v>
      </c>
      <c r="Y77">
        <v>0.7268041237</v>
      </c>
      <c r="Z77">
        <v>0.7892857143</v>
      </c>
      <c r="AA77">
        <v>0.8145956607</v>
      </c>
      <c r="AB77">
        <v>0.7947494033</v>
      </c>
      <c r="AC77">
        <v>0.7744360902</v>
      </c>
    </row>
    <row r="78" spans="1:29" ht="12.75">
      <c r="A78" t="s">
        <v>100</v>
      </c>
      <c r="B78">
        <v>272</v>
      </c>
      <c r="C78">
        <v>285</v>
      </c>
      <c r="D78">
        <v>284</v>
      </c>
      <c r="E78">
        <v>323</v>
      </c>
      <c r="F78">
        <v>275</v>
      </c>
      <c r="G78">
        <v>279</v>
      </c>
      <c r="H78">
        <v>264</v>
      </c>
      <c r="I78">
        <v>401</v>
      </c>
      <c r="J78">
        <v>417</v>
      </c>
      <c r="K78">
        <v>455</v>
      </c>
      <c r="L78">
        <v>469</v>
      </c>
      <c r="M78">
        <v>427</v>
      </c>
      <c r="N78">
        <v>423</v>
      </c>
      <c r="O78">
        <v>410</v>
      </c>
      <c r="P78">
        <v>0.6782931592</v>
      </c>
      <c r="Q78">
        <v>0.6835054543</v>
      </c>
      <c r="R78">
        <v>0.6242002954</v>
      </c>
      <c r="S78">
        <v>0.6888632538</v>
      </c>
      <c r="T78">
        <v>0.6441022059</v>
      </c>
      <c r="U78">
        <v>0.6595935416</v>
      </c>
      <c r="V78">
        <v>0.6438484171</v>
      </c>
      <c r="W78">
        <v>0.6783042394</v>
      </c>
      <c r="X78">
        <v>0.6834532374</v>
      </c>
      <c r="Y78">
        <v>0.6241758242</v>
      </c>
      <c r="Z78">
        <v>0.6886993603</v>
      </c>
      <c r="AA78">
        <v>0.644028103</v>
      </c>
      <c r="AB78">
        <v>0.6595744681</v>
      </c>
      <c r="AC78">
        <v>0.643902439</v>
      </c>
    </row>
    <row r="79" spans="1:29" ht="12.75">
      <c r="A79" t="s">
        <v>103</v>
      </c>
      <c r="B79">
        <v>782</v>
      </c>
      <c r="C79">
        <v>790</v>
      </c>
      <c r="D79">
        <v>685</v>
      </c>
      <c r="E79">
        <v>768</v>
      </c>
      <c r="F79">
        <v>691</v>
      </c>
      <c r="G79">
        <v>710</v>
      </c>
      <c r="H79">
        <v>712</v>
      </c>
      <c r="I79">
        <v>1101</v>
      </c>
      <c r="J79">
        <v>1114</v>
      </c>
      <c r="K79">
        <v>1086</v>
      </c>
      <c r="L79">
        <v>1105</v>
      </c>
      <c r="M79">
        <v>960</v>
      </c>
      <c r="N79">
        <v>1031</v>
      </c>
      <c r="O79">
        <v>1033</v>
      </c>
      <c r="P79">
        <v>0.7102028049</v>
      </c>
      <c r="Q79">
        <v>0.7091167327</v>
      </c>
      <c r="R79">
        <v>0.6306598052</v>
      </c>
      <c r="S79">
        <v>0.6949917641</v>
      </c>
      <c r="T79">
        <v>0.7198155463</v>
      </c>
      <c r="U79">
        <v>0.6886864579</v>
      </c>
      <c r="V79">
        <v>0.6892159385</v>
      </c>
      <c r="W79">
        <v>0.7102633969</v>
      </c>
      <c r="X79">
        <v>0.7091561939</v>
      </c>
      <c r="Y79">
        <v>0.6307550645</v>
      </c>
      <c r="Z79">
        <v>0.6950226244</v>
      </c>
      <c r="AA79">
        <v>0.7197916667</v>
      </c>
      <c r="AB79">
        <v>0.6886517944</v>
      </c>
      <c r="AC79">
        <v>0.6892545983</v>
      </c>
    </row>
    <row r="80" spans="1:29" ht="12.75">
      <c r="A80" t="s">
        <v>104</v>
      </c>
      <c r="B80">
        <v>494</v>
      </c>
      <c r="C80">
        <v>556</v>
      </c>
      <c r="D80">
        <v>480</v>
      </c>
      <c r="E80">
        <v>572</v>
      </c>
      <c r="F80">
        <v>505</v>
      </c>
      <c r="G80">
        <v>527</v>
      </c>
      <c r="H80">
        <v>553</v>
      </c>
      <c r="I80">
        <v>876</v>
      </c>
      <c r="J80">
        <v>884</v>
      </c>
      <c r="K80">
        <v>836</v>
      </c>
      <c r="L80">
        <v>894</v>
      </c>
      <c r="M80">
        <v>817</v>
      </c>
      <c r="N80">
        <v>893</v>
      </c>
      <c r="O80">
        <v>887</v>
      </c>
      <c r="P80">
        <v>0.5640008649</v>
      </c>
      <c r="Q80">
        <v>0.6289422661</v>
      </c>
      <c r="R80">
        <v>0.5740182662</v>
      </c>
      <c r="S80">
        <v>0.6398254732</v>
      </c>
      <c r="T80">
        <v>0.6182356317</v>
      </c>
      <c r="U80">
        <v>0.5902698439</v>
      </c>
      <c r="V80">
        <v>0.6235120782</v>
      </c>
      <c r="W80">
        <v>0.5639269406</v>
      </c>
      <c r="X80">
        <v>0.628959276</v>
      </c>
      <c r="Y80">
        <v>0.5741626794</v>
      </c>
      <c r="Z80">
        <v>0.6398210291</v>
      </c>
      <c r="AA80">
        <v>0.6181150551</v>
      </c>
      <c r="AB80">
        <v>0.5901455767</v>
      </c>
      <c r="AC80">
        <v>0.6234498309</v>
      </c>
    </row>
    <row r="81" spans="1:29" ht="12.75">
      <c r="A81" t="s">
        <v>101</v>
      </c>
      <c r="B81">
        <v>546</v>
      </c>
      <c r="C81">
        <v>574</v>
      </c>
      <c r="D81">
        <v>510</v>
      </c>
      <c r="E81">
        <v>515</v>
      </c>
      <c r="F81">
        <v>521</v>
      </c>
      <c r="G81">
        <v>487</v>
      </c>
      <c r="H81">
        <v>478</v>
      </c>
      <c r="I81">
        <v>802</v>
      </c>
      <c r="J81">
        <v>806</v>
      </c>
      <c r="K81">
        <v>819</v>
      </c>
      <c r="L81">
        <v>785</v>
      </c>
      <c r="M81">
        <v>791</v>
      </c>
      <c r="N81">
        <v>733</v>
      </c>
      <c r="O81">
        <v>707</v>
      </c>
      <c r="P81">
        <v>0.6808263837</v>
      </c>
      <c r="Q81">
        <v>0.71206979</v>
      </c>
      <c r="R81">
        <v>0.6228005638</v>
      </c>
      <c r="S81">
        <v>0.6560666822</v>
      </c>
      <c r="T81">
        <v>0.6585984632</v>
      </c>
      <c r="U81">
        <v>0.6642240551</v>
      </c>
      <c r="V81">
        <v>0.6762092186</v>
      </c>
      <c r="W81">
        <v>0.680798005</v>
      </c>
      <c r="X81">
        <v>0.7121588089</v>
      </c>
      <c r="Y81">
        <v>0.6227106227</v>
      </c>
      <c r="Z81">
        <v>0.6560509554</v>
      </c>
      <c r="AA81">
        <v>0.6586599241</v>
      </c>
      <c r="AB81">
        <v>0.6643929059</v>
      </c>
      <c r="AC81">
        <v>0.676096181</v>
      </c>
    </row>
    <row r="82" spans="1:29" ht="12.75">
      <c r="A82" t="s">
        <v>102</v>
      </c>
      <c r="B82">
        <v>316</v>
      </c>
      <c r="C82">
        <v>315</v>
      </c>
      <c r="D82">
        <v>315</v>
      </c>
      <c r="E82">
        <v>288</v>
      </c>
      <c r="F82">
        <v>263</v>
      </c>
      <c r="G82">
        <v>246</v>
      </c>
      <c r="H82">
        <v>251</v>
      </c>
      <c r="I82">
        <v>563</v>
      </c>
      <c r="J82">
        <v>580</v>
      </c>
      <c r="K82">
        <v>565</v>
      </c>
      <c r="L82">
        <v>528</v>
      </c>
      <c r="M82">
        <v>472</v>
      </c>
      <c r="N82">
        <v>486</v>
      </c>
      <c r="O82">
        <v>437</v>
      </c>
      <c r="P82">
        <v>0.5613684087</v>
      </c>
      <c r="Q82">
        <v>0.5431133181</v>
      </c>
      <c r="R82">
        <v>0.5574934219</v>
      </c>
      <c r="S82">
        <v>0.5454714585</v>
      </c>
      <c r="T82">
        <v>0.5570453255</v>
      </c>
      <c r="U82">
        <v>0.5064944624</v>
      </c>
      <c r="V82">
        <v>0.5744331706</v>
      </c>
      <c r="W82">
        <v>0.5612788632</v>
      </c>
      <c r="X82">
        <v>0.5431034483</v>
      </c>
      <c r="Y82">
        <v>0.5575221239</v>
      </c>
      <c r="Z82">
        <v>0.5454545455</v>
      </c>
      <c r="AA82">
        <v>0.5572033898</v>
      </c>
      <c r="AB82">
        <v>0.5061728395</v>
      </c>
      <c r="AC82">
        <v>0.5743707094</v>
      </c>
    </row>
    <row r="83" spans="1:29" ht="12.75">
      <c r="A83" t="s">
        <v>15</v>
      </c>
      <c r="B83">
        <v>24967</v>
      </c>
      <c r="C83">
        <v>25134</v>
      </c>
      <c r="D83">
        <v>22650</v>
      </c>
      <c r="E83">
        <v>22578</v>
      </c>
      <c r="F83">
        <v>20687</v>
      </c>
      <c r="G83">
        <v>19685</v>
      </c>
      <c r="H83">
        <v>18862</v>
      </c>
      <c r="I83">
        <v>32790</v>
      </c>
      <c r="J83">
        <v>32683</v>
      </c>
      <c r="K83">
        <v>31702</v>
      </c>
      <c r="L83">
        <v>30983</v>
      </c>
      <c r="M83">
        <v>28537</v>
      </c>
      <c r="N83">
        <v>27714</v>
      </c>
      <c r="O83">
        <v>26638</v>
      </c>
      <c r="P83">
        <v>0.7614294056</v>
      </c>
      <c r="Q83">
        <v>0.7690160542</v>
      </c>
      <c r="R83">
        <v>0.7144709931</v>
      </c>
      <c r="S83">
        <v>0.728721455</v>
      </c>
      <c r="T83">
        <v>0.7249335308</v>
      </c>
      <c r="U83">
        <v>0.7103006695</v>
      </c>
      <c r="V83">
        <v>0.7080931841</v>
      </c>
      <c r="W83">
        <v>0.761421165</v>
      </c>
      <c r="X83">
        <v>0.7690236514</v>
      </c>
      <c r="Y83">
        <v>0.7144659643</v>
      </c>
      <c r="Z83">
        <v>0.7287222025</v>
      </c>
      <c r="AA83">
        <v>0.7249185268</v>
      </c>
      <c r="AB83">
        <v>0.7102908277</v>
      </c>
      <c r="AC83">
        <v>0.7080861927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2007-10-17T19:39:54Z</cp:lastPrinted>
  <dcterms:created xsi:type="dcterms:W3CDTF">2006-01-23T20:42:54Z</dcterms:created>
  <dcterms:modified xsi:type="dcterms:W3CDTF">2008-04-09T16:51:53Z</dcterms:modified>
  <cp:category/>
  <cp:version/>
  <cp:contentType/>
  <cp:contentStatus/>
</cp:coreProperties>
</file>