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912" activeTab="0"/>
  </bookViews>
  <sheets>
    <sheet name="rural agg graph" sheetId="1" r:id="rId1"/>
    <sheet name="Wpg agg graph" sheetId="2" r:id="rId2"/>
    <sheet name="RHAs" sheetId="3" r:id="rId3"/>
    <sheet name="Wpg CAs" sheetId="4" r:id="rId4"/>
    <sheet name="nrth dist" sheetId="5" r:id="rId5"/>
    <sheet name="mid dists" sheetId="6" r:id="rId6"/>
    <sheet name="sth dists" sheetId="7" r:id="rId7"/>
    <sheet name="bdn dists" sheetId="8" r:id="rId8"/>
    <sheet name="wpg most" sheetId="9" r:id="rId9"/>
    <sheet name="wpg avg" sheetId="10" r:id="rId10"/>
    <sheet name="wpg least" sheetId="11" r:id="rId11"/>
    <sheet name="graph data" sheetId="12" r:id="rId12"/>
    <sheet name="orig data" sheetId="13" r:id="rId13"/>
  </sheets>
  <definedNames/>
  <calcPr fullCalcOnLoad="1"/>
</workbook>
</file>

<file path=xl/sharedStrings.xml><?xml version="1.0" encoding="utf-8"?>
<sst xmlns="http://schemas.openxmlformats.org/spreadsheetml/2006/main" count="506" uniqueCount="274">
  <si>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</si>
  <si>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</si>
  <si>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</si>
  <si>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</si>
  <si>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</si>
  <si>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</si>
  <si>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</si>
  <si>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</si>
  <si>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</si>
  <si>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</si>
  <si>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</si>
  <si>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</si>
  <si>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</si>
  <si>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</si>
  <si>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</si>
  <si>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</si>
  <si>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</si>
  <si>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</si>
  <si>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</si>
  <si>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</si>
  <si>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</si>
  <si>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</si>
  <si>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</si>
  <si>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</si>
  <si>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</si>
  <si>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</si>
  <si>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</si>
  <si>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</si>
  <si>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</si>
  <si>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</si>
  <si>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</si>
  <si>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</si>
  <si>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</si>
  <si>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</si>
  <si>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</si>
  <si>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</si>
  <si>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</si>
  <si>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</si>
  <si>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</si>
  <si>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</si>
  <si>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</si>
  <si>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</si>
  <si>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</si>
  <si>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</si>
  <si>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</si>
  <si>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</si>
  <si>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</si>
  <si>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</si>
  <si>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</si>
  <si>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</si>
  <si>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</si>
  <si>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</si>
  <si>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</si>
  <si>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</si>
  <si>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</si>
  <si>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</si>
  <si>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</si>
  <si>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</si>
  <si>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</si>
  <si>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</si>
  <si>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</si>
  <si>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</si>
  <si>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</si>
  <si>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</si>
  <si>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</si>
  <si>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</si>
  <si>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</si>
  <si>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</si>
  <si>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</si>
  <si>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</si>
  <si>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</si>
  <si>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</si>
  <si>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</si>
  <si>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</si>
  <si>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</si>
  <si>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</si>
  <si>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</si>
  <si>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</si>
  <si>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</si>
  <si>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</si>
  <si>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</si>
  <si>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</si>
  <si>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</si>
  <si>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</si>
  <si>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</si>
  <si>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</si>
  <si>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</si>
  <si>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</si>
  <si>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</si>
  <si>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</si>
  <si>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</si>
  <si>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</si>
  <si>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</si>
  <si>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</si>
  <si>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</si>
  <si>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</si>
  <si>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</si>
  <si>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</si>
  <si>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</si>
  <si>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</si>
  <si>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</si>
  <si>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</si>
  <si>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</si>
  <si>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</si>
  <si>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</si>
  <si>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</si>
  <si>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</si>
  <si>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North</t>
  </si>
  <si>
    <t>South</t>
  </si>
  <si>
    <t>Mid</t>
  </si>
  <si>
    <t>Brandon</t>
  </si>
  <si>
    <t>Manitoba</t>
  </si>
  <si>
    <t>Winnipeg</t>
  </si>
  <si>
    <t>South Eastman</t>
  </si>
  <si>
    <t>Central</t>
  </si>
  <si>
    <t>Assiniboine</t>
  </si>
  <si>
    <t>Parkland</t>
  </si>
  <si>
    <t>Interlake</t>
  </si>
  <si>
    <t>North Eastman</t>
  </si>
  <si>
    <t>Burntwood</t>
  </si>
  <si>
    <t>Nor-Man</t>
  </si>
  <si>
    <t>Fort Garry</t>
  </si>
  <si>
    <t>Assiniboine South</t>
  </si>
  <si>
    <t>Transcona</t>
  </si>
  <si>
    <t>St. Boniface</t>
  </si>
  <si>
    <t>River Heights</t>
  </si>
  <si>
    <t>River East</t>
  </si>
  <si>
    <t>St. Vital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</si>
  <si>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</si>
  <si>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</si>
  <si>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</si>
  <si>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</si>
  <si>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</si>
  <si>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</si>
  <si>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</si>
  <si>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</si>
  <si>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</si>
  <si>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Fort Garry S</t>
  </si>
  <si>
    <t>Fort Garry N</t>
  </si>
  <si>
    <t>St. Boniface E</t>
  </si>
  <si>
    <t>St. Boniface W</t>
  </si>
  <si>
    <t>River Heights W</t>
  </si>
  <si>
    <t>River Heights E</t>
  </si>
  <si>
    <t>River East N</t>
  </si>
  <si>
    <t>River East E</t>
  </si>
  <si>
    <t>River East W</t>
  </si>
  <si>
    <t>River East S</t>
  </si>
  <si>
    <t>St. Vital South</t>
  </si>
  <si>
    <t>St. Vital North</t>
  </si>
  <si>
    <t>Seven Oaks W</t>
  </si>
  <si>
    <t>Seven Oaks E</t>
  </si>
  <si>
    <t>Seven Oaks N</t>
  </si>
  <si>
    <t>St. James - Assiniboia W</t>
  </si>
  <si>
    <t>St. James - Assiniboia E</t>
  </si>
  <si>
    <t>Inkster West</t>
  </si>
  <si>
    <t>Inkster East</t>
  </si>
  <si>
    <t>Downtown W</t>
  </si>
  <si>
    <t>Downtown E</t>
  </si>
  <si>
    <t>Point Douglas N</t>
  </si>
  <si>
    <t>Point Douglas S</t>
  </si>
  <si>
    <t>PL West</t>
  </si>
  <si>
    <t>PL Central</t>
  </si>
  <si>
    <t>PL East</t>
  </si>
  <si>
    <t>PL North</t>
  </si>
  <si>
    <t>IL Southwest</t>
  </si>
  <si>
    <t>IL Southeast</t>
  </si>
  <si>
    <t>IL Northeast</t>
  </si>
  <si>
    <t>IL Northwest</t>
  </si>
  <si>
    <t>CE Altona</t>
  </si>
  <si>
    <t>CE Cartier/SFX</t>
  </si>
  <si>
    <t>CE Red River</t>
  </si>
  <si>
    <t>CE Louise/Pembina</t>
  </si>
  <si>
    <t>CE Morden/Winkler</t>
  </si>
  <si>
    <t>CE Carman</t>
  </si>
  <si>
    <t>CE Swan Lake</t>
  </si>
  <si>
    <t>CE Portage</t>
  </si>
  <si>
    <t>CE Seven Regions</t>
  </si>
  <si>
    <t>BDN Rural</t>
  </si>
  <si>
    <t>BDN Southeast</t>
  </si>
  <si>
    <t>BDN West</t>
  </si>
  <si>
    <t>BDN East</t>
  </si>
  <si>
    <t>BDN North End</t>
  </si>
  <si>
    <t>BDN Southwest</t>
  </si>
  <si>
    <t>BDN Central</t>
  </si>
  <si>
    <t>AS East 2</t>
  </si>
  <si>
    <t>AS North 2</t>
  </si>
  <si>
    <t>AS West 1</t>
  </si>
  <si>
    <t>AS West 2</t>
  </si>
  <si>
    <t>AS North 1</t>
  </si>
  <si>
    <t>AS East 1</t>
  </si>
  <si>
    <t>NE Springfield</t>
  </si>
  <si>
    <t>NE Iron Rose</t>
  </si>
  <si>
    <t>NE Winnipeg River</t>
  </si>
  <si>
    <t>NE Brokenhead</t>
  </si>
  <si>
    <t>NE Blue Water</t>
  </si>
  <si>
    <t>NE Northern Remote</t>
  </si>
  <si>
    <t>NM F Flon/Snow L/Cran</t>
  </si>
  <si>
    <t>NM The Pas/OCN/Kelsey</t>
  </si>
  <si>
    <t>NM Nor-Man Other</t>
  </si>
  <si>
    <t>BW Thompson</t>
  </si>
  <si>
    <t>BW Gillam/Fox Lake</t>
  </si>
  <si>
    <t>BW Lynn/Leaf/SIL</t>
  </si>
  <si>
    <t>BW Thick Por/Pik/Wab</t>
  </si>
  <si>
    <t>BW Island Lake</t>
  </si>
  <si>
    <t>BW Cross Lake</t>
  </si>
  <si>
    <t>BW Norway House</t>
  </si>
  <si>
    <t>BW Tad/Broch/Lac Br</t>
  </si>
  <si>
    <t>BW Oxford H &amp; Gods</t>
  </si>
  <si>
    <t>BW Sha/York/Split/War</t>
  </si>
  <si>
    <t>BW Nelson House</t>
  </si>
  <si>
    <t>Wpg Most Healthy</t>
  </si>
  <si>
    <t>Wpg Average Health</t>
  </si>
  <si>
    <t>Wpg Least Healthy</t>
  </si>
  <si>
    <t>WL Wpg Most Healthy</t>
  </si>
  <si>
    <t>WA Wpg Avg Health</t>
  </si>
  <si>
    <t>WH Wpg Least Healthy</t>
  </si>
  <si>
    <t xml:space="preserve"> </t>
  </si>
  <si>
    <t>Count_1984_86</t>
  </si>
  <si>
    <t>Count_1986_88</t>
  </si>
  <si>
    <t>Count_1988_90</t>
  </si>
  <si>
    <t>Count_1990_92</t>
  </si>
  <si>
    <t>Count_1992_94</t>
  </si>
  <si>
    <t>Count_1994_96</t>
  </si>
  <si>
    <t>Count_1996_98</t>
  </si>
  <si>
    <t>Count_1998_00</t>
  </si>
  <si>
    <t>Count_2000_02</t>
  </si>
  <si>
    <t>Count_2002_04</t>
  </si>
  <si>
    <t>Pop_1984_86</t>
  </si>
  <si>
    <t>Pop_1986_88</t>
  </si>
  <si>
    <t>Pop_1988_90</t>
  </si>
  <si>
    <t>Pop_1990_92</t>
  </si>
  <si>
    <t>Pop_1992_94</t>
  </si>
  <si>
    <t>Pop_1994_96</t>
  </si>
  <si>
    <t>Pop_1996_98</t>
  </si>
  <si>
    <t>Pop_1998_00</t>
  </si>
  <si>
    <t>Pop_2000_02</t>
  </si>
  <si>
    <t>Pop_2002_04</t>
  </si>
  <si>
    <t>Adj_1984_86</t>
  </si>
  <si>
    <t>Adj_1986_88</t>
  </si>
  <si>
    <t>Adj_1988_90</t>
  </si>
  <si>
    <t>Adj_1990_92</t>
  </si>
  <si>
    <t>Adj_1992_94</t>
  </si>
  <si>
    <t>Adj_1994_96</t>
  </si>
  <si>
    <t>Adj_1996_98</t>
  </si>
  <si>
    <t>Adj_1998_00</t>
  </si>
  <si>
    <t>Adj_2000_02</t>
  </si>
  <si>
    <t>Adj_2002_04</t>
  </si>
  <si>
    <t>Crude_1986_88</t>
  </si>
  <si>
    <t>Crude_1988_90</t>
  </si>
  <si>
    <t>Crude_1990_92</t>
  </si>
  <si>
    <t>Crude_1992_94</t>
  </si>
  <si>
    <t>Crude_1994_96</t>
  </si>
  <si>
    <t>Crude_1996_98</t>
  </si>
  <si>
    <t>Crude_1998_00</t>
  </si>
  <si>
    <t>Crude_2000_02</t>
  </si>
  <si>
    <t>Crude_2002_04</t>
  </si>
  <si>
    <t>1984/86</t>
  </si>
  <si>
    <t>1986/88</t>
  </si>
  <si>
    <t>1988/90</t>
  </si>
  <si>
    <t>1990/92</t>
  </si>
  <si>
    <t>1992/94</t>
  </si>
  <si>
    <t>1994/96</t>
  </si>
  <si>
    <t>1996/98</t>
  </si>
  <si>
    <t>1998/00</t>
  </si>
  <si>
    <t>2000/02</t>
  </si>
  <si>
    <t>2002/04</t>
  </si>
  <si>
    <t>Churchill</t>
  </si>
  <si>
    <t>yellow cell = suppressed value</t>
  </si>
  <si>
    <t>sex</t>
  </si>
  <si>
    <t>Injury Rates by 2 Year Groups, RHA, District, Wpg CA &amp; NC and Aggregate Region to Test Time Trends, 1984/85-2003/04, per 1000</t>
  </si>
  <si>
    <t>Crude_1984_86</t>
  </si>
  <si>
    <t>2 Female</t>
  </si>
  <si>
    <t>female</t>
  </si>
  <si>
    <t>1998/2000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</si>
</sst>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5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Univers 45 Light"/>
      <family val="2"/>
    </font>
    <font>
      <b/>
      <sz val="10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sz val="9"/>
      <name val="Univers 45 Light"/>
      <family val="0"/>
    </font>
    <font>
      <b/>
      <sz val="11"/>
      <name val="Univers 45 Light"/>
      <family val="2"/>
    </font>
    <font>
      <sz val="8.75"/>
      <name val="Univers 45 Light"/>
      <family val="0"/>
    </font>
    <font>
      <sz val="9.75"/>
      <name val="Univers 45 Light"/>
      <family val="0"/>
    </font>
    <font>
      <sz val="9.25"/>
      <name val="Univers 45 Light"/>
      <family val="0"/>
    </font>
    <font>
      <sz val="14"/>
      <name val="Univers 45 Light"/>
      <family val="2"/>
    </font>
    <font>
      <b/>
      <sz val="8"/>
      <name val="Univers 45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2" borderId="0" xfId="19" applyFont="1" applyFill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5.5: Trends in Non-Winnipeg Injury Hospitalization or Death Rates for Females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1,000 female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data'!$B$3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data'!$C$3:$L$3</c:f>
              <c:numCache>
                <c:ptCount val="10"/>
                <c:pt idx="0">
                  <c:v>10.564682432</c:v>
                </c:pt>
                <c:pt idx="1">
                  <c:v>10.902965961</c:v>
                </c:pt>
                <c:pt idx="2">
                  <c:v>11.014372553</c:v>
                </c:pt>
                <c:pt idx="3">
                  <c:v>11.545940111</c:v>
                </c:pt>
                <c:pt idx="4">
                  <c:v>10.544547245</c:v>
                </c:pt>
                <c:pt idx="5">
                  <c:v>10.114689656</c:v>
                </c:pt>
                <c:pt idx="6">
                  <c:v>9.2228005414</c:v>
                </c:pt>
                <c:pt idx="7">
                  <c:v>8.7670296484</c:v>
                </c:pt>
                <c:pt idx="8">
                  <c:v>8.1471699116</c:v>
                </c:pt>
                <c:pt idx="9">
                  <c:v>7.4633614807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data'!$B$4</c:f>
              <c:strCache>
                <c:ptCount val="1"/>
                <c:pt idx="0">
                  <c:v>Mid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data'!$C$4:$L$4</c:f>
              <c:numCache>
                <c:ptCount val="10"/>
                <c:pt idx="0">
                  <c:v>12.29779533</c:v>
                </c:pt>
                <c:pt idx="1">
                  <c:v>12.028576108</c:v>
                </c:pt>
                <c:pt idx="2">
                  <c:v>13.760863314</c:v>
                </c:pt>
                <c:pt idx="3">
                  <c:v>11.991882582</c:v>
                </c:pt>
                <c:pt idx="4">
                  <c:v>10.945946436</c:v>
                </c:pt>
                <c:pt idx="5">
                  <c:v>10.248299846</c:v>
                </c:pt>
                <c:pt idx="6">
                  <c:v>9.9310154406</c:v>
                </c:pt>
                <c:pt idx="7">
                  <c:v>9.2556657274</c:v>
                </c:pt>
                <c:pt idx="8">
                  <c:v>8.207994724</c:v>
                </c:pt>
                <c:pt idx="9">
                  <c:v>8.8897874169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data'!$B$5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data'!$C$5:$L$5</c:f>
              <c:numCache>
                <c:ptCount val="10"/>
                <c:pt idx="0">
                  <c:v>28.381768416</c:v>
                </c:pt>
                <c:pt idx="1">
                  <c:v>26.198586808</c:v>
                </c:pt>
                <c:pt idx="2">
                  <c:v>25.195084481</c:v>
                </c:pt>
                <c:pt idx="3">
                  <c:v>24.224974488</c:v>
                </c:pt>
                <c:pt idx="4">
                  <c:v>22.590466945</c:v>
                </c:pt>
                <c:pt idx="5">
                  <c:v>23.184971804</c:v>
                </c:pt>
                <c:pt idx="6">
                  <c:v>23.392327859</c:v>
                </c:pt>
                <c:pt idx="7">
                  <c:v>21.5894515</c:v>
                </c:pt>
                <c:pt idx="8">
                  <c:v>18.27138617</c:v>
                </c:pt>
                <c:pt idx="9">
                  <c:v>19.877502748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data'!$B$6</c:f>
              <c:strCache>
                <c:ptCount val="1"/>
                <c:pt idx="0">
                  <c:v>Brandon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data'!$C$6:$L$6</c:f>
              <c:numCache>
                <c:ptCount val="10"/>
                <c:pt idx="0">
                  <c:v>10.110455033</c:v>
                </c:pt>
                <c:pt idx="1">
                  <c:v>8.3981983546</c:v>
                </c:pt>
                <c:pt idx="2">
                  <c:v>9.7285844819</c:v>
                </c:pt>
                <c:pt idx="3">
                  <c:v>9.0104949422</c:v>
                </c:pt>
                <c:pt idx="4">
                  <c:v>7.5887798693</c:v>
                </c:pt>
                <c:pt idx="5">
                  <c:v>7.5898547835</c:v>
                </c:pt>
                <c:pt idx="6">
                  <c:v>7.0939790277</c:v>
                </c:pt>
                <c:pt idx="7">
                  <c:v>7.2242367783</c:v>
                </c:pt>
                <c:pt idx="8">
                  <c:v>7.1415333954</c:v>
                </c:pt>
                <c:pt idx="9">
                  <c:v>6.5317102574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9.8110842511</c:v>
                </c:pt>
                <c:pt idx="1">
                  <c:v>9.7958010949</c:v>
                </c:pt>
                <c:pt idx="2">
                  <c:v>10.379352553</c:v>
                </c:pt>
                <c:pt idx="3">
                  <c:v>9.8352316271</c:v>
                </c:pt>
                <c:pt idx="4">
                  <c:v>8.9851335631</c:v>
                </c:pt>
                <c:pt idx="5">
                  <c:v>8.5047597794</c:v>
                </c:pt>
                <c:pt idx="6">
                  <c:v>8.4088520508</c:v>
                </c:pt>
                <c:pt idx="7">
                  <c:v>7.9150219249</c:v>
                </c:pt>
                <c:pt idx="8">
                  <c:v>7.2746171409</c:v>
                </c:pt>
                <c:pt idx="9">
                  <c:v>7.3668083089</c:v>
                </c:pt>
              </c:numCache>
            </c:numRef>
          </c:val>
          <c:smooth val="0"/>
        </c:ser>
        <c:marker val="1"/>
        <c:axId val="53544021"/>
        <c:axId val="60670706"/>
      </c:lineChart>
      <c:catAx>
        <c:axId val="5354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670706"/>
        <c:crosses val="autoZero"/>
        <c:auto val="1"/>
        <c:lblOffset val="100"/>
        <c:noMultiLvlLbl val="0"/>
      </c:catAx>
      <c:valAx>
        <c:axId val="60670706"/>
        <c:scaling>
          <c:orientation val="minMax"/>
          <c:max val="6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54402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005"/>
          <c:y val="0.15975"/>
          <c:w val="0.142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Winnipeg Average Health Neighborhood Clusters Injury Hospitalization or Death Rates for Females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female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8237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data'!$B$96</c:f>
              <c:strCache>
                <c:ptCount val="1"/>
                <c:pt idx="0">
                  <c:v>River Heights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data'!$C$96:$L$96</c:f>
              <c:numCache>
                <c:ptCount val="10"/>
                <c:pt idx="0">
                  <c:v>7.9527569675</c:v>
                </c:pt>
                <c:pt idx="1">
                  <c:v>8.5201365238</c:v>
                </c:pt>
                <c:pt idx="2">
                  <c:v>9.7656279166</c:v>
                </c:pt>
                <c:pt idx="3">
                  <c:v>8.1378312026</c:v>
                </c:pt>
                <c:pt idx="4">
                  <c:v>7.4335766293</c:v>
                </c:pt>
                <c:pt idx="5">
                  <c:v>6.5538355168</c:v>
                </c:pt>
                <c:pt idx="6">
                  <c:v>8.0932329188</c:v>
                </c:pt>
                <c:pt idx="7">
                  <c:v>7.8811514764</c:v>
                </c:pt>
                <c:pt idx="8">
                  <c:v>7.2919548763</c:v>
                </c:pt>
                <c:pt idx="9">
                  <c:v>7.0129209973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data'!$B$98</c:f>
              <c:strCache>
                <c:ptCount val="1"/>
                <c:pt idx="0">
                  <c:v>St. Vital North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data'!$C$98:$L$98</c:f>
              <c:numCache>
                <c:ptCount val="10"/>
                <c:pt idx="0">
                  <c:v>6.8161245244</c:v>
                </c:pt>
                <c:pt idx="1">
                  <c:v>6.6797524923</c:v>
                </c:pt>
                <c:pt idx="2">
                  <c:v>7.8234302807</c:v>
                </c:pt>
                <c:pt idx="3">
                  <c:v>6.3922388215</c:v>
                </c:pt>
                <c:pt idx="4">
                  <c:v>6.6803359412</c:v>
                </c:pt>
                <c:pt idx="5">
                  <c:v>6.2530182531</c:v>
                </c:pt>
                <c:pt idx="6">
                  <c:v>5.4329048571</c:v>
                </c:pt>
                <c:pt idx="7">
                  <c:v>7.0896493613</c:v>
                </c:pt>
                <c:pt idx="8">
                  <c:v>5.9082742452</c:v>
                </c:pt>
                <c:pt idx="9">
                  <c:v>6.0893825837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data'!$B$102</c:f>
              <c:strCache>
                <c:ptCount val="1"/>
                <c:pt idx="0">
                  <c:v>River East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data'!$C$102:$L$102</c:f>
              <c:numCache>
                <c:ptCount val="10"/>
                <c:pt idx="0">
                  <c:v>6.9260149011</c:v>
                </c:pt>
                <c:pt idx="1">
                  <c:v>8.1275062598</c:v>
                </c:pt>
                <c:pt idx="2">
                  <c:v>8.192175557</c:v>
                </c:pt>
                <c:pt idx="3">
                  <c:v>8.7048068917</c:v>
                </c:pt>
                <c:pt idx="4">
                  <c:v>8.0585558926</c:v>
                </c:pt>
                <c:pt idx="5">
                  <c:v>7.2435993475</c:v>
                </c:pt>
                <c:pt idx="6">
                  <c:v>7.5777380339</c:v>
                </c:pt>
                <c:pt idx="7">
                  <c:v>8.0630730529</c:v>
                </c:pt>
                <c:pt idx="8">
                  <c:v>7.8311392273</c:v>
                </c:pt>
                <c:pt idx="9">
                  <c:v>8.0308262207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data'!$B$105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data'!$C$105:$L$105</c:f>
              <c:numCache>
                <c:ptCount val="10"/>
                <c:pt idx="0">
                  <c:v>5.3764510054</c:v>
                </c:pt>
                <c:pt idx="1">
                  <c:v>5.5683954247</c:v>
                </c:pt>
                <c:pt idx="2">
                  <c:v>5.7215639665</c:v>
                </c:pt>
                <c:pt idx="3">
                  <c:v>5.7395327831</c:v>
                </c:pt>
                <c:pt idx="4">
                  <c:v>6.1674338299</c:v>
                </c:pt>
                <c:pt idx="5">
                  <c:v>5.049257428</c:v>
                </c:pt>
                <c:pt idx="6">
                  <c:v>5.5880850769</c:v>
                </c:pt>
                <c:pt idx="7">
                  <c:v>6.0237859645</c:v>
                </c:pt>
                <c:pt idx="8">
                  <c:v>4.9169345948</c:v>
                </c:pt>
                <c:pt idx="9">
                  <c:v>4.287311318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data'!$B$106</c:f>
              <c:strCache>
                <c:ptCount val="1"/>
                <c:pt idx="0">
                  <c:v>Seven Oaks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data'!$C$106:$L$106</c:f>
              <c:numCache>
                <c:ptCount val="10"/>
                <c:pt idx="0">
                  <c:v>7.0418836073</c:v>
                </c:pt>
                <c:pt idx="1">
                  <c:v>7.3404615647</c:v>
                </c:pt>
                <c:pt idx="2">
                  <c:v>7.2392901398</c:v>
                </c:pt>
                <c:pt idx="3">
                  <c:v>6.3866318559</c:v>
                </c:pt>
                <c:pt idx="4">
                  <c:v>5.268019245</c:v>
                </c:pt>
                <c:pt idx="5">
                  <c:v>5.2722636006</c:v>
                </c:pt>
                <c:pt idx="6">
                  <c:v>4.1409240341</c:v>
                </c:pt>
                <c:pt idx="7">
                  <c:v>3.5724448194</c:v>
                </c:pt>
                <c:pt idx="8">
                  <c:v>4.3042906582</c:v>
                </c:pt>
                <c:pt idx="9">
                  <c:v>4.4008873788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9.8110842511</c:v>
                </c:pt>
                <c:pt idx="1">
                  <c:v>9.7958010949</c:v>
                </c:pt>
                <c:pt idx="2">
                  <c:v>10.379352553</c:v>
                </c:pt>
                <c:pt idx="3">
                  <c:v>9.8352316271</c:v>
                </c:pt>
                <c:pt idx="4">
                  <c:v>8.9851335631</c:v>
                </c:pt>
                <c:pt idx="5">
                  <c:v>8.5047597794</c:v>
                </c:pt>
                <c:pt idx="6">
                  <c:v>8.4088520508</c:v>
                </c:pt>
                <c:pt idx="7">
                  <c:v>7.9150219249</c:v>
                </c:pt>
                <c:pt idx="8">
                  <c:v>7.2746171409</c:v>
                </c:pt>
                <c:pt idx="9">
                  <c:v>7.3668083089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'graph data'!$B$107</c:f>
              <c:strCache>
                <c:ptCount val="1"/>
                <c:pt idx="0">
                  <c:v>Seven Oaks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data'!$C$107:$L$107</c:f>
              <c:numCache>
                <c:ptCount val="10"/>
                <c:pt idx="0">
                  <c:v>6.5238862837</c:v>
                </c:pt>
                <c:pt idx="1">
                  <c:v>6.7512375608</c:v>
                </c:pt>
                <c:pt idx="2">
                  <c:v>7.5996484268</c:v>
                </c:pt>
                <c:pt idx="3">
                  <c:v>6.6807185413</c:v>
                </c:pt>
                <c:pt idx="4">
                  <c:v>6.4129868797</c:v>
                </c:pt>
                <c:pt idx="5">
                  <c:v>5.5331324535</c:v>
                </c:pt>
                <c:pt idx="6">
                  <c:v>6.4699950499</c:v>
                </c:pt>
                <c:pt idx="7">
                  <c:v>5.0441530136</c:v>
                </c:pt>
                <c:pt idx="8">
                  <c:v>5.1082658447</c:v>
                </c:pt>
                <c:pt idx="9">
                  <c:v>5.3575727778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'graph data'!$B$108</c:f>
              <c:strCache>
                <c:ptCount val="1"/>
                <c:pt idx="0">
                  <c:v>Seven Oaks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data'!$C$108:$L$108</c:f>
              <c:numCache>
                <c:ptCount val="10"/>
                <c:pt idx="0">
                  <c:v>5.6059992374</c:v>
                </c:pt>
                <c:pt idx="1">
                  <c:v>6.9156686666</c:v>
                </c:pt>
                <c:pt idx="2">
                  <c:v>10.629027708</c:v>
                </c:pt>
                <c:pt idx="3">
                  <c:v>8.9308024549</c:v>
                </c:pt>
                <c:pt idx="4">
                  <c:v>6.959349781</c:v>
                </c:pt>
                <c:pt idx="5">
                  <c:v>6.0790571037</c:v>
                </c:pt>
                <c:pt idx="6">
                  <c:v>4.2001805296</c:v>
                </c:pt>
                <c:pt idx="7">
                  <c:v>4.5758103078</c:v>
                </c:pt>
                <c:pt idx="8">
                  <c:v>7.534639811</c:v>
                </c:pt>
                <c:pt idx="9">
                  <c:v>4.6132629426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'graph data'!$B$113</c:f>
              <c:strCache>
                <c:ptCount val="1"/>
                <c:pt idx="0">
                  <c:v>Downtown W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data'!$C$113:$L$113</c:f>
              <c:numCache>
                <c:ptCount val="10"/>
                <c:pt idx="0">
                  <c:v>9.2173311034</c:v>
                </c:pt>
                <c:pt idx="1">
                  <c:v>9.9677548941</c:v>
                </c:pt>
                <c:pt idx="2">
                  <c:v>10.412756928</c:v>
                </c:pt>
                <c:pt idx="3">
                  <c:v>8.7470356008</c:v>
                </c:pt>
                <c:pt idx="4">
                  <c:v>8.7686445576</c:v>
                </c:pt>
                <c:pt idx="5">
                  <c:v>8.4815638389</c:v>
                </c:pt>
                <c:pt idx="6">
                  <c:v>8.2758023261</c:v>
                </c:pt>
                <c:pt idx="7">
                  <c:v>7.6320881529</c:v>
                </c:pt>
                <c:pt idx="8">
                  <c:v>7.0851974843</c:v>
                </c:pt>
                <c:pt idx="9">
                  <c:v>7.4126305167</c:v>
                </c:pt>
              </c:numCache>
            </c:numRef>
          </c:val>
          <c:smooth val="0"/>
        </c:ser>
        <c:marker val="1"/>
        <c:axId val="33240571"/>
        <c:axId val="19430688"/>
      </c:lineChart>
      <c:catAx>
        <c:axId val="33240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30688"/>
        <c:crosses val="autoZero"/>
        <c:auto val="1"/>
        <c:lblOffset val="100"/>
        <c:noMultiLvlLbl val="0"/>
      </c:catAx>
      <c:valAx>
        <c:axId val="1943068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405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93475"/>
          <c:w val="0.9955"/>
          <c:h val="0.06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Winnipeg Least Healthy Neighborhood Clusters Injury Hospitalization or Death Rates for Females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female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8532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data'!$B$104</c:f>
              <c:strCache>
                <c:ptCount val="1"/>
                <c:pt idx="0">
                  <c:v>St. Boniface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data'!$C$104:$L$104</c:f>
              <c:numCache>
                <c:ptCount val="10"/>
                <c:pt idx="0">
                  <c:v>6.8752863385</c:v>
                </c:pt>
                <c:pt idx="1">
                  <c:v>6.2371888138</c:v>
                </c:pt>
                <c:pt idx="2">
                  <c:v>8.2765953455</c:v>
                </c:pt>
                <c:pt idx="3">
                  <c:v>6.3929715167</c:v>
                </c:pt>
                <c:pt idx="4">
                  <c:v>7.1042393943</c:v>
                </c:pt>
                <c:pt idx="5">
                  <c:v>6.699695198</c:v>
                </c:pt>
                <c:pt idx="6">
                  <c:v>7.2469276193</c:v>
                </c:pt>
                <c:pt idx="7">
                  <c:v>6.7786628877</c:v>
                </c:pt>
                <c:pt idx="8">
                  <c:v>7.6212169482</c:v>
                </c:pt>
                <c:pt idx="9">
                  <c:v>7.2018348597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data'!$B$110</c:f>
              <c:strCache>
                <c:ptCount val="1"/>
                <c:pt idx="0">
                  <c:v>St. James - Assiniboia 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data'!$C$110:$L$110</c:f>
              <c:numCache>
                <c:ptCount val="10"/>
                <c:pt idx="0">
                  <c:v>7.5238990439</c:v>
                </c:pt>
                <c:pt idx="1">
                  <c:v>8.4544009441</c:v>
                </c:pt>
                <c:pt idx="2">
                  <c:v>7.8156824324</c:v>
                </c:pt>
                <c:pt idx="3">
                  <c:v>6.9983507014</c:v>
                </c:pt>
                <c:pt idx="4">
                  <c:v>8.5032888317</c:v>
                </c:pt>
                <c:pt idx="5">
                  <c:v>7.0898866886</c:v>
                </c:pt>
                <c:pt idx="6">
                  <c:v>6.3942569132</c:v>
                </c:pt>
                <c:pt idx="7">
                  <c:v>6.7889128071</c:v>
                </c:pt>
                <c:pt idx="8">
                  <c:v>5.8508763423</c:v>
                </c:pt>
                <c:pt idx="9">
                  <c:v>7.5905062912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data'!$B$112</c:f>
              <c:strCache>
                <c:ptCount val="1"/>
                <c:pt idx="0">
                  <c:v>Inkster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data'!$C$112:$L$112</c:f>
              <c:numCache>
                <c:ptCount val="10"/>
                <c:pt idx="0">
                  <c:v>9.962155051</c:v>
                </c:pt>
                <c:pt idx="1">
                  <c:v>9.6662090108</c:v>
                </c:pt>
                <c:pt idx="2">
                  <c:v>11.87939091</c:v>
                </c:pt>
                <c:pt idx="3">
                  <c:v>9.8252721333</c:v>
                </c:pt>
                <c:pt idx="4">
                  <c:v>8.8195499581</c:v>
                </c:pt>
                <c:pt idx="5">
                  <c:v>8.2640398801</c:v>
                </c:pt>
                <c:pt idx="6">
                  <c:v>7.2816634601</c:v>
                </c:pt>
                <c:pt idx="7">
                  <c:v>8.4416271985</c:v>
                </c:pt>
                <c:pt idx="8">
                  <c:v>6.3806671912</c:v>
                </c:pt>
                <c:pt idx="9">
                  <c:v>6.4902641472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data'!$B$114</c:f>
              <c:strCache>
                <c:ptCount val="1"/>
                <c:pt idx="0">
                  <c:v>Downtown 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data'!$C$114:$L$114</c:f>
              <c:numCache>
                <c:ptCount val="10"/>
                <c:pt idx="0">
                  <c:v>13.432201705</c:v>
                </c:pt>
                <c:pt idx="1">
                  <c:v>13.543709693</c:v>
                </c:pt>
                <c:pt idx="2">
                  <c:v>14.654362502</c:v>
                </c:pt>
                <c:pt idx="3">
                  <c:v>13.815748448</c:v>
                </c:pt>
                <c:pt idx="4">
                  <c:v>12.621652407</c:v>
                </c:pt>
                <c:pt idx="5">
                  <c:v>12.731382725</c:v>
                </c:pt>
                <c:pt idx="6">
                  <c:v>12.093059308</c:v>
                </c:pt>
                <c:pt idx="7">
                  <c:v>11.60057524</c:v>
                </c:pt>
                <c:pt idx="8">
                  <c:v>12.339410411</c:v>
                </c:pt>
                <c:pt idx="9">
                  <c:v>11.979650401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data'!$B$115</c:f>
              <c:strCache>
                <c:ptCount val="1"/>
                <c:pt idx="0">
                  <c:v>Point Douglas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data'!$C$115:$L$115</c:f>
              <c:numCache>
                <c:ptCount val="10"/>
                <c:pt idx="0">
                  <c:v>8.852616429</c:v>
                </c:pt>
                <c:pt idx="1">
                  <c:v>8.9315194384</c:v>
                </c:pt>
                <c:pt idx="2">
                  <c:v>9.7020636444</c:v>
                </c:pt>
                <c:pt idx="3">
                  <c:v>9.3038771341</c:v>
                </c:pt>
                <c:pt idx="4">
                  <c:v>8.3015616968</c:v>
                </c:pt>
                <c:pt idx="5">
                  <c:v>7.6844335811</c:v>
                </c:pt>
                <c:pt idx="6">
                  <c:v>7.2163239605</c:v>
                </c:pt>
                <c:pt idx="7">
                  <c:v>7.0619322731</c:v>
                </c:pt>
                <c:pt idx="8">
                  <c:v>7.3089566345</c:v>
                </c:pt>
                <c:pt idx="9">
                  <c:v>7.0324022554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data'!$B$116</c:f>
              <c:strCache>
                <c:ptCount val="1"/>
                <c:pt idx="0">
                  <c:v>Point Douglas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data'!$C$116:$L$116</c:f>
              <c:numCache>
                <c:ptCount val="10"/>
                <c:pt idx="0">
                  <c:v>14.866928305</c:v>
                </c:pt>
                <c:pt idx="1">
                  <c:v>16.485791616</c:v>
                </c:pt>
                <c:pt idx="2">
                  <c:v>19.171736802</c:v>
                </c:pt>
                <c:pt idx="3">
                  <c:v>17.368483361</c:v>
                </c:pt>
                <c:pt idx="4">
                  <c:v>14.816920553</c:v>
                </c:pt>
                <c:pt idx="5">
                  <c:v>13.477371406</c:v>
                </c:pt>
                <c:pt idx="6">
                  <c:v>13.021531228</c:v>
                </c:pt>
                <c:pt idx="7">
                  <c:v>12.223468626</c:v>
                </c:pt>
                <c:pt idx="8">
                  <c:v>12.600931691</c:v>
                </c:pt>
                <c:pt idx="9">
                  <c:v>12.792286242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9.8110842511</c:v>
                </c:pt>
                <c:pt idx="1">
                  <c:v>9.7958010949</c:v>
                </c:pt>
                <c:pt idx="2">
                  <c:v>10.379352553</c:v>
                </c:pt>
                <c:pt idx="3">
                  <c:v>9.8352316271</c:v>
                </c:pt>
                <c:pt idx="4">
                  <c:v>8.9851335631</c:v>
                </c:pt>
                <c:pt idx="5">
                  <c:v>8.5047597794</c:v>
                </c:pt>
                <c:pt idx="6">
                  <c:v>8.4088520508</c:v>
                </c:pt>
                <c:pt idx="7">
                  <c:v>7.9150219249</c:v>
                </c:pt>
                <c:pt idx="8">
                  <c:v>7.2746171409</c:v>
                </c:pt>
                <c:pt idx="9">
                  <c:v>7.3668083089</c:v>
                </c:pt>
              </c:numCache>
            </c:numRef>
          </c:val>
          <c:smooth val="0"/>
        </c:ser>
        <c:marker val="1"/>
        <c:axId val="1965729"/>
        <c:axId val="21348942"/>
      </c:lineChart>
      <c:catAx>
        <c:axId val="196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48942"/>
        <c:crosses val="autoZero"/>
        <c:auto val="1"/>
        <c:lblOffset val="100"/>
        <c:noMultiLvlLbl val="0"/>
      </c:catAx>
      <c:valAx>
        <c:axId val="2134894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572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969"/>
          <c:w val="0.9955"/>
          <c:h val="0.0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5.6: Trends in Winnipeg Injury Hospitalization or Death Rates for Females
</a:t>
            </a:r>
            <a:r>
              <a:rPr lang="en-US" cap="none" sz="800" b="0" i="0" u="none" baseline="0"/>
              <a:t>Age-adjusted rate of injuries per 1,000 female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data'!$B$9</c:f>
              <c:strCache>
                <c:ptCount val="1"/>
                <c:pt idx="0">
                  <c:v>Wpg Most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data'!$C$9:$L$9</c:f>
              <c:numCache>
                <c:ptCount val="10"/>
                <c:pt idx="0">
                  <c:v>6.11628508</c:v>
                </c:pt>
                <c:pt idx="1">
                  <c:v>6.3098220233</c:v>
                </c:pt>
                <c:pt idx="2">
                  <c:v>6.6575556571</c:v>
                </c:pt>
                <c:pt idx="3">
                  <c:v>6.2987986713</c:v>
                </c:pt>
                <c:pt idx="4">
                  <c:v>5.7882139178</c:v>
                </c:pt>
                <c:pt idx="5">
                  <c:v>5.2328771551</c:v>
                </c:pt>
                <c:pt idx="6">
                  <c:v>5.4583468473</c:v>
                </c:pt>
                <c:pt idx="7">
                  <c:v>5.262866651</c:v>
                </c:pt>
                <c:pt idx="8">
                  <c:v>4.9011761848</c:v>
                </c:pt>
                <c:pt idx="9">
                  <c:v>4.9496608031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data'!$B$10</c:f>
              <c:strCache>
                <c:ptCount val="1"/>
                <c:pt idx="0">
                  <c:v>Wpg Average Health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data'!$C$10:$L$10</c:f>
              <c:numCache>
                <c:ptCount val="10"/>
                <c:pt idx="0">
                  <c:v>7.1255586764</c:v>
                </c:pt>
                <c:pt idx="1">
                  <c:v>7.3427637476</c:v>
                </c:pt>
                <c:pt idx="2">
                  <c:v>8.0147809993</c:v>
                </c:pt>
                <c:pt idx="3">
                  <c:v>7.08562049</c:v>
                </c:pt>
                <c:pt idx="4">
                  <c:v>6.8168148629</c:v>
                </c:pt>
                <c:pt idx="5">
                  <c:v>6.1447089708</c:v>
                </c:pt>
                <c:pt idx="6">
                  <c:v>6.3529317915</c:v>
                </c:pt>
                <c:pt idx="7">
                  <c:v>6.1749805188</c:v>
                </c:pt>
                <c:pt idx="8">
                  <c:v>5.7568793964</c:v>
                </c:pt>
                <c:pt idx="9">
                  <c:v>5.7303733593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data'!$B$11</c:f>
              <c:strCache>
                <c:ptCount val="1"/>
                <c:pt idx="0">
                  <c:v>Wpg Least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data'!$C$11:$L$11</c:f>
              <c:numCache>
                <c:ptCount val="10"/>
                <c:pt idx="0">
                  <c:v>9.9934970385</c:v>
                </c:pt>
                <c:pt idx="1">
                  <c:v>10.271670103</c:v>
                </c:pt>
                <c:pt idx="2">
                  <c:v>11.244015203</c:v>
                </c:pt>
                <c:pt idx="3">
                  <c:v>10.110121206</c:v>
                </c:pt>
                <c:pt idx="4">
                  <c:v>9.7171633124</c:v>
                </c:pt>
                <c:pt idx="5">
                  <c:v>8.8997073989</c:v>
                </c:pt>
                <c:pt idx="6">
                  <c:v>8.4652151148</c:v>
                </c:pt>
                <c:pt idx="7">
                  <c:v>8.3494616573</c:v>
                </c:pt>
                <c:pt idx="8">
                  <c:v>8.3668433839</c:v>
                </c:pt>
                <c:pt idx="9">
                  <c:v>8.6843278561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data'!$B$12</c:f>
              <c:strCache>
                <c:ptCount val="1"/>
                <c:pt idx="0">
                  <c:v>Winnipeg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data'!$C$12:$L$12</c:f>
              <c:numCache>
                <c:ptCount val="10"/>
                <c:pt idx="0">
                  <c:v>7.1910690486</c:v>
                </c:pt>
                <c:pt idx="1">
                  <c:v>7.3835862773</c:v>
                </c:pt>
                <c:pt idx="2">
                  <c:v>7.9016828418</c:v>
                </c:pt>
                <c:pt idx="3">
                  <c:v>7.222358111</c:v>
                </c:pt>
                <c:pt idx="4">
                  <c:v>6.7809796992</c:v>
                </c:pt>
                <c:pt idx="5">
                  <c:v>6.120596183</c:v>
                </c:pt>
                <c:pt idx="6">
                  <c:v>6.2384071864</c:v>
                </c:pt>
                <c:pt idx="7">
                  <c:v>6.0478840657</c:v>
                </c:pt>
                <c:pt idx="8">
                  <c:v>5.7158236926</c:v>
                </c:pt>
                <c:pt idx="9">
                  <c:v>5.7784387963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data'!$B$13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data'!$C$13:$L$13</c:f>
              <c:numCache>
                <c:ptCount val="10"/>
                <c:pt idx="0">
                  <c:v>9.8110842511</c:v>
                </c:pt>
                <c:pt idx="1">
                  <c:v>9.7958010949</c:v>
                </c:pt>
                <c:pt idx="2">
                  <c:v>10.379352553</c:v>
                </c:pt>
                <c:pt idx="3">
                  <c:v>9.8352316271</c:v>
                </c:pt>
                <c:pt idx="4">
                  <c:v>8.9851335631</c:v>
                </c:pt>
                <c:pt idx="5">
                  <c:v>8.5047597794</c:v>
                </c:pt>
                <c:pt idx="6">
                  <c:v>8.4088520508</c:v>
                </c:pt>
                <c:pt idx="7">
                  <c:v>7.9150219249</c:v>
                </c:pt>
                <c:pt idx="8">
                  <c:v>7.2746171409</c:v>
                </c:pt>
                <c:pt idx="9">
                  <c:v>7.3668083089</c:v>
                </c:pt>
              </c:numCache>
            </c:numRef>
          </c:val>
          <c:smooth val="0"/>
        </c:ser>
        <c:marker val="1"/>
        <c:axId val="45827211"/>
        <c:axId val="48958576"/>
      </c:lineChart>
      <c:catAx>
        <c:axId val="4582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958576"/>
        <c:crosses val="autoZero"/>
        <c:auto val="1"/>
        <c:lblOffset val="100"/>
        <c:noMultiLvlLbl val="0"/>
      </c:catAx>
      <c:valAx>
        <c:axId val="48958576"/>
        <c:scaling>
          <c:orientation val="minMax"/>
          <c:max val="6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82721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5"/>
          <c:y val="0.15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RHA Injury Hospitalization or Death Rates for Females
</a:t>
            </a:r>
            <a:r>
              <a:rPr lang="en-US" cap="none" sz="800" b="0" i="0" u="none" baseline="0"/>
              <a:t>Age-adjusted rate of injuries per 1000 female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data'!$B$12</c:f>
              <c:strCache>
                <c:ptCount val="1"/>
                <c:pt idx="0">
                  <c:v>Winnipeg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data'!$C$12:$L$12</c:f>
              <c:numCache>
                <c:ptCount val="10"/>
                <c:pt idx="0">
                  <c:v>7.1910690486</c:v>
                </c:pt>
                <c:pt idx="1">
                  <c:v>7.3835862773</c:v>
                </c:pt>
                <c:pt idx="2">
                  <c:v>7.9016828418</c:v>
                </c:pt>
                <c:pt idx="3">
                  <c:v>7.222358111</c:v>
                </c:pt>
                <c:pt idx="4">
                  <c:v>6.7809796992</c:v>
                </c:pt>
                <c:pt idx="5">
                  <c:v>6.120596183</c:v>
                </c:pt>
                <c:pt idx="6">
                  <c:v>6.2384071864</c:v>
                </c:pt>
                <c:pt idx="7">
                  <c:v>6.0478840657</c:v>
                </c:pt>
                <c:pt idx="8">
                  <c:v>5.7158236926</c:v>
                </c:pt>
                <c:pt idx="9">
                  <c:v>5.7784387963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data'!$B$15</c:f>
              <c:strCache>
                <c:ptCount val="1"/>
                <c:pt idx="0">
                  <c:v>South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data'!$C$15:$L$15</c:f>
              <c:numCache>
                <c:ptCount val="10"/>
                <c:pt idx="0">
                  <c:v>9.6681654141</c:v>
                </c:pt>
                <c:pt idx="1">
                  <c:v>8.704434077</c:v>
                </c:pt>
                <c:pt idx="2">
                  <c:v>9.460819998</c:v>
                </c:pt>
                <c:pt idx="3">
                  <c:v>10.151820324</c:v>
                </c:pt>
                <c:pt idx="4">
                  <c:v>9.0502245805</c:v>
                </c:pt>
                <c:pt idx="5">
                  <c:v>8.4875603471</c:v>
                </c:pt>
                <c:pt idx="6">
                  <c:v>7.4739745022</c:v>
                </c:pt>
                <c:pt idx="7">
                  <c:v>7.1703514381</c:v>
                </c:pt>
                <c:pt idx="8">
                  <c:v>6.5379679284</c:v>
                </c:pt>
                <c:pt idx="9">
                  <c:v>5.4573994949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data'!$B$16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data'!$C$16:$L$16</c:f>
              <c:numCache>
                <c:ptCount val="10"/>
                <c:pt idx="0">
                  <c:v>10.467520567</c:v>
                </c:pt>
                <c:pt idx="1">
                  <c:v>10.801218587</c:v>
                </c:pt>
                <c:pt idx="2">
                  <c:v>10.925137208</c:v>
                </c:pt>
                <c:pt idx="3">
                  <c:v>10.975148681</c:v>
                </c:pt>
                <c:pt idx="4">
                  <c:v>10.264910518</c:v>
                </c:pt>
                <c:pt idx="5">
                  <c:v>10.210883806</c:v>
                </c:pt>
                <c:pt idx="6">
                  <c:v>8.7912606777</c:v>
                </c:pt>
                <c:pt idx="7">
                  <c:v>8.3173319501</c:v>
                </c:pt>
                <c:pt idx="8">
                  <c:v>8.3375827891</c:v>
                </c:pt>
                <c:pt idx="9">
                  <c:v>7.9702647921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data'!$B$17</c:f>
              <c:strCache>
                <c:ptCount val="1"/>
                <c:pt idx="0">
                  <c:v>Brandon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data'!$C$17:$L$17</c:f>
              <c:numCache>
                <c:ptCount val="10"/>
                <c:pt idx="0">
                  <c:v>10.110455033</c:v>
                </c:pt>
                <c:pt idx="1">
                  <c:v>8.3981983546</c:v>
                </c:pt>
                <c:pt idx="2">
                  <c:v>9.7285844819</c:v>
                </c:pt>
                <c:pt idx="3">
                  <c:v>9.0104949422</c:v>
                </c:pt>
                <c:pt idx="4">
                  <c:v>7.5887798693</c:v>
                </c:pt>
                <c:pt idx="5">
                  <c:v>7.5898547835</c:v>
                </c:pt>
                <c:pt idx="6">
                  <c:v>7.0939790277</c:v>
                </c:pt>
                <c:pt idx="7">
                  <c:v>7.2242367783</c:v>
                </c:pt>
                <c:pt idx="8">
                  <c:v>7.1415333954</c:v>
                </c:pt>
                <c:pt idx="9">
                  <c:v>6.5317102574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data'!$B$18</c:f>
              <c:strCache>
                <c:ptCount val="1"/>
                <c:pt idx="0">
                  <c:v>Assiniboine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data'!$C$18:$L$18</c:f>
              <c:numCache>
                <c:ptCount val="10"/>
                <c:pt idx="0">
                  <c:v>11.212745802</c:v>
                </c:pt>
                <c:pt idx="1">
                  <c:v>12.064053796</c:v>
                </c:pt>
                <c:pt idx="2">
                  <c:v>11.946773107</c:v>
                </c:pt>
                <c:pt idx="3">
                  <c:v>12.8318482</c:v>
                </c:pt>
                <c:pt idx="4">
                  <c:v>11.808451951</c:v>
                </c:pt>
                <c:pt idx="5">
                  <c:v>10.980510874</c:v>
                </c:pt>
                <c:pt idx="6">
                  <c:v>10.758112659</c:v>
                </c:pt>
                <c:pt idx="7">
                  <c:v>10.204505547</c:v>
                </c:pt>
                <c:pt idx="8">
                  <c:v>8.9837223774</c:v>
                </c:pt>
                <c:pt idx="9">
                  <c:v>8.3622022783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data'!$B$19</c:f>
              <c:strCache>
                <c:ptCount val="1"/>
                <c:pt idx="0">
                  <c:v>Parkland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data'!$C$19:$L$19</c:f>
              <c:numCache>
                <c:ptCount val="10"/>
                <c:pt idx="0">
                  <c:v>15.137708013</c:v>
                </c:pt>
                <c:pt idx="1">
                  <c:v>14.858791533</c:v>
                </c:pt>
                <c:pt idx="2">
                  <c:v>18.062170877</c:v>
                </c:pt>
                <c:pt idx="3">
                  <c:v>15.553560837</c:v>
                </c:pt>
                <c:pt idx="4">
                  <c:v>14.177479211</c:v>
                </c:pt>
                <c:pt idx="5">
                  <c:v>13.682579295</c:v>
                </c:pt>
                <c:pt idx="6">
                  <c:v>12.477411267</c:v>
                </c:pt>
                <c:pt idx="7">
                  <c:v>10.859995788</c:v>
                </c:pt>
                <c:pt idx="8">
                  <c:v>9.8981743709</c:v>
                </c:pt>
                <c:pt idx="9">
                  <c:v>11.297024187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data'!$B$20</c:f>
              <c:strCache>
                <c:ptCount val="1"/>
                <c:pt idx="0">
                  <c:v>Interlake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data'!$C$20:$L$20</c:f>
              <c:numCache>
                <c:ptCount val="10"/>
                <c:pt idx="0">
                  <c:v>9.3828091441</c:v>
                </c:pt>
                <c:pt idx="1">
                  <c:v>9.5957698332</c:v>
                </c:pt>
                <c:pt idx="2">
                  <c:v>10.959430189</c:v>
                </c:pt>
                <c:pt idx="3">
                  <c:v>9.692992683</c:v>
                </c:pt>
                <c:pt idx="4">
                  <c:v>8.2837485432</c:v>
                </c:pt>
                <c:pt idx="5">
                  <c:v>8.4108206028</c:v>
                </c:pt>
                <c:pt idx="6">
                  <c:v>7.9517141089</c:v>
                </c:pt>
                <c:pt idx="7">
                  <c:v>7.4113046698</c:v>
                </c:pt>
                <c:pt idx="8">
                  <c:v>6.848875732</c:v>
                </c:pt>
                <c:pt idx="9">
                  <c:v>7.2022485491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'graph data'!$B$21</c:f>
              <c:strCache>
                <c:ptCount val="1"/>
                <c:pt idx="0">
                  <c:v>North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data'!$C$21:$L$21</c:f>
              <c:numCache>
                <c:ptCount val="10"/>
                <c:pt idx="0">
                  <c:v>13.817615697</c:v>
                </c:pt>
                <c:pt idx="1">
                  <c:v>12.886138262</c:v>
                </c:pt>
                <c:pt idx="2">
                  <c:v>13.678604983</c:v>
                </c:pt>
                <c:pt idx="3">
                  <c:v>11.651751168</c:v>
                </c:pt>
                <c:pt idx="4">
                  <c:v>12.098423036</c:v>
                </c:pt>
                <c:pt idx="5">
                  <c:v>9.4283391593</c:v>
                </c:pt>
                <c:pt idx="6">
                  <c:v>10.665741529</c:v>
                </c:pt>
                <c:pt idx="7">
                  <c:v>10.92941962</c:v>
                </c:pt>
                <c:pt idx="8">
                  <c:v>8.3213526436</c:v>
                </c:pt>
                <c:pt idx="9">
                  <c:v>9.3012951037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'graph data'!$B$22</c:f>
              <c:strCache>
                <c:ptCount val="1"/>
                <c:pt idx="0">
                  <c:v>Churchill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data'!$C$22:$L$22</c:f>
              <c:numCache>
                <c:ptCount val="10"/>
                <c:pt idx="0">
                  <c:v>28.287586287</c:v>
                </c:pt>
                <c:pt idx="1">
                  <c:v>28.355512599</c:v>
                </c:pt>
                <c:pt idx="2">
                  <c:v>27.414546365</c:v>
                </c:pt>
                <c:pt idx="3">
                  <c:v>35.984191858</c:v>
                </c:pt>
                <c:pt idx="4">
                  <c:v>19.997553242</c:v>
                </c:pt>
                <c:pt idx="5">
                  <c:v>14.637026921</c:v>
                </c:pt>
                <c:pt idx="6">
                  <c:v>15.308383396</c:v>
                </c:pt>
                <c:pt idx="7">
                  <c:v>17.751315481</c:v>
                </c:pt>
                <c:pt idx="8">
                  <c:v>23.482004831</c:v>
                </c:pt>
                <c:pt idx="9">
                  <c:v>18.13046015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'graph data'!$B$23</c:f>
              <c:strCache>
                <c:ptCount val="1"/>
                <c:pt idx="0">
                  <c:v>Nor-Man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data'!$C$23:$L$23</c:f>
              <c:numCache>
                <c:ptCount val="10"/>
                <c:pt idx="0">
                  <c:v>27.809918885</c:v>
                </c:pt>
                <c:pt idx="1">
                  <c:v>23.522708032</c:v>
                </c:pt>
                <c:pt idx="2">
                  <c:v>21.699377355</c:v>
                </c:pt>
                <c:pt idx="3">
                  <c:v>19.667356182</c:v>
                </c:pt>
                <c:pt idx="4">
                  <c:v>18.218958924</c:v>
                </c:pt>
                <c:pt idx="5">
                  <c:v>21.090201027</c:v>
                </c:pt>
                <c:pt idx="6">
                  <c:v>18.143418398</c:v>
                </c:pt>
                <c:pt idx="7">
                  <c:v>16.528078146</c:v>
                </c:pt>
                <c:pt idx="8">
                  <c:v>14.620180667</c:v>
                </c:pt>
                <c:pt idx="9">
                  <c:v>13.422867705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'graph data'!$B$24</c:f>
              <c:strCache>
                <c:ptCount val="1"/>
                <c:pt idx="0">
                  <c:v>Burntwood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data'!$C$24:$L$24</c:f>
              <c:numCache>
                <c:ptCount val="10"/>
                <c:pt idx="0">
                  <c:v>30.124159093</c:v>
                </c:pt>
                <c:pt idx="1">
                  <c:v>29.693200439</c:v>
                </c:pt>
                <c:pt idx="2">
                  <c:v>29.139848351</c:v>
                </c:pt>
                <c:pt idx="3">
                  <c:v>28.10566968</c:v>
                </c:pt>
                <c:pt idx="4">
                  <c:v>26.63420658</c:v>
                </c:pt>
                <c:pt idx="5">
                  <c:v>26.014043093</c:v>
                </c:pt>
                <c:pt idx="6">
                  <c:v>28.109525174</c:v>
                </c:pt>
                <c:pt idx="7">
                  <c:v>25.917775592</c:v>
                </c:pt>
                <c:pt idx="8">
                  <c:v>21.108819855</c:v>
                </c:pt>
                <c:pt idx="9">
                  <c:v>25.249799394</c:v>
                </c:pt>
              </c:numCache>
            </c:numRef>
          </c:val>
          <c:smooth val="0"/>
        </c:ser>
        <c:ser>
          <c:idx val="1"/>
          <c:order val="11"/>
          <c:tx>
            <c:strRef>
              <c:f>'graph data'!$B$13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data'!$C$13:$L$13</c:f>
              <c:numCache>
                <c:ptCount val="10"/>
                <c:pt idx="0">
                  <c:v>9.8110842511</c:v>
                </c:pt>
                <c:pt idx="1">
                  <c:v>9.7958010949</c:v>
                </c:pt>
                <c:pt idx="2">
                  <c:v>10.379352553</c:v>
                </c:pt>
                <c:pt idx="3">
                  <c:v>9.8352316271</c:v>
                </c:pt>
                <c:pt idx="4">
                  <c:v>8.9851335631</c:v>
                </c:pt>
                <c:pt idx="5">
                  <c:v>8.5047597794</c:v>
                </c:pt>
                <c:pt idx="6">
                  <c:v>8.4088520508</c:v>
                </c:pt>
                <c:pt idx="7">
                  <c:v>7.9150219249</c:v>
                </c:pt>
                <c:pt idx="8">
                  <c:v>7.2746171409</c:v>
                </c:pt>
                <c:pt idx="9">
                  <c:v>7.3668083089</c:v>
                </c:pt>
              </c:numCache>
            </c:numRef>
          </c:val>
          <c:smooth val="0"/>
        </c:ser>
        <c:marker val="1"/>
        <c:axId val="55652273"/>
        <c:axId val="21324318"/>
      </c:lineChart>
      <c:catAx>
        <c:axId val="55652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1324318"/>
        <c:crosses val="autoZero"/>
        <c:auto val="1"/>
        <c:lblOffset val="100"/>
        <c:noMultiLvlLbl val="0"/>
      </c:catAx>
      <c:valAx>
        <c:axId val="21324318"/>
        <c:scaling>
          <c:orientation val="minMax"/>
          <c:max val="6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5565227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"/>
          <c:y val="0.907"/>
          <c:w val="0.949"/>
          <c:h val="0.0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Winnipeg Community Areas Injury Hospitalization or Death Rates for Females
</a:t>
            </a:r>
            <a:r>
              <a:rPr lang="en-US" cap="none" sz="800" b="0" i="0" u="none" baseline="0"/>
              <a:t>Age-adjusted rate of injuries per 1000 female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847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data'!$B$25</c:f>
              <c:strCache>
                <c:ptCount val="1"/>
                <c:pt idx="0">
                  <c:v>Fort Garry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data'!$C$25:$L$25</c:f>
              <c:numCache>
                <c:ptCount val="10"/>
                <c:pt idx="0">
                  <c:v>5.8106165544</c:v>
                </c:pt>
                <c:pt idx="1">
                  <c:v>5.4111557836</c:v>
                </c:pt>
                <c:pt idx="2">
                  <c:v>6.5110556948</c:v>
                </c:pt>
                <c:pt idx="3">
                  <c:v>5.5589555696</c:v>
                </c:pt>
                <c:pt idx="4">
                  <c:v>5.0805663478</c:v>
                </c:pt>
                <c:pt idx="5">
                  <c:v>4.8381507162</c:v>
                </c:pt>
                <c:pt idx="6">
                  <c:v>4.7317773339</c:v>
                </c:pt>
                <c:pt idx="7">
                  <c:v>4.9872468294</c:v>
                </c:pt>
                <c:pt idx="8">
                  <c:v>5.0123409504</c:v>
                </c:pt>
                <c:pt idx="9">
                  <c:v>4.9390418085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data'!$B$26</c:f>
              <c:strCache>
                <c:ptCount val="1"/>
                <c:pt idx="0">
                  <c:v>Assiniboine South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data'!$C$26:$L$26</c:f>
              <c:numCache>
                <c:ptCount val="10"/>
                <c:pt idx="0">
                  <c:v>6.9995491251</c:v>
                </c:pt>
                <c:pt idx="1">
                  <c:v>7.2242216733</c:v>
                </c:pt>
                <c:pt idx="2">
                  <c:v>6.0958693739</c:v>
                </c:pt>
                <c:pt idx="3">
                  <c:v>6.3989388407</c:v>
                </c:pt>
                <c:pt idx="4">
                  <c:v>5.6220135536</c:v>
                </c:pt>
                <c:pt idx="5">
                  <c:v>5.4233402489</c:v>
                </c:pt>
                <c:pt idx="6">
                  <c:v>5.5308278635</c:v>
                </c:pt>
                <c:pt idx="7">
                  <c:v>5.2193948608</c:v>
                </c:pt>
                <c:pt idx="8">
                  <c:v>5.3501143846</c:v>
                </c:pt>
                <c:pt idx="9">
                  <c:v>5.9115594713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data'!$B$27</c:f>
              <c:strCache>
                <c:ptCount val="1"/>
                <c:pt idx="0">
                  <c:v>River Heights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data'!$C$27:$L$27</c:f>
              <c:numCache>
                <c:ptCount val="10"/>
                <c:pt idx="0">
                  <c:v>6.5652326608</c:v>
                </c:pt>
                <c:pt idx="1">
                  <c:v>7.3149548802</c:v>
                </c:pt>
                <c:pt idx="2">
                  <c:v>7.7021322467</c:v>
                </c:pt>
                <c:pt idx="3">
                  <c:v>7.4384521595</c:v>
                </c:pt>
                <c:pt idx="4">
                  <c:v>7.0562446496</c:v>
                </c:pt>
                <c:pt idx="5">
                  <c:v>6.199173832</c:v>
                </c:pt>
                <c:pt idx="6">
                  <c:v>6.8544779014</c:v>
                </c:pt>
                <c:pt idx="7">
                  <c:v>6.2086435619</c:v>
                </c:pt>
                <c:pt idx="8">
                  <c:v>6.1581695908</c:v>
                </c:pt>
                <c:pt idx="9">
                  <c:v>6.1878344438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data'!$B$28</c:f>
              <c:strCache>
                <c:ptCount val="1"/>
                <c:pt idx="0">
                  <c:v>St. Vital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data'!$C$28:$L$28</c:f>
              <c:numCache>
                <c:ptCount val="10"/>
                <c:pt idx="0">
                  <c:v>6.0918227836</c:v>
                </c:pt>
                <c:pt idx="1">
                  <c:v>6.2607982377</c:v>
                </c:pt>
                <c:pt idx="2">
                  <c:v>7.1542488546</c:v>
                </c:pt>
                <c:pt idx="3">
                  <c:v>6.0679861314</c:v>
                </c:pt>
                <c:pt idx="4">
                  <c:v>5.9704053952</c:v>
                </c:pt>
                <c:pt idx="5">
                  <c:v>5.5554275031</c:v>
                </c:pt>
                <c:pt idx="6">
                  <c:v>4.8606140972</c:v>
                </c:pt>
                <c:pt idx="7">
                  <c:v>5.7415659939</c:v>
                </c:pt>
                <c:pt idx="8">
                  <c:v>4.6411875473</c:v>
                </c:pt>
                <c:pt idx="9">
                  <c:v>5.1032117585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data'!$B$29</c:f>
              <c:strCache>
                <c:ptCount val="1"/>
                <c:pt idx="0">
                  <c:v>River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data'!$C$29:$L$29</c:f>
              <c:numCache>
                <c:ptCount val="10"/>
                <c:pt idx="0">
                  <c:v>5.7257737105</c:v>
                </c:pt>
                <c:pt idx="1">
                  <c:v>5.9284246169</c:v>
                </c:pt>
                <c:pt idx="2">
                  <c:v>7.0256455589</c:v>
                </c:pt>
                <c:pt idx="3">
                  <c:v>6.683237466</c:v>
                </c:pt>
                <c:pt idx="4">
                  <c:v>6.5155215084</c:v>
                </c:pt>
                <c:pt idx="5">
                  <c:v>5.7149771811</c:v>
                </c:pt>
                <c:pt idx="6">
                  <c:v>6.2145248333</c:v>
                </c:pt>
                <c:pt idx="7">
                  <c:v>6.2391055369</c:v>
                </c:pt>
                <c:pt idx="8">
                  <c:v>5.3978980423</c:v>
                </c:pt>
                <c:pt idx="9">
                  <c:v>5.2650385084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data'!$B$30</c:f>
              <c:strCache>
                <c:ptCount val="1"/>
                <c:pt idx="0">
                  <c:v>St. Boniface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data'!$C$30:$L$30</c:f>
              <c:numCache>
                <c:ptCount val="10"/>
                <c:pt idx="0">
                  <c:v>6.0664168481</c:v>
                </c:pt>
                <c:pt idx="1">
                  <c:v>5.5270189798</c:v>
                </c:pt>
                <c:pt idx="2">
                  <c:v>6.694689451</c:v>
                </c:pt>
                <c:pt idx="3">
                  <c:v>5.8377470967</c:v>
                </c:pt>
                <c:pt idx="4">
                  <c:v>5.7638272658</c:v>
                </c:pt>
                <c:pt idx="5">
                  <c:v>5.3679570854</c:v>
                </c:pt>
                <c:pt idx="6">
                  <c:v>5.682940726</c:v>
                </c:pt>
                <c:pt idx="7">
                  <c:v>5.6217852805</c:v>
                </c:pt>
                <c:pt idx="8">
                  <c:v>5.7734734559</c:v>
                </c:pt>
                <c:pt idx="9">
                  <c:v>5.2560830385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data'!$B$31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data'!$C$31:$L$31</c:f>
              <c:numCache>
                <c:ptCount val="10"/>
                <c:pt idx="0">
                  <c:v>5.1856509386</c:v>
                </c:pt>
                <c:pt idx="1">
                  <c:v>5.3685073328</c:v>
                </c:pt>
                <c:pt idx="2">
                  <c:v>5.538469345</c:v>
                </c:pt>
                <c:pt idx="3">
                  <c:v>5.5279095631</c:v>
                </c:pt>
                <c:pt idx="4">
                  <c:v>5.8271599711</c:v>
                </c:pt>
                <c:pt idx="5">
                  <c:v>4.8921921553</c:v>
                </c:pt>
                <c:pt idx="6">
                  <c:v>5.3865852877</c:v>
                </c:pt>
                <c:pt idx="7">
                  <c:v>5.8192278081</c:v>
                </c:pt>
                <c:pt idx="8">
                  <c:v>4.7266686341</c:v>
                </c:pt>
                <c:pt idx="9">
                  <c:v>4.1831225586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'graph data'!$B$32</c:f>
              <c:strCache>
                <c:ptCount val="1"/>
                <c:pt idx="0">
                  <c:v>Seven Oaks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data'!$C$32:$L$32</c:f>
              <c:numCache>
                <c:ptCount val="10"/>
                <c:pt idx="0">
                  <c:v>6.3228989227</c:v>
                </c:pt>
                <c:pt idx="1">
                  <c:v>6.5347716892</c:v>
                </c:pt>
                <c:pt idx="2">
                  <c:v>7.2524346385</c:v>
                </c:pt>
                <c:pt idx="3">
                  <c:v>6.4555092549</c:v>
                </c:pt>
                <c:pt idx="4">
                  <c:v>5.8223502281</c:v>
                </c:pt>
                <c:pt idx="5">
                  <c:v>5.2710430035</c:v>
                </c:pt>
                <c:pt idx="6">
                  <c:v>5.4047095454</c:v>
                </c:pt>
                <c:pt idx="7">
                  <c:v>4.2861155581</c:v>
                </c:pt>
                <c:pt idx="8">
                  <c:v>4.762463191</c:v>
                </c:pt>
                <c:pt idx="9">
                  <c:v>4.6760272645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'graph data'!$B$33</c:f>
              <c:strCache>
                <c:ptCount val="1"/>
                <c:pt idx="0">
                  <c:v>St. James - Assiniboia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data'!$C$33:$L$33</c:f>
              <c:numCache>
                <c:ptCount val="10"/>
                <c:pt idx="0">
                  <c:v>7.0567740164</c:v>
                </c:pt>
                <c:pt idx="1">
                  <c:v>7.6811112192</c:v>
                </c:pt>
                <c:pt idx="2">
                  <c:v>7.2545269284</c:v>
                </c:pt>
                <c:pt idx="3">
                  <c:v>6.7049224568</c:v>
                </c:pt>
                <c:pt idx="4">
                  <c:v>6.7313650447</c:v>
                </c:pt>
                <c:pt idx="5">
                  <c:v>6.1792101498</c:v>
                </c:pt>
                <c:pt idx="6">
                  <c:v>5.7321293318</c:v>
                </c:pt>
                <c:pt idx="7">
                  <c:v>6.2057106129</c:v>
                </c:pt>
                <c:pt idx="8">
                  <c:v>5.4929884635</c:v>
                </c:pt>
                <c:pt idx="9">
                  <c:v>6.3977370383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'graph data'!$B$13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data'!$C$13:$L$13</c:f>
              <c:numCache>
                <c:ptCount val="10"/>
                <c:pt idx="0">
                  <c:v>9.8110842511</c:v>
                </c:pt>
                <c:pt idx="1">
                  <c:v>9.7958010949</c:v>
                </c:pt>
                <c:pt idx="2">
                  <c:v>10.379352553</c:v>
                </c:pt>
                <c:pt idx="3">
                  <c:v>9.8352316271</c:v>
                </c:pt>
                <c:pt idx="4">
                  <c:v>8.9851335631</c:v>
                </c:pt>
                <c:pt idx="5">
                  <c:v>8.5047597794</c:v>
                </c:pt>
                <c:pt idx="6">
                  <c:v>8.4088520508</c:v>
                </c:pt>
                <c:pt idx="7">
                  <c:v>7.9150219249</c:v>
                </c:pt>
                <c:pt idx="8">
                  <c:v>7.2746171409</c:v>
                </c:pt>
                <c:pt idx="9">
                  <c:v>7.3668083089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'graph data'!$B$34</c:f>
              <c:strCache>
                <c:ptCount val="1"/>
                <c:pt idx="0">
                  <c:v>Inkster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data'!$C$34:$L$34</c:f>
              <c:numCache>
                <c:ptCount val="10"/>
                <c:pt idx="0">
                  <c:v>8.5029829984</c:v>
                </c:pt>
                <c:pt idx="1">
                  <c:v>7.9773311929</c:v>
                </c:pt>
                <c:pt idx="2">
                  <c:v>8.2909102957</c:v>
                </c:pt>
                <c:pt idx="3">
                  <c:v>7.0023576499</c:v>
                </c:pt>
                <c:pt idx="4">
                  <c:v>6.6473737674</c:v>
                </c:pt>
                <c:pt idx="5">
                  <c:v>5.5432243442</c:v>
                </c:pt>
                <c:pt idx="6">
                  <c:v>5.2525725965</c:v>
                </c:pt>
                <c:pt idx="7">
                  <c:v>5.5954161448</c:v>
                </c:pt>
                <c:pt idx="8">
                  <c:v>4.6181927878</c:v>
                </c:pt>
                <c:pt idx="9">
                  <c:v>4.5806701818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'graph data'!$B$35</c:f>
              <c:strCache>
                <c:ptCount val="1"/>
                <c:pt idx="0">
                  <c:v>Downtown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data'!$C$35:$L$35</c:f>
              <c:numCache>
                <c:ptCount val="10"/>
                <c:pt idx="0">
                  <c:v>10.689042422</c:v>
                </c:pt>
                <c:pt idx="1">
                  <c:v>11.031514427</c:v>
                </c:pt>
                <c:pt idx="2">
                  <c:v>11.860791906</c:v>
                </c:pt>
                <c:pt idx="3">
                  <c:v>10.703031302</c:v>
                </c:pt>
                <c:pt idx="4">
                  <c:v>10.096875681</c:v>
                </c:pt>
                <c:pt idx="5">
                  <c:v>9.8965389535</c:v>
                </c:pt>
                <c:pt idx="6">
                  <c:v>9.5793647155</c:v>
                </c:pt>
                <c:pt idx="7">
                  <c:v>9.0155521915</c:v>
                </c:pt>
                <c:pt idx="8">
                  <c:v>9.0534502439</c:v>
                </c:pt>
                <c:pt idx="9">
                  <c:v>9.121174988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'graph data'!$B$36</c:f>
              <c:strCache>
                <c:ptCount val="1"/>
                <c:pt idx="0">
                  <c:v>Point Douglas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data'!$C$36:$L$36</c:f>
              <c:numCache>
                <c:ptCount val="10"/>
                <c:pt idx="0">
                  <c:v>10.705457969</c:v>
                </c:pt>
                <c:pt idx="1">
                  <c:v>11.421323781</c:v>
                </c:pt>
                <c:pt idx="2">
                  <c:v>12.719451859</c:v>
                </c:pt>
                <c:pt idx="3">
                  <c:v>11.5330016</c:v>
                </c:pt>
                <c:pt idx="4">
                  <c:v>10.313935295</c:v>
                </c:pt>
                <c:pt idx="5">
                  <c:v>9.2081288918</c:v>
                </c:pt>
                <c:pt idx="6">
                  <c:v>8.8130444785</c:v>
                </c:pt>
                <c:pt idx="7">
                  <c:v>8.1680256833</c:v>
                </c:pt>
                <c:pt idx="8">
                  <c:v>8.6092604182</c:v>
                </c:pt>
                <c:pt idx="9">
                  <c:v>8.5573090976</c:v>
                </c:pt>
              </c:numCache>
            </c:numRef>
          </c:val>
          <c:smooth val="0"/>
        </c:ser>
        <c:marker val="1"/>
        <c:axId val="20070215"/>
        <c:axId val="30744444"/>
      </c:lineChart>
      <c:catAx>
        <c:axId val="20070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744444"/>
        <c:crosses val="autoZero"/>
        <c:auto val="1"/>
        <c:lblOffset val="100"/>
        <c:noMultiLvlLbl val="0"/>
      </c:catAx>
      <c:valAx>
        <c:axId val="30744444"/>
        <c:scaling>
          <c:orientation val="minMax"/>
          <c:max val="6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2007021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4"/>
          <c:w val="0.999"/>
          <c:h val="0.1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Northern Districts Injury Hospitalization or Death Rates for Females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female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989"/>
          <c:h val="0.7617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data'!$B$78</c:f>
              <c:strCache>
                <c:ptCount val="1"/>
                <c:pt idx="0">
                  <c:v>NM F Flon/Snow L/Cran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data'!$C$78:$L$78</c:f>
              <c:numCache>
                <c:ptCount val="10"/>
                <c:pt idx="0">
                  <c:v>22.255156438</c:v>
                </c:pt>
                <c:pt idx="1">
                  <c:v>14.841297031</c:v>
                </c:pt>
                <c:pt idx="2">
                  <c:v>14.920666871</c:v>
                </c:pt>
                <c:pt idx="3">
                  <c:v>14.152152503</c:v>
                </c:pt>
                <c:pt idx="4">
                  <c:v>13.738276351</c:v>
                </c:pt>
                <c:pt idx="5">
                  <c:v>14.309537218</c:v>
                </c:pt>
                <c:pt idx="6">
                  <c:v>14.960303871</c:v>
                </c:pt>
                <c:pt idx="7">
                  <c:v>11.98854879</c:v>
                </c:pt>
                <c:pt idx="8">
                  <c:v>11.342473122</c:v>
                </c:pt>
                <c:pt idx="9">
                  <c:v>8.2612095521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data'!$B$79</c:f>
              <c:strCache>
                <c:ptCount val="1"/>
                <c:pt idx="0">
                  <c:v>NM The Pas/OCN/Kelsey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data'!$C$79:$L$79</c:f>
              <c:numCache>
                <c:ptCount val="10"/>
                <c:pt idx="0">
                  <c:v>26.158512014</c:v>
                </c:pt>
                <c:pt idx="1">
                  <c:v>24.857650059</c:v>
                </c:pt>
                <c:pt idx="2">
                  <c:v>21.180399795</c:v>
                </c:pt>
                <c:pt idx="3">
                  <c:v>19.126922058</c:v>
                </c:pt>
                <c:pt idx="4">
                  <c:v>18.226653222</c:v>
                </c:pt>
                <c:pt idx="5">
                  <c:v>20.694998159</c:v>
                </c:pt>
                <c:pt idx="6">
                  <c:v>16.838450278</c:v>
                </c:pt>
                <c:pt idx="7">
                  <c:v>16.308698843</c:v>
                </c:pt>
                <c:pt idx="8">
                  <c:v>13.717133595</c:v>
                </c:pt>
                <c:pt idx="9">
                  <c:v>12.06989851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data'!$B$80</c:f>
              <c:strCache>
                <c:ptCount val="1"/>
                <c:pt idx="0">
                  <c:v>NM Nor-Man 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data'!$C$80:$L$80</c:f>
              <c:numCache>
                <c:ptCount val="10"/>
                <c:pt idx="0">
                  <c:v>55.653611199</c:v>
                </c:pt>
                <c:pt idx="1">
                  <c:v>52.118374488</c:v>
                </c:pt>
                <c:pt idx="2">
                  <c:v>48.178293161</c:v>
                </c:pt>
                <c:pt idx="3">
                  <c:v>41.541698687</c:v>
                </c:pt>
                <c:pt idx="4">
                  <c:v>35.791339312</c:v>
                </c:pt>
                <c:pt idx="5">
                  <c:v>44.819195949</c:v>
                </c:pt>
                <c:pt idx="6">
                  <c:v>33.298413685</c:v>
                </c:pt>
                <c:pt idx="7">
                  <c:v>31.431283266</c:v>
                </c:pt>
                <c:pt idx="8">
                  <c:v>28.242037985</c:v>
                </c:pt>
                <c:pt idx="9">
                  <c:v>30.28448519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data'!$B$81</c:f>
              <c:strCache>
                <c:ptCount val="1"/>
                <c:pt idx="0">
                  <c:v>BW Thompson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data'!$C$81:$L$81</c:f>
              <c:numCache>
                <c:ptCount val="10"/>
                <c:pt idx="0">
                  <c:v>25.487756477</c:v>
                </c:pt>
                <c:pt idx="1">
                  <c:v>19.9313321</c:v>
                </c:pt>
                <c:pt idx="2">
                  <c:v>19.891377496</c:v>
                </c:pt>
                <c:pt idx="3">
                  <c:v>18.528796739</c:v>
                </c:pt>
                <c:pt idx="4">
                  <c:v>16.359345629</c:v>
                </c:pt>
                <c:pt idx="5">
                  <c:v>15.721177043</c:v>
                </c:pt>
                <c:pt idx="6">
                  <c:v>15.596978828</c:v>
                </c:pt>
                <c:pt idx="7">
                  <c:v>15.257813061</c:v>
                </c:pt>
                <c:pt idx="8">
                  <c:v>11.029438065</c:v>
                </c:pt>
                <c:pt idx="9">
                  <c:v>11.90030294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data'!$B$82</c:f>
              <c:strCache>
                <c:ptCount val="1"/>
                <c:pt idx="0">
                  <c:v>BW Gillam/Fox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data'!$C$82:$L$82</c:f>
              <c:numCache>
                <c:ptCount val="10"/>
                <c:pt idx="0">
                  <c:v>46.733226944</c:v>
                </c:pt>
                <c:pt idx="1">
                  <c:v>28.362158418</c:v>
                </c:pt>
                <c:pt idx="2">
                  <c:v>21.115079272</c:v>
                </c:pt>
                <c:pt idx="3">
                  <c:v>29.55004244</c:v>
                </c:pt>
                <c:pt idx="4">
                  <c:v>28.872123689</c:v>
                </c:pt>
                <c:pt idx="5">
                  <c:v>21.25399842</c:v>
                </c:pt>
                <c:pt idx="6">
                  <c:v>16.577403046</c:v>
                </c:pt>
                <c:pt idx="7">
                  <c:v>17.786777125</c:v>
                </c:pt>
                <c:pt idx="8">
                  <c:v>17.56100649</c:v>
                </c:pt>
                <c:pt idx="9">
                  <c:v>21.572686785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data'!$B$83</c:f>
              <c:strCache>
                <c:ptCount val="1"/>
                <c:pt idx="0">
                  <c:v>BW Lynn/Leaf/SIL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data'!$C$83:$L$83</c:f>
              <c:numCache>
                <c:ptCount val="10"/>
                <c:pt idx="0">
                  <c:v>20.085876967</c:v>
                </c:pt>
                <c:pt idx="1">
                  <c:v>27.408773143</c:v>
                </c:pt>
                <c:pt idx="2">
                  <c:v>27.896132459</c:v>
                </c:pt>
                <c:pt idx="3">
                  <c:v>26.710319109</c:v>
                </c:pt>
                <c:pt idx="4">
                  <c:v>34.362812238</c:v>
                </c:pt>
                <c:pt idx="5">
                  <c:v>25.625854382</c:v>
                </c:pt>
                <c:pt idx="6">
                  <c:v>24.774781488</c:v>
                </c:pt>
                <c:pt idx="7">
                  <c:v>30.718843146</c:v>
                </c:pt>
                <c:pt idx="8">
                  <c:v>29.894146546</c:v>
                </c:pt>
                <c:pt idx="9">
                  <c:v>36.752451947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data'!$B$84</c:f>
              <c:strCache>
                <c:ptCount val="1"/>
                <c:pt idx="0">
                  <c:v>BW Thick Por/Pik/Wab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data'!$C$84:$L$84</c:f>
              <c:numCache>
                <c:ptCount val="10"/>
                <c:pt idx="0">
                  <c:v>42.889809859</c:v>
                </c:pt>
                <c:pt idx="1">
                  <c:v>36.345100167</c:v>
                </c:pt>
                <c:pt idx="2">
                  <c:v>41.709345978</c:v>
                </c:pt>
                <c:pt idx="3">
                  <c:v>33.672937201</c:v>
                </c:pt>
                <c:pt idx="4">
                  <c:v>40.561156481</c:v>
                </c:pt>
                <c:pt idx="5">
                  <c:v>21.919661904</c:v>
                </c:pt>
                <c:pt idx="6">
                  <c:v>19.158277755</c:v>
                </c:pt>
                <c:pt idx="7">
                  <c:v>20.209412649</c:v>
                </c:pt>
                <c:pt idx="8">
                  <c:v>11.819931834</c:v>
                </c:pt>
                <c:pt idx="9">
                  <c:v>14.759506589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'graph data'!$B$85</c:f>
              <c:strCache>
                <c:ptCount val="1"/>
                <c:pt idx="0">
                  <c:v>BW Island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data'!$C$85:$L$85</c:f>
              <c:numCache>
                <c:ptCount val="10"/>
                <c:pt idx="0">
                  <c:v>22.966347771</c:v>
                </c:pt>
                <c:pt idx="1">
                  <c:v>20.73286125</c:v>
                </c:pt>
                <c:pt idx="2">
                  <c:v>20.76648844</c:v>
                </c:pt>
                <c:pt idx="3">
                  <c:v>22.712461317</c:v>
                </c:pt>
                <c:pt idx="4">
                  <c:v>24.1886412</c:v>
                </c:pt>
                <c:pt idx="5">
                  <c:v>26.178181263</c:v>
                </c:pt>
                <c:pt idx="6">
                  <c:v>34.859624124</c:v>
                </c:pt>
                <c:pt idx="7">
                  <c:v>31.741784844</c:v>
                </c:pt>
                <c:pt idx="8">
                  <c:v>22.372119288</c:v>
                </c:pt>
                <c:pt idx="9">
                  <c:v>29.390723968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'graph data'!$B$86</c:f>
              <c:strCache>
                <c:ptCount val="1"/>
                <c:pt idx="0">
                  <c:v>BW Cross Lake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data'!$C$86:$L$86</c:f>
              <c:numCache>
                <c:ptCount val="10"/>
                <c:pt idx="0">
                  <c:v>41.600134254</c:v>
                </c:pt>
                <c:pt idx="1">
                  <c:v>50.945393846</c:v>
                </c:pt>
                <c:pt idx="2">
                  <c:v>33.701156588</c:v>
                </c:pt>
                <c:pt idx="3">
                  <c:v>29.46366048</c:v>
                </c:pt>
                <c:pt idx="4">
                  <c:v>29.832406093</c:v>
                </c:pt>
                <c:pt idx="5">
                  <c:v>28.015644479</c:v>
                </c:pt>
                <c:pt idx="6">
                  <c:v>41.587097411</c:v>
                </c:pt>
                <c:pt idx="7">
                  <c:v>31.971138133</c:v>
                </c:pt>
                <c:pt idx="8">
                  <c:v>26.957706948</c:v>
                </c:pt>
                <c:pt idx="9">
                  <c:v>23.431346208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'graph data'!$B$87</c:f>
              <c:strCache>
                <c:ptCount val="1"/>
                <c:pt idx="0">
                  <c:v>BW Norway House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data'!$C$87:$L$87</c:f>
              <c:numCache>
                <c:ptCount val="10"/>
                <c:pt idx="0">
                  <c:v>45.525551679</c:v>
                </c:pt>
                <c:pt idx="1">
                  <c:v>49.462572029</c:v>
                </c:pt>
                <c:pt idx="2">
                  <c:v>56.216261141</c:v>
                </c:pt>
                <c:pt idx="3">
                  <c:v>39.676669373</c:v>
                </c:pt>
                <c:pt idx="4">
                  <c:v>23.2773971</c:v>
                </c:pt>
                <c:pt idx="5">
                  <c:v>31.285937463</c:v>
                </c:pt>
                <c:pt idx="6">
                  <c:v>33.756735423</c:v>
                </c:pt>
                <c:pt idx="7">
                  <c:v>27.410980665</c:v>
                </c:pt>
                <c:pt idx="8">
                  <c:v>20.39021704</c:v>
                </c:pt>
                <c:pt idx="9">
                  <c:v>26.956587412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'graph data'!$B$88</c:f>
              <c:strCache>
                <c:ptCount val="1"/>
                <c:pt idx="0">
                  <c:v>BW Tad/Broch/Lac Br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data'!$C$88:$L$88</c:f>
              <c:numCache>
                <c:ptCount val="10"/>
                <c:pt idx="0">
                  <c:v>22.406170636</c:v>
                </c:pt>
                <c:pt idx="1">
                  <c:v>35.735857431</c:v>
                </c:pt>
                <c:pt idx="2">
                  <c:v>20.73023868</c:v>
                </c:pt>
                <c:pt idx="3">
                  <c:v>35.489427249</c:v>
                </c:pt>
                <c:pt idx="4">
                  <c:v>24.352506051</c:v>
                </c:pt>
                <c:pt idx="5">
                  <c:v>31.748286938</c:v>
                </c:pt>
                <c:pt idx="6">
                  <c:v>39.70977645</c:v>
                </c:pt>
                <c:pt idx="7">
                  <c:v>32.425414935</c:v>
                </c:pt>
                <c:pt idx="8">
                  <c:v>45.099588113</c:v>
                </c:pt>
                <c:pt idx="9">
                  <c:v>29.596214854</c:v>
                </c:pt>
              </c:numCache>
            </c:numRef>
          </c:val>
          <c:smooth val="0"/>
        </c:ser>
        <c:ser>
          <c:idx val="0"/>
          <c:order val="11"/>
          <c:tx>
            <c:strRef>
              <c:f>'graph data'!$B$13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data'!$C$13:$L$13</c:f>
              <c:numCache>
                <c:ptCount val="10"/>
                <c:pt idx="0">
                  <c:v>9.8110842511</c:v>
                </c:pt>
                <c:pt idx="1">
                  <c:v>9.7958010949</c:v>
                </c:pt>
                <c:pt idx="2">
                  <c:v>10.379352553</c:v>
                </c:pt>
                <c:pt idx="3">
                  <c:v>9.8352316271</c:v>
                </c:pt>
                <c:pt idx="4">
                  <c:v>8.9851335631</c:v>
                </c:pt>
                <c:pt idx="5">
                  <c:v>8.5047597794</c:v>
                </c:pt>
                <c:pt idx="6">
                  <c:v>8.4088520508</c:v>
                </c:pt>
                <c:pt idx="7">
                  <c:v>7.9150219249</c:v>
                </c:pt>
                <c:pt idx="8">
                  <c:v>7.2746171409</c:v>
                </c:pt>
                <c:pt idx="9">
                  <c:v>7.3668083089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'graph data'!$B$89</c:f>
              <c:strCache>
                <c:ptCount val="1"/>
                <c:pt idx="0">
                  <c:v>BW Oxford H &amp; Gods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data'!$C$89:$L$89</c:f>
              <c:numCache>
                <c:ptCount val="10"/>
                <c:pt idx="0">
                  <c:v>36.825545693</c:v>
                </c:pt>
                <c:pt idx="1">
                  <c:v>52.57160337</c:v>
                </c:pt>
                <c:pt idx="2">
                  <c:v>46.461800041</c:v>
                </c:pt>
                <c:pt idx="3">
                  <c:v>43.748829933</c:v>
                </c:pt>
                <c:pt idx="4">
                  <c:v>40.443179877</c:v>
                </c:pt>
                <c:pt idx="5">
                  <c:v>38.901682949</c:v>
                </c:pt>
                <c:pt idx="6">
                  <c:v>41.599608293</c:v>
                </c:pt>
                <c:pt idx="7">
                  <c:v>46.473135639</c:v>
                </c:pt>
                <c:pt idx="8">
                  <c:v>37.135310293</c:v>
                </c:pt>
                <c:pt idx="9">
                  <c:v>38.910689884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'graph data'!$B$90</c:f>
              <c:strCache>
                <c:ptCount val="1"/>
                <c:pt idx="0">
                  <c:v>BW Sha/York/Split/War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data'!$C$90:$L$90</c:f>
              <c:numCache>
                <c:ptCount val="10"/>
                <c:pt idx="0">
                  <c:v>50.835484355</c:v>
                </c:pt>
                <c:pt idx="1">
                  <c:v>66.775377647</c:v>
                </c:pt>
                <c:pt idx="2">
                  <c:v>68.860751892</c:v>
                </c:pt>
                <c:pt idx="3">
                  <c:v>77.670675049</c:v>
                </c:pt>
                <c:pt idx="4">
                  <c:v>84.051703092</c:v>
                </c:pt>
                <c:pt idx="5">
                  <c:v>77.776710403</c:v>
                </c:pt>
                <c:pt idx="6">
                  <c:v>69.955710362</c:v>
                </c:pt>
                <c:pt idx="7">
                  <c:v>66.156051693</c:v>
                </c:pt>
                <c:pt idx="8">
                  <c:v>42.821880991</c:v>
                </c:pt>
                <c:pt idx="9">
                  <c:v>57.416058874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'graph data'!$B$91</c:f>
              <c:strCache>
                <c:ptCount val="1"/>
                <c:pt idx="0">
                  <c:v>BW Nelson 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data'!$C$91:$L$91</c:f>
              <c:numCache>
                <c:ptCount val="10"/>
                <c:pt idx="0">
                  <c:v>51.472291367</c:v>
                </c:pt>
                <c:pt idx="1">
                  <c:v>48.86271558</c:v>
                </c:pt>
                <c:pt idx="2">
                  <c:v>60.482918292</c:v>
                </c:pt>
                <c:pt idx="3">
                  <c:v>64.047119474</c:v>
                </c:pt>
                <c:pt idx="4">
                  <c:v>57.797839358</c:v>
                </c:pt>
                <c:pt idx="5">
                  <c:v>55.09390571</c:v>
                </c:pt>
                <c:pt idx="6">
                  <c:v>57.78725726</c:v>
                </c:pt>
                <c:pt idx="7">
                  <c:v>28.452290682</c:v>
                </c:pt>
                <c:pt idx="8">
                  <c:v>26.537326209</c:v>
                </c:pt>
                <c:pt idx="9">
                  <c:v>60.037599876</c:v>
                </c:pt>
              </c:numCache>
            </c:numRef>
          </c:val>
          <c:smooth val="0"/>
        </c:ser>
        <c:marker val="1"/>
        <c:axId val="41322701"/>
        <c:axId val="47582218"/>
      </c:lineChart>
      <c:catAx>
        <c:axId val="41322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2218"/>
        <c:crosses val="autoZero"/>
        <c:auto val="1"/>
        <c:lblOffset val="100"/>
        <c:noMultiLvlLbl val="0"/>
      </c:catAx>
      <c:valAx>
        <c:axId val="47582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22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863"/>
          <c:w val="0.9955"/>
          <c:h val="0.1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Mid Districts Injury Hospitalization or Death Rates for Females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female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88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data'!$B$64</c:f>
              <c:strCache>
                <c:ptCount val="1"/>
                <c:pt idx="0">
                  <c:v>PL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data'!$C$64:$L$64</c:f>
              <c:numCache>
                <c:ptCount val="10"/>
                <c:pt idx="0">
                  <c:v>15.998206394</c:v>
                </c:pt>
                <c:pt idx="1">
                  <c:v>10.196619526</c:v>
                </c:pt>
                <c:pt idx="2">
                  <c:v>14.375633854</c:v>
                </c:pt>
                <c:pt idx="3">
                  <c:v>17.470035577</c:v>
                </c:pt>
                <c:pt idx="4">
                  <c:v>14.109263198</c:v>
                </c:pt>
                <c:pt idx="5">
                  <c:v>12.426679245</c:v>
                </c:pt>
                <c:pt idx="6">
                  <c:v>9.7356719956</c:v>
                </c:pt>
                <c:pt idx="7">
                  <c:v>10.602789484</c:v>
                </c:pt>
                <c:pt idx="8">
                  <c:v>11.072647299</c:v>
                </c:pt>
                <c:pt idx="9">
                  <c:v>9.0561910506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data'!$B$65</c:f>
              <c:strCache>
                <c:ptCount val="1"/>
                <c:pt idx="0">
                  <c:v>PL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data'!$C$65:$L$65</c:f>
              <c:numCache>
                <c:ptCount val="10"/>
                <c:pt idx="0">
                  <c:v>11.535706506</c:v>
                </c:pt>
                <c:pt idx="1">
                  <c:v>10.340538996</c:v>
                </c:pt>
                <c:pt idx="2">
                  <c:v>13.023924854</c:v>
                </c:pt>
                <c:pt idx="3">
                  <c:v>12.37768227</c:v>
                </c:pt>
                <c:pt idx="4">
                  <c:v>10.08249962</c:v>
                </c:pt>
                <c:pt idx="5">
                  <c:v>10.43494713</c:v>
                </c:pt>
                <c:pt idx="6">
                  <c:v>8.5444875456</c:v>
                </c:pt>
                <c:pt idx="7">
                  <c:v>7.8991970164</c:v>
                </c:pt>
                <c:pt idx="8">
                  <c:v>8.7408032324</c:v>
                </c:pt>
                <c:pt idx="9">
                  <c:v>9.8887410053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data'!$B$66</c:f>
              <c:strCache>
                <c:ptCount val="1"/>
                <c:pt idx="0">
                  <c:v>PL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data'!$C$66:$L$66</c:f>
              <c:numCache>
                <c:ptCount val="10"/>
                <c:pt idx="0">
                  <c:v>20.044676</c:v>
                </c:pt>
                <c:pt idx="1">
                  <c:v>20.31418533</c:v>
                </c:pt>
                <c:pt idx="2">
                  <c:v>21.257058513</c:v>
                </c:pt>
                <c:pt idx="3">
                  <c:v>16.799350154</c:v>
                </c:pt>
                <c:pt idx="4">
                  <c:v>18.993611486</c:v>
                </c:pt>
                <c:pt idx="5">
                  <c:v>17.959522709</c:v>
                </c:pt>
                <c:pt idx="6">
                  <c:v>15.556854728</c:v>
                </c:pt>
                <c:pt idx="7">
                  <c:v>13.486086752</c:v>
                </c:pt>
                <c:pt idx="8">
                  <c:v>13.160211746</c:v>
                </c:pt>
                <c:pt idx="9">
                  <c:v>17.572649788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data'!$B$67</c:f>
              <c:strCache>
                <c:ptCount val="1"/>
                <c:pt idx="0">
                  <c:v>PL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data'!$C$67:$L$67</c:f>
              <c:numCache>
                <c:ptCount val="10"/>
                <c:pt idx="0">
                  <c:v>17.799153847</c:v>
                </c:pt>
                <c:pt idx="1">
                  <c:v>20.806043197</c:v>
                </c:pt>
                <c:pt idx="2">
                  <c:v>24.708349532</c:v>
                </c:pt>
                <c:pt idx="3">
                  <c:v>18.882154111</c:v>
                </c:pt>
                <c:pt idx="4">
                  <c:v>17.179068058</c:v>
                </c:pt>
                <c:pt idx="5">
                  <c:v>16.624743243</c:v>
                </c:pt>
                <c:pt idx="6">
                  <c:v>17.378117253</c:v>
                </c:pt>
                <c:pt idx="7">
                  <c:v>14.373427901</c:v>
                </c:pt>
                <c:pt idx="8">
                  <c:v>10.260436932</c:v>
                </c:pt>
                <c:pt idx="9">
                  <c:v>11.357858255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data'!$B$68</c:f>
              <c:strCache>
                <c:ptCount val="1"/>
                <c:pt idx="0">
                  <c:v>IL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data'!$C$68:$L$68</c:f>
              <c:numCache>
                <c:ptCount val="10"/>
                <c:pt idx="0">
                  <c:v>10.092830973</c:v>
                </c:pt>
                <c:pt idx="1">
                  <c:v>10.193875169</c:v>
                </c:pt>
                <c:pt idx="2">
                  <c:v>12.081254913</c:v>
                </c:pt>
                <c:pt idx="3">
                  <c:v>8.5970795813</c:v>
                </c:pt>
                <c:pt idx="4">
                  <c:v>8.0617899291</c:v>
                </c:pt>
                <c:pt idx="5">
                  <c:v>8.6158403871</c:v>
                </c:pt>
                <c:pt idx="6">
                  <c:v>7.8546887146</c:v>
                </c:pt>
                <c:pt idx="7">
                  <c:v>6.426205596</c:v>
                </c:pt>
                <c:pt idx="8">
                  <c:v>5.8456232652</c:v>
                </c:pt>
                <c:pt idx="9">
                  <c:v>6.3146978892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data'!$B$69</c:f>
              <c:strCache>
                <c:ptCount val="1"/>
                <c:pt idx="0">
                  <c:v>IL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data'!$C$69:$L$69</c:f>
              <c:numCache>
                <c:ptCount val="10"/>
                <c:pt idx="0">
                  <c:v>7.9536295497</c:v>
                </c:pt>
                <c:pt idx="1">
                  <c:v>8.4487003864</c:v>
                </c:pt>
                <c:pt idx="2">
                  <c:v>9.3707258984</c:v>
                </c:pt>
                <c:pt idx="3">
                  <c:v>8.1442820488</c:v>
                </c:pt>
                <c:pt idx="4">
                  <c:v>6.8731942389</c:v>
                </c:pt>
                <c:pt idx="5">
                  <c:v>6.4148177234</c:v>
                </c:pt>
                <c:pt idx="6">
                  <c:v>6.5096646579</c:v>
                </c:pt>
                <c:pt idx="7">
                  <c:v>6.5745393931</c:v>
                </c:pt>
                <c:pt idx="8">
                  <c:v>5.4624839378</c:v>
                </c:pt>
                <c:pt idx="9">
                  <c:v>5.2684785513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data'!$B$70</c:f>
              <c:strCache>
                <c:ptCount val="1"/>
                <c:pt idx="0">
                  <c:v>IL Northeast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data'!$C$70:$L$70</c:f>
              <c:numCache>
                <c:ptCount val="10"/>
                <c:pt idx="0">
                  <c:v>9.247134907</c:v>
                </c:pt>
                <c:pt idx="1">
                  <c:v>10.096623541</c:v>
                </c:pt>
                <c:pt idx="2">
                  <c:v>13.300085383</c:v>
                </c:pt>
                <c:pt idx="3">
                  <c:v>12.776462266</c:v>
                </c:pt>
                <c:pt idx="4">
                  <c:v>10.333420282</c:v>
                </c:pt>
                <c:pt idx="5">
                  <c:v>11.410112944</c:v>
                </c:pt>
                <c:pt idx="6">
                  <c:v>10.69111572</c:v>
                </c:pt>
                <c:pt idx="7">
                  <c:v>10.382702226</c:v>
                </c:pt>
                <c:pt idx="8">
                  <c:v>9.1136383155</c:v>
                </c:pt>
                <c:pt idx="9">
                  <c:v>9.9190640635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'graph data'!$B$71</c:f>
              <c:strCache>
                <c:ptCount val="1"/>
                <c:pt idx="0">
                  <c:v>IL Northwest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data'!$C$71:$L$71</c:f>
              <c:numCache>
                <c:ptCount val="10"/>
                <c:pt idx="0">
                  <c:v>14.78670719</c:v>
                </c:pt>
                <c:pt idx="1">
                  <c:v>14.138760559</c:v>
                </c:pt>
                <c:pt idx="2">
                  <c:v>14.181321154</c:v>
                </c:pt>
                <c:pt idx="3">
                  <c:v>14.985440612</c:v>
                </c:pt>
                <c:pt idx="4">
                  <c:v>12.893336065</c:v>
                </c:pt>
                <c:pt idx="5">
                  <c:v>12.069999275</c:v>
                </c:pt>
                <c:pt idx="6">
                  <c:v>10.582652914</c:v>
                </c:pt>
                <c:pt idx="7">
                  <c:v>9.7520447569</c:v>
                </c:pt>
                <c:pt idx="8">
                  <c:v>10.443442303</c:v>
                </c:pt>
                <c:pt idx="9">
                  <c:v>12.778100464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'graph data'!$B$72</c:f>
              <c:strCache>
                <c:ptCount val="1"/>
                <c:pt idx="0">
                  <c:v>NE Springfield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data'!$C$72:$L$72</c:f>
              <c:numCache>
                <c:ptCount val="10"/>
                <c:pt idx="0">
                  <c:v>7.8247601126</c:v>
                </c:pt>
                <c:pt idx="1">
                  <c:v>6.9609885216</c:v>
                </c:pt>
                <c:pt idx="2">
                  <c:v>7.6097121823</c:v>
                </c:pt>
                <c:pt idx="3">
                  <c:v>5.8791598735</c:v>
                </c:pt>
                <c:pt idx="4">
                  <c:v>6.2797842221</c:v>
                </c:pt>
                <c:pt idx="5">
                  <c:v>4.6036598148</c:v>
                </c:pt>
                <c:pt idx="6">
                  <c:v>7.3605001597</c:v>
                </c:pt>
                <c:pt idx="7">
                  <c:v>6.82355194</c:v>
                </c:pt>
                <c:pt idx="8">
                  <c:v>4.1770398508</c:v>
                </c:pt>
                <c:pt idx="9">
                  <c:v>5.7811848702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'graph data'!$B$73</c:f>
              <c:strCache>
                <c:ptCount val="1"/>
                <c:pt idx="0">
                  <c:v>NE Iron Rose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data'!$C$73:$L$73</c:f>
              <c:numCache>
                <c:ptCount val="10"/>
                <c:pt idx="0">
                  <c:v>12.346338576</c:v>
                </c:pt>
                <c:pt idx="1">
                  <c:v>10.672790622</c:v>
                </c:pt>
                <c:pt idx="2">
                  <c:v>11.407737642</c:v>
                </c:pt>
                <c:pt idx="3">
                  <c:v>9.6386996422</c:v>
                </c:pt>
                <c:pt idx="4">
                  <c:v>8.5457900987</c:v>
                </c:pt>
                <c:pt idx="5">
                  <c:v>6.1551886877</c:v>
                </c:pt>
                <c:pt idx="6">
                  <c:v>12.232980846</c:v>
                </c:pt>
                <c:pt idx="7">
                  <c:v>8.3010131794</c:v>
                </c:pt>
                <c:pt idx="8">
                  <c:v>6.2988591079</c:v>
                </c:pt>
                <c:pt idx="9">
                  <c:v>6.7922091391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'graph data'!$B$74</c:f>
              <c:strCache>
                <c:ptCount val="1"/>
                <c:pt idx="0">
                  <c:v>NE Winnipeg River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data'!$C$74:$L$74</c:f>
              <c:numCache>
                <c:ptCount val="10"/>
                <c:pt idx="0">
                  <c:v>8.2902065717</c:v>
                </c:pt>
                <c:pt idx="1">
                  <c:v>10.180918926</c:v>
                </c:pt>
                <c:pt idx="2">
                  <c:v>13.115640242</c:v>
                </c:pt>
                <c:pt idx="3">
                  <c:v>9.4652965077</c:v>
                </c:pt>
                <c:pt idx="4">
                  <c:v>10.457447131</c:v>
                </c:pt>
                <c:pt idx="5">
                  <c:v>7.8245062451</c:v>
                </c:pt>
                <c:pt idx="6">
                  <c:v>9.006216055</c:v>
                </c:pt>
                <c:pt idx="7">
                  <c:v>11.077021498</c:v>
                </c:pt>
                <c:pt idx="8">
                  <c:v>6.7460401126</c:v>
                </c:pt>
                <c:pt idx="9">
                  <c:v>7.8865819121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'graph data'!$B$76</c:f>
              <c:strCache>
                <c:ptCount val="1"/>
                <c:pt idx="0">
                  <c:v>NE Blue Water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data'!$C$76:$L$76</c:f>
              <c:numCache>
                <c:ptCount val="10"/>
                <c:pt idx="0">
                  <c:v>29.587115276</c:v>
                </c:pt>
                <c:pt idx="1">
                  <c:v>28.729206886</c:v>
                </c:pt>
                <c:pt idx="2">
                  <c:v>24.863281423</c:v>
                </c:pt>
                <c:pt idx="3">
                  <c:v>18.63349013</c:v>
                </c:pt>
                <c:pt idx="4">
                  <c:v>13.352250802</c:v>
                </c:pt>
                <c:pt idx="5">
                  <c:v>9.9821269482</c:v>
                </c:pt>
                <c:pt idx="6">
                  <c:v>10.989681673</c:v>
                </c:pt>
                <c:pt idx="7">
                  <c:v>13.625593773</c:v>
                </c:pt>
                <c:pt idx="8">
                  <c:v>9.3108353171</c:v>
                </c:pt>
                <c:pt idx="9">
                  <c:v>11.1286993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'graph data'!$B$77</c:f>
              <c:strCache>
                <c:ptCount val="1"/>
                <c:pt idx="0">
                  <c:v>NE Northern Remote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data'!$C$77:$L$77</c:f>
              <c:numCache>
                <c:ptCount val="10"/>
                <c:pt idx="0">
                  <c:v>29.907374058</c:v>
                </c:pt>
                <c:pt idx="1">
                  <c:v>27.566158289</c:v>
                </c:pt>
                <c:pt idx="2">
                  <c:v>28.187131231</c:v>
                </c:pt>
                <c:pt idx="3">
                  <c:v>37.474907041</c:v>
                </c:pt>
                <c:pt idx="4">
                  <c:v>56.774330156</c:v>
                </c:pt>
                <c:pt idx="5">
                  <c:v>54.149734435</c:v>
                </c:pt>
                <c:pt idx="6">
                  <c:v>42.547045068</c:v>
                </c:pt>
                <c:pt idx="7">
                  <c:v>39.578142844</c:v>
                </c:pt>
                <c:pt idx="8">
                  <c:v>37.523553499</c:v>
                </c:pt>
                <c:pt idx="9">
                  <c:v>34.970909029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'graph data'!$B$75</c:f>
              <c:strCache>
                <c:ptCount val="1"/>
                <c:pt idx="0">
                  <c:v>NE Brokenhead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data'!$C$75:$L$75</c:f>
              <c:numCache>
                <c:ptCount val="10"/>
                <c:pt idx="0">
                  <c:v>7.8589195085</c:v>
                </c:pt>
                <c:pt idx="1">
                  <c:v>6.3767598136</c:v>
                </c:pt>
                <c:pt idx="2">
                  <c:v>10.404855111</c:v>
                </c:pt>
                <c:pt idx="3">
                  <c:v>8.8098116863</c:v>
                </c:pt>
                <c:pt idx="4">
                  <c:v>10.664222692</c:v>
                </c:pt>
                <c:pt idx="5">
                  <c:v>6.8569716758</c:v>
                </c:pt>
                <c:pt idx="6">
                  <c:v>7.6070715916</c:v>
                </c:pt>
                <c:pt idx="7">
                  <c:v>7.4030195397</c:v>
                </c:pt>
                <c:pt idx="8">
                  <c:v>6.787644442</c:v>
                </c:pt>
                <c:pt idx="9">
                  <c:v>7.5637917155</c:v>
                </c:pt>
              </c:numCache>
            </c:numRef>
          </c:val>
          <c:smooth val="0"/>
        </c:ser>
        <c:ser>
          <c:idx val="0"/>
          <c:order val="14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9.8110842511</c:v>
                </c:pt>
                <c:pt idx="1">
                  <c:v>9.7958010949</c:v>
                </c:pt>
                <c:pt idx="2">
                  <c:v>10.379352553</c:v>
                </c:pt>
                <c:pt idx="3">
                  <c:v>9.8352316271</c:v>
                </c:pt>
                <c:pt idx="4">
                  <c:v>8.9851335631</c:v>
                </c:pt>
                <c:pt idx="5">
                  <c:v>8.5047597794</c:v>
                </c:pt>
                <c:pt idx="6">
                  <c:v>8.4088520508</c:v>
                </c:pt>
                <c:pt idx="7">
                  <c:v>7.9150219249</c:v>
                </c:pt>
                <c:pt idx="8">
                  <c:v>7.2746171409</c:v>
                </c:pt>
                <c:pt idx="9">
                  <c:v>7.3668083089</c:v>
                </c:pt>
              </c:numCache>
            </c:numRef>
          </c:val>
          <c:smooth val="0"/>
        </c:ser>
        <c:marker val="1"/>
        <c:axId val="60825027"/>
        <c:axId val="52771656"/>
      </c:lineChart>
      <c:catAx>
        <c:axId val="6082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71656"/>
        <c:crosses val="autoZero"/>
        <c:auto val="1"/>
        <c:lblOffset val="100"/>
        <c:noMultiLvlLbl val="0"/>
      </c:catAx>
      <c:valAx>
        <c:axId val="52771656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2502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894"/>
          <c:w val="0.9955"/>
          <c:h val="0.1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South Districts Injury Hospitalization or Death Rates for Females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female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125"/>
          <c:w val="0.989"/>
          <c:h val="0.77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data'!$B$38</c:f>
              <c:strCache>
                <c:ptCount val="1"/>
                <c:pt idx="0">
                  <c:v>SE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data'!$C$38:$L$38</c:f>
              <c:numCache>
                <c:ptCount val="10"/>
                <c:pt idx="0">
                  <c:v>7.3421990427</c:v>
                </c:pt>
                <c:pt idx="1">
                  <c:v>8.767564445</c:v>
                </c:pt>
                <c:pt idx="2">
                  <c:v>7.3158348633</c:v>
                </c:pt>
                <c:pt idx="3">
                  <c:v>7.2476644384</c:v>
                </c:pt>
                <c:pt idx="4">
                  <c:v>5.6462966529</c:v>
                </c:pt>
                <c:pt idx="5">
                  <c:v>8.3320863278</c:v>
                </c:pt>
                <c:pt idx="6">
                  <c:v>8.022125842</c:v>
                </c:pt>
                <c:pt idx="7">
                  <c:v>8.3397007953</c:v>
                </c:pt>
                <c:pt idx="8">
                  <c:v>6.6506077433</c:v>
                </c:pt>
                <c:pt idx="9">
                  <c:v>5.55516168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data'!$B$39</c:f>
              <c:strCache>
                <c:ptCount val="1"/>
                <c:pt idx="0">
                  <c:v>SE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data'!$C$39:$L$39</c:f>
              <c:numCache>
                <c:ptCount val="10"/>
                <c:pt idx="0">
                  <c:v>11.9007376</c:v>
                </c:pt>
                <c:pt idx="1">
                  <c:v>9.636722744</c:v>
                </c:pt>
                <c:pt idx="2">
                  <c:v>11.205385734</c:v>
                </c:pt>
                <c:pt idx="3">
                  <c:v>11.549282041</c:v>
                </c:pt>
                <c:pt idx="4">
                  <c:v>10.958740196</c:v>
                </c:pt>
                <c:pt idx="5">
                  <c:v>10.495442159</c:v>
                </c:pt>
                <c:pt idx="6">
                  <c:v>8.9078404967</c:v>
                </c:pt>
                <c:pt idx="7">
                  <c:v>7.3639614127</c:v>
                </c:pt>
                <c:pt idx="8">
                  <c:v>6.6922630402</c:v>
                </c:pt>
                <c:pt idx="9">
                  <c:v>6.4208534256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data'!$B$40</c:f>
              <c:strCache>
                <c:ptCount val="1"/>
                <c:pt idx="0">
                  <c:v>SE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data'!$C$40:$L$40</c:f>
              <c:numCache>
                <c:ptCount val="10"/>
                <c:pt idx="0">
                  <c:v>9.1773698643</c:v>
                </c:pt>
                <c:pt idx="1">
                  <c:v>9.3130119421</c:v>
                </c:pt>
                <c:pt idx="2">
                  <c:v>9.7647701127</c:v>
                </c:pt>
                <c:pt idx="3">
                  <c:v>10.134910099</c:v>
                </c:pt>
                <c:pt idx="4">
                  <c:v>8.2653071708</c:v>
                </c:pt>
                <c:pt idx="5">
                  <c:v>6.926571931</c:v>
                </c:pt>
                <c:pt idx="6">
                  <c:v>5.5184653659</c:v>
                </c:pt>
                <c:pt idx="7">
                  <c:v>6.2981518992</c:v>
                </c:pt>
                <c:pt idx="8">
                  <c:v>7.0349316908</c:v>
                </c:pt>
                <c:pt idx="9">
                  <c:v>4.754963803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data'!$B$41</c:f>
              <c:strCache>
                <c:ptCount val="1"/>
                <c:pt idx="0">
                  <c:v>SE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data'!$C$41:$L$41</c:f>
              <c:numCache>
                <c:ptCount val="10"/>
                <c:pt idx="0">
                  <c:v>11.270776965</c:v>
                </c:pt>
                <c:pt idx="1">
                  <c:v>8.2902045546</c:v>
                </c:pt>
                <c:pt idx="2">
                  <c:v>12.213917969</c:v>
                </c:pt>
                <c:pt idx="3">
                  <c:v>16.733512186</c:v>
                </c:pt>
                <c:pt idx="4">
                  <c:v>14.458379524</c:v>
                </c:pt>
                <c:pt idx="5">
                  <c:v>8.1864165453</c:v>
                </c:pt>
                <c:pt idx="6">
                  <c:v>8.0293862605</c:v>
                </c:pt>
                <c:pt idx="7">
                  <c:v>8.6459018583</c:v>
                </c:pt>
                <c:pt idx="8">
                  <c:v>8.0405207468</c:v>
                </c:pt>
                <c:pt idx="9">
                  <c:v>6.3760699111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data'!$B$42</c:f>
              <c:strCache>
                <c:ptCount val="1"/>
                <c:pt idx="0">
                  <c:v>CE Altona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data'!$C$42:$L$42</c:f>
              <c:numCache>
                <c:ptCount val="10"/>
                <c:pt idx="0">
                  <c:v>8.5854453227</c:v>
                </c:pt>
                <c:pt idx="1">
                  <c:v>7.7986521846</c:v>
                </c:pt>
                <c:pt idx="2">
                  <c:v>8.8144744696</c:v>
                </c:pt>
                <c:pt idx="3">
                  <c:v>8.8465719296</c:v>
                </c:pt>
                <c:pt idx="4">
                  <c:v>6.9715359056</c:v>
                </c:pt>
                <c:pt idx="5">
                  <c:v>8.3366422876</c:v>
                </c:pt>
                <c:pt idx="6">
                  <c:v>7.1344248926</c:v>
                </c:pt>
                <c:pt idx="7">
                  <c:v>6.4119651262</c:v>
                </c:pt>
                <c:pt idx="8">
                  <c:v>6.5081900388</c:v>
                </c:pt>
                <c:pt idx="9">
                  <c:v>4.6330583627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data'!$B$43</c:f>
              <c:strCache>
                <c:ptCount val="1"/>
                <c:pt idx="0">
                  <c:v>CE Cartier/SFX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data'!$C$43:$L$43</c:f>
              <c:numCache>
                <c:ptCount val="10"/>
                <c:pt idx="0">
                  <c:v>8.3225476012</c:v>
                </c:pt>
                <c:pt idx="1">
                  <c:v>8.7134012713</c:v>
                </c:pt>
                <c:pt idx="2">
                  <c:v>5.5003830296</c:v>
                </c:pt>
                <c:pt idx="3">
                  <c:v>5.9078551521</c:v>
                </c:pt>
                <c:pt idx="4">
                  <c:v>7.8742431296</c:v>
                </c:pt>
                <c:pt idx="5">
                  <c:v>6.614921081</c:v>
                </c:pt>
                <c:pt idx="6">
                  <c:v>5.2634917112</c:v>
                </c:pt>
                <c:pt idx="7">
                  <c:v>2.3197074816</c:v>
                </c:pt>
                <c:pt idx="8">
                  <c:v>4.6250297085</c:v>
                </c:pt>
                <c:pt idx="9">
                  <c:v>5.6744830093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data'!$B$44</c:f>
              <c:strCache>
                <c:ptCount val="1"/>
                <c:pt idx="0">
                  <c:v>CE Red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data'!$C$44:$L$44</c:f>
              <c:numCache>
                <c:ptCount val="10"/>
                <c:pt idx="0">
                  <c:v>10.935852263</c:v>
                </c:pt>
                <c:pt idx="1">
                  <c:v>9.4689270176</c:v>
                </c:pt>
                <c:pt idx="2">
                  <c:v>9.6973144618</c:v>
                </c:pt>
                <c:pt idx="3">
                  <c:v>10.934021558</c:v>
                </c:pt>
                <c:pt idx="4">
                  <c:v>8.7757479998</c:v>
                </c:pt>
                <c:pt idx="5">
                  <c:v>10.319199023</c:v>
                </c:pt>
                <c:pt idx="6">
                  <c:v>9.9991815663</c:v>
                </c:pt>
                <c:pt idx="7">
                  <c:v>8.8144089908</c:v>
                </c:pt>
                <c:pt idx="8">
                  <c:v>7.0196333431</c:v>
                </c:pt>
                <c:pt idx="9">
                  <c:v>6.5729343382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'graph data'!$B$45</c:f>
              <c:strCache>
                <c:ptCount val="1"/>
                <c:pt idx="0">
                  <c:v>CE Louise/Pembina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data'!$C$45:$L$45</c:f>
              <c:numCache>
                <c:ptCount val="10"/>
                <c:pt idx="0">
                  <c:v>12.80068814</c:v>
                </c:pt>
                <c:pt idx="1">
                  <c:v>13.60633397</c:v>
                </c:pt>
                <c:pt idx="2">
                  <c:v>13.631677182</c:v>
                </c:pt>
                <c:pt idx="3">
                  <c:v>15.647481775</c:v>
                </c:pt>
                <c:pt idx="4">
                  <c:v>13.845037959</c:v>
                </c:pt>
                <c:pt idx="5">
                  <c:v>13.597299876</c:v>
                </c:pt>
                <c:pt idx="6">
                  <c:v>8.7582594372</c:v>
                </c:pt>
                <c:pt idx="7">
                  <c:v>8.6597637432</c:v>
                </c:pt>
                <c:pt idx="8">
                  <c:v>12.486775591</c:v>
                </c:pt>
                <c:pt idx="9">
                  <c:v>11.23621263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'graph data'!$B$46</c:f>
              <c:strCache>
                <c:ptCount val="1"/>
                <c:pt idx="0">
                  <c:v>CE Morden/Winkler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data'!$C$46:$L$46</c:f>
              <c:numCache>
                <c:ptCount val="10"/>
                <c:pt idx="0">
                  <c:v>8.9170174207</c:v>
                </c:pt>
                <c:pt idx="1">
                  <c:v>8.7830220033</c:v>
                </c:pt>
                <c:pt idx="2">
                  <c:v>8.5418636362</c:v>
                </c:pt>
                <c:pt idx="3">
                  <c:v>10.334629786</c:v>
                </c:pt>
                <c:pt idx="4">
                  <c:v>8.3648690342</c:v>
                </c:pt>
                <c:pt idx="5">
                  <c:v>7.0366643035</c:v>
                </c:pt>
                <c:pt idx="6">
                  <c:v>8.2993559561</c:v>
                </c:pt>
                <c:pt idx="7">
                  <c:v>6.4681973451</c:v>
                </c:pt>
                <c:pt idx="8">
                  <c:v>7.2295614297</c:v>
                </c:pt>
                <c:pt idx="9">
                  <c:v>7.522996115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'graph data'!$B$47</c:f>
              <c:strCache>
                <c:ptCount val="1"/>
                <c:pt idx="0">
                  <c:v>CE Carman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data'!$C$47:$L$47</c:f>
              <c:numCache>
                <c:ptCount val="10"/>
                <c:pt idx="0">
                  <c:v>10.861907238</c:v>
                </c:pt>
                <c:pt idx="1">
                  <c:v>9.9283552853</c:v>
                </c:pt>
                <c:pt idx="2">
                  <c:v>10.418089634</c:v>
                </c:pt>
                <c:pt idx="3">
                  <c:v>9.9621913157</c:v>
                </c:pt>
                <c:pt idx="4">
                  <c:v>7.9137166732</c:v>
                </c:pt>
                <c:pt idx="5">
                  <c:v>8.8587561157</c:v>
                </c:pt>
                <c:pt idx="6">
                  <c:v>7.9278903637</c:v>
                </c:pt>
                <c:pt idx="7">
                  <c:v>8.2451676117</c:v>
                </c:pt>
                <c:pt idx="8">
                  <c:v>10.357545506</c:v>
                </c:pt>
                <c:pt idx="9">
                  <c:v>8.3878002209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'graph data'!$B$48</c:f>
              <c:strCache>
                <c:ptCount val="1"/>
                <c:pt idx="0">
                  <c:v>CE Swan Lake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data'!$C$48:$L$48</c:f>
              <c:numCache>
                <c:ptCount val="10"/>
                <c:pt idx="0">
                  <c:v>10.812102759</c:v>
                </c:pt>
                <c:pt idx="1">
                  <c:v>12.901665537</c:v>
                </c:pt>
                <c:pt idx="2">
                  <c:v>15.011526268</c:v>
                </c:pt>
                <c:pt idx="3">
                  <c:v>16.710427899</c:v>
                </c:pt>
                <c:pt idx="4">
                  <c:v>18.858422705</c:v>
                </c:pt>
                <c:pt idx="5">
                  <c:v>19.41871402</c:v>
                </c:pt>
                <c:pt idx="6">
                  <c:v>15.538752641</c:v>
                </c:pt>
                <c:pt idx="7">
                  <c:v>12.324150701</c:v>
                </c:pt>
                <c:pt idx="8">
                  <c:v>12.777544952</c:v>
                </c:pt>
                <c:pt idx="9">
                  <c:v>10.492494224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'graph data'!$B$49</c:f>
              <c:strCache>
                <c:ptCount val="1"/>
                <c:pt idx="0">
                  <c:v>CE Portage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data'!$C$49:$L$49</c:f>
              <c:numCache>
                <c:ptCount val="10"/>
                <c:pt idx="0">
                  <c:v>12.164200591</c:v>
                </c:pt>
                <c:pt idx="1">
                  <c:v>12.048625576</c:v>
                </c:pt>
                <c:pt idx="2">
                  <c:v>12.007054724</c:v>
                </c:pt>
                <c:pt idx="3">
                  <c:v>11.36581892</c:v>
                </c:pt>
                <c:pt idx="4">
                  <c:v>12.230838662</c:v>
                </c:pt>
                <c:pt idx="5">
                  <c:v>12.643665313</c:v>
                </c:pt>
                <c:pt idx="6">
                  <c:v>9.5000992599</c:v>
                </c:pt>
                <c:pt idx="7">
                  <c:v>10.681601233</c:v>
                </c:pt>
                <c:pt idx="8">
                  <c:v>9.6063844334</c:v>
                </c:pt>
                <c:pt idx="9">
                  <c:v>9.9356007291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'graph data'!$B$50</c:f>
              <c:strCache>
                <c:ptCount val="1"/>
                <c:pt idx="0">
                  <c:v>CE Seven Regions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data'!$C$50:$L$50</c:f>
              <c:numCache>
                <c:ptCount val="10"/>
                <c:pt idx="0">
                  <c:v>13.023439636</c:v>
                </c:pt>
                <c:pt idx="1">
                  <c:v>23.125064889</c:v>
                </c:pt>
                <c:pt idx="2">
                  <c:v>25.945453573</c:v>
                </c:pt>
                <c:pt idx="3">
                  <c:v>20.800228798</c:v>
                </c:pt>
                <c:pt idx="4">
                  <c:v>22.282429503</c:v>
                </c:pt>
                <c:pt idx="5">
                  <c:v>17.089832343</c:v>
                </c:pt>
                <c:pt idx="6">
                  <c:v>13.755252773</c:v>
                </c:pt>
                <c:pt idx="7">
                  <c:v>15.665230026</c:v>
                </c:pt>
                <c:pt idx="8">
                  <c:v>9.7978781078</c:v>
                </c:pt>
                <c:pt idx="9">
                  <c:v>12.366289807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'graph data'!$B$58</c:f>
              <c:strCache>
                <c:ptCount val="1"/>
                <c:pt idx="0">
                  <c:v>AS East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data'!$C$58:$L$58</c:f>
              <c:numCache>
                <c:ptCount val="10"/>
                <c:pt idx="0">
                  <c:v>11.237044292</c:v>
                </c:pt>
                <c:pt idx="1">
                  <c:v>11.969990929</c:v>
                </c:pt>
                <c:pt idx="2">
                  <c:v>12.065176025</c:v>
                </c:pt>
                <c:pt idx="3">
                  <c:v>12.82736243</c:v>
                </c:pt>
                <c:pt idx="4">
                  <c:v>14.077547104</c:v>
                </c:pt>
                <c:pt idx="5">
                  <c:v>11.032174955</c:v>
                </c:pt>
                <c:pt idx="6">
                  <c:v>9.4470255618</c:v>
                </c:pt>
                <c:pt idx="7">
                  <c:v>10.509611625</c:v>
                </c:pt>
                <c:pt idx="8">
                  <c:v>8.4600818897</c:v>
                </c:pt>
                <c:pt idx="9">
                  <c:v>7.7277197621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'graph data'!$B$59</c:f>
              <c:strCache>
                <c:ptCount val="1"/>
                <c:pt idx="0">
                  <c:v>AS North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data'!$C$59:$L$59</c:f>
              <c:numCache>
                <c:ptCount val="10"/>
                <c:pt idx="0">
                  <c:v>13.517130126</c:v>
                </c:pt>
                <c:pt idx="1">
                  <c:v>11.794477792</c:v>
                </c:pt>
                <c:pt idx="2">
                  <c:v>12.750403185</c:v>
                </c:pt>
                <c:pt idx="3">
                  <c:v>12.104718066</c:v>
                </c:pt>
                <c:pt idx="4">
                  <c:v>9.7084024856</c:v>
                </c:pt>
                <c:pt idx="5">
                  <c:v>11.128206746</c:v>
                </c:pt>
                <c:pt idx="6">
                  <c:v>10.380697614</c:v>
                </c:pt>
                <c:pt idx="7">
                  <c:v>12.674210788</c:v>
                </c:pt>
                <c:pt idx="8">
                  <c:v>9.8470150113</c:v>
                </c:pt>
                <c:pt idx="9">
                  <c:v>9.9068766239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'graph data'!$B$60</c:f>
              <c:strCache>
                <c:ptCount val="1"/>
                <c:pt idx="0">
                  <c:v>AS West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data'!$C$60:$L$60</c:f>
              <c:numCache>
                <c:ptCount val="10"/>
                <c:pt idx="0">
                  <c:v>11.340207271</c:v>
                </c:pt>
                <c:pt idx="1">
                  <c:v>12.71256986</c:v>
                </c:pt>
                <c:pt idx="2">
                  <c:v>11.935463596</c:v>
                </c:pt>
                <c:pt idx="3">
                  <c:v>13.297608098</c:v>
                </c:pt>
                <c:pt idx="4">
                  <c:v>11.372320307</c:v>
                </c:pt>
                <c:pt idx="5">
                  <c:v>12.86732597</c:v>
                </c:pt>
                <c:pt idx="6">
                  <c:v>11.057238952</c:v>
                </c:pt>
                <c:pt idx="7">
                  <c:v>10.516805119</c:v>
                </c:pt>
                <c:pt idx="8">
                  <c:v>9.7406938931</c:v>
                </c:pt>
                <c:pt idx="9">
                  <c:v>8.8507004382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'graph data'!$B$61</c:f>
              <c:strCache>
                <c:ptCount val="1"/>
                <c:pt idx="0">
                  <c:v>AS West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data'!$C$61:$L$61</c:f>
              <c:numCache>
                <c:ptCount val="10"/>
                <c:pt idx="0">
                  <c:v>12.178284677</c:v>
                </c:pt>
                <c:pt idx="1">
                  <c:v>13.559430265</c:v>
                </c:pt>
                <c:pt idx="2">
                  <c:v>13.654880745</c:v>
                </c:pt>
                <c:pt idx="3">
                  <c:v>12.81021727</c:v>
                </c:pt>
                <c:pt idx="4">
                  <c:v>11.088215655</c:v>
                </c:pt>
                <c:pt idx="5">
                  <c:v>9.8315053702</c:v>
                </c:pt>
                <c:pt idx="6">
                  <c:v>10.252121773</c:v>
                </c:pt>
                <c:pt idx="7">
                  <c:v>9.761759197</c:v>
                </c:pt>
                <c:pt idx="8">
                  <c:v>8.7813809125</c:v>
                </c:pt>
                <c:pt idx="9">
                  <c:v>9.1817434307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'graph data'!$B$62</c:f>
              <c:strCache>
                <c:ptCount val="1"/>
                <c:pt idx="0">
                  <c:v>AS North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data'!$C$62:$L$62</c:f>
              <c:numCache>
                <c:ptCount val="10"/>
                <c:pt idx="0">
                  <c:v>11.553051194</c:v>
                </c:pt>
                <c:pt idx="1">
                  <c:v>13.242710546</c:v>
                </c:pt>
                <c:pt idx="2">
                  <c:v>12.750847476</c:v>
                </c:pt>
                <c:pt idx="3">
                  <c:v>17.128878167</c:v>
                </c:pt>
                <c:pt idx="4">
                  <c:v>16.504243106</c:v>
                </c:pt>
                <c:pt idx="5">
                  <c:v>15.401800088</c:v>
                </c:pt>
                <c:pt idx="6">
                  <c:v>15.851205984</c:v>
                </c:pt>
                <c:pt idx="7">
                  <c:v>13.483335005</c:v>
                </c:pt>
                <c:pt idx="8">
                  <c:v>12.849736801</c:v>
                </c:pt>
                <c:pt idx="9">
                  <c:v>10.820017022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'graph data'!$B$63</c:f>
              <c:strCache>
                <c:ptCount val="1"/>
                <c:pt idx="0">
                  <c:v>AS East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data'!$C$63:$L$63</c:f>
              <c:numCache>
                <c:ptCount val="10"/>
                <c:pt idx="0">
                  <c:v>10.646625585</c:v>
                </c:pt>
                <c:pt idx="1">
                  <c:v>11.781539212</c:v>
                </c:pt>
                <c:pt idx="2">
                  <c:v>10.701553898</c:v>
                </c:pt>
                <c:pt idx="3">
                  <c:v>10.7629359</c:v>
                </c:pt>
                <c:pt idx="4">
                  <c:v>10.04604674</c:v>
                </c:pt>
                <c:pt idx="5">
                  <c:v>9.0950429842</c:v>
                </c:pt>
                <c:pt idx="6">
                  <c:v>10.735052468</c:v>
                </c:pt>
                <c:pt idx="7">
                  <c:v>7.6646865617</c:v>
                </c:pt>
                <c:pt idx="8">
                  <c:v>7.3728852234</c:v>
                </c:pt>
                <c:pt idx="9">
                  <c:v>6.5641524192</c:v>
                </c:pt>
              </c:numCache>
            </c:numRef>
          </c:val>
          <c:smooth val="0"/>
        </c:ser>
        <c:ser>
          <c:idx val="0"/>
          <c:order val="19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9.8110842511</c:v>
                </c:pt>
                <c:pt idx="1">
                  <c:v>9.7958010949</c:v>
                </c:pt>
                <c:pt idx="2">
                  <c:v>10.379352553</c:v>
                </c:pt>
                <c:pt idx="3">
                  <c:v>9.8352316271</c:v>
                </c:pt>
                <c:pt idx="4">
                  <c:v>8.9851335631</c:v>
                </c:pt>
                <c:pt idx="5">
                  <c:v>8.5047597794</c:v>
                </c:pt>
                <c:pt idx="6">
                  <c:v>8.4088520508</c:v>
                </c:pt>
                <c:pt idx="7">
                  <c:v>7.9150219249</c:v>
                </c:pt>
                <c:pt idx="8">
                  <c:v>7.2746171409</c:v>
                </c:pt>
                <c:pt idx="9">
                  <c:v>7.3668083089</c:v>
                </c:pt>
              </c:numCache>
            </c:numRef>
          </c:val>
          <c:smooth val="0"/>
        </c:ser>
        <c:marker val="1"/>
        <c:axId val="25914281"/>
        <c:axId val="25291958"/>
      </c:lineChart>
      <c:catAx>
        <c:axId val="2591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91958"/>
        <c:crosses val="autoZero"/>
        <c:auto val="1"/>
        <c:lblOffset val="100"/>
        <c:noMultiLvlLbl val="0"/>
      </c:catAx>
      <c:valAx>
        <c:axId val="2529195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428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87125"/>
          <c:w val="0.9955"/>
          <c:h val="0.1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Brandon Districts Injury Hospitalization or Death Rates for Females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female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data'!$B$51</c:f>
              <c:strCache>
                <c:ptCount val="1"/>
                <c:pt idx="0">
                  <c:v>BDN 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data'!$C$51:$L$51</c:f>
              <c:numCache>
                <c:ptCount val="10"/>
                <c:pt idx="0">
                  <c:v>8.5564084597</c:v>
                </c:pt>
                <c:pt idx="1">
                  <c:v>4.6143263665</c:v>
                </c:pt>
                <c:pt idx="2">
                  <c:v>8.2809355439</c:v>
                </c:pt>
                <c:pt idx="3">
                  <c:v>5.4982201418</c:v>
                </c:pt>
                <c:pt idx="4">
                  <c:v>6.4761279789</c:v>
                </c:pt>
                <c:pt idx="5">
                  <c:v>10.523427338</c:v>
                </c:pt>
                <c:pt idx="6">
                  <c:v>6.0459720016</c:v>
                </c:pt>
                <c:pt idx="7">
                  <c:v>7.6021014466</c:v>
                </c:pt>
                <c:pt idx="8">
                  <c:v>8.6497300092</c:v>
                </c:pt>
                <c:pt idx="9">
                  <c:v>7.5110555616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data'!$B$52</c:f>
              <c:strCache>
                <c:ptCount val="1"/>
                <c:pt idx="0">
                  <c:v>BDN Southeast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data'!$C$52:$L$52</c:f>
              <c:numCache>
                <c:ptCount val="10"/>
                <c:pt idx="0">
                  <c:v>9.4556033163</c:v>
                </c:pt>
                <c:pt idx="1">
                  <c:v>10.987424078</c:v>
                </c:pt>
                <c:pt idx="2">
                  <c:v>8.4682222421</c:v>
                </c:pt>
                <c:pt idx="3">
                  <c:v>6.1103255188</c:v>
                </c:pt>
                <c:pt idx="4">
                  <c:v>6.2700466149</c:v>
                </c:pt>
                <c:pt idx="5">
                  <c:v>5.2254617536</c:v>
                </c:pt>
                <c:pt idx="6">
                  <c:v>7.6545457244</c:v>
                </c:pt>
                <c:pt idx="7">
                  <c:v>5.4819897316</c:v>
                </c:pt>
                <c:pt idx="8">
                  <c:v>6.4369736849</c:v>
                </c:pt>
                <c:pt idx="9">
                  <c:v>6.9622929995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data'!$B$53</c:f>
              <c:strCache>
                <c:ptCount val="1"/>
                <c:pt idx="0">
                  <c:v>BDN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data'!$C$53:$L$53</c:f>
              <c:numCache>
                <c:ptCount val="10"/>
                <c:pt idx="0">
                  <c:v>9.225413036</c:v>
                </c:pt>
                <c:pt idx="1">
                  <c:v>7.7235946534</c:v>
                </c:pt>
                <c:pt idx="2">
                  <c:v>9.3265250228</c:v>
                </c:pt>
                <c:pt idx="3">
                  <c:v>9.1474146724</c:v>
                </c:pt>
                <c:pt idx="4">
                  <c:v>7.2805879265</c:v>
                </c:pt>
                <c:pt idx="5">
                  <c:v>6.6211312665</c:v>
                </c:pt>
                <c:pt idx="6">
                  <c:v>7.2304758952</c:v>
                </c:pt>
                <c:pt idx="7">
                  <c:v>6.4850605382</c:v>
                </c:pt>
                <c:pt idx="8">
                  <c:v>6.2776379353</c:v>
                </c:pt>
                <c:pt idx="9">
                  <c:v>6.6254839239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data'!$B$54</c:f>
              <c:strCache>
                <c:ptCount val="1"/>
                <c:pt idx="0">
                  <c:v>BDN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data'!$C$54:$L$54</c:f>
              <c:numCache>
                <c:ptCount val="10"/>
                <c:pt idx="0">
                  <c:v>7.9705029658</c:v>
                </c:pt>
                <c:pt idx="1">
                  <c:v>8.1222341586</c:v>
                </c:pt>
                <c:pt idx="2">
                  <c:v>9.9658326273</c:v>
                </c:pt>
                <c:pt idx="3">
                  <c:v>10.588458754</c:v>
                </c:pt>
                <c:pt idx="4">
                  <c:v>8.4249023365</c:v>
                </c:pt>
                <c:pt idx="5">
                  <c:v>8.8128107785</c:v>
                </c:pt>
                <c:pt idx="6">
                  <c:v>7.1915076925</c:v>
                </c:pt>
                <c:pt idx="7">
                  <c:v>8.0303047459</c:v>
                </c:pt>
                <c:pt idx="8">
                  <c:v>9.1948585258</c:v>
                </c:pt>
                <c:pt idx="9">
                  <c:v>6.9170286381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data'!$B$55</c:f>
              <c:strCache>
                <c:ptCount val="1"/>
                <c:pt idx="0">
                  <c:v>BDN North 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data'!$C$55:$L$55</c:f>
              <c:numCache>
                <c:ptCount val="10"/>
                <c:pt idx="0">
                  <c:v>17.490941777</c:v>
                </c:pt>
                <c:pt idx="1">
                  <c:v>6.5685283588</c:v>
                </c:pt>
                <c:pt idx="2">
                  <c:v>6.37760109</c:v>
                </c:pt>
                <c:pt idx="3">
                  <c:v>8.3071431155</c:v>
                </c:pt>
                <c:pt idx="4">
                  <c:v>7.9912451834</c:v>
                </c:pt>
                <c:pt idx="5">
                  <c:v>6.435951858</c:v>
                </c:pt>
                <c:pt idx="6">
                  <c:v>6.6888481274</c:v>
                </c:pt>
                <c:pt idx="7">
                  <c:v>7.8506747849</c:v>
                </c:pt>
                <c:pt idx="8">
                  <c:v>6.300928988</c:v>
                </c:pt>
                <c:pt idx="9">
                  <c:v>5.8524428498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data'!$B$56</c:f>
              <c:strCache>
                <c:ptCount val="1"/>
                <c:pt idx="0">
                  <c:v>BDN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data'!$C$56:$L$56</c:f>
              <c:numCache>
                <c:ptCount val="10"/>
                <c:pt idx="0">
                  <c:v>11.187074124</c:v>
                </c:pt>
                <c:pt idx="1">
                  <c:v>6.574523374</c:v>
                </c:pt>
                <c:pt idx="2">
                  <c:v>8.3658116138</c:v>
                </c:pt>
                <c:pt idx="3">
                  <c:v>8.087903037</c:v>
                </c:pt>
                <c:pt idx="4">
                  <c:v>5.3145007658</c:v>
                </c:pt>
                <c:pt idx="5">
                  <c:v>6.8726029517</c:v>
                </c:pt>
                <c:pt idx="6">
                  <c:v>5.6096626407</c:v>
                </c:pt>
                <c:pt idx="7">
                  <c:v>6.0488240069</c:v>
                </c:pt>
                <c:pt idx="8">
                  <c:v>4.6102399002</c:v>
                </c:pt>
                <c:pt idx="9">
                  <c:v>4.0189409007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data'!$B$57</c:f>
              <c:strCache>
                <c:ptCount val="1"/>
                <c:pt idx="0">
                  <c:v>BDN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data'!$C$57:$L$57</c:f>
              <c:numCache>
                <c:ptCount val="10"/>
                <c:pt idx="0">
                  <c:v>12.544180855</c:v>
                </c:pt>
                <c:pt idx="1">
                  <c:v>12.088704895</c:v>
                </c:pt>
                <c:pt idx="2">
                  <c:v>13.841779452</c:v>
                </c:pt>
                <c:pt idx="3">
                  <c:v>12.484644867</c:v>
                </c:pt>
                <c:pt idx="4">
                  <c:v>10.404221125</c:v>
                </c:pt>
                <c:pt idx="5">
                  <c:v>9.9142336806</c:v>
                </c:pt>
                <c:pt idx="6">
                  <c:v>9.3449518007</c:v>
                </c:pt>
                <c:pt idx="7">
                  <c:v>10.027364631</c:v>
                </c:pt>
                <c:pt idx="8">
                  <c:v>10.180793459</c:v>
                </c:pt>
                <c:pt idx="9">
                  <c:v>9.2214779691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9.8110842511</c:v>
                </c:pt>
                <c:pt idx="1">
                  <c:v>9.7958010949</c:v>
                </c:pt>
                <c:pt idx="2">
                  <c:v>10.379352553</c:v>
                </c:pt>
                <c:pt idx="3">
                  <c:v>9.8352316271</c:v>
                </c:pt>
                <c:pt idx="4">
                  <c:v>8.9851335631</c:v>
                </c:pt>
                <c:pt idx="5">
                  <c:v>8.5047597794</c:v>
                </c:pt>
                <c:pt idx="6">
                  <c:v>8.4088520508</c:v>
                </c:pt>
                <c:pt idx="7">
                  <c:v>7.9150219249</c:v>
                </c:pt>
                <c:pt idx="8">
                  <c:v>7.2746171409</c:v>
                </c:pt>
                <c:pt idx="9">
                  <c:v>7.3668083089</c:v>
                </c:pt>
              </c:numCache>
            </c:numRef>
          </c:val>
          <c:smooth val="0"/>
        </c:ser>
        <c:marker val="1"/>
        <c:axId val="64396287"/>
        <c:axId val="12151764"/>
      </c:lineChart>
      <c:catAx>
        <c:axId val="6439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1764"/>
        <c:crosses val="autoZero"/>
        <c:auto val="1"/>
        <c:lblOffset val="100"/>
        <c:noMultiLvlLbl val="0"/>
      </c:catAx>
      <c:valAx>
        <c:axId val="12151764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9628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95925"/>
          <c:w val="0.9955"/>
          <c:h val="0.0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X.X.X: Trends in Winnipeg Most Healthy Neighborhood Clusters Injury Hospitalization or Death Rates for Females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injuries per 1000 female residents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8092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data'!$B$92</c:f>
              <c:strCache>
                <c:ptCount val="1"/>
                <c:pt idx="0">
                  <c:v>Fort Garry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data'!$C$92:$L$92</c:f>
              <c:numCache>
                <c:ptCount val="10"/>
                <c:pt idx="0">
                  <c:v>5.8836081956</c:v>
                </c:pt>
                <c:pt idx="1">
                  <c:v>5.2007535504</c:v>
                </c:pt>
                <c:pt idx="2">
                  <c:v>6.871502529</c:v>
                </c:pt>
                <c:pt idx="3">
                  <c:v>5.6941752672</c:v>
                </c:pt>
                <c:pt idx="4">
                  <c:v>5.1045838507</c:v>
                </c:pt>
                <c:pt idx="5">
                  <c:v>4.8762419838</c:v>
                </c:pt>
                <c:pt idx="6">
                  <c:v>4.8047002759</c:v>
                </c:pt>
                <c:pt idx="7">
                  <c:v>5.0216348152</c:v>
                </c:pt>
                <c:pt idx="8">
                  <c:v>4.7110301699</c:v>
                </c:pt>
                <c:pt idx="9">
                  <c:v>4.7939138916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data'!$B$93</c:f>
              <c:strCache>
                <c:ptCount val="1"/>
                <c:pt idx="0">
                  <c:v>Fort Garry 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data'!$C$93:$L$93</c:f>
              <c:numCache>
                <c:ptCount val="10"/>
                <c:pt idx="0">
                  <c:v>6.3011138073</c:v>
                </c:pt>
                <c:pt idx="1">
                  <c:v>6.3081951446</c:v>
                </c:pt>
                <c:pt idx="2">
                  <c:v>6.5365240596</c:v>
                </c:pt>
                <c:pt idx="3">
                  <c:v>5.8115182211</c:v>
                </c:pt>
                <c:pt idx="4">
                  <c:v>5.4344606838</c:v>
                </c:pt>
                <c:pt idx="5">
                  <c:v>5.1220409356</c:v>
                </c:pt>
                <c:pt idx="6">
                  <c:v>5.1342288465</c:v>
                </c:pt>
                <c:pt idx="7">
                  <c:v>5.3663637895</c:v>
                </c:pt>
                <c:pt idx="8">
                  <c:v>5.77390942</c:v>
                </c:pt>
                <c:pt idx="9">
                  <c:v>5.5522117173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data'!$B$94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data'!$C$94:$L$94</c:f>
              <c:numCache>
                <c:ptCount val="10"/>
                <c:pt idx="0">
                  <c:v>7.2931424216</c:v>
                </c:pt>
                <c:pt idx="1">
                  <c:v>7.7325532829</c:v>
                </c:pt>
                <c:pt idx="2">
                  <c:v>6.3978840502</c:v>
                </c:pt>
                <c:pt idx="3">
                  <c:v>6.7007207406</c:v>
                </c:pt>
                <c:pt idx="4">
                  <c:v>5.7796689161</c:v>
                </c:pt>
                <c:pt idx="5">
                  <c:v>5.6649916409</c:v>
                </c:pt>
                <c:pt idx="6">
                  <c:v>5.7885103425</c:v>
                </c:pt>
                <c:pt idx="7">
                  <c:v>5.3779383795</c:v>
                </c:pt>
                <c:pt idx="8">
                  <c:v>5.5798867371</c:v>
                </c:pt>
                <c:pt idx="9">
                  <c:v>6.0235221064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data'!$B$95</c:f>
              <c:strCache>
                <c:ptCount val="1"/>
                <c:pt idx="0">
                  <c:v>River Heights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data'!$C$95:$L$95</c:f>
              <c:numCache>
                <c:ptCount val="10"/>
                <c:pt idx="0">
                  <c:v>6.2565040185</c:v>
                </c:pt>
                <c:pt idx="1">
                  <c:v>7.1094588316</c:v>
                </c:pt>
                <c:pt idx="2">
                  <c:v>7.0570110481</c:v>
                </c:pt>
                <c:pt idx="3">
                  <c:v>7.6814960074</c:v>
                </c:pt>
                <c:pt idx="4">
                  <c:v>7.3610837602</c:v>
                </c:pt>
                <c:pt idx="5">
                  <c:v>6.3281760327</c:v>
                </c:pt>
                <c:pt idx="6">
                  <c:v>6.6191404434</c:v>
                </c:pt>
                <c:pt idx="7">
                  <c:v>5.6799887799</c:v>
                </c:pt>
                <c:pt idx="8">
                  <c:v>6.0315574681</c:v>
                </c:pt>
                <c:pt idx="9">
                  <c:v>6.1289594955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 data'!$B$97</c:f>
              <c:strCache>
                <c:ptCount val="1"/>
                <c:pt idx="0">
                  <c:v>St. Vital South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data'!$C$97:$L$97</c:f>
              <c:numCache>
                <c:ptCount val="10"/>
                <c:pt idx="0">
                  <c:v>5.8093472435</c:v>
                </c:pt>
                <c:pt idx="1">
                  <c:v>6.3500432483</c:v>
                </c:pt>
                <c:pt idx="2">
                  <c:v>7.0690569459</c:v>
                </c:pt>
                <c:pt idx="3">
                  <c:v>6.4021604636</c:v>
                </c:pt>
                <c:pt idx="4">
                  <c:v>5.890611</c:v>
                </c:pt>
                <c:pt idx="5">
                  <c:v>5.2251334084</c:v>
                </c:pt>
                <c:pt idx="6">
                  <c:v>4.6868284563</c:v>
                </c:pt>
                <c:pt idx="7">
                  <c:v>4.8040666164</c:v>
                </c:pt>
                <c:pt idx="8">
                  <c:v>3.7774809739</c:v>
                </c:pt>
                <c:pt idx="9">
                  <c:v>4.504668599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 data'!$B$99</c:f>
              <c:strCache>
                <c:ptCount val="1"/>
                <c:pt idx="0">
                  <c:v>River East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data'!$C$99:$L$99</c:f>
              <c:numCache>
                <c:ptCount val="10"/>
                <c:pt idx="0">
                  <c:v>5.0475416785</c:v>
                </c:pt>
                <c:pt idx="1">
                  <c:v>5.5275655792</c:v>
                </c:pt>
                <c:pt idx="2">
                  <c:v>6.3179355521</c:v>
                </c:pt>
                <c:pt idx="3">
                  <c:v>7.0543485075</c:v>
                </c:pt>
                <c:pt idx="4">
                  <c:v>5.3983127936</c:v>
                </c:pt>
                <c:pt idx="5">
                  <c:v>3.5041762299</c:v>
                </c:pt>
                <c:pt idx="6">
                  <c:v>4.0669024881</c:v>
                </c:pt>
                <c:pt idx="7">
                  <c:v>5.1730446813</c:v>
                </c:pt>
                <c:pt idx="8">
                  <c:v>4.4065679606</c:v>
                </c:pt>
                <c:pt idx="9">
                  <c:v>3.5362781653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 data'!$B$100</c:f>
              <c:strCache>
                <c:ptCount val="1"/>
                <c:pt idx="0">
                  <c:v>River East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data'!$C$100:$L$100</c:f>
              <c:numCache>
                <c:ptCount val="10"/>
                <c:pt idx="0">
                  <c:v>6.0006869458</c:v>
                </c:pt>
                <c:pt idx="1">
                  <c:v>5.8166344207</c:v>
                </c:pt>
                <c:pt idx="2">
                  <c:v>7.5372032096</c:v>
                </c:pt>
                <c:pt idx="3">
                  <c:v>6.8073107328</c:v>
                </c:pt>
                <c:pt idx="4">
                  <c:v>7.7289928472</c:v>
                </c:pt>
                <c:pt idx="5">
                  <c:v>6.0416978623</c:v>
                </c:pt>
                <c:pt idx="6">
                  <c:v>7.4995423003</c:v>
                </c:pt>
                <c:pt idx="7">
                  <c:v>6.7048354181</c:v>
                </c:pt>
                <c:pt idx="8">
                  <c:v>5.36434154</c:v>
                </c:pt>
                <c:pt idx="9">
                  <c:v>4.5038071122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'graph data'!$B$101</c:f>
              <c:strCache>
                <c:ptCount val="1"/>
                <c:pt idx="0">
                  <c:v>River East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data'!$C$101:$L$101</c:f>
              <c:numCache>
                <c:ptCount val="10"/>
                <c:pt idx="0">
                  <c:v>5.5958820328</c:v>
                </c:pt>
                <c:pt idx="1">
                  <c:v>5.5504440761</c:v>
                </c:pt>
                <c:pt idx="2">
                  <c:v>6.8937123657</c:v>
                </c:pt>
                <c:pt idx="3">
                  <c:v>6.2175637486</c:v>
                </c:pt>
                <c:pt idx="4">
                  <c:v>6.1038900592</c:v>
                </c:pt>
                <c:pt idx="5">
                  <c:v>5.7102179008</c:v>
                </c:pt>
                <c:pt idx="6">
                  <c:v>5.9521045764</c:v>
                </c:pt>
                <c:pt idx="7">
                  <c:v>6.0214769343</c:v>
                </c:pt>
                <c:pt idx="8">
                  <c:v>5.247302758</c:v>
                </c:pt>
                <c:pt idx="9">
                  <c:v>5.5118542934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'graph data'!$B$109</c:f>
              <c:strCache>
                <c:ptCount val="1"/>
                <c:pt idx="0">
                  <c:v>St. James - Assiniboia 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'graph data'!$C$109:$L$109</c:f>
              <c:numCache>
                <c:ptCount val="10"/>
                <c:pt idx="0">
                  <c:v>7.2531686352</c:v>
                </c:pt>
                <c:pt idx="1">
                  <c:v>7.6502846636</c:v>
                </c:pt>
                <c:pt idx="2">
                  <c:v>7.4580809392</c:v>
                </c:pt>
                <c:pt idx="3">
                  <c:v>7.1983821619</c:v>
                </c:pt>
                <c:pt idx="4">
                  <c:v>5.8762425228</c:v>
                </c:pt>
                <c:pt idx="5">
                  <c:v>5.6479872123</c:v>
                </c:pt>
                <c:pt idx="6">
                  <c:v>5.6509625537</c:v>
                </c:pt>
                <c:pt idx="7">
                  <c:v>6.2389583442</c:v>
                </c:pt>
                <c:pt idx="8">
                  <c:v>5.5889478184</c:v>
                </c:pt>
                <c:pt idx="9">
                  <c:v>5.8770772688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'graph data'!$B$111</c:f>
              <c:strCache>
                <c:ptCount val="1"/>
                <c:pt idx="0">
                  <c:v>Inkster West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'graph data'!$C$111:$L$111</c:f>
              <c:numCache>
                <c:ptCount val="10"/>
                <c:pt idx="0">
                  <c:v>6.652377083</c:v>
                </c:pt>
                <c:pt idx="1">
                  <c:v>5.9542376272</c:v>
                </c:pt>
                <c:pt idx="2">
                  <c:v>4.1912842904</c:v>
                </c:pt>
                <c:pt idx="3">
                  <c:v>4.3601966889</c:v>
                </c:pt>
                <c:pt idx="4">
                  <c:v>4.7688087844</c:v>
                </c:pt>
                <c:pt idx="5">
                  <c:v>3.2814446192</c:v>
                </c:pt>
                <c:pt idx="6">
                  <c:v>3.5020505482</c:v>
                </c:pt>
                <c:pt idx="7">
                  <c:v>3.1981665298</c:v>
                </c:pt>
                <c:pt idx="8">
                  <c:v>3.2159973656</c:v>
                </c:pt>
                <c:pt idx="9">
                  <c:v>3.0257015896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'graph data'!$B$103</c:f>
              <c:strCache>
                <c:ptCount val="1"/>
                <c:pt idx="0">
                  <c:v>St. Boniface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'graph data'!$C$103:$L$103</c:f>
              <c:numCache>
                <c:ptCount val="10"/>
                <c:pt idx="0">
                  <c:v>5.9554702396</c:v>
                </c:pt>
                <c:pt idx="1">
                  <c:v>5.4614336643</c:v>
                </c:pt>
                <c:pt idx="2">
                  <c:v>5.8446594481</c:v>
                </c:pt>
                <c:pt idx="3">
                  <c:v>5.8336242466</c:v>
                </c:pt>
                <c:pt idx="4">
                  <c:v>4.937322858</c:v>
                </c:pt>
                <c:pt idx="5">
                  <c:v>4.7031821332</c:v>
                </c:pt>
                <c:pt idx="6">
                  <c:v>5.0089680299</c:v>
                </c:pt>
                <c:pt idx="7">
                  <c:v>5.315858951</c:v>
                </c:pt>
                <c:pt idx="8">
                  <c:v>5.005771423</c:v>
                </c:pt>
                <c:pt idx="9">
                  <c:v>4.3822206871</c:v>
                </c:pt>
              </c:numCache>
            </c:numRef>
          </c:val>
          <c:smooth val="0"/>
        </c:ser>
        <c:ser>
          <c:idx val="0"/>
          <c:order val="11"/>
          <c:tx>
            <c:strRef>
              <c:f>'graph data'!$B$7</c:f>
              <c:strCache>
                <c:ptCount val="1"/>
                <c:pt idx="0">
                  <c:v>Manitoba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data'!$C$1:$L$1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'graph data'!$C$7:$L$7</c:f>
              <c:numCache>
                <c:ptCount val="10"/>
                <c:pt idx="0">
                  <c:v>9.8110842511</c:v>
                </c:pt>
                <c:pt idx="1">
                  <c:v>9.7958010949</c:v>
                </c:pt>
                <c:pt idx="2">
                  <c:v>10.379352553</c:v>
                </c:pt>
                <c:pt idx="3">
                  <c:v>9.8352316271</c:v>
                </c:pt>
                <c:pt idx="4">
                  <c:v>8.9851335631</c:v>
                </c:pt>
                <c:pt idx="5">
                  <c:v>8.5047597794</c:v>
                </c:pt>
                <c:pt idx="6">
                  <c:v>8.4088520508</c:v>
                </c:pt>
                <c:pt idx="7">
                  <c:v>7.9150219249</c:v>
                </c:pt>
                <c:pt idx="8">
                  <c:v>7.2746171409</c:v>
                </c:pt>
                <c:pt idx="9">
                  <c:v>7.3668083089</c:v>
                </c:pt>
              </c:numCache>
            </c:numRef>
          </c:val>
          <c:smooth val="0"/>
        </c:ser>
        <c:marker val="1"/>
        <c:axId val="9958469"/>
        <c:axId val="45477922"/>
      </c:lineChart>
      <c:catAx>
        <c:axId val="9958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77922"/>
        <c:crosses val="autoZero"/>
        <c:auto val="1"/>
        <c:lblOffset val="100"/>
        <c:noMultiLvlLbl val="0"/>
      </c:catAx>
      <c:valAx>
        <c:axId val="4547792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5846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91675"/>
          <c:w val="0.9955"/>
          <c:h val="0.08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0.974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5772150"/>
          <a:ext cx="2114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0.65225</cdr:x>
      <cdr:y>0.1595</cdr:y>
    </cdr:from>
    <cdr:to>
      <cdr:x>0.9835</cdr:x>
      <cdr:y>0.31125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942975"/>
          <a:ext cx="28765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                          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South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Mid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faster than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North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erratic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Brandon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faster than the Manitoba time trend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0.97225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5762625"/>
          <a:ext cx="2114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0.67175</cdr:x>
      <cdr:y>0.16175</cdr:y>
    </cdr:from>
    <cdr:to>
      <cdr:x>1</cdr:x>
      <cdr:y>0.30225</cdr:y>
    </cdr:to>
    <cdr:sp>
      <cdr:nvSpPr>
        <cdr:cNvPr id="2" name="TextBox 2"/>
        <cdr:cNvSpPr txBox="1">
          <a:spLocks noChangeArrowheads="1"/>
        </cdr:cNvSpPr>
      </cdr:nvSpPr>
      <cdr:spPr>
        <a:xfrm>
          <a:off x="5819775" y="952500"/>
          <a:ext cx="28479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                   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Most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Average Health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Least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0.06175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210425" y="361950"/>
          <a:ext cx="1457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0.06525</cdr:y>
    </cdr:from>
    <cdr:to>
      <cdr:x>1</cdr:x>
      <cdr:y>0.11575</cdr:y>
    </cdr:to>
    <cdr:sp>
      <cdr:nvSpPr>
        <cdr:cNvPr id="1" name="TextBox 1"/>
        <cdr:cNvSpPr txBox="1">
          <a:spLocks noChangeArrowheads="1"/>
        </cdr:cNvSpPr>
      </cdr:nvSpPr>
      <cdr:spPr>
        <a:xfrm>
          <a:off x="7210425" y="381000"/>
          <a:ext cx="1457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0.12075</cdr:y>
    </cdr:from>
    <cdr:to>
      <cdr:x>0.2705</cdr:x>
      <cdr:y>0.18625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714375"/>
          <a:ext cx="1933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Univers 45 Light"/>
              <a:ea typeface="Univers 45 Light"/>
              <a:cs typeface="Univers 45 Light"/>
            </a:rPr>
            <a:t>note: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this graph has been scaled to 90 (vs 60 on all others)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" sqref="J1"/>
    </sheetView>
  </sheetViews>
  <sheetFormatPr defaultColWidth="9.140625" defaultRowHeight="12.75"/>
  <cols>
    <col min="1" max="1" width="9.140625" style="1" customWidth="1"/>
    <col min="2" max="2" width="21.57421875" style="1" customWidth="1"/>
    <col min="3" max="12" width="9.140625" style="1" customWidth="1"/>
    <col min="13" max="13" width="2.8515625" style="9" customWidth="1"/>
    <col min="14" max="16384" width="9.140625" style="1" customWidth="1"/>
  </cols>
  <sheetData>
    <row r="1" spans="1:23" ht="12.75">
      <c r="A1" s="3" t="s">
        <v>268</v>
      </c>
      <c r="B1" s="3" t="s">
        <v>0</v>
      </c>
      <c r="C1" s="2" t="s">
        <v>256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273</v>
      </c>
      <c r="K1" s="2" t="s">
        <v>264</v>
      </c>
      <c r="L1" s="2" t="s">
        <v>265</v>
      </c>
      <c r="M1" s="7"/>
      <c r="N1" s="5" t="s">
        <v>256</v>
      </c>
      <c r="O1" s="5" t="s">
        <v>257</v>
      </c>
      <c r="P1" s="5" t="s">
        <v>258</v>
      </c>
      <c r="Q1" s="5" t="s">
        <v>259</v>
      </c>
      <c r="R1" s="5" t="s">
        <v>260</v>
      </c>
      <c r="S1" s="5" t="s">
        <v>261</v>
      </c>
      <c r="T1" s="5" t="s">
        <v>262</v>
      </c>
      <c r="U1" s="5" t="s">
        <v>263</v>
      </c>
      <c r="V1" s="5" t="s">
        <v>264</v>
      </c>
      <c r="W1" s="5" t="s">
        <v>265</v>
      </c>
    </row>
    <row r="2" spans="2:13" ht="12.75">
      <c r="B2" s="6" t="s">
        <v>216</v>
      </c>
      <c r="C2" s="10" t="s">
        <v>267</v>
      </c>
      <c r="D2" s="2"/>
      <c r="E2" s="2"/>
      <c r="F2" s="2"/>
      <c r="G2" s="2"/>
      <c r="H2" s="2"/>
      <c r="I2" s="2"/>
      <c r="J2" s="2"/>
      <c r="K2" s="2"/>
      <c r="L2" s="2"/>
      <c r="M2" s="7"/>
    </row>
    <row r="3" spans="1:23" s="4" customFormat="1" ht="12.75">
      <c r="A3" s="1" t="s">
        <v>272</v>
      </c>
      <c r="B3" s="4" t="s">
        <v>108</v>
      </c>
      <c r="C3" s="2">
        <f>'orig data'!W4</f>
        <v>10.564682432</v>
      </c>
      <c r="D3" s="2">
        <f>'orig data'!X4</f>
        <v>10.902965961</v>
      </c>
      <c r="E3" s="2">
        <f>'orig data'!Y4</f>
        <v>11.014372553</v>
      </c>
      <c r="F3" s="2">
        <f>'orig data'!Z4</f>
        <v>11.545940111</v>
      </c>
      <c r="G3" s="2">
        <f>'orig data'!AA4</f>
        <v>10.544547245</v>
      </c>
      <c r="H3" s="2">
        <f>'orig data'!AB4</f>
        <v>10.114689656</v>
      </c>
      <c r="I3" s="2">
        <f>'orig data'!AC4</f>
        <v>9.2228005414</v>
      </c>
      <c r="J3" s="2">
        <f>'orig data'!AD4</f>
        <v>8.7670296484</v>
      </c>
      <c r="K3" s="2">
        <f>'orig data'!AE4</f>
        <v>8.1471699116</v>
      </c>
      <c r="L3" s="2">
        <f>'orig data'!AF4</f>
        <v>7.4633614807</v>
      </c>
      <c r="M3" s="7"/>
      <c r="N3" s="1" t="str">
        <f>IF(AND('orig data'!C4&gt;0,'orig data'!C4&lt;=5),"c"," ")&amp;IF(AND('orig data'!M4&gt;0,'orig data'!M4&lt;=5),"p"," ")</f>
        <v>  </v>
      </c>
      <c r="O3" s="1" t="str">
        <f>IF(AND('orig data'!D4&gt;0,'orig data'!D4&lt;=5),"c"," ")&amp;IF(AND('orig data'!N4&gt;0,'orig data'!N4&lt;=5),"p"," ")</f>
        <v>  </v>
      </c>
      <c r="P3" s="1" t="str">
        <f>IF(AND('orig data'!E4&gt;0,'orig data'!E4&lt;=5),"c"," ")&amp;IF(AND('orig data'!O4&gt;0,'orig data'!O4&lt;=5),"p"," ")</f>
        <v>  </v>
      </c>
      <c r="Q3" s="1" t="str">
        <f>IF(AND('orig data'!F4&gt;0,'orig data'!F4&lt;=5),"c"," ")&amp;IF(AND('orig data'!P4&gt;0,'orig data'!P4&lt;=5),"p"," ")</f>
        <v>  </v>
      </c>
      <c r="R3" s="1" t="str">
        <f>IF(AND('orig data'!G4&gt;0,'orig data'!G4&lt;=5),"c"," ")&amp;IF(AND('orig data'!Q4&gt;0,'orig data'!Q4&lt;=5),"p"," ")</f>
        <v>  </v>
      </c>
      <c r="S3" s="1" t="str">
        <f>IF(AND('orig data'!H4&gt;0,'orig data'!H4&lt;=5),"c"," ")&amp;IF(AND('orig data'!R4&gt;0,'orig data'!R4&lt;=5),"p"," ")</f>
        <v>  </v>
      </c>
      <c r="T3" s="1" t="str">
        <f>IF(AND('orig data'!I4&gt;0,'orig data'!I4&lt;=5),"c"," ")&amp;IF(AND('orig data'!S4&gt;0,'orig data'!S4&lt;=5),"p"," ")</f>
        <v>  </v>
      </c>
      <c r="U3" s="1" t="str">
        <f>IF(AND('orig data'!J4&gt;0,'orig data'!J4&lt;=5),"c"," ")&amp;IF(AND('orig data'!T4&gt;0,'orig data'!T4&lt;=5),"p"," ")</f>
        <v>  </v>
      </c>
      <c r="V3" s="1" t="str">
        <f>IF(AND('orig data'!K4&gt;0,'orig data'!K4&lt;=5),"c"," ")&amp;IF(AND('orig data'!U4&gt;0,'orig data'!U4&lt;=5),"p"," ")</f>
        <v>  </v>
      </c>
      <c r="W3" s="1" t="str">
        <f>IF(AND('orig data'!L4&gt;0,'orig data'!L4&lt;=5),"c"," ")&amp;IF(AND('orig data'!V4&gt;0,'orig data'!V4&lt;=5),"p"," ")</f>
        <v>  </v>
      </c>
    </row>
    <row r="4" spans="1:23" s="4" customFormat="1" ht="12.75">
      <c r="A4" s="1" t="s">
        <v>272</v>
      </c>
      <c r="B4" s="4" t="s">
        <v>109</v>
      </c>
      <c r="C4" s="2">
        <f>'orig data'!W5</f>
        <v>12.29779533</v>
      </c>
      <c r="D4" s="2">
        <f>'orig data'!X5</f>
        <v>12.028576108</v>
      </c>
      <c r="E4" s="2">
        <f>'orig data'!Y5</f>
        <v>13.760863314</v>
      </c>
      <c r="F4" s="2">
        <f>'orig data'!Z5</f>
        <v>11.991882582</v>
      </c>
      <c r="G4" s="2">
        <f>'orig data'!AA5</f>
        <v>10.945946436</v>
      </c>
      <c r="H4" s="2">
        <f>'orig data'!AB5</f>
        <v>10.248299846</v>
      </c>
      <c r="I4" s="2">
        <f>'orig data'!AC5</f>
        <v>9.9310154406</v>
      </c>
      <c r="J4" s="2">
        <f>'orig data'!AD5</f>
        <v>9.2556657274</v>
      </c>
      <c r="K4" s="2">
        <f>'orig data'!AE5</f>
        <v>8.207994724</v>
      </c>
      <c r="L4" s="2">
        <f>'orig data'!AF5</f>
        <v>8.8897874169</v>
      </c>
      <c r="M4" s="7"/>
      <c r="N4" s="1" t="str">
        <f>IF(AND('orig data'!C5&gt;0,'orig data'!C5&lt;=5),"c"," ")&amp;IF(AND('orig data'!M5&gt;0,'orig data'!M5&lt;=5),"p"," ")</f>
        <v>  </v>
      </c>
      <c r="O4" s="1" t="str">
        <f>IF(AND('orig data'!D5&gt;0,'orig data'!D5&lt;=5),"c"," ")&amp;IF(AND('orig data'!N5&gt;0,'orig data'!N5&lt;=5),"p"," ")</f>
        <v>  </v>
      </c>
      <c r="P4" s="1" t="str">
        <f>IF(AND('orig data'!E5&gt;0,'orig data'!E5&lt;=5),"c"," ")&amp;IF(AND('orig data'!O5&gt;0,'orig data'!O5&lt;=5),"p"," ")</f>
        <v>  </v>
      </c>
      <c r="Q4" s="1" t="str">
        <f>IF(AND('orig data'!F5&gt;0,'orig data'!F5&lt;=5),"c"," ")&amp;IF(AND('orig data'!P5&gt;0,'orig data'!P5&lt;=5),"p"," ")</f>
        <v>  </v>
      </c>
      <c r="R4" s="1" t="str">
        <f>IF(AND('orig data'!G5&gt;0,'orig data'!G5&lt;=5),"c"," ")&amp;IF(AND('orig data'!Q5&gt;0,'orig data'!Q5&lt;=5),"p"," ")</f>
        <v>  </v>
      </c>
      <c r="S4" s="1" t="str">
        <f>IF(AND('orig data'!H5&gt;0,'orig data'!H5&lt;=5),"c"," ")&amp;IF(AND('orig data'!R5&gt;0,'orig data'!R5&lt;=5),"p"," ")</f>
        <v>  </v>
      </c>
      <c r="T4" s="1" t="str">
        <f>IF(AND('orig data'!I5&gt;0,'orig data'!I5&lt;=5),"c"," ")&amp;IF(AND('orig data'!S5&gt;0,'orig data'!S5&lt;=5),"p"," ")</f>
        <v>  </v>
      </c>
      <c r="U4" s="1" t="str">
        <f>IF(AND('orig data'!J5&gt;0,'orig data'!J5&lt;=5),"c"," ")&amp;IF(AND('orig data'!T5&gt;0,'orig data'!T5&lt;=5),"p"," ")</f>
        <v>  </v>
      </c>
      <c r="V4" s="1" t="str">
        <f>IF(AND('orig data'!K5&gt;0,'orig data'!K5&lt;=5),"c"," ")&amp;IF(AND('orig data'!U5&gt;0,'orig data'!U5&lt;=5),"p"," ")</f>
        <v>  </v>
      </c>
      <c r="W4" s="1" t="str">
        <f>IF(AND('orig data'!L5&gt;0,'orig data'!L5&lt;=5),"c"," ")&amp;IF(AND('orig data'!V5&gt;0,'orig data'!V5&lt;=5),"p"," ")</f>
        <v>  </v>
      </c>
    </row>
    <row r="5" spans="1:23" s="4" customFormat="1" ht="12.75">
      <c r="A5" s="1" t="s">
        <v>272</v>
      </c>
      <c r="B5" s="4" t="s">
        <v>107</v>
      </c>
      <c r="C5" s="2">
        <f>'orig data'!W6</f>
        <v>28.381768416</v>
      </c>
      <c r="D5" s="2">
        <f>'orig data'!X6</f>
        <v>26.198586808</v>
      </c>
      <c r="E5" s="2">
        <f>'orig data'!Y6</f>
        <v>25.195084481</v>
      </c>
      <c r="F5" s="2">
        <f>'orig data'!Z6</f>
        <v>24.224974488</v>
      </c>
      <c r="G5" s="2">
        <f>'orig data'!AA6</f>
        <v>22.590466945</v>
      </c>
      <c r="H5" s="2">
        <f>'orig data'!AB6</f>
        <v>23.184971804</v>
      </c>
      <c r="I5" s="2">
        <f>'orig data'!AC6</f>
        <v>23.392327859</v>
      </c>
      <c r="J5" s="2">
        <f>'orig data'!AD6</f>
        <v>21.5894515</v>
      </c>
      <c r="K5" s="2">
        <f>'orig data'!AE6</f>
        <v>18.27138617</v>
      </c>
      <c r="L5" s="2">
        <f>'orig data'!AF6</f>
        <v>19.877502748</v>
      </c>
      <c r="M5" s="7"/>
      <c r="N5" s="1" t="str">
        <f>IF(AND('orig data'!C6&gt;0,'orig data'!C6&lt;=5),"c"," ")&amp;IF(AND('orig data'!M6&gt;0,'orig data'!M6&lt;=5),"p"," ")</f>
        <v>  </v>
      </c>
      <c r="O5" s="1" t="str">
        <f>IF(AND('orig data'!D6&gt;0,'orig data'!D6&lt;=5),"c"," ")&amp;IF(AND('orig data'!N6&gt;0,'orig data'!N6&lt;=5),"p"," ")</f>
        <v>  </v>
      </c>
      <c r="P5" s="1" t="str">
        <f>IF(AND('orig data'!E6&gt;0,'orig data'!E6&lt;=5),"c"," ")&amp;IF(AND('orig data'!O6&gt;0,'orig data'!O6&lt;=5),"p"," ")</f>
        <v>  </v>
      </c>
      <c r="Q5" s="1" t="str">
        <f>IF(AND('orig data'!F6&gt;0,'orig data'!F6&lt;=5),"c"," ")&amp;IF(AND('orig data'!P6&gt;0,'orig data'!P6&lt;=5),"p"," ")</f>
        <v>  </v>
      </c>
      <c r="R5" s="1" t="str">
        <f>IF(AND('orig data'!G6&gt;0,'orig data'!G6&lt;=5),"c"," ")&amp;IF(AND('orig data'!Q6&gt;0,'orig data'!Q6&lt;=5),"p"," ")</f>
        <v>  </v>
      </c>
      <c r="S5" s="1" t="str">
        <f>IF(AND('orig data'!H6&gt;0,'orig data'!H6&lt;=5),"c"," ")&amp;IF(AND('orig data'!R6&gt;0,'orig data'!R6&lt;=5),"p"," ")</f>
        <v>  </v>
      </c>
      <c r="T5" s="1" t="str">
        <f>IF(AND('orig data'!I6&gt;0,'orig data'!I6&lt;=5),"c"," ")&amp;IF(AND('orig data'!S6&gt;0,'orig data'!S6&lt;=5),"p"," ")</f>
        <v>  </v>
      </c>
      <c r="U5" s="1" t="str">
        <f>IF(AND('orig data'!J6&gt;0,'orig data'!J6&lt;=5),"c"," ")&amp;IF(AND('orig data'!T6&gt;0,'orig data'!T6&lt;=5),"p"," ")</f>
        <v>  </v>
      </c>
      <c r="V5" s="1" t="str">
        <f>IF(AND('orig data'!K6&gt;0,'orig data'!K6&lt;=5),"c"," ")&amp;IF(AND('orig data'!U6&gt;0,'orig data'!U6&lt;=5),"p"," ")</f>
        <v>  </v>
      </c>
      <c r="W5" s="1" t="str">
        <f>IF(AND('orig data'!L6&gt;0,'orig data'!L6&lt;=5),"c"," ")&amp;IF(AND('orig data'!V6&gt;0,'orig data'!V6&lt;=5),"p"," ")</f>
        <v>  </v>
      </c>
    </row>
    <row r="6" spans="1:23" s="4" customFormat="1" ht="12.75">
      <c r="A6" s="1" t="s">
        <v>272</v>
      </c>
      <c r="B6" s="4" t="s">
        <v>110</v>
      </c>
      <c r="C6" s="2">
        <f>'orig data'!W7</f>
        <v>10.110455033</v>
      </c>
      <c r="D6" s="2">
        <f>'orig data'!X7</f>
        <v>8.3981983546</v>
      </c>
      <c r="E6" s="2">
        <f>'orig data'!Y7</f>
        <v>9.7285844819</v>
      </c>
      <c r="F6" s="2">
        <f>'orig data'!Z7</f>
        <v>9.0104949422</v>
      </c>
      <c r="G6" s="2">
        <f>'orig data'!AA7</f>
        <v>7.5887798693</v>
      </c>
      <c r="H6" s="2">
        <f>'orig data'!AB7</f>
        <v>7.5898547835</v>
      </c>
      <c r="I6" s="2">
        <f>'orig data'!AC7</f>
        <v>7.0939790277</v>
      </c>
      <c r="J6" s="2">
        <f>'orig data'!AD7</f>
        <v>7.2242367783</v>
      </c>
      <c r="K6" s="2">
        <f>'orig data'!AE7</f>
        <v>7.1415333954</v>
      </c>
      <c r="L6" s="2">
        <f>'orig data'!AF7</f>
        <v>6.5317102574</v>
      </c>
      <c r="M6" s="7"/>
      <c r="N6" s="1" t="str">
        <f>IF(AND('orig data'!C7&gt;0,'orig data'!C7&lt;=5),"c"," ")&amp;IF(AND('orig data'!M7&gt;0,'orig data'!M7&lt;=5),"p"," ")</f>
        <v>  </v>
      </c>
      <c r="O6" s="1" t="str">
        <f>IF(AND('orig data'!D7&gt;0,'orig data'!D7&lt;=5),"c"," ")&amp;IF(AND('orig data'!N7&gt;0,'orig data'!N7&lt;=5),"p"," ")</f>
        <v>  </v>
      </c>
      <c r="P6" s="1" t="str">
        <f>IF(AND('orig data'!E7&gt;0,'orig data'!E7&lt;=5),"c"," ")&amp;IF(AND('orig data'!O7&gt;0,'orig data'!O7&lt;=5),"p"," ")</f>
        <v>  </v>
      </c>
      <c r="Q6" s="1" t="str">
        <f>IF(AND('orig data'!F7&gt;0,'orig data'!F7&lt;=5),"c"," ")&amp;IF(AND('orig data'!P7&gt;0,'orig data'!P7&lt;=5),"p"," ")</f>
        <v>  </v>
      </c>
      <c r="R6" s="1" t="str">
        <f>IF(AND('orig data'!G7&gt;0,'orig data'!G7&lt;=5),"c"," ")&amp;IF(AND('orig data'!Q7&gt;0,'orig data'!Q7&lt;=5),"p"," ")</f>
        <v>  </v>
      </c>
      <c r="S6" s="1" t="str">
        <f>IF(AND('orig data'!H7&gt;0,'orig data'!H7&lt;=5),"c"," ")&amp;IF(AND('orig data'!R7&gt;0,'orig data'!R7&lt;=5),"p"," ")</f>
        <v>  </v>
      </c>
      <c r="T6" s="1" t="str">
        <f>IF(AND('orig data'!I7&gt;0,'orig data'!I7&lt;=5),"c"," ")&amp;IF(AND('orig data'!S7&gt;0,'orig data'!S7&lt;=5),"p"," ")</f>
        <v>  </v>
      </c>
      <c r="U6" s="1" t="str">
        <f>IF(AND('orig data'!J7&gt;0,'orig data'!J7&lt;=5),"c"," ")&amp;IF(AND('orig data'!T7&gt;0,'orig data'!T7&lt;=5),"p"," ")</f>
        <v>  </v>
      </c>
      <c r="V6" s="1" t="str">
        <f>IF(AND('orig data'!K7&gt;0,'orig data'!K7&lt;=5),"c"," ")&amp;IF(AND('orig data'!U7&gt;0,'orig data'!U7&lt;=5),"p"," ")</f>
        <v>  </v>
      </c>
      <c r="W6" s="1" t="str">
        <f>IF(AND('orig data'!L7&gt;0,'orig data'!L7&lt;=5),"c"," ")&amp;IF(AND('orig data'!V7&gt;0,'orig data'!V7&lt;=5),"p"," ")</f>
        <v>  </v>
      </c>
    </row>
    <row r="7" spans="1:23" s="4" customFormat="1" ht="12.75">
      <c r="A7" s="1" t="s">
        <v>272</v>
      </c>
      <c r="B7" s="4" t="s">
        <v>111</v>
      </c>
      <c r="C7" s="2">
        <f>'orig data'!W8</f>
        <v>9.8110842511</v>
      </c>
      <c r="D7" s="2">
        <f>'orig data'!X8</f>
        <v>9.7958010949</v>
      </c>
      <c r="E7" s="2">
        <f>'orig data'!Y8</f>
        <v>10.379352553</v>
      </c>
      <c r="F7" s="2">
        <f>'orig data'!Z8</f>
        <v>9.8352316271</v>
      </c>
      <c r="G7" s="2">
        <f>'orig data'!AA8</f>
        <v>8.9851335631</v>
      </c>
      <c r="H7" s="2">
        <f>'orig data'!AB8</f>
        <v>8.5047597794</v>
      </c>
      <c r="I7" s="2">
        <f>'orig data'!AC8</f>
        <v>8.4088520508</v>
      </c>
      <c r="J7" s="2">
        <f>'orig data'!AD8</f>
        <v>7.9150219249</v>
      </c>
      <c r="K7" s="2">
        <f>'orig data'!AE8</f>
        <v>7.2746171409</v>
      </c>
      <c r="L7" s="2">
        <f>'orig data'!AF8</f>
        <v>7.3668083089</v>
      </c>
      <c r="M7" s="7"/>
      <c r="N7" s="1" t="str">
        <f>IF(AND('orig data'!C8&gt;0,'orig data'!C8&lt;=5),"c"," ")&amp;IF(AND('orig data'!M8&gt;0,'orig data'!M8&lt;=5),"p"," ")</f>
        <v>  </v>
      </c>
      <c r="O7" s="1" t="str">
        <f>IF(AND('orig data'!D8&gt;0,'orig data'!D8&lt;=5),"c"," ")&amp;IF(AND('orig data'!N8&gt;0,'orig data'!N8&lt;=5),"p"," ")</f>
        <v>  </v>
      </c>
      <c r="P7" s="1" t="str">
        <f>IF(AND('orig data'!E8&gt;0,'orig data'!E8&lt;=5),"c"," ")&amp;IF(AND('orig data'!O8&gt;0,'orig data'!O8&lt;=5),"p"," ")</f>
        <v>  </v>
      </c>
      <c r="Q7" s="1" t="str">
        <f>IF(AND('orig data'!F8&gt;0,'orig data'!F8&lt;=5),"c"," ")&amp;IF(AND('orig data'!P8&gt;0,'orig data'!P8&lt;=5),"p"," ")</f>
        <v>  </v>
      </c>
      <c r="R7" s="1" t="str">
        <f>IF(AND('orig data'!G8&gt;0,'orig data'!G8&lt;=5),"c"," ")&amp;IF(AND('orig data'!Q8&gt;0,'orig data'!Q8&lt;=5),"p"," ")</f>
        <v>  </v>
      </c>
      <c r="S7" s="1" t="str">
        <f>IF(AND('orig data'!H8&gt;0,'orig data'!H8&lt;=5),"c"," ")&amp;IF(AND('orig data'!R8&gt;0,'orig data'!R8&lt;=5),"p"," ")</f>
        <v>  </v>
      </c>
      <c r="T7" s="1" t="str">
        <f>IF(AND('orig data'!I8&gt;0,'orig data'!I8&lt;=5),"c"," ")&amp;IF(AND('orig data'!S8&gt;0,'orig data'!S8&lt;=5),"p"," ")</f>
        <v>  </v>
      </c>
      <c r="U7" s="1" t="str">
        <f>IF(AND('orig data'!J8&gt;0,'orig data'!J8&lt;=5),"c"," ")&amp;IF(AND('orig data'!T8&gt;0,'orig data'!T8&lt;=5),"p"," ")</f>
        <v>  </v>
      </c>
      <c r="V7" s="1" t="str">
        <f>IF(AND('orig data'!K8&gt;0,'orig data'!K8&lt;=5),"c"," ")&amp;IF(AND('orig data'!U8&gt;0,'orig data'!U8&lt;=5),"p"," ")</f>
        <v>  </v>
      </c>
      <c r="W7" s="1" t="str">
        <f>IF(AND('orig data'!L8&gt;0,'orig data'!L8&lt;=5),"c"," ")&amp;IF(AND('orig data'!V8&gt;0,'orig data'!V8&lt;=5),"p"," ")</f>
        <v>  </v>
      </c>
    </row>
    <row r="8" spans="1:23" s="4" customFormat="1" ht="12.75">
      <c r="A8" s="1"/>
      <c r="C8" s="2"/>
      <c r="D8" s="2"/>
      <c r="E8" s="2"/>
      <c r="F8" s="2"/>
      <c r="G8" s="2"/>
      <c r="H8" s="2"/>
      <c r="I8" s="2"/>
      <c r="J8" s="2"/>
      <c r="K8" s="2"/>
      <c r="L8" s="2"/>
      <c r="M8" s="7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4" customFormat="1" ht="12.75">
      <c r="A9" s="1" t="s">
        <v>272</v>
      </c>
      <c r="B9" s="4" t="s">
        <v>210</v>
      </c>
      <c r="C9" s="2">
        <f>'orig data'!W9</f>
        <v>6.11628508</v>
      </c>
      <c r="D9" s="2">
        <f>'orig data'!X9</f>
        <v>6.3098220233</v>
      </c>
      <c r="E9" s="2">
        <f>'orig data'!Y9</f>
        <v>6.6575556571</v>
      </c>
      <c r="F9" s="2">
        <f>'orig data'!Z9</f>
        <v>6.2987986713</v>
      </c>
      <c r="G9" s="2">
        <f>'orig data'!AA9</f>
        <v>5.7882139178</v>
      </c>
      <c r="H9" s="2">
        <f>'orig data'!AB9</f>
        <v>5.2328771551</v>
      </c>
      <c r="I9" s="2">
        <f>'orig data'!AC9</f>
        <v>5.4583468473</v>
      </c>
      <c r="J9" s="2">
        <f>'orig data'!AD9</f>
        <v>5.262866651</v>
      </c>
      <c r="K9" s="2">
        <f>'orig data'!AE9</f>
        <v>4.9011761848</v>
      </c>
      <c r="L9" s="2">
        <f>'orig data'!AF9</f>
        <v>4.9496608031</v>
      </c>
      <c r="M9" s="7"/>
      <c r="N9" s="1" t="str">
        <f>IF(AND('orig data'!C9&gt;0,'orig data'!C9&lt;=5),"c"," ")&amp;IF(AND('orig data'!M9&gt;0,'orig data'!M9&lt;=5),"p"," ")</f>
        <v>  </v>
      </c>
      <c r="O9" s="1" t="str">
        <f>IF(AND('orig data'!D9&gt;0,'orig data'!D9&lt;=5),"c"," ")&amp;IF(AND('orig data'!N9&gt;0,'orig data'!N9&lt;=5),"p"," ")</f>
        <v>  </v>
      </c>
      <c r="P9" s="1" t="str">
        <f>IF(AND('orig data'!E9&gt;0,'orig data'!E9&lt;=5),"c"," ")&amp;IF(AND('orig data'!O9&gt;0,'orig data'!O9&lt;=5),"p"," ")</f>
        <v>  </v>
      </c>
      <c r="Q9" s="1" t="str">
        <f>IF(AND('orig data'!F9&gt;0,'orig data'!F9&lt;=5),"c"," ")&amp;IF(AND('orig data'!P9&gt;0,'orig data'!P9&lt;=5),"p"," ")</f>
        <v>  </v>
      </c>
      <c r="R9" s="1" t="str">
        <f>IF(AND('orig data'!G9&gt;0,'orig data'!G9&lt;=5),"c"," ")&amp;IF(AND('orig data'!Q9&gt;0,'orig data'!Q9&lt;=5),"p"," ")</f>
        <v>  </v>
      </c>
      <c r="S9" s="1" t="str">
        <f>IF(AND('orig data'!H9&gt;0,'orig data'!H9&lt;=5),"c"," ")&amp;IF(AND('orig data'!R9&gt;0,'orig data'!R9&lt;=5),"p"," ")</f>
        <v>  </v>
      </c>
      <c r="T9" s="1" t="str">
        <f>IF(AND('orig data'!I9&gt;0,'orig data'!I9&lt;=5),"c"," ")&amp;IF(AND('orig data'!S9&gt;0,'orig data'!S9&lt;=5),"p"," ")</f>
        <v>  </v>
      </c>
      <c r="U9" s="1" t="str">
        <f>IF(AND('orig data'!J9&gt;0,'orig data'!J9&lt;=5),"c"," ")&amp;IF(AND('orig data'!T9&gt;0,'orig data'!T9&lt;=5),"p"," ")</f>
        <v>  </v>
      </c>
      <c r="V9" s="1" t="str">
        <f>IF(AND('orig data'!K9&gt;0,'orig data'!K9&lt;=5),"c"," ")&amp;IF(AND('orig data'!U9&gt;0,'orig data'!U9&lt;=5),"p"," ")</f>
        <v>  </v>
      </c>
      <c r="W9" s="1" t="str">
        <f>IF(AND('orig data'!L9&gt;0,'orig data'!L9&lt;=5),"c"," ")&amp;IF(AND('orig data'!V9&gt;0,'orig data'!V9&lt;=5),"p"," ")</f>
        <v>  </v>
      </c>
    </row>
    <row r="10" spans="1:23" s="4" customFormat="1" ht="12.75">
      <c r="A10" s="1" t="s">
        <v>272</v>
      </c>
      <c r="B10" s="4" t="s">
        <v>211</v>
      </c>
      <c r="C10" s="2">
        <f>'orig data'!W10</f>
        <v>7.1255586764</v>
      </c>
      <c r="D10" s="2">
        <f>'orig data'!X10</f>
        <v>7.3427637476</v>
      </c>
      <c r="E10" s="2">
        <f>'orig data'!Y10</f>
        <v>8.0147809993</v>
      </c>
      <c r="F10" s="2">
        <f>'orig data'!Z10</f>
        <v>7.08562049</v>
      </c>
      <c r="G10" s="2">
        <f>'orig data'!AA10</f>
        <v>6.8168148629</v>
      </c>
      <c r="H10" s="2">
        <f>'orig data'!AB10</f>
        <v>6.1447089708</v>
      </c>
      <c r="I10" s="2">
        <f>'orig data'!AC10</f>
        <v>6.3529317915</v>
      </c>
      <c r="J10" s="2">
        <f>'orig data'!AD10</f>
        <v>6.1749805188</v>
      </c>
      <c r="K10" s="2">
        <f>'orig data'!AE10</f>
        <v>5.7568793964</v>
      </c>
      <c r="L10" s="2">
        <f>'orig data'!AF10</f>
        <v>5.7303733593</v>
      </c>
      <c r="M10" s="7"/>
      <c r="N10" s="1" t="str">
        <f>IF(AND('orig data'!C10&gt;0,'orig data'!C10&lt;=5),"c"," ")&amp;IF(AND('orig data'!M10&gt;0,'orig data'!M10&lt;=5),"p"," ")</f>
        <v>  </v>
      </c>
      <c r="O10" s="1" t="str">
        <f>IF(AND('orig data'!D10&gt;0,'orig data'!D10&lt;=5),"c"," ")&amp;IF(AND('orig data'!N10&gt;0,'orig data'!N10&lt;=5),"p"," ")</f>
        <v>  </v>
      </c>
      <c r="P10" s="1" t="str">
        <f>IF(AND('orig data'!E10&gt;0,'orig data'!E10&lt;=5),"c"," ")&amp;IF(AND('orig data'!O10&gt;0,'orig data'!O10&lt;=5),"p"," ")</f>
        <v>  </v>
      </c>
      <c r="Q10" s="1" t="str">
        <f>IF(AND('orig data'!F10&gt;0,'orig data'!F10&lt;=5),"c"," ")&amp;IF(AND('orig data'!P10&gt;0,'orig data'!P10&lt;=5),"p"," ")</f>
        <v>  </v>
      </c>
      <c r="R10" s="1" t="str">
        <f>IF(AND('orig data'!G10&gt;0,'orig data'!G10&lt;=5),"c"," ")&amp;IF(AND('orig data'!Q10&gt;0,'orig data'!Q10&lt;=5),"p"," ")</f>
        <v>  </v>
      </c>
      <c r="S10" s="1" t="str">
        <f>IF(AND('orig data'!H10&gt;0,'orig data'!H10&lt;=5),"c"," ")&amp;IF(AND('orig data'!R10&gt;0,'orig data'!R10&lt;=5),"p"," ")</f>
        <v>  </v>
      </c>
      <c r="T10" s="1" t="str">
        <f>IF(AND('orig data'!I10&gt;0,'orig data'!I10&lt;=5),"c"," ")&amp;IF(AND('orig data'!S10&gt;0,'orig data'!S10&lt;=5),"p"," ")</f>
        <v>  </v>
      </c>
      <c r="U10" s="1" t="str">
        <f>IF(AND('orig data'!J10&gt;0,'orig data'!J10&lt;=5),"c"," ")&amp;IF(AND('orig data'!T10&gt;0,'orig data'!T10&lt;=5),"p"," ")</f>
        <v>  </v>
      </c>
      <c r="V10" s="1" t="str">
        <f>IF(AND('orig data'!K10&gt;0,'orig data'!K10&lt;=5),"c"," ")&amp;IF(AND('orig data'!U10&gt;0,'orig data'!U10&lt;=5),"p"," ")</f>
        <v>  </v>
      </c>
      <c r="W10" s="1" t="str">
        <f>IF(AND('orig data'!L10&gt;0,'orig data'!L10&lt;=5),"c"," ")&amp;IF(AND('orig data'!V10&gt;0,'orig data'!V10&lt;=5),"p"," ")</f>
        <v>  </v>
      </c>
    </row>
    <row r="11" spans="1:23" s="4" customFormat="1" ht="12.75">
      <c r="A11" s="1" t="s">
        <v>272</v>
      </c>
      <c r="B11" s="4" t="s">
        <v>212</v>
      </c>
      <c r="C11" s="2">
        <f>'orig data'!W11</f>
        <v>9.9934970385</v>
      </c>
      <c r="D11" s="2">
        <f>'orig data'!X11</f>
        <v>10.271670103</v>
      </c>
      <c r="E11" s="2">
        <f>'orig data'!Y11</f>
        <v>11.244015203</v>
      </c>
      <c r="F11" s="2">
        <f>'orig data'!Z11</f>
        <v>10.110121206</v>
      </c>
      <c r="G11" s="2">
        <f>'orig data'!AA11</f>
        <v>9.7171633124</v>
      </c>
      <c r="H11" s="2">
        <f>'orig data'!AB11</f>
        <v>8.8997073989</v>
      </c>
      <c r="I11" s="2">
        <f>'orig data'!AC11</f>
        <v>8.4652151148</v>
      </c>
      <c r="J11" s="2">
        <f>'orig data'!AD11</f>
        <v>8.3494616573</v>
      </c>
      <c r="K11" s="2">
        <f>'orig data'!AE11</f>
        <v>8.3668433839</v>
      </c>
      <c r="L11" s="2">
        <f>'orig data'!AF11</f>
        <v>8.6843278561</v>
      </c>
      <c r="M11" s="7"/>
      <c r="N11" s="1" t="str">
        <f>IF(AND('orig data'!C11&gt;0,'orig data'!C11&lt;=5),"c"," ")&amp;IF(AND('orig data'!M11&gt;0,'orig data'!M11&lt;=5),"p"," ")</f>
        <v>  </v>
      </c>
      <c r="O11" s="1" t="str">
        <f>IF(AND('orig data'!D11&gt;0,'orig data'!D11&lt;=5),"c"," ")&amp;IF(AND('orig data'!N11&gt;0,'orig data'!N11&lt;=5),"p"," ")</f>
        <v>  </v>
      </c>
      <c r="P11" s="1" t="str">
        <f>IF(AND('orig data'!E11&gt;0,'orig data'!E11&lt;=5),"c"," ")&amp;IF(AND('orig data'!O11&gt;0,'orig data'!O11&lt;=5),"p"," ")</f>
        <v>  </v>
      </c>
      <c r="Q11" s="1" t="str">
        <f>IF(AND('orig data'!F11&gt;0,'orig data'!F11&lt;=5),"c"," ")&amp;IF(AND('orig data'!P11&gt;0,'orig data'!P11&lt;=5),"p"," ")</f>
        <v>  </v>
      </c>
      <c r="R11" s="1" t="str">
        <f>IF(AND('orig data'!G11&gt;0,'orig data'!G11&lt;=5),"c"," ")&amp;IF(AND('orig data'!Q11&gt;0,'orig data'!Q11&lt;=5),"p"," ")</f>
        <v>  </v>
      </c>
      <c r="S11" s="1" t="str">
        <f>IF(AND('orig data'!H11&gt;0,'orig data'!H11&lt;=5),"c"," ")&amp;IF(AND('orig data'!R11&gt;0,'orig data'!R11&lt;=5),"p"," ")</f>
        <v>  </v>
      </c>
      <c r="T11" s="1" t="str">
        <f>IF(AND('orig data'!I11&gt;0,'orig data'!I11&lt;=5),"c"," ")&amp;IF(AND('orig data'!S11&gt;0,'orig data'!S11&lt;=5),"p"," ")</f>
        <v>  </v>
      </c>
      <c r="U11" s="1" t="str">
        <f>IF(AND('orig data'!J11&gt;0,'orig data'!J11&lt;=5),"c"," ")&amp;IF(AND('orig data'!T11&gt;0,'orig data'!T11&lt;=5),"p"," ")</f>
        <v>  </v>
      </c>
      <c r="V11" s="1" t="str">
        <f>IF(AND('orig data'!K11&gt;0,'orig data'!K11&lt;=5),"c"," ")&amp;IF(AND('orig data'!U11&gt;0,'orig data'!U11&lt;=5),"p"," ")</f>
        <v>  </v>
      </c>
      <c r="W11" s="1" t="str">
        <f>IF(AND('orig data'!L11&gt;0,'orig data'!L11&lt;=5),"c"," ")&amp;IF(AND('orig data'!V11&gt;0,'orig data'!V11&lt;=5),"p"," ")</f>
        <v>  </v>
      </c>
    </row>
    <row r="12" spans="1:23" s="4" customFormat="1" ht="12.75">
      <c r="A12" s="1" t="s">
        <v>272</v>
      </c>
      <c r="B12" s="4" t="s">
        <v>112</v>
      </c>
      <c r="C12" s="2">
        <f>'orig data'!W12</f>
        <v>7.1910690486</v>
      </c>
      <c r="D12" s="2">
        <f>'orig data'!X12</f>
        <v>7.3835862773</v>
      </c>
      <c r="E12" s="2">
        <f>'orig data'!Y12</f>
        <v>7.9016828418</v>
      </c>
      <c r="F12" s="2">
        <f>'orig data'!Z12</f>
        <v>7.222358111</v>
      </c>
      <c r="G12" s="2">
        <f>'orig data'!AA12</f>
        <v>6.7809796992</v>
      </c>
      <c r="H12" s="2">
        <f>'orig data'!AB12</f>
        <v>6.120596183</v>
      </c>
      <c r="I12" s="2">
        <f>'orig data'!AC12</f>
        <v>6.2384071864</v>
      </c>
      <c r="J12" s="2">
        <f>'orig data'!AD12</f>
        <v>6.0478840657</v>
      </c>
      <c r="K12" s="2">
        <f>'orig data'!AE12</f>
        <v>5.7158236926</v>
      </c>
      <c r="L12" s="2">
        <f>'orig data'!AF12</f>
        <v>5.7784387963</v>
      </c>
      <c r="M12" s="7"/>
      <c r="N12" s="1" t="str">
        <f>IF(AND('orig data'!C12&gt;0,'orig data'!C12&lt;=5),"c"," ")&amp;IF(AND('orig data'!M12&gt;0,'orig data'!M12&lt;=5),"p"," ")</f>
        <v>  </v>
      </c>
      <c r="O12" s="1" t="str">
        <f>IF(AND('orig data'!D12&gt;0,'orig data'!D12&lt;=5),"c"," ")&amp;IF(AND('orig data'!N12&gt;0,'orig data'!N12&lt;=5),"p"," ")</f>
        <v>  </v>
      </c>
      <c r="P12" s="1" t="str">
        <f>IF(AND('orig data'!E12&gt;0,'orig data'!E12&lt;=5),"c"," ")&amp;IF(AND('orig data'!O12&gt;0,'orig data'!O12&lt;=5),"p"," ")</f>
        <v>  </v>
      </c>
      <c r="Q12" s="1" t="str">
        <f>IF(AND('orig data'!F12&gt;0,'orig data'!F12&lt;=5),"c"," ")&amp;IF(AND('orig data'!P12&gt;0,'orig data'!P12&lt;=5),"p"," ")</f>
        <v>  </v>
      </c>
      <c r="R12" s="1" t="str">
        <f>IF(AND('orig data'!G12&gt;0,'orig data'!G12&lt;=5),"c"," ")&amp;IF(AND('orig data'!Q12&gt;0,'orig data'!Q12&lt;=5),"p"," ")</f>
        <v>  </v>
      </c>
      <c r="S12" s="1" t="str">
        <f>IF(AND('orig data'!H12&gt;0,'orig data'!H12&lt;=5),"c"," ")&amp;IF(AND('orig data'!R12&gt;0,'orig data'!R12&lt;=5),"p"," ")</f>
        <v>  </v>
      </c>
      <c r="T12" s="1" t="str">
        <f>IF(AND('orig data'!I12&gt;0,'orig data'!I12&lt;=5),"c"," ")&amp;IF(AND('orig data'!S12&gt;0,'orig data'!S12&lt;=5),"p"," ")</f>
        <v>  </v>
      </c>
      <c r="U12" s="1" t="str">
        <f>IF(AND('orig data'!J12&gt;0,'orig data'!J12&lt;=5),"c"," ")&amp;IF(AND('orig data'!T12&gt;0,'orig data'!T12&lt;=5),"p"," ")</f>
        <v>  </v>
      </c>
      <c r="V12" s="1" t="str">
        <f>IF(AND('orig data'!K12&gt;0,'orig data'!K12&lt;=5),"c"," ")&amp;IF(AND('orig data'!U12&gt;0,'orig data'!U12&lt;=5),"p"," ")</f>
        <v>  </v>
      </c>
      <c r="W12" s="1" t="str">
        <f>IF(AND('orig data'!L12&gt;0,'orig data'!L12&lt;=5),"c"," ")&amp;IF(AND('orig data'!V12&gt;0,'orig data'!V12&lt;=5),"p"," ")</f>
        <v>  </v>
      </c>
    </row>
    <row r="13" spans="1:23" s="4" customFormat="1" ht="12.75">
      <c r="A13" s="1" t="s">
        <v>272</v>
      </c>
      <c r="B13" s="4" t="str">
        <f>B7</f>
        <v>Manitoba</v>
      </c>
      <c r="C13" s="4">
        <f aca="true" t="shared" si="0" ref="C13:L13">C7</f>
        <v>9.8110842511</v>
      </c>
      <c r="D13" s="4">
        <f t="shared" si="0"/>
        <v>9.7958010949</v>
      </c>
      <c r="E13" s="4">
        <f t="shared" si="0"/>
        <v>10.379352553</v>
      </c>
      <c r="F13" s="4">
        <f t="shared" si="0"/>
        <v>9.8352316271</v>
      </c>
      <c r="G13" s="4">
        <f t="shared" si="0"/>
        <v>8.9851335631</v>
      </c>
      <c r="H13" s="4">
        <f t="shared" si="0"/>
        <v>8.5047597794</v>
      </c>
      <c r="I13" s="4">
        <f t="shared" si="0"/>
        <v>8.4088520508</v>
      </c>
      <c r="J13" s="4">
        <f t="shared" si="0"/>
        <v>7.9150219249</v>
      </c>
      <c r="K13" s="4">
        <f t="shared" si="0"/>
        <v>7.2746171409</v>
      </c>
      <c r="L13" s="4">
        <f t="shared" si="0"/>
        <v>7.3668083089</v>
      </c>
      <c r="M13" s="7"/>
      <c r="N13" s="1" t="str">
        <f>IF(AND('orig data'!C8&gt;0,'orig data'!C8&lt;=5),"c"," ")&amp;IF(AND('orig data'!M8&gt;0,'orig data'!M8&lt;=5),"p"," ")</f>
        <v>  </v>
      </c>
      <c r="O13" s="1" t="str">
        <f>IF(AND('orig data'!D8&gt;0,'orig data'!D8&lt;=5),"c"," ")&amp;IF(AND('orig data'!N8&gt;0,'orig data'!N8&lt;=5),"p"," ")</f>
        <v>  </v>
      </c>
      <c r="P13" s="1" t="str">
        <f>IF(AND('orig data'!E8&gt;0,'orig data'!E8&lt;=5),"c"," ")&amp;IF(AND('orig data'!O8&gt;0,'orig data'!O8&lt;=5),"p"," ")</f>
        <v>  </v>
      </c>
      <c r="Q13" s="1" t="str">
        <f>IF(AND('orig data'!F8&gt;0,'orig data'!F8&lt;=5),"c"," ")&amp;IF(AND('orig data'!P8&gt;0,'orig data'!P8&lt;=5),"p"," ")</f>
        <v>  </v>
      </c>
      <c r="R13" s="1" t="str">
        <f>IF(AND('orig data'!G8&gt;0,'orig data'!G8&lt;=5),"c"," ")&amp;IF(AND('orig data'!Q8&gt;0,'orig data'!Q8&lt;=5),"p"," ")</f>
        <v>  </v>
      </c>
      <c r="S13" s="1" t="str">
        <f>IF(AND('orig data'!H8&gt;0,'orig data'!H8&lt;=5),"c"," ")&amp;IF(AND('orig data'!R8&gt;0,'orig data'!R8&lt;=5),"p"," ")</f>
        <v>  </v>
      </c>
      <c r="T13" s="1" t="str">
        <f>IF(AND('orig data'!I8&gt;0,'orig data'!I8&lt;=5),"c"," ")&amp;IF(AND('orig data'!S8&gt;0,'orig data'!S8&lt;=5),"p"," ")</f>
        <v>  </v>
      </c>
      <c r="U13" s="1" t="str">
        <f>IF(AND('orig data'!J8&gt;0,'orig data'!J8&lt;=5),"c"," ")&amp;IF(AND('orig data'!T8&gt;0,'orig data'!T8&lt;=5),"p"," ")</f>
        <v>  </v>
      </c>
      <c r="V13" s="1" t="str">
        <f>IF(AND('orig data'!K8&gt;0,'orig data'!K8&lt;=5),"c"," ")&amp;IF(AND('orig data'!U8&gt;0,'orig data'!U8&lt;=5),"p"," ")</f>
        <v>  </v>
      </c>
      <c r="W13" s="1" t="str">
        <f>IF(AND('orig data'!L8&gt;0,'orig data'!L8&lt;=5),"c"," ")&amp;IF(AND('orig data'!V8&gt;0,'orig data'!V8&lt;=5),"p"," ")</f>
        <v>  </v>
      </c>
    </row>
    <row r="14" spans="1:23" s="4" customFormat="1" ht="12.75">
      <c r="A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1" t="s">
        <v>272</v>
      </c>
      <c r="B15" t="s">
        <v>113</v>
      </c>
      <c r="C15" s="5">
        <f>'orig data'!W13</f>
        <v>9.6681654141</v>
      </c>
      <c r="D15" s="5">
        <f>'orig data'!X13</f>
        <v>8.704434077</v>
      </c>
      <c r="E15" s="5">
        <f>'orig data'!Y13</f>
        <v>9.460819998</v>
      </c>
      <c r="F15" s="5">
        <f>'orig data'!Z13</f>
        <v>10.151820324</v>
      </c>
      <c r="G15" s="5">
        <f>'orig data'!AA13</f>
        <v>9.0502245805</v>
      </c>
      <c r="H15" s="5">
        <f>'orig data'!AB13</f>
        <v>8.4875603471</v>
      </c>
      <c r="I15" s="5">
        <f>'orig data'!AC13</f>
        <v>7.4739745022</v>
      </c>
      <c r="J15" s="5">
        <f>'orig data'!AD13</f>
        <v>7.1703514381</v>
      </c>
      <c r="K15" s="5">
        <f>'orig data'!AE13</f>
        <v>6.5379679284</v>
      </c>
      <c r="L15" s="5">
        <f>'orig data'!AF13</f>
        <v>5.4573994949</v>
      </c>
      <c r="M15" s="8"/>
      <c r="N15" s="1" t="str">
        <f>IF(AND('orig data'!C13&gt;0,'orig data'!C13&lt;=5),"c"," ")&amp;IF(AND('orig data'!M13&gt;0,'orig data'!M13&lt;=5),"p"," ")</f>
        <v>  </v>
      </c>
      <c r="O15" s="1" t="str">
        <f>IF(AND('orig data'!D13&gt;0,'orig data'!D13&lt;=5),"c"," ")&amp;IF(AND('orig data'!N13&gt;0,'orig data'!N13&lt;=5),"p"," ")</f>
        <v>  </v>
      </c>
      <c r="P15" s="1" t="str">
        <f>IF(AND('orig data'!E13&gt;0,'orig data'!E13&lt;=5),"c"," ")&amp;IF(AND('orig data'!O13&gt;0,'orig data'!O13&lt;=5),"p"," ")</f>
        <v>  </v>
      </c>
      <c r="Q15" s="1" t="str">
        <f>IF(AND('orig data'!F13&gt;0,'orig data'!F13&lt;=5),"c"," ")&amp;IF(AND('orig data'!P13&gt;0,'orig data'!P13&lt;=5),"p"," ")</f>
        <v>  </v>
      </c>
      <c r="R15" s="1" t="str">
        <f>IF(AND('orig data'!G13&gt;0,'orig data'!G13&lt;=5),"c"," ")&amp;IF(AND('orig data'!Q13&gt;0,'orig data'!Q13&lt;=5),"p"," ")</f>
        <v>  </v>
      </c>
      <c r="S15" s="1" t="str">
        <f>IF(AND('orig data'!H13&gt;0,'orig data'!H13&lt;=5),"c"," ")&amp;IF(AND('orig data'!R13&gt;0,'orig data'!R13&lt;=5),"p"," ")</f>
        <v>  </v>
      </c>
      <c r="T15" s="1" t="str">
        <f>IF(AND('orig data'!I13&gt;0,'orig data'!I13&lt;=5),"c"," ")&amp;IF(AND('orig data'!S13&gt;0,'orig data'!S13&lt;=5),"p"," ")</f>
        <v>  </v>
      </c>
      <c r="U15" s="1" t="str">
        <f>IF(AND('orig data'!J13&gt;0,'orig data'!J13&lt;=5),"c"," ")&amp;IF(AND('orig data'!T13&gt;0,'orig data'!T13&lt;=5),"p"," ")</f>
        <v>  </v>
      </c>
      <c r="V15" s="1" t="str">
        <f>IF(AND('orig data'!K13&gt;0,'orig data'!K13&lt;=5),"c"," ")&amp;IF(AND('orig data'!U13&gt;0,'orig data'!U13&lt;=5),"p"," ")</f>
        <v>  </v>
      </c>
      <c r="W15" s="1" t="str">
        <f>IF(AND('orig data'!L13&gt;0,'orig data'!L13&lt;=5),"c"," ")&amp;IF(AND('orig data'!V13&gt;0,'orig data'!V13&lt;=5),"p"," ")</f>
        <v>  </v>
      </c>
    </row>
    <row r="16" spans="1:23" ht="12.75">
      <c r="A16" s="1" t="s">
        <v>272</v>
      </c>
      <c r="B16" t="s">
        <v>114</v>
      </c>
      <c r="C16" s="5">
        <f>'orig data'!W14</f>
        <v>10.467520567</v>
      </c>
      <c r="D16" s="5">
        <f>'orig data'!X14</f>
        <v>10.801218587</v>
      </c>
      <c r="E16" s="5">
        <f>'orig data'!Y14</f>
        <v>10.925137208</v>
      </c>
      <c r="F16" s="5">
        <f>'orig data'!Z14</f>
        <v>10.975148681</v>
      </c>
      <c r="G16" s="5">
        <f>'orig data'!AA14</f>
        <v>10.264910518</v>
      </c>
      <c r="H16" s="5">
        <f>'orig data'!AB14</f>
        <v>10.210883806</v>
      </c>
      <c r="I16" s="5">
        <f>'orig data'!AC14</f>
        <v>8.7912606777</v>
      </c>
      <c r="J16" s="5">
        <f>'orig data'!AD14</f>
        <v>8.3173319501</v>
      </c>
      <c r="K16" s="5">
        <f>'orig data'!AE14</f>
        <v>8.3375827891</v>
      </c>
      <c r="L16" s="5">
        <f>'orig data'!AF14</f>
        <v>7.9702647921</v>
      </c>
      <c r="M16" s="8"/>
      <c r="N16" s="1" t="str">
        <f>IF(AND('orig data'!C14&gt;0,'orig data'!C14&lt;=5),"c"," ")&amp;IF(AND('orig data'!M14&gt;0,'orig data'!M14&lt;=5),"p"," ")</f>
        <v>  </v>
      </c>
      <c r="O16" s="1" t="str">
        <f>IF(AND('orig data'!D14&gt;0,'orig data'!D14&lt;=5),"c"," ")&amp;IF(AND('orig data'!N14&gt;0,'orig data'!N14&lt;=5),"p"," ")</f>
        <v>  </v>
      </c>
      <c r="P16" s="1" t="str">
        <f>IF(AND('orig data'!E14&gt;0,'orig data'!E14&lt;=5),"c"," ")&amp;IF(AND('orig data'!O14&gt;0,'orig data'!O14&lt;=5),"p"," ")</f>
        <v>  </v>
      </c>
      <c r="Q16" s="1" t="str">
        <f>IF(AND('orig data'!F14&gt;0,'orig data'!F14&lt;=5),"c"," ")&amp;IF(AND('orig data'!P14&gt;0,'orig data'!P14&lt;=5),"p"," ")</f>
        <v>  </v>
      </c>
      <c r="R16" s="1" t="str">
        <f>IF(AND('orig data'!G14&gt;0,'orig data'!G14&lt;=5),"c"," ")&amp;IF(AND('orig data'!Q14&gt;0,'orig data'!Q14&lt;=5),"p"," ")</f>
        <v>  </v>
      </c>
      <c r="S16" s="1" t="str">
        <f>IF(AND('orig data'!H14&gt;0,'orig data'!H14&lt;=5),"c"," ")&amp;IF(AND('orig data'!R14&gt;0,'orig data'!R14&lt;=5),"p"," ")</f>
        <v>  </v>
      </c>
      <c r="T16" s="1" t="str">
        <f>IF(AND('orig data'!I14&gt;0,'orig data'!I14&lt;=5),"c"," ")&amp;IF(AND('orig data'!S14&gt;0,'orig data'!S14&lt;=5),"p"," ")</f>
        <v>  </v>
      </c>
      <c r="U16" s="1" t="str">
        <f>IF(AND('orig data'!J14&gt;0,'orig data'!J14&lt;=5),"c"," ")&amp;IF(AND('orig data'!T14&gt;0,'orig data'!T14&lt;=5),"p"," ")</f>
        <v>  </v>
      </c>
      <c r="V16" s="1" t="str">
        <f>IF(AND('orig data'!K14&gt;0,'orig data'!K14&lt;=5),"c"," ")&amp;IF(AND('orig data'!U14&gt;0,'orig data'!U14&lt;=5),"p"," ")</f>
        <v>  </v>
      </c>
      <c r="W16" s="1" t="str">
        <f>IF(AND('orig data'!L14&gt;0,'orig data'!L14&lt;=5),"c"," ")&amp;IF(AND('orig data'!V14&gt;0,'orig data'!V14&lt;=5),"p"," ")</f>
        <v>  </v>
      </c>
    </row>
    <row r="17" spans="1:23" ht="12.75">
      <c r="A17" s="1" t="s">
        <v>272</v>
      </c>
      <c r="B17" s="1" t="s">
        <v>110</v>
      </c>
      <c r="C17" s="5">
        <f>'orig data'!W7</f>
        <v>10.110455033</v>
      </c>
      <c r="D17" s="5">
        <f>'orig data'!X7</f>
        <v>8.3981983546</v>
      </c>
      <c r="E17" s="5">
        <f>'orig data'!Y7</f>
        <v>9.7285844819</v>
      </c>
      <c r="F17" s="5">
        <f>'orig data'!Z7</f>
        <v>9.0104949422</v>
      </c>
      <c r="G17" s="5">
        <f>'orig data'!AA7</f>
        <v>7.5887798693</v>
      </c>
      <c r="H17" s="5">
        <f>'orig data'!AB7</f>
        <v>7.5898547835</v>
      </c>
      <c r="I17" s="5">
        <f>'orig data'!AC7</f>
        <v>7.0939790277</v>
      </c>
      <c r="J17" s="5">
        <f>'orig data'!AD7</f>
        <v>7.2242367783</v>
      </c>
      <c r="K17" s="5">
        <f>'orig data'!AE7</f>
        <v>7.1415333954</v>
      </c>
      <c r="L17" s="5">
        <f>'orig data'!AF7</f>
        <v>6.5317102574</v>
      </c>
      <c r="M17" s="8"/>
      <c r="N17" s="1" t="str">
        <f>IF(AND('orig data'!C7&gt;0,'orig data'!C7&lt;=5),"c"," ")&amp;IF(AND('orig data'!M7&gt;0,'orig data'!M7&lt;=5),"p"," ")</f>
        <v>  </v>
      </c>
      <c r="O17" s="1" t="str">
        <f>IF(AND('orig data'!D7&gt;0,'orig data'!D7&lt;=5),"c"," ")&amp;IF(AND('orig data'!N7&gt;0,'orig data'!N7&lt;=5),"p"," ")</f>
        <v>  </v>
      </c>
      <c r="P17" s="1" t="str">
        <f>IF(AND('orig data'!E7&gt;0,'orig data'!E7&lt;=5),"c"," ")&amp;IF(AND('orig data'!O7&gt;0,'orig data'!O7&lt;=5),"p"," ")</f>
        <v>  </v>
      </c>
      <c r="Q17" s="1" t="str">
        <f>IF(AND('orig data'!F7&gt;0,'orig data'!F7&lt;=5),"c"," ")&amp;IF(AND('orig data'!P7&gt;0,'orig data'!P7&lt;=5),"p"," ")</f>
        <v>  </v>
      </c>
      <c r="R17" s="1" t="str">
        <f>IF(AND('orig data'!G7&gt;0,'orig data'!G7&lt;=5),"c"," ")&amp;IF(AND('orig data'!Q7&gt;0,'orig data'!Q7&lt;=5),"p"," ")</f>
        <v>  </v>
      </c>
      <c r="S17" s="1" t="str">
        <f>IF(AND('orig data'!H7&gt;0,'orig data'!H7&lt;=5),"c"," ")&amp;IF(AND('orig data'!R7&gt;0,'orig data'!R7&lt;=5),"p"," ")</f>
        <v>  </v>
      </c>
      <c r="T17" s="1" t="str">
        <f>IF(AND('orig data'!I7&gt;0,'orig data'!I7&lt;=5),"c"," ")&amp;IF(AND('orig data'!S7&gt;0,'orig data'!S7&lt;=5),"p"," ")</f>
        <v>  </v>
      </c>
      <c r="U17" s="1" t="str">
        <f>IF(AND('orig data'!J7&gt;0,'orig data'!J7&lt;=5),"c"," ")&amp;IF(AND('orig data'!T7&gt;0,'orig data'!T7&lt;=5),"p"," ")</f>
        <v>  </v>
      </c>
      <c r="V17" s="1" t="str">
        <f>IF(AND('orig data'!K7&gt;0,'orig data'!K7&lt;=5),"c"," ")&amp;IF(AND('orig data'!U7&gt;0,'orig data'!U7&lt;=5),"p"," ")</f>
        <v>  </v>
      </c>
      <c r="W17" s="1" t="str">
        <f>IF(AND('orig data'!L7&gt;0,'orig data'!L7&lt;=5),"c"," ")&amp;IF(AND('orig data'!V7&gt;0,'orig data'!V7&lt;=5),"p"," ")</f>
        <v>  </v>
      </c>
    </row>
    <row r="18" spans="1:23" ht="12.75">
      <c r="A18" s="1" t="s">
        <v>272</v>
      </c>
      <c r="B18" t="s">
        <v>115</v>
      </c>
      <c r="C18" s="5">
        <f>'orig data'!W15</f>
        <v>11.212745802</v>
      </c>
      <c r="D18" s="5">
        <f>'orig data'!X15</f>
        <v>12.064053796</v>
      </c>
      <c r="E18" s="5">
        <f>'orig data'!Y15</f>
        <v>11.946773107</v>
      </c>
      <c r="F18" s="5">
        <f>'orig data'!Z15</f>
        <v>12.8318482</v>
      </c>
      <c r="G18" s="5">
        <f>'orig data'!AA15</f>
        <v>11.808451951</v>
      </c>
      <c r="H18" s="5">
        <f>'orig data'!AB15</f>
        <v>10.980510874</v>
      </c>
      <c r="I18" s="5">
        <f>'orig data'!AC15</f>
        <v>10.758112659</v>
      </c>
      <c r="J18" s="5">
        <f>'orig data'!AD15</f>
        <v>10.204505547</v>
      </c>
      <c r="K18" s="5">
        <f>'orig data'!AE15</f>
        <v>8.9837223774</v>
      </c>
      <c r="L18" s="5">
        <f>'orig data'!AF15</f>
        <v>8.3622022783</v>
      </c>
      <c r="M18" s="8"/>
      <c r="N18" s="1" t="str">
        <f>IF(AND('orig data'!C15&gt;0,'orig data'!C15&lt;=5),"c"," ")&amp;IF(AND('orig data'!M15&gt;0,'orig data'!M15&lt;=5),"p"," ")</f>
        <v>  </v>
      </c>
      <c r="O18" s="1" t="str">
        <f>IF(AND('orig data'!D15&gt;0,'orig data'!D15&lt;=5),"c"," ")&amp;IF(AND('orig data'!N15&gt;0,'orig data'!N15&lt;=5),"p"," ")</f>
        <v>  </v>
      </c>
      <c r="P18" s="1" t="str">
        <f>IF(AND('orig data'!E15&gt;0,'orig data'!E15&lt;=5),"c"," ")&amp;IF(AND('orig data'!O15&gt;0,'orig data'!O15&lt;=5),"p"," ")</f>
        <v>  </v>
      </c>
      <c r="Q18" s="1" t="str">
        <f>IF(AND('orig data'!F15&gt;0,'orig data'!F15&lt;=5),"c"," ")&amp;IF(AND('orig data'!P15&gt;0,'orig data'!P15&lt;=5),"p"," ")</f>
        <v>  </v>
      </c>
      <c r="R18" s="1" t="str">
        <f>IF(AND('orig data'!G15&gt;0,'orig data'!G15&lt;=5),"c"," ")&amp;IF(AND('orig data'!Q15&gt;0,'orig data'!Q15&lt;=5),"p"," ")</f>
        <v>  </v>
      </c>
      <c r="S18" s="1" t="str">
        <f>IF(AND('orig data'!H15&gt;0,'orig data'!H15&lt;=5),"c"," ")&amp;IF(AND('orig data'!R15&gt;0,'orig data'!R15&lt;=5),"p"," ")</f>
        <v>  </v>
      </c>
      <c r="T18" s="1" t="str">
        <f>IF(AND('orig data'!I15&gt;0,'orig data'!I15&lt;=5),"c"," ")&amp;IF(AND('orig data'!S15&gt;0,'orig data'!S15&lt;=5),"p"," ")</f>
        <v>  </v>
      </c>
      <c r="U18" s="1" t="str">
        <f>IF(AND('orig data'!J15&gt;0,'orig data'!J15&lt;=5),"c"," ")&amp;IF(AND('orig data'!T15&gt;0,'orig data'!T15&lt;=5),"p"," ")</f>
        <v>  </v>
      </c>
      <c r="V18" s="1" t="str">
        <f>IF(AND('orig data'!K15&gt;0,'orig data'!K15&lt;=5),"c"," ")&amp;IF(AND('orig data'!U15&gt;0,'orig data'!U15&lt;=5),"p"," ")</f>
        <v>  </v>
      </c>
      <c r="W18" s="1" t="str">
        <f>IF(AND('orig data'!L15&gt;0,'orig data'!L15&lt;=5),"c"," ")&amp;IF(AND('orig data'!V15&gt;0,'orig data'!V15&lt;=5),"p"," ")</f>
        <v>  </v>
      </c>
    </row>
    <row r="19" spans="1:23" ht="12.75">
      <c r="A19" s="1" t="s">
        <v>272</v>
      </c>
      <c r="B19" t="s">
        <v>116</v>
      </c>
      <c r="C19" s="5">
        <f>'orig data'!W16</f>
        <v>15.137708013</v>
      </c>
      <c r="D19" s="5">
        <f>'orig data'!X16</f>
        <v>14.858791533</v>
      </c>
      <c r="E19" s="5">
        <f>'orig data'!Y16</f>
        <v>18.062170877</v>
      </c>
      <c r="F19" s="5">
        <f>'orig data'!Z16</f>
        <v>15.553560837</v>
      </c>
      <c r="G19" s="5">
        <f>'orig data'!AA16</f>
        <v>14.177479211</v>
      </c>
      <c r="H19" s="5">
        <f>'orig data'!AB16</f>
        <v>13.682579295</v>
      </c>
      <c r="I19" s="5">
        <f>'orig data'!AC16</f>
        <v>12.477411267</v>
      </c>
      <c r="J19" s="5">
        <f>'orig data'!AD16</f>
        <v>10.859995788</v>
      </c>
      <c r="K19" s="5">
        <f>'orig data'!AE16</f>
        <v>9.8981743709</v>
      </c>
      <c r="L19" s="5">
        <f>'orig data'!AF16</f>
        <v>11.297024187</v>
      </c>
      <c r="M19" s="8"/>
      <c r="N19" s="1" t="str">
        <f>IF(AND('orig data'!C16&gt;0,'orig data'!C16&lt;=5),"c"," ")&amp;IF(AND('orig data'!M16&gt;0,'orig data'!M16&lt;=5),"p"," ")</f>
        <v>  </v>
      </c>
      <c r="O19" s="1" t="str">
        <f>IF(AND('orig data'!D16&gt;0,'orig data'!D16&lt;=5),"c"," ")&amp;IF(AND('orig data'!N16&gt;0,'orig data'!N16&lt;=5),"p"," ")</f>
        <v>  </v>
      </c>
      <c r="P19" s="1" t="str">
        <f>IF(AND('orig data'!E16&gt;0,'orig data'!E16&lt;=5),"c"," ")&amp;IF(AND('orig data'!O16&gt;0,'orig data'!O16&lt;=5),"p"," ")</f>
        <v>  </v>
      </c>
      <c r="Q19" s="1" t="str">
        <f>IF(AND('orig data'!F16&gt;0,'orig data'!F16&lt;=5),"c"," ")&amp;IF(AND('orig data'!P16&gt;0,'orig data'!P16&lt;=5),"p"," ")</f>
        <v>  </v>
      </c>
      <c r="R19" s="1" t="str">
        <f>IF(AND('orig data'!G16&gt;0,'orig data'!G16&lt;=5),"c"," ")&amp;IF(AND('orig data'!Q16&gt;0,'orig data'!Q16&lt;=5),"p"," ")</f>
        <v>  </v>
      </c>
      <c r="S19" s="1" t="str">
        <f>IF(AND('orig data'!H16&gt;0,'orig data'!H16&lt;=5),"c"," ")&amp;IF(AND('orig data'!R16&gt;0,'orig data'!R16&lt;=5),"p"," ")</f>
        <v>  </v>
      </c>
      <c r="T19" s="1" t="str">
        <f>IF(AND('orig data'!I16&gt;0,'orig data'!I16&lt;=5),"c"," ")&amp;IF(AND('orig data'!S16&gt;0,'orig data'!S16&lt;=5),"p"," ")</f>
        <v>  </v>
      </c>
      <c r="U19" s="1" t="str">
        <f>IF(AND('orig data'!J16&gt;0,'orig data'!J16&lt;=5),"c"," ")&amp;IF(AND('orig data'!T16&gt;0,'orig data'!T16&lt;=5),"p"," ")</f>
        <v>  </v>
      </c>
      <c r="V19" s="1" t="str">
        <f>IF(AND('orig data'!K16&gt;0,'orig data'!K16&lt;=5),"c"," ")&amp;IF(AND('orig data'!U16&gt;0,'orig data'!U16&lt;=5),"p"," ")</f>
        <v>  </v>
      </c>
      <c r="W19" s="1" t="str">
        <f>IF(AND('orig data'!L16&gt;0,'orig data'!L16&lt;=5),"c"," ")&amp;IF(AND('orig data'!V16&gt;0,'orig data'!V16&lt;=5),"p"," ")</f>
        <v>  </v>
      </c>
    </row>
    <row r="20" spans="1:23" ht="12.75">
      <c r="A20" s="1" t="s">
        <v>272</v>
      </c>
      <c r="B20" t="s">
        <v>117</v>
      </c>
      <c r="C20" s="5">
        <f>'orig data'!W17</f>
        <v>9.3828091441</v>
      </c>
      <c r="D20" s="5">
        <f>'orig data'!X17</f>
        <v>9.5957698332</v>
      </c>
      <c r="E20" s="5">
        <f>'orig data'!Y17</f>
        <v>10.959430189</v>
      </c>
      <c r="F20" s="5">
        <f>'orig data'!Z17</f>
        <v>9.692992683</v>
      </c>
      <c r="G20" s="5">
        <f>'orig data'!AA17</f>
        <v>8.2837485432</v>
      </c>
      <c r="H20" s="5">
        <f>'orig data'!AB17</f>
        <v>8.4108206028</v>
      </c>
      <c r="I20" s="5">
        <f>'orig data'!AC17</f>
        <v>7.9517141089</v>
      </c>
      <c r="J20" s="5">
        <f>'orig data'!AD17</f>
        <v>7.4113046698</v>
      </c>
      <c r="K20" s="5">
        <f>'orig data'!AE17</f>
        <v>6.848875732</v>
      </c>
      <c r="L20" s="5">
        <f>'orig data'!AF17</f>
        <v>7.2022485491</v>
      </c>
      <c r="M20" s="8"/>
      <c r="N20" s="1" t="str">
        <f>IF(AND('orig data'!C17&gt;0,'orig data'!C17&lt;=5),"c"," ")&amp;IF(AND('orig data'!M17&gt;0,'orig data'!M17&lt;=5),"p"," ")</f>
        <v>  </v>
      </c>
      <c r="O20" s="1" t="str">
        <f>IF(AND('orig data'!D17&gt;0,'orig data'!D17&lt;=5),"c"," ")&amp;IF(AND('orig data'!N17&gt;0,'orig data'!N17&lt;=5),"p"," ")</f>
        <v>  </v>
      </c>
      <c r="P20" s="1" t="str">
        <f>IF(AND('orig data'!E17&gt;0,'orig data'!E17&lt;=5),"c"," ")&amp;IF(AND('orig data'!O17&gt;0,'orig data'!O17&lt;=5),"p"," ")</f>
        <v>  </v>
      </c>
      <c r="Q20" s="1" t="str">
        <f>IF(AND('orig data'!F17&gt;0,'orig data'!F17&lt;=5),"c"," ")&amp;IF(AND('orig data'!P17&gt;0,'orig data'!P17&lt;=5),"p"," ")</f>
        <v>  </v>
      </c>
      <c r="R20" s="1" t="str">
        <f>IF(AND('orig data'!G17&gt;0,'orig data'!G17&lt;=5),"c"," ")&amp;IF(AND('orig data'!Q17&gt;0,'orig data'!Q17&lt;=5),"p"," ")</f>
        <v>  </v>
      </c>
      <c r="S20" s="1" t="str">
        <f>IF(AND('orig data'!H17&gt;0,'orig data'!H17&lt;=5),"c"," ")&amp;IF(AND('orig data'!R17&gt;0,'orig data'!R17&lt;=5),"p"," ")</f>
        <v>  </v>
      </c>
      <c r="T20" s="1" t="str">
        <f>IF(AND('orig data'!I17&gt;0,'orig data'!I17&lt;=5),"c"," ")&amp;IF(AND('orig data'!S17&gt;0,'orig data'!S17&lt;=5),"p"," ")</f>
        <v>  </v>
      </c>
      <c r="U20" s="1" t="str">
        <f>IF(AND('orig data'!J17&gt;0,'orig data'!J17&lt;=5),"c"," ")&amp;IF(AND('orig data'!T17&gt;0,'orig data'!T17&lt;=5),"p"," ")</f>
        <v>  </v>
      </c>
      <c r="V20" s="1" t="str">
        <f>IF(AND('orig data'!K17&gt;0,'orig data'!K17&lt;=5),"c"," ")&amp;IF(AND('orig data'!U17&gt;0,'orig data'!U17&lt;=5),"p"," ")</f>
        <v>  </v>
      </c>
      <c r="W20" s="1" t="str">
        <f>IF(AND('orig data'!L17&gt;0,'orig data'!L17&lt;=5),"c"," ")&amp;IF(AND('orig data'!V17&gt;0,'orig data'!V17&lt;=5),"p"," ")</f>
        <v>  </v>
      </c>
    </row>
    <row r="21" spans="1:23" ht="12.75">
      <c r="A21" s="1" t="s">
        <v>272</v>
      </c>
      <c r="B21" t="s">
        <v>118</v>
      </c>
      <c r="C21" s="5">
        <f>'orig data'!W18</f>
        <v>13.817615697</v>
      </c>
      <c r="D21" s="5">
        <f>'orig data'!X18</f>
        <v>12.886138262</v>
      </c>
      <c r="E21" s="5">
        <f>'orig data'!Y18</f>
        <v>13.678604983</v>
      </c>
      <c r="F21" s="5">
        <f>'orig data'!Z18</f>
        <v>11.651751168</v>
      </c>
      <c r="G21" s="5">
        <f>'orig data'!AA18</f>
        <v>12.098423036</v>
      </c>
      <c r="H21" s="5">
        <f>'orig data'!AB18</f>
        <v>9.4283391593</v>
      </c>
      <c r="I21" s="5">
        <f>'orig data'!AC18</f>
        <v>10.665741529</v>
      </c>
      <c r="J21" s="5">
        <f>'orig data'!AD18</f>
        <v>10.92941962</v>
      </c>
      <c r="K21" s="5">
        <f>'orig data'!AE18</f>
        <v>8.3213526436</v>
      </c>
      <c r="L21" s="5">
        <f>'orig data'!AF18</f>
        <v>9.3012951037</v>
      </c>
      <c r="M21" s="8"/>
      <c r="N21" s="1" t="str">
        <f>IF(AND('orig data'!C18&gt;0,'orig data'!C18&lt;=5),"c"," ")&amp;IF(AND('orig data'!M18&gt;0,'orig data'!M18&lt;=5),"p"," ")</f>
        <v>  </v>
      </c>
      <c r="O21" s="1" t="str">
        <f>IF(AND('orig data'!D18&gt;0,'orig data'!D18&lt;=5),"c"," ")&amp;IF(AND('orig data'!N18&gt;0,'orig data'!N18&lt;=5),"p"," ")</f>
        <v>  </v>
      </c>
      <c r="P21" s="1" t="str">
        <f>IF(AND('orig data'!E18&gt;0,'orig data'!E18&lt;=5),"c"," ")&amp;IF(AND('orig data'!O18&gt;0,'orig data'!O18&lt;=5),"p"," ")</f>
        <v>  </v>
      </c>
      <c r="Q21" s="1" t="str">
        <f>IF(AND('orig data'!F18&gt;0,'orig data'!F18&lt;=5),"c"," ")&amp;IF(AND('orig data'!P18&gt;0,'orig data'!P18&lt;=5),"p"," ")</f>
        <v>  </v>
      </c>
      <c r="R21" s="1" t="str">
        <f>IF(AND('orig data'!G18&gt;0,'orig data'!G18&lt;=5),"c"," ")&amp;IF(AND('orig data'!Q18&gt;0,'orig data'!Q18&lt;=5),"p"," ")</f>
        <v>  </v>
      </c>
      <c r="S21" s="1" t="str">
        <f>IF(AND('orig data'!H18&gt;0,'orig data'!H18&lt;=5),"c"," ")&amp;IF(AND('orig data'!R18&gt;0,'orig data'!R18&lt;=5),"p"," ")</f>
        <v>  </v>
      </c>
      <c r="T21" s="1" t="str">
        <f>IF(AND('orig data'!I18&gt;0,'orig data'!I18&lt;=5),"c"," ")&amp;IF(AND('orig data'!S18&gt;0,'orig data'!S18&lt;=5),"p"," ")</f>
        <v>  </v>
      </c>
      <c r="U21" s="1" t="str">
        <f>IF(AND('orig data'!J18&gt;0,'orig data'!J18&lt;=5),"c"," ")&amp;IF(AND('orig data'!T18&gt;0,'orig data'!T18&lt;=5),"p"," ")</f>
        <v>  </v>
      </c>
      <c r="V21" s="1" t="str">
        <f>IF(AND('orig data'!K18&gt;0,'orig data'!K18&lt;=5),"c"," ")&amp;IF(AND('orig data'!U18&gt;0,'orig data'!U18&lt;=5),"p"," ")</f>
        <v>  </v>
      </c>
      <c r="W21" s="1" t="str">
        <f>IF(AND('orig data'!L18&gt;0,'orig data'!L18&lt;=5),"c"," ")&amp;IF(AND('orig data'!V18&gt;0,'orig data'!V18&lt;=5),"p"," ")</f>
        <v>  </v>
      </c>
    </row>
    <row r="22" spans="1:23" ht="12.75">
      <c r="A22" s="1" t="s">
        <v>272</v>
      </c>
      <c r="B22" s="12" t="s">
        <v>266</v>
      </c>
      <c r="C22" s="5">
        <f>'orig data'!W19</f>
        <v>28.287586287</v>
      </c>
      <c r="D22" s="5">
        <f>'orig data'!X19</f>
        <v>28.355512599</v>
      </c>
      <c r="E22" s="5">
        <f>'orig data'!Y19</f>
        <v>27.414546365</v>
      </c>
      <c r="F22" s="5">
        <f>'orig data'!Z19</f>
        <v>35.984191858</v>
      </c>
      <c r="G22" s="5">
        <f>'orig data'!AA19</f>
        <v>19.997553242</v>
      </c>
      <c r="H22" s="5">
        <f>'orig data'!AB19</f>
        <v>14.637026921</v>
      </c>
      <c r="I22" s="5">
        <f>'orig data'!AC19</f>
        <v>15.308383396</v>
      </c>
      <c r="J22" s="5">
        <f>'orig data'!AD19</f>
        <v>17.751315481</v>
      </c>
      <c r="K22" s="5">
        <f>'orig data'!AE19</f>
        <v>23.482004831</v>
      </c>
      <c r="L22" s="5">
        <f>'orig data'!AF19</f>
        <v>18.13046015</v>
      </c>
      <c r="M22" s="8"/>
      <c r="N22" s="1" t="str">
        <f>IF(AND('orig data'!C19&gt;0,'orig data'!C19&lt;=5),"c"," ")&amp;IF(AND('orig data'!M19&gt;0,'orig data'!M19&lt;=5),"p"," ")</f>
        <v>  </v>
      </c>
      <c r="O22" s="1" t="str">
        <f>IF(AND('orig data'!D19&gt;0,'orig data'!D19&lt;=5),"c"," ")&amp;IF(AND('orig data'!N19&gt;0,'orig data'!N19&lt;=5),"p"," ")</f>
        <v>  </v>
      </c>
      <c r="P22" s="1" t="str">
        <f>IF(AND('orig data'!E19&gt;0,'orig data'!E19&lt;=5),"c"," ")&amp;IF(AND('orig data'!O19&gt;0,'orig data'!O19&lt;=5),"p"," ")</f>
        <v>  </v>
      </c>
      <c r="Q22" s="1" t="str">
        <f>IF(AND('orig data'!F19&gt;0,'orig data'!F19&lt;=5),"c"," ")&amp;IF(AND('orig data'!P19&gt;0,'orig data'!P19&lt;=5),"p"," ")</f>
        <v>  </v>
      </c>
      <c r="R22" s="1" t="str">
        <f>IF(AND('orig data'!G19&gt;0,'orig data'!G19&lt;=5),"c"," ")&amp;IF(AND('orig data'!Q19&gt;0,'orig data'!Q19&lt;=5),"p"," ")</f>
        <v>  </v>
      </c>
      <c r="S22" s="1" t="str">
        <f>IF(AND('orig data'!H19&gt;0,'orig data'!H19&lt;=5),"c"," ")&amp;IF(AND('orig data'!R19&gt;0,'orig data'!R19&lt;=5),"p"," ")</f>
        <v>  </v>
      </c>
      <c r="T22" s="1" t="str">
        <f>IF(AND('orig data'!I19&gt;0,'orig data'!I19&lt;=5),"c"," ")&amp;IF(AND('orig data'!S19&gt;0,'orig data'!S19&lt;=5),"p"," ")</f>
        <v>  </v>
      </c>
      <c r="U22" s="1" t="str">
        <f>IF(AND('orig data'!J19&gt;0,'orig data'!J19&lt;=5),"c"," ")&amp;IF(AND('orig data'!T19&gt;0,'orig data'!T19&lt;=5),"p"," ")</f>
        <v>  </v>
      </c>
      <c r="V22" s="1" t="str">
        <f>IF(AND('orig data'!K19&gt;0,'orig data'!K19&lt;=5),"c"," ")&amp;IF(AND('orig data'!U19&gt;0,'orig data'!U19&lt;=5),"p"," ")</f>
        <v>  </v>
      </c>
      <c r="W22" s="1" t="str">
        <f>IF(AND('orig data'!L19&gt;0,'orig data'!L19&lt;=5),"c"," ")&amp;IF(AND('orig data'!V19&gt;0,'orig data'!V19&lt;=5),"p"," ")</f>
        <v>  </v>
      </c>
    </row>
    <row r="23" spans="1:23" ht="12.75">
      <c r="A23" s="1" t="s">
        <v>272</v>
      </c>
      <c r="B23" t="s">
        <v>120</v>
      </c>
      <c r="C23" s="5">
        <f>'orig data'!W20</f>
        <v>27.809918885</v>
      </c>
      <c r="D23" s="5">
        <f>'orig data'!X20</f>
        <v>23.522708032</v>
      </c>
      <c r="E23" s="5">
        <f>'orig data'!Y20</f>
        <v>21.699377355</v>
      </c>
      <c r="F23" s="5">
        <f>'orig data'!Z20</f>
        <v>19.667356182</v>
      </c>
      <c r="G23" s="5">
        <f>'orig data'!AA20</f>
        <v>18.218958924</v>
      </c>
      <c r="H23" s="5">
        <f>'orig data'!AB20</f>
        <v>21.090201027</v>
      </c>
      <c r="I23" s="5">
        <f>'orig data'!AC20</f>
        <v>18.143418398</v>
      </c>
      <c r="J23" s="5">
        <f>'orig data'!AD20</f>
        <v>16.528078146</v>
      </c>
      <c r="K23" s="5">
        <f>'orig data'!AE20</f>
        <v>14.620180667</v>
      </c>
      <c r="L23" s="5">
        <f>'orig data'!AF20</f>
        <v>13.422867705</v>
      </c>
      <c r="M23" s="8"/>
      <c r="N23" s="1" t="str">
        <f>IF(AND('orig data'!C20&gt;0,'orig data'!C20&lt;=5),"c"," ")&amp;IF(AND('orig data'!M20&gt;0,'orig data'!M20&lt;=5),"p"," ")</f>
        <v>  </v>
      </c>
      <c r="O23" s="1" t="str">
        <f>IF(AND('orig data'!D20&gt;0,'orig data'!D20&lt;=5),"c"," ")&amp;IF(AND('orig data'!N20&gt;0,'orig data'!N20&lt;=5),"p"," ")</f>
        <v>  </v>
      </c>
      <c r="P23" s="1" t="str">
        <f>IF(AND('orig data'!E20&gt;0,'orig data'!E20&lt;=5),"c"," ")&amp;IF(AND('orig data'!O20&gt;0,'orig data'!O20&lt;=5),"p"," ")</f>
        <v>  </v>
      </c>
      <c r="Q23" s="1" t="str">
        <f>IF(AND('orig data'!F20&gt;0,'orig data'!F20&lt;=5),"c"," ")&amp;IF(AND('orig data'!P20&gt;0,'orig data'!P20&lt;=5),"p"," ")</f>
        <v>  </v>
      </c>
      <c r="R23" s="1" t="str">
        <f>IF(AND('orig data'!G20&gt;0,'orig data'!G20&lt;=5),"c"," ")&amp;IF(AND('orig data'!Q20&gt;0,'orig data'!Q20&lt;=5),"p"," ")</f>
        <v>  </v>
      </c>
      <c r="S23" s="1" t="str">
        <f>IF(AND('orig data'!H20&gt;0,'orig data'!H20&lt;=5),"c"," ")&amp;IF(AND('orig data'!R20&gt;0,'orig data'!R20&lt;=5),"p"," ")</f>
        <v>  </v>
      </c>
      <c r="T23" s="1" t="str">
        <f>IF(AND('orig data'!I20&gt;0,'orig data'!I20&lt;=5),"c"," ")&amp;IF(AND('orig data'!S20&gt;0,'orig data'!S20&lt;=5),"p"," ")</f>
        <v>  </v>
      </c>
      <c r="U23" s="1" t="str">
        <f>IF(AND('orig data'!J20&gt;0,'orig data'!J20&lt;=5),"c"," ")&amp;IF(AND('orig data'!T20&gt;0,'orig data'!T20&lt;=5),"p"," ")</f>
        <v>  </v>
      </c>
      <c r="V23" s="1" t="str">
        <f>IF(AND('orig data'!K20&gt;0,'orig data'!K20&lt;=5),"c"," ")&amp;IF(AND('orig data'!U20&gt;0,'orig data'!U20&lt;=5),"p"," ")</f>
        <v>  </v>
      </c>
      <c r="W23" s="1" t="str">
        <f>IF(AND('orig data'!L20&gt;0,'orig data'!L20&lt;=5),"c"," ")&amp;IF(AND('orig data'!V20&gt;0,'orig data'!V20&lt;=5),"p"," ")</f>
        <v>  </v>
      </c>
    </row>
    <row r="24" spans="1:23" ht="12.75">
      <c r="A24" s="1" t="s">
        <v>272</v>
      </c>
      <c r="B24" t="s">
        <v>119</v>
      </c>
      <c r="C24" s="5">
        <f>'orig data'!W21</f>
        <v>30.124159093</v>
      </c>
      <c r="D24" s="5">
        <f>'orig data'!X21</f>
        <v>29.693200439</v>
      </c>
      <c r="E24" s="5">
        <f>'orig data'!Y21</f>
        <v>29.139848351</v>
      </c>
      <c r="F24" s="5">
        <f>'orig data'!Z21</f>
        <v>28.10566968</v>
      </c>
      <c r="G24" s="5">
        <f>'orig data'!AA21</f>
        <v>26.63420658</v>
      </c>
      <c r="H24" s="5">
        <f>'orig data'!AB21</f>
        <v>26.014043093</v>
      </c>
      <c r="I24" s="5">
        <f>'orig data'!AC21</f>
        <v>28.109525174</v>
      </c>
      <c r="J24" s="5">
        <f>'orig data'!AD21</f>
        <v>25.917775592</v>
      </c>
      <c r="K24" s="5">
        <f>'orig data'!AE21</f>
        <v>21.108819855</v>
      </c>
      <c r="L24" s="5">
        <f>'orig data'!AF21</f>
        <v>25.249799394</v>
      </c>
      <c r="M24" s="8"/>
      <c r="N24" s="1" t="str">
        <f>IF(AND('orig data'!C21&gt;0,'orig data'!C21&lt;=5),"c"," ")&amp;IF(AND('orig data'!M21&gt;0,'orig data'!M21&lt;=5),"p"," ")</f>
        <v>  </v>
      </c>
      <c r="O24" s="1" t="str">
        <f>IF(AND('orig data'!D21&gt;0,'orig data'!D21&lt;=5),"c"," ")&amp;IF(AND('orig data'!N21&gt;0,'orig data'!N21&lt;=5),"p"," ")</f>
        <v>  </v>
      </c>
      <c r="P24" s="1" t="str">
        <f>IF(AND('orig data'!E21&gt;0,'orig data'!E21&lt;=5),"c"," ")&amp;IF(AND('orig data'!O21&gt;0,'orig data'!O21&lt;=5),"p"," ")</f>
        <v>  </v>
      </c>
      <c r="Q24" s="1" t="str">
        <f>IF(AND('orig data'!F21&gt;0,'orig data'!F21&lt;=5),"c"," ")&amp;IF(AND('orig data'!P21&gt;0,'orig data'!P21&lt;=5),"p"," ")</f>
        <v>  </v>
      </c>
      <c r="R24" s="1" t="str">
        <f>IF(AND('orig data'!G21&gt;0,'orig data'!G21&lt;=5),"c"," ")&amp;IF(AND('orig data'!Q21&gt;0,'orig data'!Q21&lt;=5),"p"," ")</f>
        <v>  </v>
      </c>
      <c r="S24" s="1" t="str">
        <f>IF(AND('orig data'!H21&gt;0,'orig data'!H21&lt;=5),"c"," ")&amp;IF(AND('orig data'!R21&gt;0,'orig data'!R21&lt;=5),"p"," ")</f>
        <v>  </v>
      </c>
      <c r="T24" s="1" t="str">
        <f>IF(AND('orig data'!I21&gt;0,'orig data'!I21&lt;=5),"c"," ")&amp;IF(AND('orig data'!S21&gt;0,'orig data'!S21&lt;=5),"p"," ")</f>
        <v>  </v>
      </c>
      <c r="U24" s="1" t="str">
        <f>IF(AND('orig data'!J21&gt;0,'orig data'!J21&lt;=5),"c"," ")&amp;IF(AND('orig data'!T21&gt;0,'orig data'!T21&lt;=5),"p"," ")</f>
        <v>  </v>
      </c>
      <c r="V24" s="1" t="str">
        <f>IF(AND('orig data'!K21&gt;0,'orig data'!K21&lt;=5),"c"," ")&amp;IF(AND('orig data'!U21&gt;0,'orig data'!U21&lt;=5),"p"," ")</f>
        <v>  </v>
      </c>
      <c r="W24" s="1" t="str">
        <f>IF(AND('orig data'!L21&gt;0,'orig data'!L21&lt;=5),"c"," ")&amp;IF(AND('orig data'!V21&gt;0,'orig data'!V21&lt;=5),"p"," ")</f>
        <v>  </v>
      </c>
    </row>
    <row r="25" spans="1:23" ht="12.75">
      <c r="A25" s="1" t="s">
        <v>272</v>
      </c>
      <c r="B25" t="s">
        <v>121</v>
      </c>
      <c r="C25" s="5">
        <f>'orig data'!W22</f>
        <v>5.8106165544</v>
      </c>
      <c r="D25" s="5">
        <f>'orig data'!X22</f>
        <v>5.4111557836</v>
      </c>
      <c r="E25" s="5">
        <f>'orig data'!Y22</f>
        <v>6.5110556948</v>
      </c>
      <c r="F25" s="5">
        <f>'orig data'!Z22</f>
        <v>5.5589555696</v>
      </c>
      <c r="G25" s="5">
        <f>'orig data'!AA22</f>
        <v>5.0805663478</v>
      </c>
      <c r="H25" s="5">
        <f>'orig data'!AB22</f>
        <v>4.8381507162</v>
      </c>
      <c r="I25" s="5">
        <f>'orig data'!AC22</f>
        <v>4.7317773339</v>
      </c>
      <c r="J25" s="5">
        <f>'orig data'!AD22</f>
        <v>4.9872468294</v>
      </c>
      <c r="K25" s="5">
        <f>'orig data'!AE22</f>
        <v>5.0123409504</v>
      </c>
      <c r="L25" s="5">
        <f>'orig data'!AF22</f>
        <v>4.9390418085</v>
      </c>
      <c r="M25" s="8"/>
      <c r="N25" s="1" t="str">
        <f>IF(AND('orig data'!C22&gt;0,'orig data'!C22&lt;=5),"c"," ")&amp;IF(AND('orig data'!M22&gt;0,'orig data'!M22&lt;=5),"p"," ")</f>
        <v>  </v>
      </c>
      <c r="O25" s="1" t="str">
        <f>IF(AND('orig data'!D22&gt;0,'orig data'!D22&lt;=5),"c"," ")&amp;IF(AND('orig data'!N22&gt;0,'orig data'!N22&lt;=5),"p"," ")</f>
        <v>  </v>
      </c>
      <c r="P25" s="1" t="str">
        <f>IF(AND('orig data'!E22&gt;0,'orig data'!E22&lt;=5),"c"," ")&amp;IF(AND('orig data'!O22&gt;0,'orig data'!O22&lt;=5),"p"," ")</f>
        <v>  </v>
      </c>
      <c r="Q25" s="1" t="str">
        <f>IF(AND('orig data'!F22&gt;0,'orig data'!F22&lt;=5),"c"," ")&amp;IF(AND('orig data'!P22&gt;0,'orig data'!P22&lt;=5),"p"," ")</f>
        <v>  </v>
      </c>
      <c r="R25" s="1" t="str">
        <f>IF(AND('orig data'!G22&gt;0,'orig data'!G22&lt;=5),"c"," ")&amp;IF(AND('orig data'!Q22&gt;0,'orig data'!Q22&lt;=5),"p"," ")</f>
        <v>  </v>
      </c>
      <c r="S25" s="1" t="str">
        <f>IF(AND('orig data'!H22&gt;0,'orig data'!H22&lt;=5),"c"," ")&amp;IF(AND('orig data'!R22&gt;0,'orig data'!R22&lt;=5),"p"," ")</f>
        <v>  </v>
      </c>
      <c r="T25" s="1" t="str">
        <f>IF(AND('orig data'!I22&gt;0,'orig data'!I22&lt;=5),"c"," ")&amp;IF(AND('orig data'!S22&gt;0,'orig data'!S22&lt;=5),"p"," ")</f>
        <v>  </v>
      </c>
      <c r="U25" s="1" t="str">
        <f>IF(AND('orig data'!J22&gt;0,'orig data'!J22&lt;=5),"c"," ")&amp;IF(AND('orig data'!T22&gt;0,'orig data'!T22&lt;=5),"p"," ")</f>
        <v>  </v>
      </c>
      <c r="V25" s="1" t="str">
        <f>IF(AND('orig data'!K22&gt;0,'orig data'!K22&lt;=5),"c"," ")&amp;IF(AND('orig data'!U22&gt;0,'orig data'!U22&lt;=5),"p"," ")</f>
        <v>  </v>
      </c>
      <c r="W25" s="1" t="str">
        <f>IF(AND('orig data'!L22&gt;0,'orig data'!L22&lt;=5),"c"," ")&amp;IF(AND('orig data'!V22&gt;0,'orig data'!V22&lt;=5),"p"," ")</f>
        <v>  </v>
      </c>
    </row>
    <row r="26" spans="1:23" ht="12.75">
      <c r="A26" s="1" t="s">
        <v>272</v>
      </c>
      <c r="B26" t="s">
        <v>122</v>
      </c>
      <c r="C26" s="5">
        <f>'orig data'!W23</f>
        <v>6.9995491251</v>
      </c>
      <c r="D26" s="5">
        <f>'orig data'!X23</f>
        <v>7.2242216733</v>
      </c>
      <c r="E26" s="5">
        <f>'orig data'!Y23</f>
        <v>6.0958693739</v>
      </c>
      <c r="F26" s="5">
        <f>'orig data'!Z23</f>
        <v>6.3989388407</v>
      </c>
      <c r="G26" s="5">
        <f>'orig data'!AA23</f>
        <v>5.6220135536</v>
      </c>
      <c r="H26" s="5">
        <f>'orig data'!AB23</f>
        <v>5.4233402489</v>
      </c>
      <c r="I26" s="5">
        <f>'orig data'!AC23</f>
        <v>5.5308278635</v>
      </c>
      <c r="J26" s="5">
        <f>'orig data'!AD23</f>
        <v>5.2193948608</v>
      </c>
      <c r="K26" s="5">
        <f>'orig data'!AE23</f>
        <v>5.3501143846</v>
      </c>
      <c r="L26" s="5">
        <f>'orig data'!AF23</f>
        <v>5.9115594713</v>
      </c>
      <c r="M26" s="8"/>
      <c r="N26" s="1" t="str">
        <f>IF(AND('orig data'!C23&gt;0,'orig data'!C23&lt;=5),"c"," ")&amp;IF(AND('orig data'!M23&gt;0,'orig data'!M23&lt;=5),"p"," ")</f>
        <v>  </v>
      </c>
      <c r="O26" s="1" t="str">
        <f>IF(AND('orig data'!D23&gt;0,'orig data'!D23&lt;=5),"c"," ")&amp;IF(AND('orig data'!N23&gt;0,'orig data'!N23&lt;=5),"p"," ")</f>
        <v>  </v>
      </c>
      <c r="P26" s="1" t="str">
        <f>IF(AND('orig data'!E23&gt;0,'orig data'!E23&lt;=5),"c"," ")&amp;IF(AND('orig data'!O23&gt;0,'orig data'!O23&lt;=5),"p"," ")</f>
        <v>  </v>
      </c>
      <c r="Q26" s="1" t="str">
        <f>IF(AND('orig data'!F23&gt;0,'orig data'!F23&lt;=5),"c"," ")&amp;IF(AND('orig data'!P23&gt;0,'orig data'!P23&lt;=5),"p"," ")</f>
        <v>  </v>
      </c>
      <c r="R26" s="1" t="str">
        <f>IF(AND('orig data'!G23&gt;0,'orig data'!G23&lt;=5),"c"," ")&amp;IF(AND('orig data'!Q23&gt;0,'orig data'!Q23&lt;=5),"p"," ")</f>
        <v>  </v>
      </c>
      <c r="S26" s="1" t="str">
        <f>IF(AND('orig data'!H23&gt;0,'orig data'!H23&lt;=5),"c"," ")&amp;IF(AND('orig data'!R23&gt;0,'orig data'!R23&lt;=5),"p"," ")</f>
        <v>  </v>
      </c>
      <c r="T26" s="1" t="str">
        <f>IF(AND('orig data'!I23&gt;0,'orig data'!I23&lt;=5),"c"," ")&amp;IF(AND('orig data'!S23&gt;0,'orig data'!S23&lt;=5),"p"," ")</f>
        <v>  </v>
      </c>
      <c r="U26" s="1" t="str">
        <f>IF(AND('orig data'!J23&gt;0,'orig data'!J23&lt;=5),"c"," ")&amp;IF(AND('orig data'!T23&gt;0,'orig data'!T23&lt;=5),"p"," ")</f>
        <v>  </v>
      </c>
      <c r="V26" s="1" t="str">
        <f>IF(AND('orig data'!K23&gt;0,'orig data'!K23&lt;=5),"c"," ")&amp;IF(AND('orig data'!U23&gt;0,'orig data'!U23&lt;=5),"p"," ")</f>
        <v>  </v>
      </c>
      <c r="W26" s="1" t="str">
        <f>IF(AND('orig data'!L23&gt;0,'orig data'!L23&lt;=5),"c"," ")&amp;IF(AND('orig data'!V23&gt;0,'orig data'!V23&lt;=5),"p"," ")</f>
        <v>  </v>
      </c>
    </row>
    <row r="27" spans="1:23" ht="12.75">
      <c r="A27" s="1" t="s">
        <v>272</v>
      </c>
      <c r="B27" t="s">
        <v>125</v>
      </c>
      <c r="C27" s="5">
        <f>'orig data'!W24</f>
        <v>6.5652326608</v>
      </c>
      <c r="D27" s="5">
        <f>'orig data'!X24</f>
        <v>7.3149548802</v>
      </c>
      <c r="E27" s="5">
        <f>'orig data'!Y24</f>
        <v>7.7021322467</v>
      </c>
      <c r="F27" s="5">
        <f>'orig data'!Z24</f>
        <v>7.4384521595</v>
      </c>
      <c r="G27" s="5">
        <f>'orig data'!AA24</f>
        <v>7.0562446496</v>
      </c>
      <c r="H27" s="5">
        <f>'orig data'!AB24</f>
        <v>6.199173832</v>
      </c>
      <c r="I27" s="5">
        <f>'orig data'!AC24</f>
        <v>6.8544779014</v>
      </c>
      <c r="J27" s="5">
        <f>'orig data'!AD24</f>
        <v>6.2086435619</v>
      </c>
      <c r="K27" s="5">
        <f>'orig data'!AE24</f>
        <v>6.1581695908</v>
      </c>
      <c r="L27" s="5">
        <f>'orig data'!AF24</f>
        <v>6.1878344438</v>
      </c>
      <c r="M27" s="8"/>
      <c r="N27" s="1" t="str">
        <f>IF(AND('orig data'!C24&gt;0,'orig data'!C24&lt;=5),"c"," ")&amp;IF(AND('orig data'!M24&gt;0,'orig data'!M24&lt;=5),"p"," ")</f>
        <v>  </v>
      </c>
      <c r="O27" s="1" t="str">
        <f>IF(AND('orig data'!D24&gt;0,'orig data'!D24&lt;=5),"c"," ")&amp;IF(AND('orig data'!N24&gt;0,'orig data'!N24&lt;=5),"p"," ")</f>
        <v>  </v>
      </c>
      <c r="P27" s="1" t="str">
        <f>IF(AND('orig data'!E24&gt;0,'orig data'!E24&lt;=5),"c"," ")&amp;IF(AND('orig data'!O24&gt;0,'orig data'!O24&lt;=5),"p"," ")</f>
        <v>  </v>
      </c>
      <c r="Q27" s="1" t="str">
        <f>IF(AND('orig data'!F24&gt;0,'orig data'!F24&lt;=5),"c"," ")&amp;IF(AND('orig data'!P24&gt;0,'orig data'!P24&lt;=5),"p"," ")</f>
        <v>  </v>
      </c>
      <c r="R27" s="1" t="str">
        <f>IF(AND('orig data'!G24&gt;0,'orig data'!G24&lt;=5),"c"," ")&amp;IF(AND('orig data'!Q24&gt;0,'orig data'!Q24&lt;=5),"p"," ")</f>
        <v>  </v>
      </c>
      <c r="S27" s="1" t="str">
        <f>IF(AND('orig data'!H24&gt;0,'orig data'!H24&lt;=5),"c"," ")&amp;IF(AND('orig data'!R24&gt;0,'orig data'!R24&lt;=5),"p"," ")</f>
        <v>  </v>
      </c>
      <c r="T27" s="1" t="str">
        <f>IF(AND('orig data'!I24&gt;0,'orig data'!I24&lt;=5),"c"," ")&amp;IF(AND('orig data'!S24&gt;0,'orig data'!S24&lt;=5),"p"," ")</f>
        <v>  </v>
      </c>
      <c r="U27" s="1" t="str">
        <f>IF(AND('orig data'!J24&gt;0,'orig data'!J24&lt;=5),"c"," ")&amp;IF(AND('orig data'!T24&gt;0,'orig data'!T24&lt;=5),"p"," ")</f>
        <v>  </v>
      </c>
      <c r="V27" s="1" t="str">
        <f>IF(AND('orig data'!K24&gt;0,'orig data'!K24&lt;=5),"c"," ")&amp;IF(AND('orig data'!U24&gt;0,'orig data'!U24&lt;=5),"p"," ")</f>
        <v>  </v>
      </c>
      <c r="W27" s="1" t="str">
        <f>IF(AND('orig data'!L24&gt;0,'orig data'!L24&lt;=5),"c"," ")&amp;IF(AND('orig data'!V24&gt;0,'orig data'!V24&lt;=5),"p"," ")</f>
        <v>  </v>
      </c>
    </row>
    <row r="28" spans="1:23" ht="12.75">
      <c r="A28" s="1" t="s">
        <v>272</v>
      </c>
      <c r="B28" t="s">
        <v>127</v>
      </c>
      <c r="C28" s="5">
        <f>'orig data'!W25</f>
        <v>6.0918227836</v>
      </c>
      <c r="D28" s="5">
        <f>'orig data'!X25</f>
        <v>6.2607982377</v>
      </c>
      <c r="E28" s="5">
        <f>'orig data'!Y25</f>
        <v>7.1542488546</v>
      </c>
      <c r="F28" s="5">
        <f>'orig data'!Z25</f>
        <v>6.0679861314</v>
      </c>
      <c r="G28" s="5">
        <f>'orig data'!AA25</f>
        <v>5.9704053952</v>
      </c>
      <c r="H28" s="5">
        <f>'orig data'!AB25</f>
        <v>5.5554275031</v>
      </c>
      <c r="I28" s="5">
        <f>'orig data'!AC25</f>
        <v>4.8606140972</v>
      </c>
      <c r="J28" s="5">
        <f>'orig data'!AD25</f>
        <v>5.7415659939</v>
      </c>
      <c r="K28" s="5">
        <f>'orig data'!AE25</f>
        <v>4.6411875473</v>
      </c>
      <c r="L28" s="5">
        <f>'orig data'!AF25</f>
        <v>5.1032117585</v>
      </c>
      <c r="M28" s="8"/>
      <c r="N28" s="1" t="str">
        <f>IF(AND('orig data'!C25&gt;0,'orig data'!C25&lt;=5),"c"," ")&amp;IF(AND('orig data'!M25&gt;0,'orig data'!M25&lt;=5),"p"," ")</f>
        <v>  </v>
      </c>
      <c r="O28" s="1" t="str">
        <f>IF(AND('orig data'!D25&gt;0,'orig data'!D25&lt;=5),"c"," ")&amp;IF(AND('orig data'!N25&gt;0,'orig data'!N25&lt;=5),"p"," ")</f>
        <v>  </v>
      </c>
      <c r="P28" s="1" t="str">
        <f>IF(AND('orig data'!E25&gt;0,'orig data'!E25&lt;=5),"c"," ")&amp;IF(AND('orig data'!O25&gt;0,'orig data'!O25&lt;=5),"p"," ")</f>
        <v>  </v>
      </c>
      <c r="Q28" s="1" t="str">
        <f>IF(AND('orig data'!F25&gt;0,'orig data'!F25&lt;=5),"c"," ")&amp;IF(AND('orig data'!P25&gt;0,'orig data'!P25&lt;=5),"p"," ")</f>
        <v>  </v>
      </c>
      <c r="R28" s="1" t="str">
        <f>IF(AND('orig data'!G25&gt;0,'orig data'!G25&lt;=5),"c"," ")&amp;IF(AND('orig data'!Q25&gt;0,'orig data'!Q25&lt;=5),"p"," ")</f>
        <v>  </v>
      </c>
      <c r="S28" s="1" t="str">
        <f>IF(AND('orig data'!H25&gt;0,'orig data'!H25&lt;=5),"c"," ")&amp;IF(AND('orig data'!R25&gt;0,'orig data'!R25&lt;=5),"p"," ")</f>
        <v>  </v>
      </c>
      <c r="T28" s="1" t="str">
        <f>IF(AND('orig data'!I25&gt;0,'orig data'!I25&lt;=5),"c"," ")&amp;IF(AND('orig data'!S25&gt;0,'orig data'!S25&lt;=5),"p"," ")</f>
        <v>  </v>
      </c>
      <c r="U28" s="1" t="str">
        <f>IF(AND('orig data'!J25&gt;0,'orig data'!J25&lt;=5),"c"," ")&amp;IF(AND('orig data'!T25&gt;0,'orig data'!T25&lt;=5),"p"," ")</f>
        <v>  </v>
      </c>
      <c r="V28" s="1" t="str">
        <f>IF(AND('orig data'!K25&gt;0,'orig data'!K25&lt;=5),"c"," ")&amp;IF(AND('orig data'!U25&gt;0,'orig data'!U25&lt;=5),"p"," ")</f>
        <v>  </v>
      </c>
      <c r="W28" s="1" t="str">
        <f>IF(AND('orig data'!L25&gt;0,'orig data'!L25&lt;=5),"c"," ")&amp;IF(AND('orig data'!V25&gt;0,'orig data'!V25&lt;=5),"p"," ")</f>
        <v>  </v>
      </c>
    </row>
    <row r="29" spans="1:23" ht="12.75">
      <c r="A29" s="1" t="s">
        <v>272</v>
      </c>
      <c r="B29" t="s">
        <v>126</v>
      </c>
      <c r="C29" s="5">
        <f>'orig data'!W26</f>
        <v>5.7257737105</v>
      </c>
      <c r="D29" s="5">
        <f>'orig data'!X26</f>
        <v>5.9284246169</v>
      </c>
      <c r="E29" s="5">
        <f>'orig data'!Y26</f>
        <v>7.0256455589</v>
      </c>
      <c r="F29" s="5">
        <f>'orig data'!Z26</f>
        <v>6.683237466</v>
      </c>
      <c r="G29" s="5">
        <f>'orig data'!AA26</f>
        <v>6.5155215084</v>
      </c>
      <c r="H29" s="5">
        <f>'orig data'!AB26</f>
        <v>5.7149771811</v>
      </c>
      <c r="I29" s="5">
        <f>'orig data'!AC26</f>
        <v>6.2145248333</v>
      </c>
      <c r="J29" s="5">
        <f>'orig data'!AD26</f>
        <v>6.2391055369</v>
      </c>
      <c r="K29" s="5">
        <f>'orig data'!AE26</f>
        <v>5.3978980423</v>
      </c>
      <c r="L29" s="5">
        <f>'orig data'!AF26</f>
        <v>5.2650385084</v>
      </c>
      <c r="M29" s="8"/>
      <c r="N29" s="1" t="str">
        <f>IF(AND('orig data'!C26&gt;0,'orig data'!C26&lt;=5),"c"," ")&amp;IF(AND('orig data'!M26&gt;0,'orig data'!M26&lt;=5),"p"," ")</f>
        <v>  </v>
      </c>
      <c r="O29" s="1" t="str">
        <f>IF(AND('orig data'!D26&gt;0,'orig data'!D26&lt;=5),"c"," ")&amp;IF(AND('orig data'!N26&gt;0,'orig data'!N26&lt;=5),"p"," ")</f>
        <v>  </v>
      </c>
      <c r="P29" s="1" t="str">
        <f>IF(AND('orig data'!E26&gt;0,'orig data'!E26&lt;=5),"c"," ")&amp;IF(AND('orig data'!O26&gt;0,'orig data'!O26&lt;=5),"p"," ")</f>
        <v>  </v>
      </c>
      <c r="Q29" s="1" t="str">
        <f>IF(AND('orig data'!F26&gt;0,'orig data'!F26&lt;=5),"c"," ")&amp;IF(AND('orig data'!P26&gt;0,'orig data'!P26&lt;=5),"p"," ")</f>
        <v>  </v>
      </c>
      <c r="R29" s="1" t="str">
        <f>IF(AND('orig data'!G26&gt;0,'orig data'!G26&lt;=5),"c"," ")&amp;IF(AND('orig data'!Q26&gt;0,'orig data'!Q26&lt;=5),"p"," ")</f>
        <v>  </v>
      </c>
      <c r="S29" s="1" t="str">
        <f>IF(AND('orig data'!H26&gt;0,'orig data'!H26&lt;=5),"c"," ")&amp;IF(AND('orig data'!R26&gt;0,'orig data'!R26&lt;=5),"p"," ")</f>
        <v>  </v>
      </c>
      <c r="T29" s="1" t="str">
        <f>IF(AND('orig data'!I26&gt;0,'orig data'!I26&lt;=5),"c"," ")&amp;IF(AND('orig data'!S26&gt;0,'orig data'!S26&lt;=5),"p"," ")</f>
        <v>  </v>
      </c>
      <c r="U29" s="1" t="str">
        <f>IF(AND('orig data'!J26&gt;0,'orig data'!J26&lt;=5),"c"," ")&amp;IF(AND('orig data'!T26&gt;0,'orig data'!T26&lt;=5),"p"," ")</f>
        <v>  </v>
      </c>
      <c r="V29" s="1" t="str">
        <f>IF(AND('orig data'!K26&gt;0,'orig data'!K26&lt;=5),"c"," ")&amp;IF(AND('orig data'!U26&gt;0,'orig data'!U26&lt;=5),"p"," ")</f>
        <v>  </v>
      </c>
      <c r="W29" s="1" t="str">
        <f>IF(AND('orig data'!L26&gt;0,'orig data'!L26&lt;=5),"c"," ")&amp;IF(AND('orig data'!V26&gt;0,'orig data'!V26&lt;=5),"p"," ")</f>
        <v>  </v>
      </c>
    </row>
    <row r="30" spans="1:23" ht="12.75">
      <c r="A30" s="1" t="s">
        <v>272</v>
      </c>
      <c r="B30" t="s">
        <v>124</v>
      </c>
      <c r="C30" s="5">
        <f>'orig data'!W27</f>
        <v>6.0664168481</v>
      </c>
      <c r="D30" s="5">
        <f>'orig data'!X27</f>
        <v>5.5270189798</v>
      </c>
      <c r="E30" s="5">
        <f>'orig data'!Y27</f>
        <v>6.694689451</v>
      </c>
      <c r="F30" s="5">
        <f>'orig data'!Z27</f>
        <v>5.8377470967</v>
      </c>
      <c r="G30" s="5">
        <f>'orig data'!AA27</f>
        <v>5.7638272658</v>
      </c>
      <c r="H30" s="5">
        <f>'orig data'!AB27</f>
        <v>5.3679570854</v>
      </c>
      <c r="I30" s="5">
        <f>'orig data'!AC27</f>
        <v>5.682940726</v>
      </c>
      <c r="J30" s="5">
        <f>'orig data'!AD27</f>
        <v>5.6217852805</v>
      </c>
      <c r="K30" s="5">
        <f>'orig data'!AE27</f>
        <v>5.7734734559</v>
      </c>
      <c r="L30" s="5">
        <f>'orig data'!AF27</f>
        <v>5.2560830385</v>
      </c>
      <c r="M30" s="8"/>
      <c r="N30" s="1" t="str">
        <f>IF(AND('orig data'!C27&gt;0,'orig data'!C27&lt;=5),"c"," ")&amp;IF(AND('orig data'!M27&gt;0,'orig data'!M27&lt;=5),"p"," ")</f>
        <v>  </v>
      </c>
      <c r="O30" s="1" t="str">
        <f>IF(AND('orig data'!D27&gt;0,'orig data'!D27&lt;=5),"c"," ")&amp;IF(AND('orig data'!N27&gt;0,'orig data'!N27&lt;=5),"p"," ")</f>
        <v>  </v>
      </c>
      <c r="P30" s="1" t="str">
        <f>IF(AND('orig data'!E27&gt;0,'orig data'!E27&lt;=5),"c"," ")&amp;IF(AND('orig data'!O27&gt;0,'orig data'!O27&lt;=5),"p"," ")</f>
        <v>  </v>
      </c>
      <c r="Q30" s="1" t="str">
        <f>IF(AND('orig data'!F27&gt;0,'orig data'!F27&lt;=5),"c"," ")&amp;IF(AND('orig data'!P27&gt;0,'orig data'!P27&lt;=5),"p"," ")</f>
        <v>  </v>
      </c>
      <c r="R30" s="1" t="str">
        <f>IF(AND('orig data'!G27&gt;0,'orig data'!G27&lt;=5),"c"," ")&amp;IF(AND('orig data'!Q27&gt;0,'orig data'!Q27&lt;=5),"p"," ")</f>
        <v>  </v>
      </c>
      <c r="S30" s="1" t="str">
        <f>IF(AND('orig data'!H27&gt;0,'orig data'!H27&lt;=5),"c"," ")&amp;IF(AND('orig data'!R27&gt;0,'orig data'!R27&lt;=5),"p"," ")</f>
        <v>  </v>
      </c>
      <c r="T30" s="1" t="str">
        <f>IF(AND('orig data'!I27&gt;0,'orig data'!I27&lt;=5),"c"," ")&amp;IF(AND('orig data'!S27&gt;0,'orig data'!S27&lt;=5),"p"," ")</f>
        <v>  </v>
      </c>
      <c r="U30" s="1" t="str">
        <f>IF(AND('orig data'!J27&gt;0,'orig data'!J27&lt;=5),"c"," ")&amp;IF(AND('orig data'!T27&gt;0,'orig data'!T27&lt;=5),"p"," ")</f>
        <v>  </v>
      </c>
      <c r="V30" s="1" t="str">
        <f>IF(AND('orig data'!K27&gt;0,'orig data'!K27&lt;=5),"c"," ")&amp;IF(AND('orig data'!U27&gt;0,'orig data'!U27&lt;=5),"p"," ")</f>
        <v>  </v>
      </c>
      <c r="W30" s="1" t="str">
        <f>IF(AND('orig data'!L27&gt;0,'orig data'!L27&lt;=5),"c"," ")&amp;IF(AND('orig data'!V27&gt;0,'orig data'!V27&lt;=5),"p"," ")</f>
        <v>  </v>
      </c>
    </row>
    <row r="31" spans="1:23" ht="12.75">
      <c r="A31" s="1" t="s">
        <v>272</v>
      </c>
      <c r="B31" t="s">
        <v>123</v>
      </c>
      <c r="C31" s="5">
        <f>'orig data'!W28</f>
        <v>5.1856509386</v>
      </c>
      <c r="D31" s="5">
        <f>'orig data'!X28</f>
        <v>5.3685073328</v>
      </c>
      <c r="E31" s="5">
        <f>'orig data'!Y28</f>
        <v>5.538469345</v>
      </c>
      <c r="F31" s="5">
        <f>'orig data'!Z28</f>
        <v>5.5279095631</v>
      </c>
      <c r="G31" s="5">
        <f>'orig data'!AA28</f>
        <v>5.8271599711</v>
      </c>
      <c r="H31" s="5">
        <f>'orig data'!AB28</f>
        <v>4.8921921553</v>
      </c>
      <c r="I31" s="5">
        <f>'orig data'!AC28</f>
        <v>5.3865852877</v>
      </c>
      <c r="J31" s="5">
        <f>'orig data'!AD28</f>
        <v>5.8192278081</v>
      </c>
      <c r="K31" s="5">
        <f>'orig data'!AE28</f>
        <v>4.7266686341</v>
      </c>
      <c r="L31" s="5">
        <f>'orig data'!AF28</f>
        <v>4.1831225586</v>
      </c>
      <c r="M31" s="8"/>
      <c r="N31" s="1" t="str">
        <f>IF(AND('orig data'!C28&gt;0,'orig data'!C28&lt;=5),"c"," ")&amp;IF(AND('orig data'!M28&gt;0,'orig data'!M28&lt;=5),"p"," ")</f>
        <v>  </v>
      </c>
      <c r="O31" s="1" t="str">
        <f>IF(AND('orig data'!D28&gt;0,'orig data'!D28&lt;=5),"c"," ")&amp;IF(AND('orig data'!N28&gt;0,'orig data'!N28&lt;=5),"p"," ")</f>
        <v>  </v>
      </c>
      <c r="P31" s="1" t="str">
        <f>IF(AND('orig data'!E28&gt;0,'orig data'!E28&lt;=5),"c"," ")&amp;IF(AND('orig data'!O28&gt;0,'orig data'!O28&lt;=5),"p"," ")</f>
        <v>  </v>
      </c>
      <c r="Q31" s="1" t="str">
        <f>IF(AND('orig data'!F28&gt;0,'orig data'!F28&lt;=5),"c"," ")&amp;IF(AND('orig data'!P28&gt;0,'orig data'!P28&lt;=5),"p"," ")</f>
        <v>  </v>
      </c>
      <c r="R31" s="1" t="str">
        <f>IF(AND('orig data'!G28&gt;0,'orig data'!G28&lt;=5),"c"," ")&amp;IF(AND('orig data'!Q28&gt;0,'orig data'!Q28&lt;=5),"p"," ")</f>
        <v>  </v>
      </c>
      <c r="S31" s="1" t="str">
        <f>IF(AND('orig data'!H28&gt;0,'orig data'!H28&lt;=5),"c"," ")&amp;IF(AND('orig data'!R28&gt;0,'orig data'!R28&lt;=5),"p"," ")</f>
        <v>  </v>
      </c>
      <c r="T31" s="1" t="str">
        <f>IF(AND('orig data'!I28&gt;0,'orig data'!I28&lt;=5),"c"," ")&amp;IF(AND('orig data'!S28&gt;0,'orig data'!S28&lt;=5),"p"," ")</f>
        <v>  </v>
      </c>
      <c r="U31" s="1" t="str">
        <f>IF(AND('orig data'!J28&gt;0,'orig data'!J28&lt;=5),"c"," ")&amp;IF(AND('orig data'!T28&gt;0,'orig data'!T28&lt;=5),"p"," ")</f>
        <v>  </v>
      </c>
      <c r="V31" s="1" t="str">
        <f>IF(AND('orig data'!K28&gt;0,'orig data'!K28&lt;=5),"c"," ")&amp;IF(AND('orig data'!U28&gt;0,'orig data'!U28&lt;=5),"p"," ")</f>
        <v>  </v>
      </c>
      <c r="W31" s="1" t="str">
        <f>IF(AND('orig data'!L28&gt;0,'orig data'!L28&lt;=5),"c"," ")&amp;IF(AND('orig data'!V28&gt;0,'orig data'!V28&lt;=5),"p"," ")</f>
        <v>  </v>
      </c>
    </row>
    <row r="32" spans="1:23" ht="12.75">
      <c r="A32" s="1" t="s">
        <v>272</v>
      </c>
      <c r="B32" t="s">
        <v>128</v>
      </c>
      <c r="C32" s="5">
        <f>'orig data'!W29</f>
        <v>6.3228989227</v>
      </c>
      <c r="D32" s="5">
        <f>'orig data'!X29</f>
        <v>6.5347716892</v>
      </c>
      <c r="E32" s="5">
        <f>'orig data'!Y29</f>
        <v>7.2524346385</v>
      </c>
      <c r="F32" s="5">
        <f>'orig data'!Z29</f>
        <v>6.4555092549</v>
      </c>
      <c r="G32" s="5">
        <f>'orig data'!AA29</f>
        <v>5.8223502281</v>
      </c>
      <c r="H32" s="5">
        <f>'orig data'!AB29</f>
        <v>5.2710430035</v>
      </c>
      <c r="I32" s="5">
        <f>'orig data'!AC29</f>
        <v>5.4047095454</v>
      </c>
      <c r="J32" s="5">
        <f>'orig data'!AD29</f>
        <v>4.2861155581</v>
      </c>
      <c r="K32" s="5">
        <f>'orig data'!AE29</f>
        <v>4.762463191</v>
      </c>
      <c r="L32" s="5">
        <f>'orig data'!AF29</f>
        <v>4.6760272645</v>
      </c>
      <c r="M32" s="8"/>
      <c r="N32" s="1" t="str">
        <f>IF(AND('orig data'!C29&gt;0,'orig data'!C29&lt;=5),"c"," ")&amp;IF(AND('orig data'!M29&gt;0,'orig data'!M29&lt;=5),"p"," ")</f>
        <v>  </v>
      </c>
      <c r="O32" s="1" t="str">
        <f>IF(AND('orig data'!D29&gt;0,'orig data'!D29&lt;=5),"c"," ")&amp;IF(AND('orig data'!N29&gt;0,'orig data'!N29&lt;=5),"p"," ")</f>
        <v>  </v>
      </c>
      <c r="P32" s="1" t="str">
        <f>IF(AND('orig data'!E29&gt;0,'orig data'!E29&lt;=5),"c"," ")&amp;IF(AND('orig data'!O29&gt;0,'orig data'!O29&lt;=5),"p"," ")</f>
        <v>  </v>
      </c>
      <c r="Q32" s="1" t="str">
        <f>IF(AND('orig data'!F29&gt;0,'orig data'!F29&lt;=5),"c"," ")&amp;IF(AND('orig data'!P29&gt;0,'orig data'!P29&lt;=5),"p"," ")</f>
        <v>  </v>
      </c>
      <c r="R32" s="1" t="str">
        <f>IF(AND('orig data'!G29&gt;0,'orig data'!G29&lt;=5),"c"," ")&amp;IF(AND('orig data'!Q29&gt;0,'orig data'!Q29&lt;=5),"p"," ")</f>
        <v>  </v>
      </c>
      <c r="S32" s="1" t="str">
        <f>IF(AND('orig data'!H29&gt;0,'orig data'!H29&lt;=5),"c"," ")&amp;IF(AND('orig data'!R29&gt;0,'orig data'!R29&lt;=5),"p"," ")</f>
        <v>  </v>
      </c>
      <c r="T32" s="1" t="str">
        <f>IF(AND('orig data'!I29&gt;0,'orig data'!I29&lt;=5),"c"," ")&amp;IF(AND('orig data'!S29&gt;0,'orig data'!S29&lt;=5),"p"," ")</f>
        <v>  </v>
      </c>
      <c r="U32" s="1" t="str">
        <f>IF(AND('orig data'!J29&gt;0,'orig data'!J29&lt;=5),"c"," ")&amp;IF(AND('orig data'!T29&gt;0,'orig data'!T29&lt;=5),"p"," ")</f>
        <v>  </v>
      </c>
      <c r="V32" s="1" t="str">
        <f>IF(AND('orig data'!K29&gt;0,'orig data'!K29&lt;=5),"c"," ")&amp;IF(AND('orig data'!U29&gt;0,'orig data'!U29&lt;=5),"p"," ")</f>
        <v>  </v>
      </c>
      <c r="W32" s="1" t="str">
        <f>IF(AND('orig data'!L29&gt;0,'orig data'!L29&lt;=5),"c"," ")&amp;IF(AND('orig data'!V29&gt;0,'orig data'!V29&lt;=5),"p"," ")</f>
        <v>  </v>
      </c>
    </row>
    <row r="33" spans="1:23" ht="12.75">
      <c r="A33" s="1" t="s">
        <v>272</v>
      </c>
      <c r="B33" t="s">
        <v>129</v>
      </c>
      <c r="C33" s="5">
        <f>'orig data'!W30</f>
        <v>7.0567740164</v>
      </c>
      <c r="D33" s="5">
        <f>'orig data'!X30</f>
        <v>7.6811112192</v>
      </c>
      <c r="E33" s="5">
        <f>'orig data'!Y30</f>
        <v>7.2545269284</v>
      </c>
      <c r="F33" s="5">
        <f>'orig data'!Z30</f>
        <v>6.7049224568</v>
      </c>
      <c r="G33" s="5">
        <f>'orig data'!AA30</f>
        <v>6.7313650447</v>
      </c>
      <c r="H33" s="5">
        <f>'orig data'!AB30</f>
        <v>6.1792101498</v>
      </c>
      <c r="I33" s="5">
        <f>'orig data'!AC30</f>
        <v>5.7321293318</v>
      </c>
      <c r="J33" s="5">
        <f>'orig data'!AD30</f>
        <v>6.2057106129</v>
      </c>
      <c r="K33" s="5">
        <f>'orig data'!AE30</f>
        <v>5.4929884635</v>
      </c>
      <c r="L33" s="5">
        <f>'orig data'!AF30</f>
        <v>6.3977370383</v>
      </c>
      <c r="M33" s="8"/>
      <c r="N33" s="1" t="str">
        <f>IF(AND('orig data'!C30&gt;0,'orig data'!C30&lt;=5),"c"," ")&amp;IF(AND('orig data'!M30&gt;0,'orig data'!M30&lt;=5),"p"," ")</f>
        <v>  </v>
      </c>
      <c r="O33" s="1" t="str">
        <f>IF(AND('orig data'!D30&gt;0,'orig data'!D30&lt;=5),"c"," ")&amp;IF(AND('orig data'!N30&gt;0,'orig data'!N30&lt;=5),"p"," ")</f>
        <v>  </v>
      </c>
      <c r="P33" s="1" t="str">
        <f>IF(AND('orig data'!E30&gt;0,'orig data'!E30&lt;=5),"c"," ")&amp;IF(AND('orig data'!O30&gt;0,'orig data'!O30&lt;=5),"p"," ")</f>
        <v>  </v>
      </c>
      <c r="Q33" s="1" t="str">
        <f>IF(AND('orig data'!F30&gt;0,'orig data'!F30&lt;=5),"c"," ")&amp;IF(AND('orig data'!P30&gt;0,'orig data'!P30&lt;=5),"p"," ")</f>
        <v>  </v>
      </c>
      <c r="R33" s="1" t="str">
        <f>IF(AND('orig data'!G30&gt;0,'orig data'!G30&lt;=5),"c"," ")&amp;IF(AND('orig data'!Q30&gt;0,'orig data'!Q30&lt;=5),"p"," ")</f>
        <v>  </v>
      </c>
      <c r="S33" s="1" t="str">
        <f>IF(AND('orig data'!H30&gt;0,'orig data'!H30&lt;=5),"c"," ")&amp;IF(AND('orig data'!R30&gt;0,'orig data'!R30&lt;=5),"p"," ")</f>
        <v>  </v>
      </c>
      <c r="T33" s="1" t="str">
        <f>IF(AND('orig data'!I30&gt;0,'orig data'!I30&lt;=5),"c"," ")&amp;IF(AND('orig data'!S30&gt;0,'orig data'!S30&lt;=5),"p"," ")</f>
        <v>  </v>
      </c>
      <c r="U33" s="1" t="str">
        <f>IF(AND('orig data'!J30&gt;0,'orig data'!J30&lt;=5),"c"," ")&amp;IF(AND('orig data'!T30&gt;0,'orig data'!T30&lt;=5),"p"," ")</f>
        <v>  </v>
      </c>
      <c r="V33" s="1" t="str">
        <f>IF(AND('orig data'!K30&gt;0,'orig data'!K30&lt;=5),"c"," ")&amp;IF(AND('orig data'!U30&gt;0,'orig data'!U30&lt;=5),"p"," ")</f>
        <v>  </v>
      </c>
      <c r="W33" s="1" t="str">
        <f>IF(AND('orig data'!L30&gt;0,'orig data'!L30&lt;=5),"c"," ")&amp;IF(AND('orig data'!V30&gt;0,'orig data'!V30&lt;=5),"p"," ")</f>
        <v>  </v>
      </c>
    </row>
    <row r="34" spans="1:23" ht="12.75">
      <c r="A34" s="1" t="s">
        <v>272</v>
      </c>
      <c r="B34" t="s">
        <v>130</v>
      </c>
      <c r="C34" s="5">
        <f>'orig data'!W31</f>
        <v>8.5029829984</v>
      </c>
      <c r="D34" s="5">
        <f>'orig data'!X31</f>
        <v>7.9773311929</v>
      </c>
      <c r="E34" s="5">
        <f>'orig data'!Y31</f>
        <v>8.2909102957</v>
      </c>
      <c r="F34" s="5">
        <f>'orig data'!Z31</f>
        <v>7.0023576499</v>
      </c>
      <c r="G34" s="5">
        <f>'orig data'!AA31</f>
        <v>6.6473737674</v>
      </c>
      <c r="H34" s="5">
        <f>'orig data'!AB31</f>
        <v>5.5432243442</v>
      </c>
      <c r="I34" s="5">
        <f>'orig data'!AC31</f>
        <v>5.2525725965</v>
      </c>
      <c r="J34" s="5">
        <f>'orig data'!AD31</f>
        <v>5.5954161448</v>
      </c>
      <c r="K34" s="5">
        <f>'orig data'!AE31</f>
        <v>4.6181927878</v>
      </c>
      <c r="L34" s="5">
        <f>'orig data'!AF31</f>
        <v>4.5806701818</v>
      </c>
      <c r="M34" s="8"/>
      <c r="N34" s="1" t="str">
        <f>IF(AND('orig data'!C31&gt;0,'orig data'!C31&lt;=5),"c"," ")&amp;IF(AND('orig data'!M31&gt;0,'orig data'!M31&lt;=5),"p"," ")</f>
        <v>  </v>
      </c>
      <c r="O34" s="1" t="str">
        <f>IF(AND('orig data'!D31&gt;0,'orig data'!D31&lt;=5),"c"," ")&amp;IF(AND('orig data'!N31&gt;0,'orig data'!N31&lt;=5),"p"," ")</f>
        <v>  </v>
      </c>
      <c r="P34" s="1" t="str">
        <f>IF(AND('orig data'!E31&gt;0,'orig data'!E31&lt;=5),"c"," ")&amp;IF(AND('orig data'!O31&gt;0,'orig data'!O31&lt;=5),"p"," ")</f>
        <v>  </v>
      </c>
      <c r="Q34" s="1" t="str">
        <f>IF(AND('orig data'!F31&gt;0,'orig data'!F31&lt;=5),"c"," ")&amp;IF(AND('orig data'!P31&gt;0,'orig data'!P31&lt;=5),"p"," ")</f>
        <v>  </v>
      </c>
      <c r="R34" s="1" t="str">
        <f>IF(AND('orig data'!G31&gt;0,'orig data'!G31&lt;=5),"c"," ")&amp;IF(AND('orig data'!Q31&gt;0,'orig data'!Q31&lt;=5),"p"," ")</f>
        <v>  </v>
      </c>
      <c r="S34" s="1" t="str">
        <f>IF(AND('orig data'!H31&gt;0,'orig data'!H31&lt;=5),"c"," ")&amp;IF(AND('orig data'!R31&gt;0,'orig data'!R31&lt;=5),"p"," ")</f>
        <v>  </v>
      </c>
      <c r="T34" s="1" t="str">
        <f>IF(AND('orig data'!I31&gt;0,'orig data'!I31&lt;=5),"c"," ")&amp;IF(AND('orig data'!S31&gt;0,'orig data'!S31&lt;=5),"p"," ")</f>
        <v>  </v>
      </c>
      <c r="U34" s="1" t="str">
        <f>IF(AND('orig data'!J31&gt;0,'orig data'!J31&lt;=5),"c"," ")&amp;IF(AND('orig data'!T31&gt;0,'orig data'!T31&lt;=5),"p"," ")</f>
        <v>  </v>
      </c>
      <c r="V34" s="1" t="str">
        <f>IF(AND('orig data'!K31&gt;0,'orig data'!K31&lt;=5),"c"," ")&amp;IF(AND('orig data'!U31&gt;0,'orig data'!U31&lt;=5),"p"," ")</f>
        <v>  </v>
      </c>
      <c r="W34" s="1" t="str">
        <f>IF(AND('orig data'!L31&gt;0,'orig data'!L31&lt;=5),"c"," ")&amp;IF(AND('orig data'!V31&gt;0,'orig data'!V31&lt;=5),"p"," ")</f>
        <v>  </v>
      </c>
    </row>
    <row r="35" spans="1:23" ht="12.75">
      <c r="A35" s="1" t="s">
        <v>272</v>
      </c>
      <c r="B35" t="s">
        <v>131</v>
      </c>
      <c r="C35" s="5">
        <f>'orig data'!W32</f>
        <v>10.689042422</v>
      </c>
      <c r="D35" s="5">
        <f>'orig data'!X32</f>
        <v>11.031514427</v>
      </c>
      <c r="E35" s="5">
        <f>'orig data'!Y32</f>
        <v>11.860791906</v>
      </c>
      <c r="F35" s="5">
        <f>'orig data'!Z32</f>
        <v>10.703031302</v>
      </c>
      <c r="G35" s="5">
        <f>'orig data'!AA32</f>
        <v>10.096875681</v>
      </c>
      <c r="H35" s="5">
        <f>'orig data'!AB32</f>
        <v>9.8965389535</v>
      </c>
      <c r="I35" s="5">
        <f>'orig data'!AC32</f>
        <v>9.5793647155</v>
      </c>
      <c r="J35" s="5">
        <f>'orig data'!AD32</f>
        <v>9.0155521915</v>
      </c>
      <c r="K35" s="5">
        <f>'orig data'!AE32</f>
        <v>9.0534502439</v>
      </c>
      <c r="L35" s="5">
        <f>'orig data'!AF32</f>
        <v>9.121174988</v>
      </c>
      <c r="M35" s="8"/>
      <c r="N35" s="1" t="str">
        <f>IF(AND('orig data'!C32&gt;0,'orig data'!C32&lt;=5),"c"," ")&amp;IF(AND('orig data'!M32&gt;0,'orig data'!M32&lt;=5),"p"," ")</f>
        <v>  </v>
      </c>
      <c r="O35" s="1" t="str">
        <f>IF(AND('orig data'!D32&gt;0,'orig data'!D32&lt;=5),"c"," ")&amp;IF(AND('orig data'!N32&gt;0,'orig data'!N32&lt;=5),"p"," ")</f>
        <v>  </v>
      </c>
      <c r="P35" s="1" t="str">
        <f>IF(AND('orig data'!E32&gt;0,'orig data'!E32&lt;=5),"c"," ")&amp;IF(AND('orig data'!O32&gt;0,'orig data'!O32&lt;=5),"p"," ")</f>
        <v>  </v>
      </c>
      <c r="Q35" s="1" t="str">
        <f>IF(AND('orig data'!F32&gt;0,'orig data'!F32&lt;=5),"c"," ")&amp;IF(AND('orig data'!P32&gt;0,'orig data'!P32&lt;=5),"p"," ")</f>
        <v>  </v>
      </c>
      <c r="R35" s="1" t="str">
        <f>IF(AND('orig data'!G32&gt;0,'orig data'!G32&lt;=5),"c"," ")&amp;IF(AND('orig data'!Q32&gt;0,'orig data'!Q32&lt;=5),"p"," ")</f>
        <v>  </v>
      </c>
      <c r="S35" s="1" t="str">
        <f>IF(AND('orig data'!H32&gt;0,'orig data'!H32&lt;=5),"c"," ")&amp;IF(AND('orig data'!R32&gt;0,'orig data'!R32&lt;=5),"p"," ")</f>
        <v>  </v>
      </c>
      <c r="T35" s="1" t="str">
        <f>IF(AND('orig data'!I32&gt;0,'orig data'!I32&lt;=5),"c"," ")&amp;IF(AND('orig data'!S32&gt;0,'orig data'!S32&lt;=5),"p"," ")</f>
        <v>  </v>
      </c>
      <c r="U35" s="1" t="str">
        <f>IF(AND('orig data'!J32&gt;0,'orig data'!J32&lt;=5),"c"," ")&amp;IF(AND('orig data'!T32&gt;0,'orig data'!T32&lt;=5),"p"," ")</f>
        <v>  </v>
      </c>
      <c r="V35" s="1" t="str">
        <f>IF(AND('orig data'!K32&gt;0,'orig data'!K32&lt;=5),"c"," ")&amp;IF(AND('orig data'!U32&gt;0,'orig data'!U32&lt;=5),"p"," ")</f>
        <v>  </v>
      </c>
      <c r="W35" s="1" t="str">
        <f>IF(AND('orig data'!L32&gt;0,'orig data'!L32&lt;=5),"c"," ")&amp;IF(AND('orig data'!V32&gt;0,'orig data'!V32&lt;=5),"p"," ")</f>
        <v>  </v>
      </c>
    </row>
    <row r="36" spans="1:23" ht="12.75">
      <c r="A36" s="1" t="s">
        <v>272</v>
      </c>
      <c r="B36" t="s">
        <v>132</v>
      </c>
      <c r="C36" s="5">
        <f>'orig data'!W33</f>
        <v>10.705457969</v>
      </c>
      <c r="D36" s="5">
        <f>'orig data'!X33</f>
        <v>11.421323781</v>
      </c>
      <c r="E36" s="5">
        <f>'orig data'!Y33</f>
        <v>12.719451859</v>
      </c>
      <c r="F36" s="5">
        <f>'orig data'!Z33</f>
        <v>11.5330016</v>
      </c>
      <c r="G36" s="5">
        <f>'orig data'!AA33</f>
        <v>10.313935295</v>
      </c>
      <c r="H36" s="5">
        <f>'orig data'!AB33</f>
        <v>9.2081288918</v>
      </c>
      <c r="I36" s="5">
        <f>'orig data'!AC33</f>
        <v>8.8130444785</v>
      </c>
      <c r="J36" s="5">
        <f>'orig data'!AD33</f>
        <v>8.1680256833</v>
      </c>
      <c r="K36" s="5">
        <f>'orig data'!AE33</f>
        <v>8.6092604182</v>
      </c>
      <c r="L36" s="5">
        <f>'orig data'!AF33</f>
        <v>8.5573090976</v>
      </c>
      <c r="M36" s="8"/>
      <c r="N36" s="1" t="str">
        <f>IF(AND('orig data'!C33&gt;0,'orig data'!C33&lt;=5),"c"," ")&amp;IF(AND('orig data'!M33&gt;0,'orig data'!M33&lt;=5),"p"," ")</f>
        <v>  </v>
      </c>
      <c r="O36" s="1" t="str">
        <f>IF(AND('orig data'!D33&gt;0,'orig data'!D33&lt;=5),"c"," ")&amp;IF(AND('orig data'!N33&gt;0,'orig data'!N33&lt;=5),"p"," ")</f>
        <v>  </v>
      </c>
      <c r="P36" s="1" t="str">
        <f>IF(AND('orig data'!E33&gt;0,'orig data'!E33&lt;=5),"c"," ")&amp;IF(AND('orig data'!O33&gt;0,'orig data'!O33&lt;=5),"p"," ")</f>
        <v>  </v>
      </c>
      <c r="Q36" s="1" t="str">
        <f>IF(AND('orig data'!F33&gt;0,'orig data'!F33&lt;=5),"c"," ")&amp;IF(AND('orig data'!P33&gt;0,'orig data'!P33&lt;=5),"p"," ")</f>
        <v>  </v>
      </c>
      <c r="R36" s="1" t="str">
        <f>IF(AND('orig data'!G33&gt;0,'orig data'!G33&lt;=5),"c"," ")&amp;IF(AND('orig data'!Q33&gt;0,'orig data'!Q33&lt;=5),"p"," ")</f>
        <v>  </v>
      </c>
      <c r="S36" s="1" t="str">
        <f>IF(AND('orig data'!H33&gt;0,'orig data'!H33&lt;=5),"c"," ")&amp;IF(AND('orig data'!R33&gt;0,'orig data'!R33&lt;=5),"p"," ")</f>
        <v>  </v>
      </c>
      <c r="T36" s="1" t="str">
        <f>IF(AND('orig data'!I33&gt;0,'orig data'!I33&lt;=5),"c"," ")&amp;IF(AND('orig data'!S33&gt;0,'orig data'!S33&lt;=5),"p"," ")</f>
        <v>  </v>
      </c>
      <c r="U36" s="1" t="str">
        <f>IF(AND('orig data'!J33&gt;0,'orig data'!J33&lt;=5),"c"," ")&amp;IF(AND('orig data'!T33&gt;0,'orig data'!T33&lt;=5),"p"," ")</f>
        <v>  </v>
      </c>
      <c r="V36" s="1" t="str">
        <f>IF(AND('orig data'!K33&gt;0,'orig data'!K33&lt;=5),"c"," ")&amp;IF(AND('orig data'!U33&gt;0,'orig data'!U33&lt;=5),"p"," ")</f>
        <v>  </v>
      </c>
      <c r="W36" s="1" t="str">
        <f>IF(AND('orig data'!L33&gt;0,'orig data'!L33&lt;=5),"c"," ")&amp;IF(AND('orig data'!V33&gt;0,'orig data'!V33&lt;=5),"p"," ")</f>
        <v>  </v>
      </c>
    </row>
    <row r="38" spans="1:23" ht="12.75">
      <c r="A38" s="1" t="s">
        <v>272</v>
      </c>
      <c r="B38" s="1" t="s">
        <v>133</v>
      </c>
      <c r="C38" s="1">
        <f>'orig data'!W34</f>
        <v>7.3421990427</v>
      </c>
      <c r="D38" s="1">
        <f>'orig data'!X34</f>
        <v>8.767564445</v>
      </c>
      <c r="E38" s="1">
        <f>'orig data'!Y34</f>
        <v>7.3158348633</v>
      </c>
      <c r="F38" s="1">
        <f>'orig data'!Z34</f>
        <v>7.2476644384</v>
      </c>
      <c r="G38" s="1">
        <f>'orig data'!AA34</f>
        <v>5.6462966529</v>
      </c>
      <c r="H38" s="1">
        <f>'orig data'!AB34</f>
        <v>8.3320863278</v>
      </c>
      <c r="I38" s="1">
        <f>'orig data'!AC34</f>
        <v>8.022125842</v>
      </c>
      <c r="J38" s="1">
        <f>'orig data'!AD34</f>
        <v>8.3397007953</v>
      </c>
      <c r="K38" s="1">
        <f>'orig data'!AE34</f>
        <v>6.6506077433</v>
      </c>
      <c r="L38" s="1">
        <f>'orig data'!AF34</f>
        <v>5.55516168</v>
      </c>
      <c r="N38" s="1" t="str">
        <f>IF(AND('orig data'!C34&gt;0,'orig data'!C34&lt;=5),"c"," ")&amp;IF(AND('orig data'!M34&gt;0,'orig data'!M34&lt;=5),"p"," ")</f>
        <v>  </v>
      </c>
      <c r="O38" s="1" t="str">
        <f>IF(AND('orig data'!D34&gt;0,'orig data'!D34&lt;=5),"c"," ")&amp;IF(AND('orig data'!N34&gt;0,'orig data'!N34&lt;=5),"p"," ")</f>
        <v>  </v>
      </c>
      <c r="P38" s="1" t="str">
        <f>IF(AND('orig data'!E34&gt;0,'orig data'!E34&lt;=5),"c"," ")&amp;IF(AND('orig data'!O34&gt;0,'orig data'!O34&lt;=5),"p"," ")</f>
        <v>  </v>
      </c>
      <c r="Q38" s="1" t="str">
        <f>IF(AND('orig data'!F34&gt;0,'orig data'!F34&lt;=5),"c"," ")&amp;IF(AND('orig data'!P34&gt;0,'orig data'!P34&lt;=5),"p"," ")</f>
        <v>  </v>
      </c>
      <c r="R38" s="1" t="str">
        <f>IF(AND('orig data'!G34&gt;0,'orig data'!G34&lt;=5),"c"," ")&amp;IF(AND('orig data'!Q34&gt;0,'orig data'!Q34&lt;=5),"p"," ")</f>
        <v>  </v>
      </c>
      <c r="S38" s="1" t="str">
        <f>IF(AND('orig data'!H34&gt;0,'orig data'!H34&lt;=5),"c"," ")&amp;IF(AND('orig data'!R34&gt;0,'orig data'!R34&lt;=5),"p"," ")</f>
        <v>  </v>
      </c>
      <c r="T38" s="1" t="str">
        <f>IF(AND('orig data'!I34&gt;0,'orig data'!I34&lt;=5),"c"," ")&amp;IF(AND('orig data'!S34&gt;0,'orig data'!S34&lt;=5),"p"," ")</f>
        <v>  </v>
      </c>
      <c r="U38" s="1" t="str">
        <f>IF(AND('orig data'!J34&gt;0,'orig data'!J34&lt;=5),"c"," ")&amp;IF(AND('orig data'!T34&gt;0,'orig data'!T34&lt;=5),"p"," ")</f>
        <v>  </v>
      </c>
      <c r="V38" s="1" t="str">
        <f>IF(AND('orig data'!K34&gt;0,'orig data'!K34&lt;=5),"c"," ")&amp;IF(AND('orig data'!U34&gt;0,'orig data'!U34&lt;=5),"p"," ")</f>
        <v>  </v>
      </c>
      <c r="W38" s="1" t="str">
        <f>IF(AND('orig data'!L34&gt;0,'orig data'!L34&lt;=5),"c"," ")&amp;IF(AND('orig data'!V34&gt;0,'orig data'!V34&lt;=5),"p"," ")</f>
        <v>  </v>
      </c>
    </row>
    <row r="39" spans="1:23" ht="12.75">
      <c r="A39" s="1" t="s">
        <v>272</v>
      </c>
      <c r="B39" s="1" t="s">
        <v>134</v>
      </c>
      <c r="C39" s="1">
        <f>'orig data'!W35</f>
        <v>11.9007376</v>
      </c>
      <c r="D39" s="1">
        <f>'orig data'!X35</f>
        <v>9.636722744</v>
      </c>
      <c r="E39" s="1">
        <f>'orig data'!Y35</f>
        <v>11.205385734</v>
      </c>
      <c r="F39" s="1">
        <f>'orig data'!Z35</f>
        <v>11.549282041</v>
      </c>
      <c r="G39" s="1">
        <f>'orig data'!AA35</f>
        <v>10.958740196</v>
      </c>
      <c r="H39" s="1">
        <f>'orig data'!AB35</f>
        <v>10.495442159</v>
      </c>
      <c r="I39" s="1">
        <f>'orig data'!AC35</f>
        <v>8.9078404967</v>
      </c>
      <c r="J39" s="1">
        <f>'orig data'!AD35</f>
        <v>7.3639614127</v>
      </c>
      <c r="K39" s="1">
        <f>'orig data'!AE35</f>
        <v>6.6922630402</v>
      </c>
      <c r="L39" s="1">
        <f>'orig data'!AF35</f>
        <v>6.4208534256</v>
      </c>
      <c r="N39" s="1" t="str">
        <f>IF(AND('orig data'!C35&gt;0,'orig data'!C35&lt;=5),"c"," ")&amp;IF(AND('orig data'!M35&gt;0,'orig data'!M35&lt;=5),"p"," ")</f>
        <v>  </v>
      </c>
      <c r="O39" s="1" t="str">
        <f>IF(AND('orig data'!D35&gt;0,'orig data'!D35&lt;=5),"c"," ")&amp;IF(AND('orig data'!N35&gt;0,'orig data'!N35&lt;=5),"p"," ")</f>
        <v>  </v>
      </c>
      <c r="P39" s="1" t="str">
        <f>IF(AND('orig data'!E35&gt;0,'orig data'!E35&lt;=5),"c"," ")&amp;IF(AND('orig data'!O35&gt;0,'orig data'!O35&lt;=5),"p"," ")</f>
        <v>  </v>
      </c>
      <c r="Q39" s="1" t="str">
        <f>IF(AND('orig data'!F35&gt;0,'orig data'!F35&lt;=5),"c"," ")&amp;IF(AND('orig data'!P35&gt;0,'orig data'!P35&lt;=5),"p"," ")</f>
        <v>  </v>
      </c>
      <c r="R39" s="1" t="str">
        <f>IF(AND('orig data'!G35&gt;0,'orig data'!G35&lt;=5),"c"," ")&amp;IF(AND('orig data'!Q35&gt;0,'orig data'!Q35&lt;=5),"p"," ")</f>
        <v>  </v>
      </c>
      <c r="S39" s="1" t="str">
        <f>IF(AND('orig data'!H35&gt;0,'orig data'!H35&lt;=5),"c"," ")&amp;IF(AND('orig data'!R35&gt;0,'orig data'!R35&lt;=5),"p"," ")</f>
        <v>  </v>
      </c>
      <c r="T39" s="1" t="str">
        <f>IF(AND('orig data'!I35&gt;0,'orig data'!I35&lt;=5),"c"," ")&amp;IF(AND('orig data'!S35&gt;0,'orig data'!S35&lt;=5),"p"," ")</f>
        <v>  </v>
      </c>
      <c r="U39" s="1" t="str">
        <f>IF(AND('orig data'!J35&gt;0,'orig data'!J35&lt;=5),"c"," ")&amp;IF(AND('orig data'!T35&gt;0,'orig data'!T35&lt;=5),"p"," ")</f>
        <v>  </v>
      </c>
      <c r="V39" s="1" t="str">
        <f>IF(AND('orig data'!K35&gt;0,'orig data'!K35&lt;=5),"c"," ")&amp;IF(AND('orig data'!U35&gt;0,'orig data'!U35&lt;=5),"p"," ")</f>
        <v>  </v>
      </c>
      <c r="W39" s="1" t="str">
        <f>IF(AND('orig data'!L35&gt;0,'orig data'!L35&lt;=5),"c"," ")&amp;IF(AND('orig data'!V35&gt;0,'orig data'!V35&lt;=5),"p"," ")</f>
        <v>  </v>
      </c>
    </row>
    <row r="40" spans="1:23" ht="12.75">
      <c r="A40" s="1" t="s">
        <v>272</v>
      </c>
      <c r="B40" s="1" t="s">
        <v>135</v>
      </c>
      <c r="C40" s="1">
        <f>'orig data'!W36</f>
        <v>9.1773698643</v>
      </c>
      <c r="D40" s="1">
        <f>'orig data'!X36</f>
        <v>9.3130119421</v>
      </c>
      <c r="E40" s="1">
        <f>'orig data'!Y36</f>
        <v>9.7647701127</v>
      </c>
      <c r="F40" s="1">
        <f>'orig data'!Z36</f>
        <v>10.134910099</v>
      </c>
      <c r="G40" s="1">
        <f>'orig data'!AA36</f>
        <v>8.2653071708</v>
      </c>
      <c r="H40" s="1">
        <f>'orig data'!AB36</f>
        <v>6.926571931</v>
      </c>
      <c r="I40" s="1">
        <f>'orig data'!AC36</f>
        <v>5.5184653659</v>
      </c>
      <c r="J40" s="1">
        <f>'orig data'!AD36</f>
        <v>6.2981518992</v>
      </c>
      <c r="K40" s="1">
        <f>'orig data'!AE36</f>
        <v>7.0349316908</v>
      </c>
      <c r="L40" s="1">
        <f>'orig data'!AF36</f>
        <v>4.754963803</v>
      </c>
      <c r="N40" s="1" t="str">
        <f>IF(AND('orig data'!C36&gt;0,'orig data'!C36&lt;=5),"c"," ")&amp;IF(AND('orig data'!M36&gt;0,'orig data'!M36&lt;=5),"p"," ")</f>
        <v>  </v>
      </c>
      <c r="O40" s="1" t="str">
        <f>IF(AND('orig data'!D36&gt;0,'orig data'!D36&lt;=5),"c"," ")&amp;IF(AND('orig data'!N36&gt;0,'orig data'!N36&lt;=5),"p"," ")</f>
        <v>  </v>
      </c>
      <c r="P40" s="1" t="str">
        <f>IF(AND('orig data'!E36&gt;0,'orig data'!E36&lt;=5),"c"," ")&amp;IF(AND('orig data'!O36&gt;0,'orig data'!O36&lt;=5),"p"," ")</f>
        <v>  </v>
      </c>
      <c r="Q40" s="1" t="str">
        <f>IF(AND('orig data'!F36&gt;0,'orig data'!F36&lt;=5),"c"," ")&amp;IF(AND('orig data'!P36&gt;0,'orig data'!P36&lt;=5),"p"," ")</f>
        <v>  </v>
      </c>
      <c r="R40" s="1" t="str">
        <f>IF(AND('orig data'!G36&gt;0,'orig data'!G36&lt;=5),"c"," ")&amp;IF(AND('orig data'!Q36&gt;0,'orig data'!Q36&lt;=5),"p"," ")</f>
        <v>  </v>
      </c>
      <c r="S40" s="1" t="str">
        <f>IF(AND('orig data'!H36&gt;0,'orig data'!H36&lt;=5),"c"," ")&amp;IF(AND('orig data'!R36&gt;0,'orig data'!R36&lt;=5),"p"," ")</f>
        <v>  </v>
      </c>
      <c r="T40" s="1" t="str">
        <f>IF(AND('orig data'!I36&gt;0,'orig data'!I36&lt;=5),"c"," ")&amp;IF(AND('orig data'!S36&gt;0,'orig data'!S36&lt;=5),"p"," ")</f>
        <v>  </v>
      </c>
      <c r="U40" s="1" t="str">
        <f>IF(AND('orig data'!J36&gt;0,'orig data'!J36&lt;=5),"c"," ")&amp;IF(AND('orig data'!T36&gt;0,'orig data'!T36&lt;=5),"p"," ")</f>
        <v>  </v>
      </c>
      <c r="V40" s="1" t="str">
        <f>IF(AND('orig data'!K36&gt;0,'orig data'!K36&lt;=5),"c"," ")&amp;IF(AND('orig data'!U36&gt;0,'orig data'!U36&lt;=5),"p"," ")</f>
        <v>  </v>
      </c>
      <c r="W40" s="1" t="str">
        <f>IF(AND('orig data'!L36&gt;0,'orig data'!L36&lt;=5),"c"," ")&amp;IF(AND('orig data'!V36&gt;0,'orig data'!V36&lt;=5),"p"," ")</f>
        <v>  </v>
      </c>
    </row>
    <row r="41" spans="1:23" ht="12.75">
      <c r="A41" s="1" t="s">
        <v>272</v>
      </c>
      <c r="B41" s="1" t="s">
        <v>136</v>
      </c>
      <c r="C41" s="1">
        <f>'orig data'!W37</f>
        <v>11.270776965</v>
      </c>
      <c r="D41" s="1">
        <f>'orig data'!X37</f>
        <v>8.2902045546</v>
      </c>
      <c r="E41" s="1">
        <f>'orig data'!Y37</f>
        <v>12.213917969</v>
      </c>
      <c r="F41" s="1">
        <f>'orig data'!Z37</f>
        <v>16.733512186</v>
      </c>
      <c r="G41" s="1">
        <f>'orig data'!AA37</f>
        <v>14.458379524</v>
      </c>
      <c r="H41" s="1">
        <f>'orig data'!AB37</f>
        <v>8.1864165453</v>
      </c>
      <c r="I41" s="1">
        <f>'orig data'!AC37</f>
        <v>8.0293862605</v>
      </c>
      <c r="J41" s="1">
        <f>'orig data'!AD37</f>
        <v>8.6459018583</v>
      </c>
      <c r="K41" s="1">
        <f>'orig data'!AE37</f>
        <v>8.0405207468</v>
      </c>
      <c r="L41" s="1">
        <f>'orig data'!AF37</f>
        <v>6.3760699111</v>
      </c>
      <c r="N41" s="1" t="str">
        <f>IF(AND('orig data'!C37&gt;0,'orig data'!C37&lt;=5),"c"," ")&amp;IF(AND('orig data'!M37&gt;0,'orig data'!M37&lt;=5),"p"," ")</f>
        <v>  </v>
      </c>
      <c r="O41" s="1" t="str">
        <f>IF(AND('orig data'!D37&gt;0,'orig data'!D37&lt;=5),"c"," ")&amp;IF(AND('orig data'!N37&gt;0,'orig data'!N37&lt;=5),"p"," ")</f>
        <v>  </v>
      </c>
      <c r="P41" s="1" t="str">
        <f>IF(AND('orig data'!E37&gt;0,'orig data'!E37&lt;=5),"c"," ")&amp;IF(AND('orig data'!O37&gt;0,'orig data'!O37&lt;=5),"p"," ")</f>
        <v>  </v>
      </c>
      <c r="Q41" s="1" t="str">
        <f>IF(AND('orig data'!F37&gt;0,'orig data'!F37&lt;=5),"c"," ")&amp;IF(AND('orig data'!P37&gt;0,'orig data'!P37&lt;=5),"p"," ")</f>
        <v>  </v>
      </c>
      <c r="R41" s="1" t="str">
        <f>IF(AND('orig data'!G37&gt;0,'orig data'!G37&lt;=5),"c"," ")&amp;IF(AND('orig data'!Q37&gt;0,'orig data'!Q37&lt;=5),"p"," ")</f>
        <v>  </v>
      </c>
      <c r="S41" s="1" t="str">
        <f>IF(AND('orig data'!H37&gt;0,'orig data'!H37&lt;=5),"c"," ")&amp;IF(AND('orig data'!R37&gt;0,'orig data'!R37&lt;=5),"p"," ")</f>
        <v>  </v>
      </c>
      <c r="T41" s="1" t="str">
        <f>IF(AND('orig data'!I37&gt;0,'orig data'!I37&lt;=5),"c"," ")&amp;IF(AND('orig data'!S37&gt;0,'orig data'!S37&lt;=5),"p"," ")</f>
        <v>  </v>
      </c>
      <c r="U41" s="1" t="str">
        <f>IF(AND('orig data'!J37&gt;0,'orig data'!J37&lt;=5),"c"," ")&amp;IF(AND('orig data'!T37&gt;0,'orig data'!T37&lt;=5),"p"," ")</f>
        <v>  </v>
      </c>
      <c r="V41" s="1" t="str">
        <f>IF(AND('orig data'!K37&gt;0,'orig data'!K37&lt;=5),"c"," ")&amp;IF(AND('orig data'!U37&gt;0,'orig data'!U37&lt;=5),"p"," ")</f>
        <v>  </v>
      </c>
      <c r="W41" s="1" t="str">
        <f>IF(AND('orig data'!L37&gt;0,'orig data'!L37&lt;=5),"c"," ")&amp;IF(AND('orig data'!V37&gt;0,'orig data'!V37&lt;=5),"p"," ")</f>
        <v>  </v>
      </c>
    </row>
    <row r="42" spans="1:23" ht="12.75">
      <c r="A42" s="1" t="s">
        <v>272</v>
      </c>
      <c r="B42" s="1" t="s">
        <v>168</v>
      </c>
      <c r="C42" s="1">
        <f>'orig data'!W38</f>
        <v>8.5854453227</v>
      </c>
      <c r="D42" s="1">
        <f>'orig data'!X38</f>
        <v>7.7986521846</v>
      </c>
      <c r="E42" s="1">
        <f>'orig data'!Y38</f>
        <v>8.8144744696</v>
      </c>
      <c r="F42" s="1">
        <f>'orig data'!Z38</f>
        <v>8.8465719296</v>
      </c>
      <c r="G42" s="1">
        <f>'orig data'!AA38</f>
        <v>6.9715359056</v>
      </c>
      <c r="H42" s="1">
        <f>'orig data'!AB38</f>
        <v>8.3366422876</v>
      </c>
      <c r="I42" s="1">
        <f>'orig data'!AC38</f>
        <v>7.1344248926</v>
      </c>
      <c r="J42" s="1">
        <f>'orig data'!AD38</f>
        <v>6.4119651262</v>
      </c>
      <c r="K42" s="1">
        <f>'orig data'!AE38</f>
        <v>6.5081900388</v>
      </c>
      <c r="L42" s="1">
        <f>'orig data'!AF38</f>
        <v>4.6330583627</v>
      </c>
      <c r="N42" s="1" t="str">
        <f>IF(AND('orig data'!C38&gt;0,'orig data'!C38&lt;=5),"c"," ")&amp;IF(AND('orig data'!M38&gt;0,'orig data'!M38&lt;=5),"p"," ")</f>
        <v>  </v>
      </c>
      <c r="O42" s="1" t="str">
        <f>IF(AND('orig data'!D38&gt;0,'orig data'!D38&lt;=5),"c"," ")&amp;IF(AND('orig data'!N38&gt;0,'orig data'!N38&lt;=5),"p"," ")</f>
        <v>  </v>
      </c>
      <c r="P42" s="1" t="str">
        <f>IF(AND('orig data'!E38&gt;0,'orig data'!E38&lt;=5),"c"," ")&amp;IF(AND('orig data'!O38&gt;0,'orig data'!O38&lt;=5),"p"," ")</f>
        <v>  </v>
      </c>
      <c r="Q42" s="1" t="str">
        <f>IF(AND('orig data'!F38&gt;0,'orig data'!F38&lt;=5),"c"," ")&amp;IF(AND('orig data'!P38&gt;0,'orig data'!P38&lt;=5),"p"," ")</f>
        <v>  </v>
      </c>
      <c r="R42" s="1" t="str">
        <f>IF(AND('orig data'!G38&gt;0,'orig data'!G38&lt;=5),"c"," ")&amp;IF(AND('orig data'!Q38&gt;0,'orig data'!Q38&lt;=5),"p"," ")</f>
        <v>  </v>
      </c>
      <c r="S42" s="1" t="str">
        <f>IF(AND('orig data'!H38&gt;0,'orig data'!H38&lt;=5),"c"," ")&amp;IF(AND('orig data'!R38&gt;0,'orig data'!R38&lt;=5),"p"," ")</f>
        <v>  </v>
      </c>
      <c r="T42" s="1" t="str">
        <f>IF(AND('orig data'!I38&gt;0,'orig data'!I38&lt;=5),"c"," ")&amp;IF(AND('orig data'!S38&gt;0,'orig data'!S38&lt;=5),"p"," ")</f>
        <v>  </v>
      </c>
      <c r="U42" s="1" t="str">
        <f>IF(AND('orig data'!J38&gt;0,'orig data'!J38&lt;=5),"c"," ")&amp;IF(AND('orig data'!T38&gt;0,'orig data'!T38&lt;=5),"p"," ")</f>
        <v>  </v>
      </c>
      <c r="V42" s="1" t="str">
        <f>IF(AND('orig data'!K38&gt;0,'orig data'!K38&lt;=5),"c"," ")&amp;IF(AND('orig data'!U38&gt;0,'orig data'!U38&lt;=5),"p"," ")</f>
        <v>  </v>
      </c>
      <c r="W42" s="1" t="str">
        <f>IF(AND('orig data'!L38&gt;0,'orig data'!L38&lt;=5),"c"," ")&amp;IF(AND('orig data'!V38&gt;0,'orig data'!V38&lt;=5),"p"," ")</f>
        <v>  </v>
      </c>
    </row>
    <row r="43" spans="1:23" ht="12.75">
      <c r="A43" s="1" t="s">
        <v>272</v>
      </c>
      <c r="B43" s="1" t="s">
        <v>169</v>
      </c>
      <c r="C43" s="1">
        <f>'orig data'!W39</f>
        <v>8.3225476012</v>
      </c>
      <c r="D43" s="1">
        <f>'orig data'!X39</f>
        <v>8.7134012713</v>
      </c>
      <c r="E43" s="1">
        <f>'orig data'!Y39</f>
        <v>5.5003830296</v>
      </c>
      <c r="F43" s="1">
        <f>'orig data'!Z39</f>
        <v>5.9078551521</v>
      </c>
      <c r="G43" s="1">
        <f>'orig data'!AA39</f>
        <v>7.8742431296</v>
      </c>
      <c r="H43" s="1">
        <f>'orig data'!AB39</f>
        <v>6.614921081</v>
      </c>
      <c r="I43" s="1">
        <f>'orig data'!AC39</f>
        <v>5.2634917112</v>
      </c>
      <c r="J43" s="1">
        <f>'orig data'!AD39</f>
        <v>2.3197074816</v>
      </c>
      <c r="K43" s="1">
        <f>'orig data'!AE39</f>
        <v>4.6250297085</v>
      </c>
      <c r="L43" s="1">
        <f>'orig data'!AF39</f>
        <v>5.6744830093</v>
      </c>
      <c r="N43" s="1" t="str">
        <f>IF(AND('orig data'!C39&gt;0,'orig data'!C39&lt;=5),"c"," ")&amp;IF(AND('orig data'!M39&gt;0,'orig data'!M39&lt;=5),"p"," ")</f>
        <v>  </v>
      </c>
      <c r="O43" s="1" t="str">
        <f>IF(AND('orig data'!D39&gt;0,'orig data'!D39&lt;=5),"c"," ")&amp;IF(AND('orig data'!N39&gt;0,'orig data'!N39&lt;=5),"p"," ")</f>
        <v>  </v>
      </c>
      <c r="P43" s="1" t="str">
        <f>IF(AND('orig data'!E39&gt;0,'orig data'!E39&lt;=5),"c"," ")&amp;IF(AND('orig data'!O39&gt;0,'orig data'!O39&lt;=5),"p"," ")</f>
        <v>  </v>
      </c>
      <c r="Q43" s="1" t="str">
        <f>IF(AND('orig data'!F39&gt;0,'orig data'!F39&lt;=5),"c"," ")&amp;IF(AND('orig data'!P39&gt;0,'orig data'!P39&lt;=5),"p"," ")</f>
        <v>  </v>
      </c>
      <c r="R43" s="1" t="str">
        <f>IF(AND('orig data'!G39&gt;0,'orig data'!G39&lt;=5),"c"," ")&amp;IF(AND('orig data'!Q39&gt;0,'orig data'!Q39&lt;=5),"p"," ")</f>
        <v>  </v>
      </c>
      <c r="S43" s="1" t="str">
        <f>IF(AND('orig data'!H39&gt;0,'orig data'!H39&lt;=5),"c"," ")&amp;IF(AND('orig data'!R39&gt;0,'orig data'!R39&lt;=5),"p"," ")</f>
        <v>  </v>
      </c>
      <c r="T43" s="1" t="str">
        <f>IF(AND('orig data'!I39&gt;0,'orig data'!I39&lt;=5),"c"," ")&amp;IF(AND('orig data'!S39&gt;0,'orig data'!S39&lt;=5),"p"," ")</f>
        <v>  </v>
      </c>
      <c r="U43" s="1" t="str">
        <f>IF(AND('orig data'!J39&gt;0,'orig data'!J39&lt;=5),"c"," ")&amp;IF(AND('orig data'!T39&gt;0,'orig data'!T39&lt;=5),"p"," ")</f>
        <v>  </v>
      </c>
      <c r="V43" s="1" t="str">
        <f>IF(AND('orig data'!K39&gt;0,'orig data'!K39&lt;=5),"c"," ")&amp;IF(AND('orig data'!U39&gt;0,'orig data'!U39&lt;=5),"p"," ")</f>
        <v>  </v>
      </c>
      <c r="W43" s="1" t="str">
        <f>IF(AND('orig data'!L39&gt;0,'orig data'!L39&lt;=5),"c"," ")&amp;IF(AND('orig data'!V39&gt;0,'orig data'!V39&lt;=5),"p"," ")</f>
        <v>  </v>
      </c>
    </row>
    <row r="44" spans="1:23" ht="12.75">
      <c r="A44" s="1" t="s">
        <v>272</v>
      </c>
      <c r="B44" s="1" t="s">
        <v>170</v>
      </c>
      <c r="C44" s="1">
        <f>'orig data'!W40</f>
        <v>10.935852263</v>
      </c>
      <c r="D44" s="1">
        <f>'orig data'!X40</f>
        <v>9.4689270176</v>
      </c>
      <c r="E44" s="1">
        <f>'orig data'!Y40</f>
        <v>9.6973144618</v>
      </c>
      <c r="F44" s="1">
        <f>'orig data'!Z40</f>
        <v>10.934021558</v>
      </c>
      <c r="G44" s="1">
        <f>'orig data'!AA40</f>
        <v>8.7757479998</v>
      </c>
      <c r="H44" s="1">
        <f>'orig data'!AB40</f>
        <v>10.319199023</v>
      </c>
      <c r="I44" s="1">
        <f>'orig data'!AC40</f>
        <v>9.9991815663</v>
      </c>
      <c r="J44" s="1">
        <f>'orig data'!AD40</f>
        <v>8.8144089908</v>
      </c>
      <c r="K44" s="1">
        <f>'orig data'!AE40</f>
        <v>7.0196333431</v>
      </c>
      <c r="L44" s="1">
        <f>'orig data'!AF40</f>
        <v>6.5729343382</v>
      </c>
      <c r="N44" s="1" t="str">
        <f>IF(AND('orig data'!C40&gt;0,'orig data'!C40&lt;=5),"c"," ")&amp;IF(AND('orig data'!M40&gt;0,'orig data'!M40&lt;=5),"p"," ")</f>
        <v>  </v>
      </c>
      <c r="O44" s="1" t="str">
        <f>IF(AND('orig data'!D40&gt;0,'orig data'!D40&lt;=5),"c"," ")&amp;IF(AND('orig data'!N40&gt;0,'orig data'!N40&lt;=5),"p"," ")</f>
        <v>  </v>
      </c>
      <c r="P44" s="1" t="str">
        <f>IF(AND('orig data'!E40&gt;0,'orig data'!E40&lt;=5),"c"," ")&amp;IF(AND('orig data'!O40&gt;0,'orig data'!O40&lt;=5),"p"," ")</f>
        <v>  </v>
      </c>
      <c r="Q44" s="1" t="str">
        <f>IF(AND('orig data'!F40&gt;0,'orig data'!F40&lt;=5),"c"," ")&amp;IF(AND('orig data'!P40&gt;0,'orig data'!P40&lt;=5),"p"," ")</f>
        <v>  </v>
      </c>
      <c r="R44" s="1" t="str">
        <f>IF(AND('orig data'!G40&gt;0,'orig data'!G40&lt;=5),"c"," ")&amp;IF(AND('orig data'!Q40&gt;0,'orig data'!Q40&lt;=5),"p"," ")</f>
        <v>  </v>
      </c>
      <c r="S44" s="1" t="str">
        <f>IF(AND('orig data'!H40&gt;0,'orig data'!H40&lt;=5),"c"," ")&amp;IF(AND('orig data'!R40&gt;0,'orig data'!R40&lt;=5),"p"," ")</f>
        <v>  </v>
      </c>
      <c r="T44" s="1" t="str">
        <f>IF(AND('orig data'!I40&gt;0,'orig data'!I40&lt;=5),"c"," ")&amp;IF(AND('orig data'!S40&gt;0,'orig data'!S40&lt;=5),"p"," ")</f>
        <v>  </v>
      </c>
      <c r="U44" s="1" t="str">
        <f>IF(AND('orig data'!J40&gt;0,'orig data'!J40&lt;=5),"c"," ")&amp;IF(AND('orig data'!T40&gt;0,'orig data'!T40&lt;=5),"p"," ")</f>
        <v>  </v>
      </c>
      <c r="V44" s="1" t="str">
        <f>IF(AND('orig data'!K40&gt;0,'orig data'!K40&lt;=5),"c"," ")&amp;IF(AND('orig data'!U40&gt;0,'orig data'!U40&lt;=5),"p"," ")</f>
        <v>  </v>
      </c>
      <c r="W44" s="1" t="str">
        <f>IF(AND('orig data'!L40&gt;0,'orig data'!L40&lt;=5),"c"," ")&amp;IF(AND('orig data'!V40&gt;0,'orig data'!V40&lt;=5),"p"," ")</f>
        <v>  </v>
      </c>
    </row>
    <row r="45" spans="1:23" ht="12.75">
      <c r="A45" s="1" t="s">
        <v>272</v>
      </c>
      <c r="B45" s="1" t="s">
        <v>171</v>
      </c>
      <c r="C45" s="1">
        <f>'orig data'!W41</f>
        <v>12.80068814</v>
      </c>
      <c r="D45" s="1">
        <f>'orig data'!X41</f>
        <v>13.60633397</v>
      </c>
      <c r="E45" s="1">
        <f>'orig data'!Y41</f>
        <v>13.631677182</v>
      </c>
      <c r="F45" s="1">
        <f>'orig data'!Z41</f>
        <v>15.647481775</v>
      </c>
      <c r="G45" s="1">
        <f>'orig data'!AA41</f>
        <v>13.845037959</v>
      </c>
      <c r="H45" s="1">
        <f>'orig data'!AB41</f>
        <v>13.597299876</v>
      </c>
      <c r="I45" s="1">
        <f>'orig data'!AC41</f>
        <v>8.7582594372</v>
      </c>
      <c r="J45" s="1">
        <f>'orig data'!AD41</f>
        <v>8.6597637432</v>
      </c>
      <c r="K45" s="1">
        <f>'orig data'!AE41</f>
        <v>12.486775591</v>
      </c>
      <c r="L45" s="1">
        <f>'orig data'!AF41</f>
        <v>11.23621263</v>
      </c>
      <c r="N45" s="1" t="str">
        <f>IF(AND('orig data'!C41&gt;0,'orig data'!C41&lt;=5),"c"," ")&amp;IF(AND('orig data'!M41&gt;0,'orig data'!M41&lt;=5),"p"," ")</f>
        <v>  </v>
      </c>
      <c r="O45" s="1" t="str">
        <f>IF(AND('orig data'!D41&gt;0,'orig data'!D41&lt;=5),"c"," ")&amp;IF(AND('orig data'!N41&gt;0,'orig data'!N41&lt;=5),"p"," ")</f>
        <v>  </v>
      </c>
      <c r="P45" s="1" t="str">
        <f>IF(AND('orig data'!E41&gt;0,'orig data'!E41&lt;=5),"c"," ")&amp;IF(AND('orig data'!O41&gt;0,'orig data'!O41&lt;=5),"p"," ")</f>
        <v>  </v>
      </c>
      <c r="Q45" s="1" t="str">
        <f>IF(AND('orig data'!F41&gt;0,'orig data'!F41&lt;=5),"c"," ")&amp;IF(AND('orig data'!P41&gt;0,'orig data'!P41&lt;=5),"p"," ")</f>
        <v>  </v>
      </c>
      <c r="R45" s="1" t="str">
        <f>IF(AND('orig data'!G41&gt;0,'orig data'!G41&lt;=5),"c"," ")&amp;IF(AND('orig data'!Q41&gt;0,'orig data'!Q41&lt;=5),"p"," ")</f>
        <v>  </v>
      </c>
      <c r="S45" s="1" t="str">
        <f>IF(AND('orig data'!H41&gt;0,'orig data'!H41&lt;=5),"c"," ")&amp;IF(AND('orig data'!R41&gt;0,'orig data'!R41&lt;=5),"p"," ")</f>
        <v>  </v>
      </c>
      <c r="T45" s="1" t="str">
        <f>IF(AND('orig data'!I41&gt;0,'orig data'!I41&lt;=5),"c"," ")&amp;IF(AND('orig data'!S41&gt;0,'orig data'!S41&lt;=5),"p"," ")</f>
        <v>  </v>
      </c>
      <c r="U45" s="1" t="str">
        <f>IF(AND('orig data'!J41&gt;0,'orig data'!J41&lt;=5),"c"," ")&amp;IF(AND('orig data'!T41&gt;0,'orig data'!T41&lt;=5),"p"," ")</f>
        <v>  </v>
      </c>
      <c r="V45" s="1" t="str">
        <f>IF(AND('orig data'!K41&gt;0,'orig data'!K41&lt;=5),"c"," ")&amp;IF(AND('orig data'!U41&gt;0,'orig data'!U41&lt;=5),"p"," ")</f>
        <v>  </v>
      </c>
      <c r="W45" s="1" t="str">
        <f>IF(AND('orig data'!L41&gt;0,'orig data'!L41&lt;=5),"c"," ")&amp;IF(AND('orig data'!V41&gt;0,'orig data'!V41&lt;=5),"p"," ")</f>
        <v>  </v>
      </c>
    </row>
    <row r="46" spans="1:23" ht="12.75">
      <c r="A46" s="1" t="s">
        <v>272</v>
      </c>
      <c r="B46" s="1" t="s">
        <v>172</v>
      </c>
      <c r="C46" s="1">
        <f>'orig data'!W42</f>
        <v>8.9170174207</v>
      </c>
      <c r="D46" s="1">
        <f>'orig data'!X42</f>
        <v>8.7830220033</v>
      </c>
      <c r="E46" s="1">
        <f>'orig data'!Y42</f>
        <v>8.5418636362</v>
      </c>
      <c r="F46" s="1">
        <f>'orig data'!Z42</f>
        <v>10.334629786</v>
      </c>
      <c r="G46" s="1">
        <f>'orig data'!AA42</f>
        <v>8.3648690342</v>
      </c>
      <c r="H46" s="1">
        <f>'orig data'!AB42</f>
        <v>7.0366643035</v>
      </c>
      <c r="I46" s="1">
        <f>'orig data'!AC42</f>
        <v>8.2993559561</v>
      </c>
      <c r="J46" s="1">
        <f>'orig data'!AD42</f>
        <v>6.4681973451</v>
      </c>
      <c r="K46" s="1">
        <f>'orig data'!AE42</f>
        <v>7.2295614297</v>
      </c>
      <c r="L46" s="1">
        <f>'orig data'!AF42</f>
        <v>7.522996115</v>
      </c>
      <c r="N46" s="1" t="str">
        <f>IF(AND('orig data'!C42&gt;0,'orig data'!C42&lt;=5),"c"," ")&amp;IF(AND('orig data'!M42&gt;0,'orig data'!M42&lt;=5),"p"," ")</f>
        <v>  </v>
      </c>
      <c r="O46" s="1" t="str">
        <f>IF(AND('orig data'!D42&gt;0,'orig data'!D42&lt;=5),"c"," ")&amp;IF(AND('orig data'!N42&gt;0,'orig data'!N42&lt;=5),"p"," ")</f>
        <v>  </v>
      </c>
      <c r="P46" s="1" t="str">
        <f>IF(AND('orig data'!E42&gt;0,'orig data'!E42&lt;=5),"c"," ")&amp;IF(AND('orig data'!O42&gt;0,'orig data'!O42&lt;=5),"p"," ")</f>
        <v>  </v>
      </c>
      <c r="Q46" s="1" t="str">
        <f>IF(AND('orig data'!F42&gt;0,'orig data'!F42&lt;=5),"c"," ")&amp;IF(AND('orig data'!P42&gt;0,'orig data'!P42&lt;=5),"p"," ")</f>
        <v>  </v>
      </c>
      <c r="R46" s="1" t="str">
        <f>IF(AND('orig data'!G42&gt;0,'orig data'!G42&lt;=5),"c"," ")&amp;IF(AND('orig data'!Q42&gt;0,'orig data'!Q42&lt;=5),"p"," ")</f>
        <v>  </v>
      </c>
      <c r="S46" s="1" t="str">
        <f>IF(AND('orig data'!H42&gt;0,'orig data'!H42&lt;=5),"c"," ")&amp;IF(AND('orig data'!R42&gt;0,'orig data'!R42&lt;=5),"p"," ")</f>
        <v>  </v>
      </c>
      <c r="T46" s="1" t="str">
        <f>IF(AND('orig data'!I42&gt;0,'orig data'!I42&lt;=5),"c"," ")&amp;IF(AND('orig data'!S42&gt;0,'orig data'!S42&lt;=5),"p"," ")</f>
        <v>  </v>
      </c>
      <c r="U46" s="1" t="str">
        <f>IF(AND('orig data'!J42&gt;0,'orig data'!J42&lt;=5),"c"," ")&amp;IF(AND('orig data'!T42&gt;0,'orig data'!T42&lt;=5),"p"," ")</f>
        <v>  </v>
      </c>
      <c r="V46" s="1" t="str">
        <f>IF(AND('orig data'!K42&gt;0,'orig data'!K42&lt;=5),"c"," ")&amp;IF(AND('orig data'!U42&gt;0,'orig data'!U42&lt;=5),"p"," ")</f>
        <v>  </v>
      </c>
      <c r="W46" s="1" t="str">
        <f>IF(AND('orig data'!L42&gt;0,'orig data'!L42&lt;=5),"c"," ")&amp;IF(AND('orig data'!V42&gt;0,'orig data'!V42&lt;=5),"p"," ")</f>
        <v>  </v>
      </c>
    </row>
    <row r="47" spans="1:23" ht="12.75">
      <c r="A47" s="1" t="s">
        <v>272</v>
      </c>
      <c r="B47" s="1" t="s">
        <v>173</v>
      </c>
      <c r="C47" s="1">
        <f>'orig data'!W43</f>
        <v>10.861907238</v>
      </c>
      <c r="D47" s="1">
        <f>'orig data'!X43</f>
        <v>9.9283552853</v>
      </c>
      <c r="E47" s="1">
        <f>'orig data'!Y43</f>
        <v>10.418089634</v>
      </c>
      <c r="F47" s="1">
        <f>'orig data'!Z43</f>
        <v>9.9621913157</v>
      </c>
      <c r="G47" s="1">
        <f>'orig data'!AA43</f>
        <v>7.9137166732</v>
      </c>
      <c r="H47" s="1">
        <f>'orig data'!AB43</f>
        <v>8.8587561157</v>
      </c>
      <c r="I47" s="1">
        <f>'orig data'!AC43</f>
        <v>7.9278903637</v>
      </c>
      <c r="J47" s="1">
        <f>'orig data'!AD43</f>
        <v>8.2451676117</v>
      </c>
      <c r="K47" s="1">
        <f>'orig data'!AE43</f>
        <v>10.357545506</v>
      </c>
      <c r="L47" s="1">
        <f>'orig data'!AF43</f>
        <v>8.3878002209</v>
      </c>
      <c r="N47" s="1" t="str">
        <f>IF(AND('orig data'!C43&gt;0,'orig data'!C43&lt;=5),"c"," ")&amp;IF(AND('orig data'!M43&gt;0,'orig data'!M43&lt;=5),"p"," ")</f>
        <v>  </v>
      </c>
      <c r="O47" s="1" t="str">
        <f>IF(AND('orig data'!D43&gt;0,'orig data'!D43&lt;=5),"c"," ")&amp;IF(AND('orig data'!N43&gt;0,'orig data'!N43&lt;=5),"p"," ")</f>
        <v>  </v>
      </c>
      <c r="P47" s="1" t="str">
        <f>IF(AND('orig data'!E43&gt;0,'orig data'!E43&lt;=5),"c"," ")&amp;IF(AND('orig data'!O43&gt;0,'orig data'!O43&lt;=5),"p"," ")</f>
        <v>  </v>
      </c>
      <c r="Q47" s="1" t="str">
        <f>IF(AND('orig data'!F43&gt;0,'orig data'!F43&lt;=5),"c"," ")&amp;IF(AND('orig data'!P43&gt;0,'orig data'!P43&lt;=5),"p"," ")</f>
        <v>  </v>
      </c>
      <c r="R47" s="1" t="str">
        <f>IF(AND('orig data'!G43&gt;0,'orig data'!G43&lt;=5),"c"," ")&amp;IF(AND('orig data'!Q43&gt;0,'orig data'!Q43&lt;=5),"p"," ")</f>
        <v>  </v>
      </c>
      <c r="S47" s="1" t="str">
        <f>IF(AND('orig data'!H43&gt;0,'orig data'!H43&lt;=5),"c"," ")&amp;IF(AND('orig data'!R43&gt;0,'orig data'!R43&lt;=5),"p"," ")</f>
        <v>  </v>
      </c>
      <c r="T47" s="1" t="str">
        <f>IF(AND('orig data'!I43&gt;0,'orig data'!I43&lt;=5),"c"," ")&amp;IF(AND('orig data'!S43&gt;0,'orig data'!S43&lt;=5),"p"," ")</f>
        <v>  </v>
      </c>
      <c r="U47" s="1" t="str">
        <f>IF(AND('orig data'!J43&gt;0,'orig data'!J43&lt;=5),"c"," ")&amp;IF(AND('orig data'!T43&gt;0,'orig data'!T43&lt;=5),"p"," ")</f>
        <v>  </v>
      </c>
      <c r="V47" s="1" t="str">
        <f>IF(AND('orig data'!K43&gt;0,'orig data'!K43&lt;=5),"c"," ")&amp;IF(AND('orig data'!U43&gt;0,'orig data'!U43&lt;=5),"p"," ")</f>
        <v>  </v>
      </c>
      <c r="W47" s="1" t="str">
        <f>IF(AND('orig data'!L43&gt;0,'orig data'!L43&lt;=5),"c"," ")&amp;IF(AND('orig data'!V43&gt;0,'orig data'!V43&lt;=5),"p"," ")</f>
        <v>  </v>
      </c>
    </row>
    <row r="48" spans="1:23" ht="12.75">
      <c r="A48" s="1" t="s">
        <v>272</v>
      </c>
      <c r="B48" s="1" t="s">
        <v>174</v>
      </c>
      <c r="C48" s="1">
        <f>'orig data'!W44</f>
        <v>10.812102759</v>
      </c>
      <c r="D48" s="1">
        <f>'orig data'!X44</f>
        <v>12.901665537</v>
      </c>
      <c r="E48" s="1">
        <f>'orig data'!Y44</f>
        <v>15.011526268</v>
      </c>
      <c r="F48" s="1">
        <f>'orig data'!Z44</f>
        <v>16.710427899</v>
      </c>
      <c r="G48" s="1">
        <f>'orig data'!AA44</f>
        <v>18.858422705</v>
      </c>
      <c r="H48" s="1">
        <f>'orig data'!AB44</f>
        <v>19.41871402</v>
      </c>
      <c r="I48" s="1">
        <f>'orig data'!AC44</f>
        <v>15.538752641</v>
      </c>
      <c r="J48" s="1">
        <f>'orig data'!AD44</f>
        <v>12.324150701</v>
      </c>
      <c r="K48" s="1">
        <f>'orig data'!AE44</f>
        <v>12.777544952</v>
      </c>
      <c r="L48" s="1">
        <f>'orig data'!AF44</f>
        <v>10.492494224</v>
      </c>
      <c r="N48" s="1" t="str">
        <f>IF(AND('orig data'!C44&gt;0,'orig data'!C44&lt;=5),"c"," ")&amp;IF(AND('orig data'!M44&gt;0,'orig data'!M44&lt;=5),"p"," ")</f>
        <v>  </v>
      </c>
      <c r="O48" s="1" t="str">
        <f>IF(AND('orig data'!D44&gt;0,'orig data'!D44&lt;=5),"c"," ")&amp;IF(AND('orig data'!N44&gt;0,'orig data'!N44&lt;=5),"p"," ")</f>
        <v>  </v>
      </c>
      <c r="P48" s="1" t="str">
        <f>IF(AND('orig data'!E44&gt;0,'orig data'!E44&lt;=5),"c"," ")&amp;IF(AND('orig data'!O44&gt;0,'orig data'!O44&lt;=5),"p"," ")</f>
        <v>  </v>
      </c>
      <c r="Q48" s="1" t="str">
        <f>IF(AND('orig data'!F44&gt;0,'orig data'!F44&lt;=5),"c"," ")&amp;IF(AND('orig data'!P44&gt;0,'orig data'!P44&lt;=5),"p"," ")</f>
        <v>  </v>
      </c>
      <c r="R48" s="1" t="str">
        <f>IF(AND('orig data'!G44&gt;0,'orig data'!G44&lt;=5),"c"," ")&amp;IF(AND('orig data'!Q44&gt;0,'orig data'!Q44&lt;=5),"p"," ")</f>
        <v>  </v>
      </c>
      <c r="S48" s="1" t="str">
        <f>IF(AND('orig data'!H44&gt;0,'orig data'!H44&lt;=5),"c"," ")&amp;IF(AND('orig data'!R44&gt;0,'orig data'!R44&lt;=5),"p"," ")</f>
        <v>  </v>
      </c>
      <c r="T48" s="1" t="str">
        <f>IF(AND('orig data'!I44&gt;0,'orig data'!I44&lt;=5),"c"," ")&amp;IF(AND('orig data'!S44&gt;0,'orig data'!S44&lt;=5),"p"," ")</f>
        <v>  </v>
      </c>
      <c r="U48" s="1" t="str">
        <f>IF(AND('orig data'!J44&gt;0,'orig data'!J44&lt;=5),"c"," ")&amp;IF(AND('orig data'!T44&gt;0,'orig data'!T44&lt;=5),"p"," ")</f>
        <v>  </v>
      </c>
      <c r="V48" s="1" t="str">
        <f>IF(AND('orig data'!K44&gt;0,'orig data'!K44&lt;=5),"c"," ")&amp;IF(AND('orig data'!U44&gt;0,'orig data'!U44&lt;=5),"p"," ")</f>
        <v>  </v>
      </c>
      <c r="W48" s="1" t="str">
        <f>IF(AND('orig data'!L44&gt;0,'orig data'!L44&lt;=5),"c"," ")&amp;IF(AND('orig data'!V44&gt;0,'orig data'!V44&lt;=5),"p"," ")</f>
        <v>  </v>
      </c>
    </row>
    <row r="49" spans="1:23" ht="12.75">
      <c r="A49" s="1" t="s">
        <v>272</v>
      </c>
      <c r="B49" s="1" t="s">
        <v>175</v>
      </c>
      <c r="C49" s="1">
        <f>'orig data'!W45</f>
        <v>12.164200591</v>
      </c>
      <c r="D49" s="1">
        <f>'orig data'!X45</f>
        <v>12.048625576</v>
      </c>
      <c r="E49" s="1">
        <f>'orig data'!Y45</f>
        <v>12.007054724</v>
      </c>
      <c r="F49" s="1">
        <f>'orig data'!Z45</f>
        <v>11.36581892</v>
      </c>
      <c r="G49" s="1">
        <f>'orig data'!AA45</f>
        <v>12.230838662</v>
      </c>
      <c r="H49" s="1">
        <f>'orig data'!AB45</f>
        <v>12.643665313</v>
      </c>
      <c r="I49" s="1">
        <f>'orig data'!AC45</f>
        <v>9.5000992599</v>
      </c>
      <c r="J49" s="1">
        <f>'orig data'!AD45</f>
        <v>10.681601233</v>
      </c>
      <c r="K49" s="1">
        <f>'orig data'!AE45</f>
        <v>9.6063844334</v>
      </c>
      <c r="L49" s="1">
        <f>'orig data'!AF45</f>
        <v>9.9356007291</v>
      </c>
      <c r="N49" s="1" t="str">
        <f>IF(AND('orig data'!C45&gt;0,'orig data'!C45&lt;=5),"c"," ")&amp;IF(AND('orig data'!M45&gt;0,'orig data'!M45&lt;=5),"p"," ")</f>
        <v>  </v>
      </c>
      <c r="O49" s="1" t="str">
        <f>IF(AND('orig data'!D45&gt;0,'orig data'!D45&lt;=5),"c"," ")&amp;IF(AND('orig data'!N45&gt;0,'orig data'!N45&lt;=5),"p"," ")</f>
        <v>  </v>
      </c>
      <c r="P49" s="1" t="str">
        <f>IF(AND('orig data'!E45&gt;0,'orig data'!E45&lt;=5),"c"," ")&amp;IF(AND('orig data'!O45&gt;0,'orig data'!O45&lt;=5),"p"," ")</f>
        <v>  </v>
      </c>
      <c r="Q49" s="1" t="str">
        <f>IF(AND('orig data'!F45&gt;0,'orig data'!F45&lt;=5),"c"," ")&amp;IF(AND('orig data'!P45&gt;0,'orig data'!P45&lt;=5),"p"," ")</f>
        <v>  </v>
      </c>
      <c r="R49" s="1" t="str">
        <f>IF(AND('orig data'!G45&gt;0,'orig data'!G45&lt;=5),"c"," ")&amp;IF(AND('orig data'!Q45&gt;0,'orig data'!Q45&lt;=5),"p"," ")</f>
        <v>  </v>
      </c>
      <c r="S49" s="1" t="str">
        <f>IF(AND('orig data'!H45&gt;0,'orig data'!H45&lt;=5),"c"," ")&amp;IF(AND('orig data'!R45&gt;0,'orig data'!R45&lt;=5),"p"," ")</f>
        <v>  </v>
      </c>
      <c r="T49" s="1" t="str">
        <f>IF(AND('orig data'!I45&gt;0,'orig data'!I45&lt;=5),"c"," ")&amp;IF(AND('orig data'!S45&gt;0,'orig data'!S45&lt;=5),"p"," ")</f>
        <v>  </v>
      </c>
      <c r="U49" s="1" t="str">
        <f>IF(AND('orig data'!J45&gt;0,'orig data'!J45&lt;=5),"c"," ")&amp;IF(AND('orig data'!T45&gt;0,'orig data'!T45&lt;=5),"p"," ")</f>
        <v>  </v>
      </c>
      <c r="V49" s="1" t="str">
        <f>IF(AND('orig data'!K45&gt;0,'orig data'!K45&lt;=5),"c"," ")&amp;IF(AND('orig data'!U45&gt;0,'orig data'!U45&lt;=5),"p"," ")</f>
        <v>  </v>
      </c>
      <c r="W49" s="1" t="str">
        <f>IF(AND('orig data'!L45&gt;0,'orig data'!L45&lt;=5),"c"," ")&amp;IF(AND('orig data'!V45&gt;0,'orig data'!V45&lt;=5),"p"," ")</f>
        <v>  </v>
      </c>
    </row>
    <row r="50" spans="1:23" ht="12.75">
      <c r="A50" s="1" t="s">
        <v>272</v>
      </c>
      <c r="B50" s="1" t="s">
        <v>176</v>
      </c>
      <c r="C50" s="1">
        <f>'orig data'!W46</f>
        <v>13.023439636</v>
      </c>
      <c r="D50" s="1">
        <f>'orig data'!X46</f>
        <v>23.125064889</v>
      </c>
      <c r="E50" s="1">
        <f>'orig data'!Y46</f>
        <v>25.945453573</v>
      </c>
      <c r="F50" s="1">
        <f>'orig data'!Z46</f>
        <v>20.800228798</v>
      </c>
      <c r="G50" s="1">
        <f>'orig data'!AA46</f>
        <v>22.282429503</v>
      </c>
      <c r="H50" s="1">
        <f>'orig data'!AB46</f>
        <v>17.089832343</v>
      </c>
      <c r="I50" s="1">
        <f>'orig data'!AC46</f>
        <v>13.755252773</v>
      </c>
      <c r="J50" s="1">
        <f>'orig data'!AD46</f>
        <v>15.665230026</v>
      </c>
      <c r="K50" s="1">
        <f>'orig data'!AE46</f>
        <v>9.7978781078</v>
      </c>
      <c r="L50" s="1">
        <f>'orig data'!AF46</f>
        <v>12.366289807</v>
      </c>
      <c r="N50" s="1" t="str">
        <f>IF(AND('orig data'!C46&gt;0,'orig data'!C46&lt;=5),"c"," ")&amp;IF(AND('orig data'!M46&gt;0,'orig data'!M46&lt;=5),"p"," ")</f>
        <v>  </v>
      </c>
      <c r="O50" s="1" t="str">
        <f>IF(AND('orig data'!D46&gt;0,'orig data'!D46&lt;=5),"c"," ")&amp;IF(AND('orig data'!N46&gt;0,'orig data'!N46&lt;=5),"p"," ")</f>
        <v>  </v>
      </c>
      <c r="P50" s="1" t="str">
        <f>IF(AND('orig data'!E46&gt;0,'orig data'!E46&lt;=5),"c"," ")&amp;IF(AND('orig data'!O46&gt;0,'orig data'!O46&lt;=5),"p"," ")</f>
        <v>  </v>
      </c>
      <c r="Q50" s="1" t="str">
        <f>IF(AND('orig data'!F46&gt;0,'orig data'!F46&lt;=5),"c"," ")&amp;IF(AND('orig data'!P46&gt;0,'orig data'!P46&lt;=5),"p"," ")</f>
        <v>  </v>
      </c>
      <c r="R50" s="1" t="str">
        <f>IF(AND('orig data'!G46&gt;0,'orig data'!G46&lt;=5),"c"," ")&amp;IF(AND('orig data'!Q46&gt;0,'orig data'!Q46&lt;=5),"p"," ")</f>
        <v>  </v>
      </c>
      <c r="S50" s="1" t="str">
        <f>IF(AND('orig data'!H46&gt;0,'orig data'!H46&lt;=5),"c"," ")&amp;IF(AND('orig data'!R46&gt;0,'orig data'!R46&lt;=5),"p"," ")</f>
        <v>  </v>
      </c>
      <c r="T50" s="1" t="str">
        <f>IF(AND('orig data'!I46&gt;0,'orig data'!I46&lt;=5),"c"," ")&amp;IF(AND('orig data'!S46&gt;0,'orig data'!S46&lt;=5),"p"," ")</f>
        <v>  </v>
      </c>
      <c r="U50" s="1" t="str">
        <f>IF(AND('orig data'!J46&gt;0,'orig data'!J46&lt;=5),"c"," ")&amp;IF(AND('orig data'!T46&gt;0,'orig data'!T46&lt;=5),"p"," ")</f>
        <v>  </v>
      </c>
      <c r="V50" s="1" t="str">
        <f>IF(AND('orig data'!K46&gt;0,'orig data'!K46&lt;=5),"c"," ")&amp;IF(AND('orig data'!U46&gt;0,'orig data'!U46&lt;=5),"p"," ")</f>
        <v>  </v>
      </c>
      <c r="W50" s="1" t="str">
        <f>IF(AND('orig data'!L46&gt;0,'orig data'!L46&lt;=5),"c"," ")&amp;IF(AND('orig data'!V46&gt;0,'orig data'!V46&lt;=5),"p"," ")</f>
        <v>  </v>
      </c>
    </row>
    <row r="51" spans="1:23" ht="12.75">
      <c r="A51" s="1" t="s">
        <v>272</v>
      </c>
      <c r="B51" s="1" t="s">
        <v>177</v>
      </c>
      <c r="C51" s="1">
        <f>'orig data'!W47</f>
        <v>8.5564084597</v>
      </c>
      <c r="D51" s="1">
        <f>'orig data'!X47</f>
        <v>4.6143263665</v>
      </c>
      <c r="E51" s="1">
        <f>'orig data'!Y47</f>
        <v>8.2809355439</v>
      </c>
      <c r="F51" s="1">
        <f>'orig data'!Z47</f>
        <v>5.4982201418</v>
      </c>
      <c r="G51" s="1">
        <f>'orig data'!AA47</f>
        <v>6.4761279789</v>
      </c>
      <c r="H51" s="1">
        <f>'orig data'!AB47</f>
        <v>10.523427338</v>
      </c>
      <c r="I51" s="1">
        <f>'orig data'!AC47</f>
        <v>6.0459720016</v>
      </c>
      <c r="J51" s="1">
        <f>'orig data'!AD47</f>
        <v>7.6021014466</v>
      </c>
      <c r="K51" s="1">
        <f>'orig data'!AE47</f>
        <v>8.6497300092</v>
      </c>
      <c r="L51" s="1">
        <f>'orig data'!AF47</f>
        <v>7.5110555616</v>
      </c>
      <c r="N51" s="1" t="str">
        <f>IF(AND('orig data'!C47&gt;0,'orig data'!C47&lt;=5),"c"," ")&amp;IF(AND('orig data'!M47&gt;0,'orig data'!M47&lt;=5),"p"," ")</f>
        <v>  </v>
      </c>
      <c r="O51" s="1" t="str">
        <f>IF(AND('orig data'!D47&gt;0,'orig data'!D47&lt;=5),"c"," ")&amp;IF(AND('orig data'!N47&gt;0,'orig data'!N47&lt;=5),"p"," ")</f>
        <v>  </v>
      </c>
      <c r="P51" s="1" t="str">
        <f>IF(AND('orig data'!E47&gt;0,'orig data'!E47&lt;=5),"c"," ")&amp;IF(AND('orig data'!O47&gt;0,'orig data'!O47&lt;=5),"p"," ")</f>
        <v>  </v>
      </c>
      <c r="Q51" s="1" t="str">
        <f>IF(AND('orig data'!F47&gt;0,'orig data'!F47&lt;=5),"c"," ")&amp;IF(AND('orig data'!P47&gt;0,'orig data'!P47&lt;=5),"p"," ")</f>
        <v>  </v>
      </c>
      <c r="R51" s="1" t="str">
        <f>IF(AND('orig data'!G47&gt;0,'orig data'!G47&lt;=5),"c"," ")&amp;IF(AND('orig data'!Q47&gt;0,'orig data'!Q47&lt;=5),"p"," ")</f>
        <v>  </v>
      </c>
      <c r="S51" s="1" t="str">
        <f>IF(AND('orig data'!H47&gt;0,'orig data'!H47&lt;=5),"c"," ")&amp;IF(AND('orig data'!R47&gt;0,'orig data'!R47&lt;=5),"p"," ")</f>
        <v>  </v>
      </c>
      <c r="T51" s="1" t="str">
        <f>IF(AND('orig data'!I47&gt;0,'orig data'!I47&lt;=5),"c"," ")&amp;IF(AND('orig data'!S47&gt;0,'orig data'!S47&lt;=5),"p"," ")</f>
        <v>  </v>
      </c>
      <c r="U51" s="1" t="str">
        <f>IF(AND('orig data'!J47&gt;0,'orig data'!J47&lt;=5),"c"," ")&amp;IF(AND('orig data'!T47&gt;0,'orig data'!T47&lt;=5),"p"," ")</f>
        <v>  </v>
      </c>
      <c r="V51" s="1" t="str">
        <f>IF(AND('orig data'!K47&gt;0,'orig data'!K47&lt;=5),"c"," ")&amp;IF(AND('orig data'!U47&gt;0,'orig data'!U47&lt;=5),"p"," ")</f>
        <v>  </v>
      </c>
      <c r="W51" s="1" t="str">
        <f>IF(AND('orig data'!L47&gt;0,'orig data'!L47&lt;=5),"c"," ")&amp;IF(AND('orig data'!V47&gt;0,'orig data'!V47&lt;=5),"p"," ")</f>
        <v>  </v>
      </c>
    </row>
    <row r="52" spans="1:23" ht="12.75">
      <c r="A52" s="1" t="s">
        <v>272</v>
      </c>
      <c r="B52" s="1" t="s">
        <v>178</v>
      </c>
      <c r="C52" s="1">
        <f>'orig data'!W48</f>
        <v>9.4556033163</v>
      </c>
      <c r="D52" s="1">
        <f>'orig data'!X48</f>
        <v>10.987424078</v>
      </c>
      <c r="E52" s="1">
        <f>'orig data'!Y48</f>
        <v>8.4682222421</v>
      </c>
      <c r="F52" s="1">
        <f>'orig data'!Z48</f>
        <v>6.1103255188</v>
      </c>
      <c r="G52" s="1">
        <f>'orig data'!AA48</f>
        <v>6.2700466149</v>
      </c>
      <c r="H52" s="1">
        <f>'orig data'!AB48</f>
        <v>5.2254617536</v>
      </c>
      <c r="I52" s="1">
        <f>'orig data'!AC48</f>
        <v>7.6545457244</v>
      </c>
      <c r="J52" s="1">
        <f>'orig data'!AD48</f>
        <v>5.4819897316</v>
      </c>
      <c r="K52" s="1">
        <f>'orig data'!AE48</f>
        <v>6.4369736849</v>
      </c>
      <c r="L52" s="1">
        <f>'orig data'!AF48</f>
        <v>6.9622929995</v>
      </c>
      <c r="N52" s="1" t="str">
        <f>IF(AND('orig data'!C48&gt;0,'orig data'!C48&lt;=5),"c"," ")&amp;IF(AND('orig data'!M48&gt;0,'orig data'!M48&lt;=5),"p"," ")</f>
        <v>  </v>
      </c>
      <c r="O52" s="1" t="str">
        <f>IF(AND('orig data'!D48&gt;0,'orig data'!D48&lt;=5),"c"," ")&amp;IF(AND('orig data'!N48&gt;0,'orig data'!N48&lt;=5),"p"," ")</f>
        <v>  </v>
      </c>
      <c r="P52" s="1" t="str">
        <f>IF(AND('orig data'!E48&gt;0,'orig data'!E48&lt;=5),"c"," ")&amp;IF(AND('orig data'!O48&gt;0,'orig data'!O48&lt;=5),"p"," ")</f>
        <v>  </v>
      </c>
      <c r="Q52" s="1" t="str">
        <f>IF(AND('orig data'!F48&gt;0,'orig data'!F48&lt;=5),"c"," ")&amp;IF(AND('orig data'!P48&gt;0,'orig data'!P48&lt;=5),"p"," ")</f>
        <v>  </v>
      </c>
      <c r="R52" s="1" t="str">
        <f>IF(AND('orig data'!G48&gt;0,'orig data'!G48&lt;=5),"c"," ")&amp;IF(AND('orig data'!Q48&gt;0,'orig data'!Q48&lt;=5),"p"," ")</f>
        <v>  </v>
      </c>
      <c r="S52" s="1" t="str">
        <f>IF(AND('orig data'!H48&gt;0,'orig data'!H48&lt;=5),"c"," ")&amp;IF(AND('orig data'!R48&gt;0,'orig data'!R48&lt;=5),"p"," ")</f>
        <v>  </v>
      </c>
      <c r="T52" s="1" t="str">
        <f>IF(AND('orig data'!I48&gt;0,'orig data'!I48&lt;=5),"c"," ")&amp;IF(AND('orig data'!S48&gt;0,'orig data'!S48&lt;=5),"p"," ")</f>
        <v>  </v>
      </c>
      <c r="U52" s="1" t="str">
        <f>IF(AND('orig data'!J48&gt;0,'orig data'!J48&lt;=5),"c"," ")&amp;IF(AND('orig data'!T48&gt;0,'orig data'!T48&lt;=5),"p"," ")</f>
        <v>  </v>
      </c>
      <c r="V52" s="1" t="str">
        <f>IF(AND('orig data'!K48&gt;0,'orig data'!K48&lt;=5),"c"," ")&amp;IF(AND('orig data'!U48&gt;0,'orig data'!U48&lt;=5),"p"," ")</f>
        <v>  </v>
      </c>
      <c r="W52" s="1" t="str">
        <f>IF(AND('orig data'!L48&gt;0,'orig data'!L48&lt;=5),"c"," ")&amp;IF(AND('orig data'!V48&gt;0,'orig data'!V48&lt;=5),"p"," ")</f>
        <v>  </v>
      </c>
    </row>
    <row r="53" spans="1:23" ht="12.75">
      <c r="A53" s="1" t="s">
        <v>272</v>
      </c>
      <c r="B53" s="1" t="s">
        <v>179</v>
      </c>
      <c r="C53" s="1">
        <f>'orig data'!W49</f>
        <v>9.225413036</v>
      </c>
      <c r="D53" s="1">
        <f>'orig data'!X49</f>
        <v>7.7235946534</v>
      </c>
      <c r="E53" s="1">
        <f>'orig data'!Y49</f>
        <v>9.3265250228</v>
      </c>
      <c r="F53" s="1">
        <f>'orig data'!Z49</f>
        <v>9.1474146724</v>
      </c>
      <c r="G53" s="1">
        <f>'orig data'!AA49</f>
        <v>7.2805879265</v>
      </c>
      <c r="H53" s="1">
        <f>'orig data'!AB49</f>
        <v>6.6211312665</v>
      </c>
      <c r="I53" s="1">
        <f>'orig data'!AC49</f>
        <v>7.2304758952</v>
      </c>
      <c r="J53" s="1">
        <f>'orig data'!AD49</f>
        <v>6.4850605382</v>
      </c>
      <c r="K53" s="1">
        <f>'orig data'!AE49</f>
        <v>6.2776379353</v>
      </c>
      <c r="L53" s="1">
        <f>'orig data'!AF49</f>
        <v>6.6254839239</v>
      </c>
      <c r="N53" s="1" t="str">
        <f>IF(AND('orig data'!C49&gt;0,'orig data'!C49&lt;=5),"c"," ")&amp;IF(AND('orig data'!M49&gt;0,'orig data'!M49&lt;=5),"p"," ")</f>
        <v>  </v>
      </c>
      <c r="O53" s="1" t="str">
        <f>IF(AND('orig data'!D49&gt;0,'orig data'!D49&lt;=5),"c"," ")&amp;IF(AND('orig data'!N49&gt;0,'orig data'!N49&lt;=5),"p"," ")</f>
        <v>  </v>
      </c>
      <c r="P53" s="1" t="str">
        <f>IF(AND('orig data'!E49&gt;0,'orig data'!E49&lt;=5),"c"," ")&amp;IF(AND('orig data'!O49&gt;0,'orig data'!O49&lt;=5),"p"," ")</f>
        <v>  </v>
      </c>
      <c r="Q53" s="1" t="str">
        <f>IF(AND('orig data'!F49&gt;0,'orig data'!F49&lt;=5),"c"," ")&amp;IF(AND('orig data'!P49&gt;0,'orig data'!P49&lt;=5),"p"," ")</f>
        <v>  </v>
      </c>
      <c r="R53" s="1" t="str">
        <f>IF(AND('orig data'!G49&gt;0,'orig data'!G49&lt;=5),"c"," ")&amp;IF(AND('orig data'!Q49&gt;0,'orig data'!Q49&lt;=5),"p"," ")</f>
        <v>  </v>
      </c>
      <c r="S53" s="1" t="str">
        <f>IF(AND('orig data'!H49&gt;0,'orig data'!H49&lt;=5),"c"," ")&amp;IF(AND('orig data'!R49&gt;0,'orig data'!R49&lt;=5),"p"," ")</f>
        <v>  </v>
      </c>
      <c r="T53" s="1" t="str">
        <f>IF(AND('orig data'!I49&gt;0,'orig data'!I49&lt;=5),"c"," ")&amp;IF(AND('orig data'!S49&gt;0,'orig data'!S49&lt;=5),"p"," ")</f>
        <v>  </v>
      </c>
      <c r="U53" s="1" t="str">
        <f>IF(AND('orig data'!J49&gt;0,'orig data'!J49&lt;=5),"c"," ")&amp;IF(AND('orig data'!T49&gt;0,'orig data'!T49&lt;=5),"p"," ")</f>
        <v>  </v>
      </c>
      <c r="V53" s="1" t="str">
        <f>IF(AND('orig data'!K49&gt;0,'orig data'!K49&lt;=5),"c"," ")&amp;IF(AND('orig data'!U49&gt;0,'orig data'!U49&lt;=5),"p"," ")</f>
        <v>  </v>
      </c>
      <c r="W53" s="1" t="str">
        <f>IF(AND('orig data'!L49&gt;0,'orig data'!L49&lt;=5),"c"," ")&amp;IF(AND('orig data'!V49&gt;0,'orig data'!V49&lt;=5),"p"," ")</f>
        <v>  </v>
      </c>
    </row>
    <row r="54" spans="1:23" ht="12.75">
      <c r="A54" s="1" t="s">
        <v>272</v>
      </c>
      <c r="B54" s="1" t="s">
        <v>180</v>
      </c>
      <c r="C54" s="1">
        <f>'orig data'!W50</f>
        <v>7.9705029658</v>
      </c>
      <c r="D54" s="1">
        <f>'orig data'!X50</f>
        <v>8.1222341586</v>
      </c>
      <c r="E54" s="1">
        <f>'orig data'!Y50</f>
        <v>9.9658326273</v>
      </c>
      <c r="F54" s="1">
        <f>'orig data'!Z50</f>
        <v>10.588458754</v>
      </c>
      <c r="G54" s="1">
        <f>'orig data'!AA50</f>
        <v>8.4249023365</v>
      </c>
      <c r="H54" s="1">
        <f>'orig data'!AB50</f>
        <v>8.8128107785</v>
      </c>
      <c r="I54" s="1">
        <f>'orig data'!AC50</f>
        <v>7.1915076925</v>
      </c>
      <c r="J54" s="1">
        <f>'orig data'!AD50</f>
        <v>8.0303047459</v>
      </c>
      <c r="K54" s="1">
        <f>'orig data'!AE50</f>
        <v>9.1948585258</v>
      </c>
      <c r="L54" s="1">
        <f>'orig data'!AF50</f>
        <v>6.9170286381</v>
      </c>
      <c r="N54" s="1" t="str">
        <f>IF(AND('orig data'!C50&gt;0,'orig data'!C50&lt;=5),"c"," ")&amp;IF(AND('orig data'!M50&gt;0,'orig data'!M50&lt;=5),"p"," ")</f>
        <v>  </v>
      </c>
      <c r="O54" s="1" t="str">
        <f>IF(AND('orig data'!D50&gt;0,'orig data'!D50&lt;=5),"c"," ")&amp;IF(AND('orig data'!N50&gt;0,'orig data'!N50&lt;=5),"p"," ")</f>
        <v>  </v>
      </c>
      <c r="P54" s="1" t="str">
        <f>IF(AND('orig data'!E50&gt;0,'orig data'!E50&lt;=5),"c"," ")&amp;IF(AND('orig data'!O50&gt;0,'orig data'!O50&lt;=5),"p"," ")</f>
        <v>  </v>
      </c>
      <c r="Q54" s="1" t="str">
        <f>IF(AND('orig data'!F50&gt;0,'orig data'!F50&lt;=5),"c"," ")&amp;IF(AND('orig data'!P50&gt;0,'orig data'!P50&lt;=5),"p"," ")</f>
        <v>  </v>
      </c>
      <c r="R54" s="1" t="str">
        <f>IF(AND('orig data'!G50&gt;0,'orig data'!G50&lt;=5),"c"," ")&amp;IF(AND('orig data'!Q50&gt;0,'orig data'!Q50&lt;=5),"p"," ")</f>
        <v>  </v>
      </c>
      <c r="S54" s="1" t="str">
        <f>IF(AND('orig data'!H50&gt;0,'orig data'!H50&lt;=5),"c"," ")&amp;IF(AND('orig data'!R50&gt;0,'orig data'!R50&lt;=5),"p"," ")</f>
        <v>  </v>
      </c>
      <c r="T54" s="1" t="str">
        <f>IF(AND('orig data'!I50&gt;0,'orig data'!I50&lt;=5),"c"," ")&amp;IF(AND('orig data'!S50&gt;0,'orig data'!S50&lt;=5),"p"," ")</f>
        <v>  </v>
      </c>
      <c r="U54" s="1" t="str">
        <f>IF(AND('orig data'!J50&gt;0,'orig data'!J50&lt;=5),"c"," ")&amp;IF(AND('orig data'!T50&gt;0,'orig data'!T50&lt;=5),"p"," ")</f>
        <v>  </v>
      </c>
      <c r="V54" s="1" t="str">
        <f>IF(AND('orig data'!K50&gt;0,'orig data'!K50&lt;=5),"c"," ")&amp;IF(AND('orig data'!U50&gt;0,'orig data'!U50&lt;=5),"p"," ")</f>
        <v>  </v>
      </c>
      <c r="W54" s="1" t="str">
        <f>IF(AND('orig data'!L50&gt;0,'orig data'!L50&lt;=5),"c"," ")&amp;IF(AND('orig data'!V50&gt;0,'orig data'!V50&lt;=5),"p"," ")</f>
        <v>  </v>
      </c>
    </row>
    <row r="55" spans="1:23" ht="12.75">
      <c r="A55" s="1" t="s">
        <v>272</v>
      </c>
      <c r="B55" s="1" t="s">
        <v>181</v>
      </c>
      <c r="C55" s="1">
        <f>'orig data'!W51</f>
        <v>17.490941777</v>
      </c>
      <c r="D55" s="1">
        <f>'orig data'!X51</f>
        <v>6.5685283588</v>
      </c>
      <c r="E55" s="1">
        <f>'orig data'!Y51</f>
        <v>6.37760109</v>
      </c>
      <c r="F55" s="1">
        <f>'orig data'!Z51</f>
        <v>8.3071431155</v>
      </c>
      <c r="G55" s="1">
        <f>'orig data'!AA51</f>
        <v>7.9912451834</v>
      </c>
      <c r="H55" s="1">
        <f>'orig data'!AB51</f>
        <v>6.435951858</v>
      </c>
      <c r="I55" s="1">
        <f>'orig data'!AC51</f>
        <v>6.6888481274</v>
      </c>
      <c r="J55" s="1">
        <f>'orig data'!AD51</f>
        <v>7.8506747849</v>
      </c>
      <c r="K55" s="1">
        <f>'orig data'!AE51</f>
        <v>6.300928988</v>
      </c>
      <c r="L55" s="1">
        <f>'orig data'!AF51</f>
        <v>5.8524428498</v>
      </c>
      <c r="N55" s="1" t="str">
        <f>IF(AND('orig data'!C51&gt;0,'orig data'!C51&lt;=5),"c"," ")&amp;IF(AND('orig data'!M51&gt;0,'orig data'!M51&lt;=5),"p"," ")</f>
        <v>  </v>
      </c>
      <c r="O55" s="1" t="str">
        <f>IF(AND('orig data'!D51&gt;0,'orig data'!D51&lt;=5),"c"," ")&amp;IF(AND('orig data'!N51&gt;0,'orig data'!N51&lt;=5),"p"," ")</f>
        <v>  </v>
      </c>
      <c r="P55" s="1" t="str">
        <f>IF(AND('orig data'!E51&gt;0,'orig data'!E51&lt;=5),"c"," ")&amp;IF(AND('orig data'!O51&gt;0,'orig data'!O51&lt;=5),"p"," ")</f>
        <v>  </v>
      </c>
      <c r="Q55" s="1" t="str">
        <f>IF(AND('orig data'!F51&gt;0,'orig data'!F51&lt;=5),"c"," ")&amp;IF(AND('orig data'!P51&gt;0,'orig data'!P51&lt;=5),"p"," ")</f>
        <v>  </v>
      </c>
      <c r="R55" s="1" t="str">
        <f>IF(AND('orig data'!G51&gt;0,'orig data'!G51&lt;=5),"c"," ")&amp;IF(AND('orig data'!Q51&gt;0,'orig data'!Q51&lt;=5),"p"," ")</f>
        <v>  </v>
      </c>
      <c r="S55" s="1" t="str">
        <f>IF(AND('orig data'!H51&gt;0,'orig data'!H51&lt;=5),"c"," ")&amp;IF(AND('orig data'!R51&gt;0,'orig data'!R51&lt;=5),"p"," ")</f>
        <v>  </v>
      </c>
      <c r="T55" s="1" t="str">
        <f>IF(AND('orig data'!I51&gt;0,'orig data'!I51&lt;=5),"c"," ")&amp;IF(AND('orig data'!S51&gt;0,'orig data'!S51&lt;=5),"p"," ")</f>
        <v>  </v>
      </c>
      <c r="U55" s="1" t="str">
        <f>IF(AND('orig data'!J51&gt;0,'orig data'!J51&lt;=5),"c"," ")&amp;IF(AND('orig data'!T51&gt;0,'orig data'!T51&lt;=5),"p"," ")</f>
        <v>  </v>
      </c>
      <c r="V55" s="1" t="str">
        <f>IF(AND('orig data'!K51&gt;0,'orig data'!K51&lt;=5),"c"," ")&amp;IF(AND('orig data'!U51&gt;0,'orig data'!U51&lt;=5),"p"," ")</f>
        <v>  </v>
      </c>
      <c r="W55" s="1" t="str">
        <f>IF(AND('orig data'!L51&gt;0,'orig data'!L51&lt;=5),"c"," ")&amp;IF(AND('orig data'!V51&gt;0,'orig data'!V51&lt;=5),"p"," ")</f>
        <v>  </v>
      </c>
    </row>
    <row r="56" spans="1:23" ht="12.75">
      <c r="A56" s="1" t="s">
        <v>272</v>
      </c>
      <c r="B56" s="1" t="s">
        <v>182</v>
      </c>
      <c r="C56" s="1">
        <f>'orig data'!W52</f>
        <v>11.187074124</v>
      </c>
      <c r="D56" s="1">
        <f>'orig data'!X52</f>
        <v>6.574523374</v>
      </c>
      <c r="E56" s="1">
        <f>'orig data'!Y52</f>
        <v>8.3658116138</v>
      </c>
      <c r="F56" s="1">
        <f>'orig data'!Z52</f>
        <v>8.087903037</v>
      </c>
      <c r="G56" s="1">
        <f>'orig data'!AA52</f>
        <v>5.3145007658</v>
      </c>
      <c r="H56" s="1">
        <f>'orig data'!AB52</f>
        <v>6.8726029517</v>
      </c>
      <c r="I56" s="1">
        <f>'orig data'!AC52</f>
        <v>5.6096626407</v>
      </c>
      <c r="J56" s="1">
        <f>'orig data'!AD52</f>
        <v>6.0488240069</v>
      </c>
      <c r="K56" s="1">
        <f>'orig data'!AE52</f>
        <v>4.6102399002</v>
      </c>
      <c r="L56" s="1">
        <f>'orig data'!AF52</f>
        <v>4.0189409007</v>
      </c>
      <c r="N56" s="1" t="str">
        <f>IF(AND('orig data'!C52&gt;0,'orig data'!C52&lt;=5),"c"," ")&amp;IF(AND('orig data'!M52&gt;0,'orig data'!M52&lt;=5),"p"," ")</f>
        <v>  </v>
      </c>
      <c r="O56" s="1" t="str">
        <f>IF(AND('orig data'!D52&gt;0,'orig data'!D52&lt;=5),"c"," ")&amp;IF(AND('orig data'!N52&gt;0,'orig data'!N52&lt;=5),"p"," ")</f>
        <v>  </v>
      </c>
      <c r="P56" s="1" t="str">
        <f>IF(AND('orig data'!E52&gt;0,'orig data'!E52&lt;=5),"c"," ")&amp;IF(AND('orig data'!O52&gt;0,'orig data'!O52&lt;=5),"p"," ")</f>
        <v>  </v>
      </c>
      <c r="Q56" s="1" t="str">
        <f>IF(AND('orig data'!F52&gt;0,'orig data'!F52&lt;=5),"c"," ")&amp;IF(AND('orig data'!P52&gt;0,'orig data'!P52&lt;=5),"p"," ")</f>
        <v>  </v>
      </c>
      <c r="R56" s="1" t="str">
        <f>IF(AND('orig data'!G52&gt;0,'orig data'!G52&lt;=5),"c"," ")&amp;IF(AND('orig data'!Q52&gt;0,'orig data'!Q52&lt;=5),"p"," ")</f>
        <v>  </v>
      </c>
      <c r="S56" s="1" t="str">
        <f>IF(AND('orig data'!H52&gt;0,'orig data'!H52&lt;=5),"c"," ")&amp;IF(AND('orig data'!R52&gt;0,'orig data'!R52&lt;=5),"p"," ")</f>
        <v>  </v>
      </c>
      <c r="T56" s="1" t="str">
        <f>IF(AND('orig data'!I52&gt;0,'orig data'!I52&lt;=5),"c"," ")&amp;IF(AND('orig data'!S52&gt;0,'orig data'!S52&lt;=5),"p"," ")</f>
        <v>  </v>
      </c>
      <c r="U56" s="1" t="str">
        <f>IF(AND('orig data'!J52&gt;0,'orig data'!J52&lt;=5),"c"," ")&amp;IF(AND('orig data'!T52&gt;0,'orig data'!T52&lt;=5),"p"," ")</f>
        <v>  </v>
      </c>
      <c r="V56" s="1" t="str">
        <f>IF(AND('orig data'!K52&gt;0,'orig data'!K52&lt;=5),"c"," ")&amp;IF(AND('orig data'!U52&gt;0,'orig data'!U52&lt;=5),"p"," ")</f>
        <v>  </v>
      </c>
      <c r="W56" s="1" t="str">
        <f>IF(AND('orig data'!L52&gt;0,'orig data'!L52&lt;=5),"c"," ")&amp;IF(AND('orig data'!V52&gt;0,'orig data'!V52&lt;=5),"p"," ")</f>
        <v>  </v>
      </c>
    </row>
    <row r="57" spans="1:23" ht="12.75">
      <c r="A57" s="1" t="s">
        <v>272</v>
      </c>
      <c r="B57" s="1" t="s">
        <v>183</v>
      </c>
      <c r="C57" s="1">
        <f>'orig data'!W53</f>
        <v>12.544180855</v>
      </c>
      <c r="D57" s="1">
        <f>'orig data'!X53</f>
        <v>12.088704895</v>
      </c>
      <c r="E57" s="1">
        <f>'orig data'!Y53</f>
        <v>13.841779452</v>
      </c>
      <c r="F57" s="1">
        <f>'orig data'!Z53</f>
        <v>12.484644867</v>
      </c>
      <c r="G57" s="1">
        <f>'orig data'!AA53</f>
        <v>10.404221125</v>
      </c>
      <c r="H57" s="1">
        <f>'orig data'!AB53</f>
        <v>9.9142336806</v>
      </c>
      <c r="I57" s="1">
        <f>'orig data'!AC53</f>
        <v>9.3449518007</v>
      </c>
      <c r="J57" s="1">
        <f>'orig data'!AD53</f>
        <v>10.027364631</v>
      </c>
      <c r="K57" s="1">
        <f>'orig data'!AE53</f>
        <v>10.180793459</v>
      </c>
      <c r="L57" s="1">
        <f>'orig data'!AF53</f>
        <v>9.2214779691</v>
      </c>
      <c r="N57" s="1" t="str">
        <f>IF(AND('orig data'!C53&gt;0,'orig data'!C53&lt;=5),"c"," ")&amp;IF(AND('orig data'!M53&gt;0,'orig data'!M53&lt;=5),"p"," ")</f>
        <v>  </v>
      </c>
      <c r="O57" s="1" t="str">
        <f>IF(AND('orig data'!D53&gt;0,'orig data'!D53&lt;=5),"c"," ")&amp;IF(AND('orig data'!N53&gt;0,'orig data'!N53&lt;=5),"p"," ")</f>
        <v>  </v>
      </c>
      <c r="P57" s="1" t="str">
        <f>IF(AND('orig data'!E53&gt;0,'orig data'!E53&lt;=5),"c"," ")&amp;IF(AND('orig data'!O53&gt;0,'orig data'!O53&lt;=5),"p"," ")</f>
        <v>  </v>
      </c>
      <c r="Q57" s="1" t="str">
        <f>IF(AND('orig data'!F53&gt;0,'orig data'!F53&lt;=5),"c"," ")&amp;IF(AND('orig data'!P53&gt;0,'orig data'!P53&lt;=5),"p"," ")</f>
        <v>  </v>
      </c>
      <c r="R57" s="1" t="str">
        <f>IF(AND('orig data'!G53&gt;0,'orig data'!G53&lt;=5),"c"," ")&amp;IF(AND('orig data'!Q53&gt;0,'orig data'!Q53&lt;=5),"p"," ")</f>
        <v>  </v>
      </c>
      <c r="S57" s="1" t="str">
        <f>IF(AND('orig data'!H53&gt;0,'orig data'!H53&lt;=5),"c"," ")&amp;IF(AND('orig data'!R53&gt;0,'orig data'!R53&lt;=5),"p"," ")</f>
        <v>  </v>
      </c>
      <c r="T57" s="1" t="str">
        <f>IF(AND('orig data'!I53&gt;0,'orig data'!I53&lt;=5),"c"," ")&amp;IF(AND('orig data'!S53&gt;0,'orig data'!S53&lt;=5),"p"," ")</f>
        <v>  </v>
      </c>
      <c r="U57" s="1" t="str">
        <f>IF(AND('orig data'!J53&gt;0,'orig data'!J53&lt;=5),"c"," ")&amp;IF(AND('orig data'!T53&gt;0,'orig data'!T53&lt;=5),"p"," ")</f>
        <v>  </v>
      </c>
      <c r="V57" s="1" t="str">
        <f>IF(AND('orig data'!K53&gt;0,'orig data'!K53&lt;=5),"c"," ")&amp;IF(AND('orig data'!U53&gt;0,'orig data'!U53&lt;=5),"p"," ")</f>
        <v>  </v>
      </c>
      <c r="W57" s="1" t="str">
        <f>IF(AND('orig data'!L53&gt;0,'orig data'!L53&lt;=5),"c"," ")&amp;IF(AND('orig data'!V53&gt;0,'orig data'!V53&lt;=5),"p"," ")</f>
        <v>  </v>
      </c>
    </row>
    <row r="58" spans="1:23" ht="12.75">
      <c r="A58" s="1" t="s">
        <v>272</v>
      </c>
      <c r="B58" s="1" t="s">
        <v>184</v>
      </c>
      <c r="C58" s="1">
        <f>'orig data'!W54</f>
        <v>11.237044292</v>
      </c>
      <c r="D58" s="1">
        <f>'orig data'!X54</f>
        <v>11.969990929</v>
      </c>
      <c r="E58" s="1">
        <f>'orig data'!Y54</f>
        <v>12.065176025</v>
      </c>
      <c r="F58" s="1">
        <f>'orig data'!Z54</f>
        <v>12.82736243</v>
      </c>
      <c r="G58" s="1">
        <f>'orig data'!AA54</f>
        <v>14.077547104</v>
      </c>
      <c r="H58" s="1">
        <f>'orig data'!AB54</f>
        <v>11.032174955</v>
      </c>
      <c r="I58" s="1">
        <f>'orig data'!AC54</f>
        <v>9.4470255618</v>
      </c>
      <c r="J58" s="1">
        <f>'orig data'!AD54</f>
        <v>10.509611625</v>
      </c>
      <c r="K58" s="1">
        <f>'orig data'!AE54</f>
        <v>8.4600818897</v>
      </c>
      <c r="L58" s="1">
        <f>'orig data'!AF54</f>
        <v>7.7277197621</v>
      </c>
      <c r="N58" s="1" t="str">
        <f>IF(AND('orig data'!C54&gt;0,'orig data'!C54&lt;=5),"c"," ")&amp;IF(AND('orig data'!M54&gt;0,'orig data'!M54&lt;=5),"p"," ")</f>
        <v>  </v>
      </c>
      <c r="O58" s="1" t="str">
        <f>IF(AND('orig data'!D54&gt;0,'orig data'!D54&lt;=5),"c"," ")&amp;IF(AND('orig data'!N54&gt;0,'orig data'!N54&lt;=5),"p"," ")</f>
        <v>  </v>
      </c>
      <c r="P58" s="1" t="str">
        <f>IF(AND('orig data'!E54&gt;0,'orig data'!E54&lt;=5),"c"," ")&amp;IF(AND('orig data'!O54&gt;0,'orig data'!O54&lt;=5),"p"," ")</f>
        <v>  </v>
      </c>
      <c r="Q58" s="1" t="str">
        <f>IF(AND('orig data'!F54&gt;0,'orig data'!F54&lt;=5),"c"," ")&amp;IF(AND('orig data'!P54&gt;0,'orig data'!P54&lt;=5),"p"," ")</f>
        <v>  </v>
      </c>
      <c r="R58" s="1" t="str">
        <f>IF(AND('orig data'!G54&gt;0,'orig data'!G54&lt;=5),"c"," ")&amp;IF(AND('orig data'!Q54&gt;0,'orig data'!Q54&lt;=5),"p"," ")</f>
        <v>  </v>
      </c>
      <c r="S58" s="1" t="str">
        <f>IF(AND('orig data'!H54&gt;0,'orig data'!H54&lt;=5),"c"," ")&amp;IF(AND('orig data'!R54&gt;0,'orig data'!R54&lt;=5),"p"," ")</f>
        <v>  </v>
      </c>
      <c r="T58" s="1" t="str">
        <f>IF(AND('orig data'!I54&gt;0,'orig data'!I54&lt;=5),"c"," ")&amp;IF(AND('orig data'!S54&gt;0,'orig data'!S54&lt;=5),"p"," ")</f>
        <v>  </v>
      </c>
      <c r="U58" s="1" t="str">
        <f>IF(AND('orig data'!J54&gt;0,'orig data'!J54&lt;=5),"c"," ")&amp;IF(AND('orig data'!T54&gt;0,'orig data'!T54&lt;=5),"p"," ")</f>
        <v>  </v>
      </c>
      <c r="V58" s="1" t="str">
        <f>IF(AND('orig data'!K54&gt;0,'orig data'!K54&lt;=5),"c"," ")&amp;IF(AND('orig data'!U54&gt;0,'orig data'!U54&lt;=5),"p"," ")</f>
        <v>  </v>
      </c>
      <c r="W58" s="1" t="str">
        <f>IF(AND('orig data'!L54&gt;0,'orig data'!L54&lt;=5),"c"," ")&amp;IF(AND('orig data'!V54&gt;0,'orig data'!V54&lt;=5),"p"," ")</f>
        <v>  </v>
      </c>
    </row>
    <row r="59" spans="1:23" ht="12.75">
      <c r="A59" s="1" t="s">
        <v>272</v>
      </c>
      <c r="B59" s="1" t="s">
        <v>185</v>
      </c>
      <c r="C59" s="1">
        <f>'orig data'!W55</f>
        <v>13.517130126</v>
      </c>
      <c r="D59" s="1">
        <f>'orig data'!X55</f>
        <v>11.794477792</v>
      </c>
      <c r="E59" s="1">
        <f>'orig data'!Y55</f>
        <v>12.750403185</v>
      </c>
      <c r="F59" s="1">
        <f>'orig data'!Z55</f>
        <v>12.104718066</v>
      </c>
      <c r="G59" s="1">
        <f>'orig data'!AA55</f>
        <v>9.7084024856</v>
      </c>
      <c r="H59" s="1">
        <f>'orig data'!AB55</f>
        <v>11.128206746</v>
      </c>
      <c r="I59" s="1">
        <f>'orig data'!AC55</f>
        <v>10.380697614</v>
      </c>
      <c r="J59" s="1">
        <f>'orig data'!AD55</f>
        <v>12.674210788</v>
      </c>
      <c r="K59" s="1">
        <f>'orig data'!AE55</f>
        <v>9.8470150113</v>
      </c>
      <c r="L59" s="1">
        <f>'orig data'!AF55</f>
        <v>9.9068766239</v>
      </c>
      <c r="N59" s="1" t="str">
        <f>IF(AND('orig data'!C55&gt;0,'orig data'!C55&lt;=5),"c"," ")&amp;IF(AND('orig data'!M55&gt;0,'orig data'!M55&lt;=5),"p"," ")</f>
        <v>  </v>
      </c>
      <c r="O59" s="1" t="str">
        <f>IF(AND('orig data'!D55&gt;0,'orig data'!D55&lt;=5),"c"," ")&amp;IF(AND('orig data'!N55&gt;0,'orig data'!N55&lt;=5),"p"," ")</f>
        <v>  </v>
      </c>
      <c r="P59" s="1" t="str">
        <f>IF(AND('orig data'!E55&gt;0,'orig data'!E55&lt;=5),"c"," ")&amp;IF(AND('orig data'!O55&gt;0,'orig data'!O55&lt;=5),"p"," ")</f>
        <v>  </v>
      </c>
      <c r="Q59" s="1" t="str">
        <f>IF(AND('orig data'!F55&gt;0,'orig data'!F55&lt;=5),"c"," ")&amp;IF(AND('orig data'!P55&gt;0,'orig data'!P55&lt;=5),"p"," ")</f>
        <v>  </v>
      </c>
      <c r="R59" s="1" t="str">
        <f>IF(AND('orig data'!G55&gt;0,'orig data'!G55&lt;=5),"c"," ")&amp;IF(AND('orig data'!Q55&gt;0,'orig data'!Q55&lt;=5),"p"," ")</f>
        <v>  </v>
      </c>
      <c r="S59" s="1" t="str">
        <f>IF(AND('orig data'!H55&gt;0,'orig data'!H55&lt;=5),"c"," ")&amp;IF(AND('orig data'!R55&gt;0,'orig data'!R55&lt;=5),"p"," ")</f>
        <v>  </v>
      </c>
      <c r="T59" s="1" t="str">
        <f>IF(AND('orig data'!I55&gt;0,'orig data'!I55&lt;=5),"c"," ")&amp;IF(AND('orig data'!S55&gt;0,'orig data'!S55&lt;=5),"p"," ")</f>
        <v>  </v>
      </c>
      <c r="U59" s="1" t="str">
        <f>IF(AND('orig data'!J55&gt;0,'orig data'!J55&lt;=5),"c"," ")&amp;IF(AND('orig data'!T55&gt;0,'orig data'!T55&lt;=5),"p"," ")</f>
        <v>  </v>
      </c>
      <c r="V59" s="1" t="str">
        <f>IF(AND('orig data'!K55&gt;0,'orig data'!K55&lt;=5),"c"," ")&amp;IF(AND('orig data'!U55&gt;0,'orig data'!U55&lt;=5),"p"," ")</f>
        <v>  </v>
      </c>
      <c r="W59" s="1" t="str">
        <f>IF(AND('orig data'!L55&gt;0,'orig data'!L55&lt;=5),"c"," ")&amp;IF(AND('orig data'!V55&gt;0,'orig data'!V55&lt;=5),"p"," ")</f>
        <v>  </v>
      </c>
    </row>
    <row r="60" spans="1:23" ht="12.75">
      <c r="A60" s="1" t="s">
        <v>272</v>
      </c>
      <c r="B60" s="1" t="s">
        <v>186</v>
      </c>
      <c r="C60" s="1">
        <f>'orig data'!W56</f>
        <v>11.340207271</v>
      </c>
      <c r="D60" s="1">
        <f>'orig data'!X56</f>
        <v>12.71256986</v>
      </c>
      <c r="E60" s="1">
        <f>'orig data'!Y56</f>
        <v>11.935463596</v>
      </c>
      <c r="F60" s="1">
        <f>'orig data'!Z56</f>
        <v>13.297608098</v>
      </c>
      <c r="G60" s="1">
        <f>'orig data'!AA56</f>
        <v>11.372320307</v>
      </c>
      <c r="H60" s="1">
        <f>'orig data'!AB56</f>
        <v>12.86732597</v>
      </c>
      <c r="I60" s="1">
        <f>'orig data'!AC56</f>
        <v>11.057238952</v>
      </c>
      <c r="J60" s="1">
        <f>'orig data'!AD56</f>
        <v>10.516805119</v>
      </c>
      <c r="K60" s="1">
        <f>'orig data'!AE56</f>
        <v>9.7406938931</v>
      </c>
      <c r="L60" s="1">
        <f>'orig data'!AF56</f>
        <v>8.8507004382</v>
      </c>
      <c r="N60" s="1" t="str">
        <f>IF(AND('orig data'!C56&gt;0,'orig data'!C56&lt;=5),"c"," ")&amp;IF(AND('orig data'!M56&gt;0,'orig data'!M56&lt;=5),"p"," ")</f>
        <v>  </v>
      </c>
      <c r="O60" s="1" t="str">
        <f>IF(AND('orig data'!D56&gt;0,'orig data'!D56&lt;=5),"c"," ")&amp;IF(AND('orig data'!N56&gt;0,'orig data'!N56&lt;=5),"p"," ")</f>
        <v>  </v>
      </c>
      <c r="P60" s="1" t="str">
        <f>IF(AND('orig data'!E56&gt;0,'orig data'!E56&lt;=5),"c"," ")&amp;IF(AND('orig data'!O56&gt;0,'orig data'!O56&lt;=5),"p"," ")</f>
        <v>  </v>
      </c>
      <c r="Q60" s="1" t="str">
        <f>IF(AND('orig data'!F56&gt;0,'orig data'!F56&lt;=5),"c"," ")&amp;IF(AND('orig data'!P56&gt;0,'orig data'!P56&lt;=5),"p"," ")</f>
        <v>  </v>
      </c>
      <c r="R60" s="1" t="str">
        <f>IF(AND('orig data'!G56&gt;0,'orig data'!G56&lt;=5),"c"," ")&amp;IF(AND('orig data'!Q56&gt;0,'orig data'!Q56&lt;=5),"p"," ")</f>
        <v>  </v>
      </c>
      <c r="S60" s="1" t="str">
        <f>IF(AND('orig data'!H56&gt;0,'orig data'!H56&lt;=5),"c"," ")&amp;IF(AND('orig data'!R56&gt;0,'orig data'!R56&lt;=5),"p"," ")</f>
        <v>  </v>
      </c>
      <c r="T60" s="1" t="str">
        <f>IF(AND('orig data'!I56&gt;0,'orig data'!I56&lt;=5),"c"," ")&amp;IF(AND('orig data'!S56&gt;0,'orig data'!S56&lt;=5),"p"," ")</f>
        <v>  </v>
      </c>
      <c r="U60" s="1" t="str">
        <f>IF(AND('orig data'!J56&gt;0,'orig data'!J56&lt;=5),"c"," ")&amp;IF(AND('orig data'!T56&gt;0,'orig data'!T56&lt;=5),"p"," ")</f>
        <v>  </v>
      </c>
      <c r="V60" s="1" t="str">
        <f>IF(AND('orig data'!K56&gt;0,'orig data'!K56&lt;=5),"c"," ")&amp;IF(AND('orig data'!U56&gt;0,'orig data'!U56&lt;=5),"p"," ")</f>
        <v>  </v>
      </c>
      <c r="W60" s="1" t="str">
        <f>IF(AND('orig data'!L56&gt;0,'orig data'!L56&lt;=5),"c"," ")&amp;IF(AND('orig data'!V56&gt;0,'orig data'!V56&lt;=5),"p"," ")</f>
        <v>  </v>
      </c>
    </row>
    <row r="61" spans="1:23" ht="12.75">
      <c r="A61" s="1" t="s">
        <v>272</v>
      </c>
      <c r="B61" s="1" t="s">
        <v>187</v>
      </c>
      <c r="C61" s="1">
        <f>'orig data'!W57</f>
        <v>12.178284677</v>
      </c>
      <c r="D61" s="1">
        <f>'orig data'!X57</f>
        <v>13.559430265</v>
      </c>
      <c r="E61" s="1">
        <f>'orig data'!Y57</f>
        <v>13.654880745</v>
      </c>
      <c r="F61" s="1">
        <f>'orig data'!Z57</f>
        <v>12.81021727</v>
      </c>
      <c r="G61" s="1">
        <f>'orig data'!AA57</f>
        <v>11.088215655</v>
      </c>
      <c r="H61" s="1">
        <f>'orig data'!AB57</f>
        <v>9.8315053702</v>
      </c>
      <c r="I61" s="1">
        <f>'orig data'!AC57</f>
        <v>10.252121773</v>
      </c>
      <c r="J61" s="1">
        <f>'orig data'!AD57</f>
        <v>9.761759197</v>
      </c>
      <c r="K61" s="1">
        <f>'orig data'!AE57</f>
        <v>8.7813809125</v>
      </c>
      <c r="L61" s="1">
        <f>'orig data'!AF57</f>
        <v>9.1817434307</v>
      </c>
      <c r="N61" s="1" t="str">
        <f>IF(AND('orig data'!C57&gt;0,'orig data'!C57&lt;=5),"c"," ")&amp;IF(AND('orig data'!M57&gt;0,'orig data'!M57&lt;=5),"p"," ")</f>
        <v>  </v>
      </c>
      <c r="O61" s="1" t="str">
        <f>IF(AND('orig data'!D57&gt;0,'orig data'!D57&lt;=5),"c"," ")&amp;IF(AND('orig data'!N57&gt;0,'orig data'!N57&lt;=5),"p"," ")</f>
        <v>  </v>
      </c>
      <c r="P61" s="1" t="str">
        <f>IF(AND('orig data'!E57&gt;0,'orig data'!E57&lt;=5),"c"," ")&amp;IF(AND('orig data'!O57&gt;0,'orig data'!O57&lt;=5),"p"," ")</f>
        <v>  </v>
      </c>
      <c r="Q61" s="1" t="str">
        <f>IF(AND('orig data'!F57&gt;0,'orig data'!F57&lt;=5),"c"," ")&amp;IF(AND('orig data'!P57&gt;0,'orig data'!P57&lt;=5),"p"," ")</f>
        <v>  </v>
      </c>
      <c r="R61" s="1" t="str">
        <f>IF(AND('orig data'!G57&gt;0,'orig data'!G57&lt;=5),"c"," ")&amp;IF(AND('orig data'!Q57&gt;0,'orig data'!Q57&lt;=5),"p"," ")</f>
        <v>  </v>
      </c>
      <c r="S61" s="1" t="str">
        <f>IF(AND('orig data'!H57&gt;0,'orig data'!H57&lt;=5),"c"," ")&amp;IF(AND('orig data'!R57&gt;0,'orig data'!R57&lt;=5),"p"," ")</f>
        <v>  </v>
      </c>
      <c r="T61" s="1" t="str">
        <f>IF(AND('orig data'!I57&gt;0,'orig data'!I57&lt;=5),"c"," ")&amp;IF(AND('orig data'!S57&gt;0,'orig data'!S57&lt;=5),"p"," ")</f>
        <v>  </v>
      </c>
      <c r="U61" s="1" t="str">
        <f>IF(AND('orig data'!J57&gt;0,'orig data'!J57&lt;=5),"c"," ")&amp;IF(AND('orig data'!T57&gt;0,'orig data'!T57&lt;=5),"p"," ")</f>
        <v>  </v>
      </c>
      <c r="V61" s="1" t="str">
        <f>IF(AND('orig data'!K57&gt;0,'orig data'!K57&lt;=5),"c"," ")&amp;IF(AND('orig data'!U57&gt;0,'orig data'!U57&lt;=5),"p"," ")</f>
        <v>  </v>
      </c>
      <c r="W61" s="1" t="str">
        <f>IF(AND('orig data'!L57&gt;0,'orig data'!L57&lt;=5),"c"," ")&amp;IF(AND('orig data'!V57&gt;0,'orig data'!V57&lt;=5),"p"," ")</f>
        <v>  </v>
      </c>
    </row>
    <row r="62" spans="1:23" ht="12.75">
      <c r="A62" s="1" t="s">
        <v>272</v>
      </c>
      <c r="B62" s="1" t="s">
        <v>188</v>
      </c>
      <c r="C62" s="1">
        <f>'orig data'!W58</f>
        <v>11.553051194</v>
      </c>
      <c r="D62" s="1">
        <f>'orig data'!X58</f>
        <v>13.242710546</v>
      </c>
      <c r="E62" s="1">
        <f>'orig data'!Y58</f>
        <v>12.750847476</v>
      </c>
      <c r="F62" s="1">
        <f>'orig data'!Z58</f>
        <v>17.128878167</v>
      </c>
      <c r="G62" s="1">
        <f>'orig data'!AA58</f>
        <v>16.504243106</v>
      </c>
      <c r="H62" s="1">
        <f>'orig data'!AB58</f>
        <v>15.401800088</v>
      </c>
      <c r="I62" s="1">
        <f>'orig data'!AC58</f>
        <v>15.851205984</v>
      </c>
      <c r="J62" s="1">
        <f>'orig data'!AD58</f>
        <v>13.483335005</v>
      </c>
      <c r="K62" s="1">
        <f>'orig data'!AE58</f>
        <v>12.849736801</v>
      </c>
      <c r="L62" s="1">
        <f>'orig data'!AF58</f>
        <v>10.820017022</v>
      </c>
      <c r="N62" s="1" t="str">
        <f>IF(AND('orig data'!C58&gt;0,'orig data'!C58&lt;=5),"c"," ")&amp;IF(AND('orig data'!M58&gt;0,'orig data'!M58&lt;=5),"p"," ")</f>
        <v>  </v>
      </c>
      <c r="O62" s="1" t="str">
        <f>IF(AND('orig data'!D58&gt;0,'orig data'!D58&lt;=5),"c"," ")&amp;IF(AND('orig data'!N58&gt;0,'orig data'!N58&lt;=5),"p"," ")</f>
        <v>  </v>
      </c>
      <c r="P62" s="1" t="str">
        <f>IF(AND('orig data'!E58&gt;0,'orig data'!E58&lt;=5),"c"," ")&amp;IF(AND('orig data'!O58&gt;0,'orig data'!O58&lt;=5),"p"," ")</f>
        <v>  </v>
      </c>
      <c r="Q62" s="1" t="str">
        <f>IF(AND('orig data'!F58&gt;0,'orig data'!F58&lt;=5),"c"," ")&amp;IF(AND('orig data'!P58&gt;0,'orig data'!P58&lt;=5),"p"," ")</f>
        <v>  </v>
      </c>
      <c r="R62" s="1" t="str">
        <f>IF(AND('orig data'!G58&gt;0,'orig data'!G58&lt;=5),"c"," ")&amp;IF(AND('orig data'!Q58&gt;0,'orig data'!Q58&lt;=5),"p"," ")</f>
        <v>  </v>
      </c>
      <c r="S62" s="1" t="str">
        <f>IF(AND('orig data'!H58&gt;0,'orig data'!H58&lt;=5),"c"," ")&amp;IF(AND('orig data'!R58&gt;0,'orig data'!R58&lt;=5),"p"," ")</f>
        <v>  </v>
      </c>
      <c r="T62" s="1" t="str">
        <f>IF(AND('orig data'!I58&gt;0,'orig data'!I58&lt;=5),"c"," ")&amp;IF(AND('orig data'!S58&gt;0,'orig data'!S58&lt;=5),"p"," ")</f>
        <v>  </v>
      </c>
      <c r="U62" s="1" t="str">
        <f>IF(AND('orig data'!J58&gt;0,'orig data'!J58&lt;=5),"c"," ")&amp;IF(AND('orig data'!T58&gt;0,'orig data'!T58&lt;=5),"p"," ")</f>
        <v>  </v>
      </c>
      <c r="V62" s="1" t="str">
        <f>IF(AND('orig data'!K58&gt;0,'orig data'!K58&lt;=5),"c"," ")&amp;IF(AND('orig data'!U58&gt;0,'orig data'!U58&lt;=5),"p"," ")</f>
        <v>  </v>
      </c>
      <c r="W62" s="1" t="str">
        <f>IF(AND('orig data'!L58&gt;0,'orig data'!L58&lt;=5),"c"," ")&amp;IF(AND('orig data'!V58&gt;0,'orig data'!V58&lt;=5),"p"," ")</f>
        <v>  </v>
      </c>
    </row>
    <row r="63" spans="1:23" ht="12.75">
      <c r="A63" s="1" t="s">
        <v>272</v>
      </c>
      <c r="B63" s="1" t="s">
        <v>189</v>
      </c>
      <c r="C63" s="1">
        <f>'orig data'!W59</f>
        <v>10.646625585</v>
      </c>
      <c r="D63" s="1">
        <f>'orig data'!X59</f>
        <v>11.781539212</v>
      </c>
      <c r="E63" s="1">
        <f>'orig data'!Y59</f>
        <v>10.701553898</v>
      </c>
      <c r="F63" s="1">
        <f>'orig data'!Z59</f>
        <v>10.7629359</v>
      </c>
      <c r="G63" s="1">
        <f>'orig data'!AA59</f>
        <v>10.04604674</v>
      </c>
      <c r="H63" s="1">
        <f>'orig data'!AB59</f>
        <v>9.0950429842</v>
      </c>
      <c r="I63" s="1">
        <f>'orig data'!AC59</f>
        <v>10.735052468</v>
      </c>
      <c r="J63" s="1">
        <f>'orig data'!AD59</f>
        <v>7.6646865617</v>
      </c>
      <c r="K63" s="1">
        <f>'orig data'!AE59</f>
        <v>7.3728852234</v>
      </c>
      <c r="L63" s="1">
        <f>'orig data'!AF59</f>
        <v>6.5641524192</v>
      </c>
      <c r="N63" s="1" t="str">
        <f>IF(AND('orig data'!C59&gt;0,'orig data'!C59&lt;=5),"c"," ")&amp;IF(AND('orig data'!M59&gt;0,'orig data'!M59&lt;=5),"p"," ")</f>
        <v>  </v>
      </c>
      <c r="O63" s="1" t="str">
        <f>IF(AND('orig data'!D59&gt;0,'orig data'!D59&lt;=5),"c"," ")&amp;IF(AND('orig data'!N59&gt;0,'orig data'!N59&lt;=5),"p"," ")</f>
        <v>  </v>
      </c>
      <c r="P63" s="1" t="str">
        <f>IF(AND('orig data'!E59&gt;0,'orig data'!E59&lt;=5),"c"," ")&amp;IF(AND('orig data'!O59&gt;0,'orig data'!O59&lt;=5),"p"," ")</f>
        <v>  </v>
      </c>
      <c r="Q63" s="1" t="str">
        <f>IF(AND('orig data'!F59&gt;0,'orig data'!F59&lt;=5),"c"," ")&amp;IF(AND('orig data'!P59&gt;0,'orig data'!P59&lt;=5),"p"," ")</f>
        <v>  </v>
      </c>
      <c r="R63" s="1" t="str">
        <f>IF(AND('orig data'!G59&gt;0,'orig data'!G59&lt;=5),"c"," ")&amp;IF(AND('orig data'!Q59&gt;0,'orig data'!Q59&lt;=5),"p"," ")</f>
        <v>  </v>
      </c>
      <c r="S63" s="1" t="str">
        <f>IF(AND('orig data'!H59&gt;0,'orig data'!H59&lt;=5),"c"," ")&amp;IF(AND('orig data'!R59&gt;0,'orig data'!R59&lt;=5),"p"," ")</f>
        <v>  </v>
      </c>
      <c r="T63" s="1" t="str">
        <f>IF(AND('orig data'!I59&gt;0,'orig data'!I59&lt;=5),"c"," ")&amp;IF(AND('orig data'!S59&gt;0,'orig data'!S59&lt;=5),"p"," ")</f>
        <v>  </v>
      </c>
      <c r="U63" s="1" t="str">
        <f>IF(AND('orig data'!J59&gt;0,'orig data'!J59&lt;=5),"c"," ")&amp;IF(AND('orig data'!T59&gt;0,'orig data'!T59&lt;=5),"p"," ")</f>
        <v>  </v>
      </c>
      <c r="V63" s="1" t="str">
        <f>IF(AND('orig data'!K59&gt;0,'orig data'!K59&lt;=5),"c"," ")&amp;IF(AND('orig data'!U59&gt;0,'orig data'!U59&lt;=5),"p"," ")</f>
        <v>  </v>
      </c>
      <c r="W63" s="1" t="str">
        <f>IF(AND('orig data'!L59&gt;0,'orig data'!L59&lt;=5),"c"," ")&amp;IF(AND('orig data'!V59&gt;0,'orig data'!V59&lt;=5),"p"," ")</f>
        <v>  </v>
      </c>
    </row>
    <row r="64" spans="1:23" ht="12.75">
      <c r="A64" s="1" t="s">
        <v>272</v>
      </c>
      <c r="B64" s="1" t="s">
        <v>160</v>
      </c>
      <c r="C64" s="1">
        <f>'orig data'!W60</f>
        <v>15.998206394</v>
      </c>
      <c r="D64" s="1">
        <f>'orig data'!X60</f>
        <v>10.196619526</v>
      </c>
      <c r="E64" s="1">
        <f>'orig data'!Y60</f>
        <v>14.375633854</v>
      </c>
      <c r="F64" s="1">
        <f>'orig data'!Z60</f>
        <v>17.470035577</v>
      </c>
      <c r="G64" s="1">
        <f>'orig data'!AA60</f>
        <v>14.109263198</v>
      </c>
      <c r="H64" s="1">
        <f>'orig data'!AB60</f>
        <v>12.426679245</v>
      </c>
      <c r="I64" s="1">
        <f>'orig data'!AC60</f>
        <v>9.7356719956</v>
      </c>
      <c r="J64" s="1">
        <f>'orig data'!AD60</f>
        <v>10.602789484</v>
      </c>
      <c r="K64" s="1">
        <f>'orig data'!AE60</f>
        <v>11.072647299</v>
      </c>
      <c r="L64" s="1">
        <f>'orig data'!AF60</f>
        <v>9.0561910506</v>
      </c>
      <c r="N64" s="1" t="str">
        <f>IF(AND('orig data'!C60&gt;0,'orig data'!C60&lt;=5),"c"," ")&amp;IF(AND('orig data'!M60&gt;0,'orig data'!M60&lt;=5),"p"," ")</f>
        <v>  </v>
      </c>
      <c r="O64" s="1" t="str">
        <f>IF(AND('orig data'!D60&gt;0,'orig data'!D60&lt;=5),"c"," ")&amp;IF(AND('orig data'!N60&gt;0,'orig data'!N60&lt;=5),"p"," ")</f>
        <v>  </v>
      </c>
      <c r="P64" s="1" t="str">
        <f>IF(AND('orig data'!E60&gt;0,'orig data'!E60&lt;=5),"c"," ")&amp;IF(AND('orig data'!O60&gt;0,'orig data'!O60&lt;=5),"p"," ")</f>
        <v>  </v>
      </c>
      <c r="Q64" s="1" t="str">
        <f>IF(AND('orig data'!F60&gt;0,'orig data'!F60&lt;=5),"c"," ")&amp;IF(AND('orig data'!P60&gt;0,'orig data'!P60&lt;=5),"p"," ")</f>
        <v>  </v>
      </c>
      <c r="R64" s="1" t="str">
        <f>IF(AND('orig data'!G60&gt;0,'orig data'!G60&lt;=5),"c"," ")&amp;IF(AND('orig data'!Q60&gt;0,'orig data'!Q60&lt;=5),"p"," ")</f>
        <v>  </v>
      </c>
      <c r="S64" s="1" t="str">
        <f>IF(AND('orig data'!H60&gt;0,'orig data'!H60&lt;=5),"c"," ")&amp;IF(AND('orig data'!R60&gt;0,'orig data'!R60&lt;=5),"p"," ")</f>
        <v>  </v>
      </c>
      <c r="T64" s="1" t="str">
        <f>IF(AND('orig data'!I60&gt;0,'orig data'!I60&lt;=5),"c"," ")&amp;IF(AND('orig data'!S60&gt;0,'orig data'!S60&lt;=5),"p"," ")</f>
        <v>  </v>
      </c>
      <c r="U64" s="1" t="str">
        <f>IF(AND('orig data'!J60&gt;0,'orig data'!J60&lt;=5),"c"," ")&amp;IF(AND('orig data'!T60&gt;0,'orig data'!T60&lt;=5),"p"," ")</f>
        <v>  </v>
      </c>
      <c r="V64" s="1" t="str">
        <f>IF(AND('orig data'!K60&gt;0,'orig data'!K60&lt;=5),"c"," ")&amp;IF(AND('orig data'!U60&gt;0,'orig data'!U60&lt;=5),"p"," ")</f>
        <v>  </v>
      </c>
      <c r="W64" s="1" t="str">
        <f>IF(AND('orig data'!L60&gt;0,'orig data'!L60&lt;=5),"c"," ")&amp;IF(AND('orig data'!V60&gt;0,'orig data'!V60&lt;=5),"p"," ")</f>
        <v>  </v>
      </c>
    </row>
    <row r="65" spans="1:23" ht="12.75">
      <c r="A65" s="1" t="s">
        <v>272</v>
      </c>
      <c r="B65" s="1" t="s">
        <v>161</v>
      </c>
      <c r="C65" s="1">
        <f>'orig data'!W61</f>
        <v>11.535706506</v>
      </c>
      <c r="D65" s="1">
        <f>'orig data'!X61</f>
        <v>10.340538996</v>
      </c>
      <c r="E65" s="1">
        <f>'orig data'!Y61</f>
        <v>13.023924854</v>
      </c>
      <c r="F65" s="1">
        <f>'orig data'!Z61</f>
        <v>12.37768227</v>
      </c>
      <c r="G65" s="1">
        <f>'orig data'!AA61</f>
        <v>10.08249962</v>
      </c>
      <c r="H65" s="1">
        <f>'orig data'!AB61</f>
        <v>10.43494713</v>
      </c>
      <c r="I65" s="1">
        <f>'orig data'!AC61</f>
        <v>8.5444875456</v>
      </c>
      <c r="J65" s="1">
        <f>'orig data'!AD61</f>
        <v>7.8991970164</v>
      </c>
      <c r="K65" s="1">
        <f>'orig data'!AE61</f>
        <v>8.7408032324</v>
      </c>
      <c r="L65" s="1">
        <f>'orig data'!AF61</f>
        <v>9.8887410053</v>
      </c>
      <c r="N65" s="1" t="str">
        <f>IF(AND('orig data'!C61&gt;0,'orig data'!C61&lt;=5),"c"," ")&amp;IF(AND('orig data'!M61&gt;0,'orig data'!M61&lt;=5),"p"," ")</f>
        <v>  </v>
      </c>
      <c r="O65" s="1" t="str">
        <f>IF(AND('orig data'!D61&gt;0,'orig data'!D61&lt;=5),"c"," ")&amp;IF(AND('orig data'!N61&gt;0,'orig data'!N61&lt;=5),"p"," ")</f>
        <v>  </v>
      </c>
      <c r="P65" s="1" t="str">
        <f>IF(AND('orig data'!E61&gt;0,'orig data'!E61&lt;=5),"c"," ")&amp;IF(AND('orig data'!O61&gt;0,'orig data'!O61&lt;=5),"p"," ")</f>
        <v>  </v>
      </c>
      <c r="Q65" s="1" t="str">
        <f>IF(AND('orig data'!F61&gt;0,'orig data'!F61&lt;=5),"c"," ")&amp;IF(AND('orig data'!P61&gt;0,'orig data'!P61&lt;=5),"p"," ")</f>
        <v>  </v>
      </c>
      <c r="R65" s="1" t="str">
        <f>IF(AND('orig data'!G61&gt;0,'orig data'!G61&lt;=5),"c"," ")&amp;IF(AND('orig data'!Q61&gt;0,'orig data'!Q61&lt;=5),"p"," ")</f>
        <v>  </v>
      </c>
      <c r="S65" s="1" t="str">
        <f>IF(AND('orig data'!H61&gt;0,'orig data'!H61&lt;=5),"c"," ")&amp;IF(AND('orig data'!R61&gt;0,'orig data'!R61&lt;=5),"p"," ")</f>
        <v>  </v>
      </c>
      <c r="T65" s="1" t="str">
        <f>IF(AND('orig data'!I61&gt;0,'orig data'!I61&lt;=5),"c"," ")&amp;IF(AND('orig data'!S61&gt;0,'orig data'!S61&lt;=5),"p"," ")</f>
        <v>  </v>
      </c>
      <c r="U65" s="1" t="str">
        <f>IF(AND('orig data'!J61&gt;0,'orig data'!J61&lt;=5),"c"," ")&amp;IF(AND('orig data'!T61&gt;0,'orig data'!T61&lt;=5),"p"," ")</f>
        <v>  </v>
      </c>
      <c r="V65" s="1" t="str">
        <f>IF(AND('orig data'!K61&gt;0,'orig data'!K61&lt;=5),"c"," ")&amp;IF(AND('orig data'!U61&gt;0,'orig data'!U61&lt;=5),"p"," ")</f>
        <v>  </v>
      </c>
      <c r="W65" s="1" t="str">
        <f>IF(AND('orig data'!L61&gt;0,'orig data'!L61&lt;=5),"c"," ")&amp;IF(AND('orig data'!V61&gt;0,'orig data'!V61&lt;=5),"p"," ")</f>
        <v>  </v>
      </c>
    </row>
    <row r="66" spans="1:23" ht="12.75">
      <c r="A66" s="1" t="s">
        <v>272</v>
      </c>
      <c r="B66" s="1" t="s">
        <v>162</v>
      </c>
      <c r="C66" s="1">
        <f>'orig data'!W62</f>
        <v>20.044676</v>
      </c>
      <c r="D66" s="1">
        <f>'orig data'!X62</f>
        <v>20.31418533</v>
      </c>
      <c r="E66" s="1">
        <f>'orig data'!Y62</f>
        <v>21.257058513</v>
      </c>
      <c r="F66" s="1">
        <f>'orig data'!Z62</f>
        <v>16.799350154</v>
      </c>
      <c r="G66" s="1">
        <f>'orig data'!AA62</f>
        <v>18.993611486</v>
      </c>
      <c r="H66" s="1">
        <f>'orig data'!AB62</f>
        <v>17.959522709</v>
      </c>
      <c r="I66" s="1">
        <f>'orig data'!AC62</f>
        <v>15.556854728</v>
      </c>
      <c r="J66" s="1">
        <f>'orig data'!AD62</f>
        <v>13.486086752</v>
      </c>
      <c r="K66" s="1">
        <f>'orig data'!AE62</f>
        <v>13.160211746</v>
      </c>
      <c r="L66" s="1">
        <f>'orig data'!AF62</f>
        <v>17.572649788</v>
      </c>
      <c r="N66" s="1" t="str">
        <f>IF(AND('orig data'!C62&gt;0,'orig data'!C62&lt;=5),"c"," ")&amp;IF(AND('orig data'!M62&gt;0,'orig data'!M62&lt;=5),"p"," ")</f>
        <v>  </v>
      </c>
      <c r="O66" s="1" t="str">
        <f>IF(AND('orig data'!D62&gt;0,'orig data'!D62&lt;=5),"c"," ")&amp;IF(AND('orig data'!N62&gt;0,'orig data'!N62&lt;=5),"p"," ")</f>
        <v>  </v>
      </c>
      <c r="P66" s="1" t="str">
        <f>IF(AND('orig data'!E62&gt;0,'orig data'!E62&lt;=5),"c"," ")&amp;IF(AND('orig data'!O62&gt;0,'orig data'!O62&lt;=5),"p"," ")</f>
        <v>  </v>
      </c>
      <c r="Q66" s="1" t="str">
        <f>IF(AND('orig data'!F62&gt;0,'orig data'!F62&lt;=5),"c"," ")&amp;IF(AND('orig data'!P62&gt;0,'orig data'!P62&lt;=5),"p"," ")</f>
        <v>  </v>
      </c>
      <c r="R66" s="1" t="str">
        <f>IF(AND('orig data'!G62&gt;0,'orig data'!G62&lt;=5),"c"," ")&amp;IF(AND('orig data'!Q62&gt;0,'orig data'!Q62&lt;=5),"p"," ")</f>
        <v>  </v>
      </c>
      <c r="S66" s="1" t="str">
        <f>IF(AND('orig data'!H62&gt;0,'orig data'!H62&lt;=5),"c"," ")&amp;IF(AND('orig data'!R62&gt;0,'orig data'!R62&lt;=5),"p"," ")</f>
        <v>  </v>
      </c>
      <c r="T66" s="1" t="str">
        <f>IF(AND('orig data'!I62&gt;0,'orig data'!I62&lt;=5),"c"," ")&amp;IF(AND('orig data'!S62&gt;0,'orig data'!S62&lt;=5),"p"," ")</f>
        <v>  </v>
      </c>
      <c r="U66" s="1" t="str">
        <f>IF(AND('orig data'!J62&gt;0,'orig data'!J62&lt;=5),"c"," ")&amp;IF(AND('orig data'!T62&gt;0,'orig data'!T62&lt;=5),"p"," ")</f>
        <v>  </v>
      </c>
      <c r="V66" s="1" t="str">
        <f>IF(AND('orig data'!K62&gt;0,'orig data'!K62&lt;=5),"c"," ")&amp;IF(AND('orig data'!U62&gt;0,'orig data'!U62&lt;=5),"p"," ")</f>
        <v>  </v>
      </c>
      <c r="W66" s="1" t="str">
        <f>IF(AND('orig data'!L62&gt;0,'orig data'!L62&lt;=5),"c"," ")&amp;IF(AND('orig data'!V62&gt;0,'orig data'!V62&lt;=5),"p"," ")</f>
        <v>  </v>
      </c>
    </row>
    <row r="67" spans="1:23" ht="12.75">
      <c r="A67" s="1" t="s">
        <v>272</v>
      </c>
      <c r="B67" s="1" t="s">
        <v>163</v>
      </c>
      <c r="C67" s="1">
        <f>'orig data'!W63</f>
        <v>17.799153847</v>
      </c>
      <c r="D67" s="1">
        <f>'orig data'!X63</f>
        <v>20.806043197</v>
      </c>
      <c r="E67" s="1">
        <f>'orig data'!Y63</f>
        <v>24.708349532</v>
      </c>
      <c r="F67" s="1">
        <f>'orig data'!Z63</f>
        <v>18.882154111</v>
      </c>
      <c r="G67" s="1">
        <f>'orig data'!AA63</f>
        <v>17.179068058</v>
      </c>
      <c r="H67" s="1">
        <f>'orig data'!AB63</f>
        <v>16.624743243</v>
      </c>
      <c r="I67" s="1">
        <f>'orig data'!AC63</f>
        <v>17.378117253</v>
      </c>
      <c r="J67" s="1">
        <f>'orig data'!AD63</f>
        <v>14.373427901</v>
      </c>
      <c r="K67" s="1">
        <f>'orig data'!AE63</f>
        <v>10.260436932</v>
      </c>
      <c r="L67" s="1">
        <f>'orig data'!AF63</f>
        <v>11.357858255</v>
      </c>
      <c r="N67" s="1" t="str">
        <f>IF(AND('orig data'!C63&gt;0,'orig data'!C63&lt;=5),"c"," ")&amp;IF(AND('orig data'!M63&gt;0,'orig data'!M63&lt;=5),"p"," ")</f>
        <v>  </v>
      </c>
      <c r="O67" s="1" t="str">
        <f>IF(AND('orig data'!D63&gt;0,'orig data'!D63&lt;=5),"c"," ")&amp;IF(AND('orig data'!N63&gt;0,'orig data'!N63&lt;=5),"p"," ")</f>
        <v>  </v>
      </c>
      <c r="P67" s="1" t="str">
        <f>IF(AND('orig data'!E63&gt;0,'orig data'!E63&lt;=5),"c"," ")&amp;IF(AND('orig data'!O63&gt;0,'orig data'!O63&lt;=5),"p"," ")</f>
        <v>  </v>
      </c>
      <c r="Q67" s="1" t="str">
        <f>IF(AND('orig data'!F63&gt;0,'orig data'!F63&lt;=5),"c"," ")&amp;IF(AND('orig data'!P63&gt;0,'orig data'!P63&lt;=5),"p"," ")</f>
        <v>  </v>
      </c>
      <c r="R67" s="1" t="str">
        <f>IF(AND('orig data'!G63&gt;0,'orig data'!G63&lt;=5),"c"," ")&amp;IF(AND('orig data'!Q63&gt;0,'orig data'!Q63&lt;=5),"p"," ")</f>
        <v>  </v>
      </c>
      <c r="S67" s="1" t="str">
        <f>IF(AND('orig data'!H63&gt;0,'orig data'!H63&lt;=5),"c"," ")&amp;IF(AND('orig data'!R63&gt;0,'orig data'!R63&lt;=5),"p"," ")</f>
        <v>  </v>
      </c>
      <c r="T67" s="1" t="str">
        <f>IF(AND('orig data'!I63&gt;0,'orig data'!I63&lt;=5),"c"," ")&amp;IF(AND('orig data'!S63&gt;0,'orig data'!S63&lt;=5),"p"," ")</f>
        <v>  </v>
      </c>
      <c r="U67" s="1" t="str">
        <f>IF(AND('orig data'!J63&gt;0,'orig data'!J63&lt;=5),"c"," ")&amp;IF(AND('orig data'!T63&gt;0,'orig data'!T63&lt;=5),"p"," ")</f>
        <v>  </v>
      </c>
      <c r="V67" s="1" t="str">
        <f>IF(AND('orig data'!K63&gt;0,'orig data'!K63&lt;=5),"c"," ")&amp;IF(AND('orig data'!U63&gt;0,'orig data'!U63&lt;=5),"p"," ")</f>
        <v>  </v>
      </c>
      <c r="W67" s="1" t="str">
        <f>IF(AND('orig data'!L63&gt;0,'orig data'!L63&lt;=5),"c"," ")&amp;IF(AND('orig data'!V63&gt;0,'orig data'!V63&lt;=5),"p"," ")</f>
        <v>  </v>
      </c>
    </row>
    <row r="68" spans="1:23" ht="12.75">
      <c r="A68" s="1" t="s">
        <v>272</v>
      </c>
      <c r="B68" s="1" t="s">
        <v>164</v>
      </c>
      <c r="C68" s="1">
        <f>'orig data'!W64</f>
        <v>10.092830973</v>
      </c>
      <c r="D68" s="1">
        <f>'orig data'!X64</f>
        <v>10.193875169</v>
      </c>
      <c r="E68" s="1">
        <f>'orig data'!Y64</f>
        <v>12.081254913</v>
      </c>
      <c r="F68" s="1">
        <f>'orig data'!Z64</f>
        <v>8.5970795813</v>
      </c>
      <c r="G68" s="1">
        <f>'orig data'!AA64</f>
        <v>8.0617899291</v>
      </c>
      <c r="H68" s="1">
        <f>'orig data'!AB64</f>
        <v>8.6158403871</v>
      </c>
      <c r="I68" s="1">
        <f>'orig data'!AC64</f>
        <v>7.8546887146</v>
      </c>
      <c r="J68" s="1">
        <f>'orig data'!AD64</f>
        <v>6.426205596</v>
      </c>
      <c r="K68" s="1">
        <f>'orig data'!AE64</f>
        <v>5.8456232652</v>
      </c>
      <c r="L68" s="1">
        <f>'orig data'!AF64</f>
        <v>6.3146978892</v>
      </c>
      <c r="N68" s="1" t="str">
        <f>IF(AND('orig data'!C64&gt;0,'orig data'!C64&lt;=5),"c"," ")&amp;IF(AND('orig data'!M64&gt;0,'orig data'!M64&lt;=5),"p"," ")</f>
        <v>  </v>
      </c>
      <c r="O68" s="1" t="str">
        <f>IF(AND('orig data'!D64&gt;0,'orig data'!D64&lt;=5),"c"," ")&amp;IF(AND('orig data'!N64&gt;0,'orig data'!N64&lt;=5),"p"," ")</f>
        <v>  </v>
      </c>
      <c r="P68" s="1" t="str">
        <f>IF(AND('orig data'!E64&gt;0,'orig data'!E64&lt;=5),"c"," ")&amp;IF(AND('orig data'!O64&gt;0,'orig data'!O64&lt;=5),"p"," ")</f>
        <v>  </v>
      </c>
      <c r="Q68" s="1" t="str">
        <f>IF(AND('orig data'!F64&gt;0,'orig data'!F64&lt;=5),"c"," ")&amp;IF(AND('orig data'!P64&gt;0,'orig data'!P64&lt;=5),"p"," ")</f>
        <v>  </v>
      </c>
      <c r="R68" s="1" t="str">
        <f>IF(AND('orig data'!G64&gt;0,'orig data'!G64&lt;=5),"c"," ")&amp;IF(AND('orig data'!Q64&gt;0,'orig data'!Q64&lt;=5),"p"," ")</f>
        <v>  </v>
      </c>
      <c r="S68" s="1" t="str">
        <f>IF(AND('orig data'!H64&gt;0,'orig data'!H64&lt;=5),"c"," ")&amp;IF(AND('orig data'!R64&gt;0,'orig data'!R64&lt;=5),"p"," ")</f>
        <v>  </v>
      </c>
      <c r="T68" s="1" t="str">
        <f>IF(AND('orig data'!I64&gt;0,'orig data'!I64&lt;=5),"c"," ")&amp;IF(AND('orig data'!S64&gt;0,'orig data'!S64&lt;=5),"p"," ")</f>
        <v>  </v>
      </c>
      <c r="U68" s="1" t="str">
        <f>IF(AND('orig data'!J64&gt;0,'orig data'!J64&lt;=5),"c"," ")&amp;IF(AND('orig data'!T64&gt;0,'orig data'!T64&lt;=5),"p"," ")</f>
        <v>  </v>
      </c>
      <c r="V68" s="1" t="str">
        <f>IF(AND('orig data'!K64&gt;0,'orig data'!K64&lt;=5),"c"," ")&amp;IF(AND('orig data'!U64&gt;0,'orig data'!U64&lt;=5),"p"," ")</f>
        <v>  </v>
      </c>
      <c r="W68" s="1" t="str">
        <f>IF(AND('orig data'!L64&gt;0,'orig data'!L64&lt;=5),"c"," ")&amp;IF(AND('orig data'!V64&gt;0,'orig data'!V64&lt;=5),"p"," ")</f>
        <v>  </v>
      </c>
    </row>
    <row r="69" spans="1:23" ht="12.75">
      <c r="A69" s="1" t="s">
        <v>272</v>
      </c>
      <c r="B69" s="1" t="s">
        <v>165</v>
      </c>
      <c r="C69" s="1">
        <f>'orig data'!W65</f>
        <v>7.9536295497</v>
      </c>
      <c r="D69" s="1">
        <f>'orig data'!X65</f>
        <v>8.4487003864</v>
      </c>
      <c r="E69" s="1">
        <f>'orig data'!Y65</f>
        <v>9.3707258984</v>
      </c>
      <c r="F69" s="1">
        <f>'orig data'!Z65</f>
        <v>8.1442820488</v>
      </c>
      <c r="G69" s="1">
        <f>'orig data'!AA65</f>
        <v>6.8731942389</v>
      </c>
      <c r="H69" s="1">
        <f>'orig data'!AB65</f>
        <v>6.4148177234</v>
      </c>
      <c r="I69" s="1">
        <f>'orig data'!AC65</f>
        <v>6.5096646579</v>
      </c>
      <c r="J69" s="1">
        <f>'orig data'!AD65</f>
        <v>6.5745393931</v>
      </c>
      <c r="K69" s="1">
        <f>'orig data'!AE65</f>
        <v>5.4624839378</v>
      </c>
      <c r="L69" s="1">
        <f>'orig data'!AF65</f>
        <v>5.2684785513</v>
      </c>
      <c r="N69" s="1" t="str">
        <f>IF(AND('orig data'!C65&gt;0,'orig data'!C65&lt;=5),"c"," ")&amp;IF(AND('orig data'!M65&gt;0,'orig data'!M65&lt;=5),"p"," ")</f>
        <v>  </v>
      </c>
      <c r="O69" s="1" t="str">
        <f>IF(AND('orig data'!D65&gt;0,'orig data'!D65&lt;=5),"c"," ")&amp;IF(AND('orig data'!N65&gt;0,'orig data'!N65&lt;=5),"p"," ")</f>
        <v>  </v>
      </c>
      <c r="P69" s="1" t="str">
        <f>IF(AND('orig data'!E65&gt;0,'orig data'!E65&lt;=5),"c"," ")&amp;IF(AND('orig data'!O65&gt;0,'orig data'!O65&lt;=5),"p"," ")</f>
        <v>  </v>
      </c>
      <c r="Q69" s="1" t="str">
        <f>IF(AND('orig data'!F65&gt;0,'orig data'!F65&lt;=5),"c"," ")&amp;IF(AND('orig data'!P65&gt;0,'orig data'!P65&lt;=5),"p"," ")</f>
        <v>  </v>
      </c>
      <c r="R69" s="1" t="str">
        <f>IF(AND('orig data'!G65&gt;0,'orig data'!G65&lt;=5),"c"," ")&amp;IF(AND('orig data'!Q65&gt;0,'orig data'!Q65&lt;=5),"p"," ")</f>
        <v>  </v>
      </c>
      <c r="S69" s="1" t="str">
        <f>IF(AND('orig data'!H65&gt;0,'orig data'!H65&lt;=5),"c"," ")&amp;IF(AND('orig data'!R65&gt;0,'orig data'!R65&lt;=5),"p"," ")</f>
        <v>  </v>
      </c>
      <c r="T69" s="1" t="str">
        <f>IF(AND('orig data'!I65&gt;0,'orig data'!I65&lt;=5),"c"," ")&amp;IF(AND('orig data'!S65&gt;0,'orig data'!S65&lt;=5),"p"," ")</f>
        <v>  </v>
      </c>
      <c r="U69" s="1" t="str">
        <f>IF(AND('orig data'!J65&gt;0,'orig data'!J65&lt;=5),"c"," ")&amp;IF(AND('orig data'!T65&gt;0,'orig data'!T65&lt;=5),"p"," ")</f>
        <v>  </v>
      </c>
      <c r="V69" s="1" t="str">
        <f>IF(AND('orig data'!K65&gt;0,'orig data'!K65&lt;=5),"c"," ")&amp;IF(AND('orig data'!U65&gt;0,'orig data'!U65&lt;=5),"p"," ")</f>
        <v>  </v>
      </c>
      <c r="W69" s="1" t="str">
        <f>IF(AND('orig data'!L65&gt;0,'orig data'!L65&lt;=5),"c"," ")&amp;IF(AND('orig data'!V65&gt;0,'orig data'!V65&lt;=5),"p"," ")</f>
        <v>  </v>
      </c>
    </row>
    <row r="70" spans="1:23" ht="12.75">
      <c r="A70" s="1" t="s">
        <v>272</v>
      </c>
      <c r="B70" s="1" t="s">
        <v>166</v>
      </c>
      <c r="C70" s="1">
        <f>'orig data'!W66</f>
        <v>9.247134907</v>
      </c>
      <c r="D70" s="1">
        <f>'orig data'!X66</f>
        <v>10.096623541</v>
      </c>
      <c r="E70" s="1">
        <f>'orig data'!Y66</f>
        <v>13.300085383</v>
      </c>
      <c r="F70" s="1">
        <f>'orig data'!Z66</f>
        <v>12.776462266</v>
      </c>
      <c r="G70" s="1">
        <f>'orig data'!AA66</f>
        <v>10.333420282</v>
      </c>
      <c r="H70" s="1">
        <f>'orig data'!AB66</f>
        <v>11.410112944</v>
      </c>
      <c r="I70" s="1">
        <f>'orig data'!AC66</f>
        <v>10.69111572</v>
      </c>
      <c r="J70" s="1">
        <f>'orig data'!AD66</f>
        <v>10.382702226</v>
      </c>
      <c r="K70" s="1">
        <f>'orig data'!AE66</f>
        <v>9.1136383155</v>
      </c>
      <c r="L70" s="1">
        <f>'orig data'!AF66</f>
        <v>9.9190640635</v>
      </c>
      <c r="N70" s="1" t="str">
        <f>IF(AND('orig data'!C66&gt;0,'orig data'!C66&lt;=5),"c"," ")&amp;IF(AND('orig data'!M66&gt;0,'orig data'!M66&lt;=5),"p"," ")</f>
        <v>  </v>
      </c>
      <c r="O70" s="1" t="str">
        <f>IF(AND('orig data'!D66&gt;0,'orig data'!D66&lt;=5),"c"," ")&amp;IF(AND('orig data'!N66&gt;0,'orig data'!N66&lt;=5),"p"," ")</f>
        <v>  </v>
      </c>
      <c r="P70" s="1" t="str">
        <f>IF(AND('orig data'!E66&gt;0,'orig data'!E66&lt;=5),"c"," ")&amp;IF(AND('orig data'!O66&gt;0,'orig data'!O66&lt;=5),"p"," ")</f>
        <v>  </v>
      </c>
      <c r="Q70" s="1" t="str">
        <f>IF(AND('orig data'!F66&gt;0,'orig data'!F66&lt;=5),"c"," ")&amp;IF(AND('orig data'!P66&gt;0,'orig data'!P66&lt;=5),"p"," ")</f>
        <v>  </v>
      </c>
      <c r="R70" s="1" t="str">
        <f>IF(AND('orig data'!G66&gt;0,'orig data'!G66&lt;=5),"c"," ")&amp;IF(AND('orig data'!Q66&gt;0,'orig data'!Q66&lt;=5),"p"," ")</f>
        <v>  </v>
      </c>
      <c r="S70" s="1" t="str">
        <f>IF(AND('orig data'!H66&gt;0,'orig data'!H66&lt;=5),"c"," ")&amp;IF(AND('orig data'!R66&gt;0,'orig data'!R66&lt;=5),"p"," ")</f>
        <v>  </v>
      </c>
      <c r="T70" s="1" t="str">
        <f>IF(AND('orig data'!I66&gt;0,'orig data'!I66&lt;=5),"c"," ")&amp;IF(AND('orig data'!S66&gt;0,'orig data'!S66&lt;=5),"p"," ")</f>
        <v>  </v>
      </c>
      <c r="U70" s="1" t="str">
        <f>IF(AND('orig data'!J66&gt;0,'orig data'!J66&lt;=5),"c"," ")&amp;IF(AND('orig data'!T66&gt;0,'orig data'!T66&lt;=5),"p"," ")</f>
        <v>  </v>
      </c>
      <c r="V70" s="1" t="str">
        <f>IF(AND('orig data'!K66&gt;0,'orig data'!K66&lt;=5),"c"," ")&amp;IF(AND('orig data'!U66&gt;0,'orig data'!U66&lt;=5),"p"," ")</f>
        <v>  </v>
      </c>
      <c r="W70" s="1" t="str">
        <f>IF(AND('orig data'!L66&gt;0,'orig data'!L66&lt;=5),"c"," ")&amp;IF(AND('orig data'!V66&gt;0,'orig data'!V66&lt;=5),"p"," ")</f>
        <v>  </v>
      </c>
    </row>
    <row r="71" spans="1:23" ht="12.75">
      <c r="A71" s="1" t="s">
        <v>272</v>
      </c>
      <c r="B71" s="1" t="s">
        <v>167</v>
      </c>
      <c r="C71" s="1">
        <f>'orig data'!W67</f>
        <v>14.78670719</v>
      </c>
      <c r="D71" s="1">
        <f>'orig data'!X67</f>
        <v>14.138760559</v>
      </c>
      <c r="E71" s="1">
        <f>'orig data'!Y67</f>
        <v>14.181321154</v>
      </c>
      <c r="F71" s="1">
        <f>'orig data'!Z67</f>
        <v>14.985440612</v>
      </c>
      <c r="G71" s="1">
        <f>'orig data'!AA67</f>
        <v>12.893336065</v>
      </c>
      <c r="H71" s="1">
        <f>'orig data'!AB67</f>
        <v>12.069999275</v>
      </c>
      <c r="I71" s="1">
        <f>'orig data'!AC67</f>
        <v>10.582652914</v>
      </c>
      <c r="J71" s="1">
        <f>'orig data'!AD67</f>
        <v>9.7520447569</v>
      </c>
      <c r="K71" s="1">
        <f>'orig data'!AE67</f>
        <v>10.443442303</v>
      </c>
      <c r="L71" s="1">
        <f>'orig data'!AF67</f>
        <v>12.778100464</v>
      </c>
      <c r="N71" s="1" t="str">
        <f>IF(AND('orig data'!C67&gt;0,'orig data'!C67&lt;=5),"c"," ")&amp;IF(AND('orig data'!M67&gt;0,'orig data'!M67&lt;=5),"p"," ")</f>
        <v>  </v>
      </c>
      <c r="O71" s="1" t="str">
        <f>IF(AND('orig data'!D67&gt;0,'orig data'!D67&lt;=5),"c"," ")&amp;IF(AND('orig data'!N67&gt;0,'orig data'!N67&lt;=5),"p"," ")</f>
        <v>  </v>
      </c>
      <c r="P71" s="1" t="str">
        <f>IF(AND('orig data'!E67&gt;0,'orig data'!E67&lt;=5),"c"," ")&amp;IF(AND('orig data'!O67&gt;0,'orig data'!O67&lt;=5),"p"," ")</f>
        <v>  </v>
      </c>
      <c r="Q71" s="1" t="str">
        <f>IF(AND('orig data'!F67&gt;0,'orig data'!F67&lt;=5),"c"," ")&amp;IF(AND('orig data'!P67&gt;0,'orig data'!P67&lt;=5),"p"," ")</f>
        <v>  </v>
      </c>
      <c r="R71" s="1" t="str">
        <f>IF(AND('orig data'!G67&gt;0,'orig data'!G67&lt;=5),"c"," ")&amp;IF(AND('orig data'!Q67&gt;0,'orig data'!Q67&lt;=5),"p"," ")</f>
        <v>  </v>
      </c>
      <c r="S71" s="1" t="str">
        <f>IF(AND('orig data'!H67&gt;0,'orig data'!H67&lt;=5),"c"," ")&amp;IF(AND('orig data'!R67&gt;0,'orig data'!R67&lt;=5),"p"," ")</f>
        <v>  </v>
      </c>
      <c r="T71" s="1" t="str">
        <f>IF(AND('orig data'!I67&gt;0,'orig data'!I67&lt;=5),"c"," ")&amp;IF(AND('orig data'!S67&gt;0,'orig data'!S67&lt;=5),"p"," ")</f>
        <v>  </v>
      </c>
      <c r="U71" s="1" t="str">
        <f>IF(AND('orig data'!J67&gt;0,'orig data'!J67&lt;=5),"c"," ")&amp;IF(AND('orig data'!T67&gt;0,'orig data'!T67&lt;=5),"p"," ")</f>
        <v>  </v>
      </c>
      <c r="V71" s="1" t="str">
        <f>IF(AND('orig data'!K67&gt;0,'orig data'!K67&lt;=5),"c"," ")&amp;IF(AND('orig data'!U67&gt;0,'orig data'!U67&lt;=5),"p"," ")</f>
        <v>  </v>
      </c>
      <c r="W71" s="1" t="str">
        <f>IF(AND('orig data'!L67&gt;0,'orig data'!L67&lt;=5),"c"," ")&amp;IF(AND('orig data'!V67&gt;0,'orig data'!V67&lt;=5),"p"," ")</f>
        <v>  </v>
      </c>
    </row>
    <row r="72" spans="1:23" ht="12.75">
      <c r="A72" s="1" t="s">
        <v>272</v>
      </c>
      <c r="B72" s="1" t="s">
        <v>190</v>
      </c>
      <c r="C72" s="1">
        <f>'orig data'!W68</f>
        <v>7.8247601126</v>
      </c>
      <c r="D72" s="1">
        <f>'orig data'!X68</f>
        <v>6.9609885216</v>
      </c>
      <c r="E72" s="1">
        <f>'orig data'!Y68</f>
        <v>7.6097121823</v>
      </c>
      <c r="F72" s="1">
        <f>'orig data'!Z68</f>
        <v>5.8791598735</v>
      </c>
      <c r="G72" s="1">
        <f>'orig data'!AA68</f>
        <v>6.2797842221</v>
      </c>
      <c r="H72" s="1">
        <f>'orig data'!AB68</f>
        <v>4.6036598148</v>
      </c>
      <c r="I72" s="1">
        <f>'orig data'!AC68</f>
        <v>7.3605001597</v>
      </c>
      <c r="J72" s="1">
        <f>'orig data'!AD68</f>
        <v>6.82355194</v>
      </c>
      <c r="K72" s="1">
        <f>'orig data'!AE68</f>
        <v>4.1770398508</v>
      </c>
      <c r="L72" s="1">
        <f>'orig data'!AF68</f>
        <v>5.7811848702</v>
      </c>
      <c r="N72" s="1" t="str">
        <f>IF(AND('orig data'!C68&gt;0,'orig data'!C68&lt;=5),"c"," ")&amp;IF(AND('orig data'!M68&gt;0,'orig data'!M68&lt;=5),"p"," ")</f>
        <v>  </v>
      </c>
      <c r="O72" s="1" t="str">
        <f>IF(AND('orig data'!D68&gt;0,'orig data'!D68&lt;=5),"c"," ")&amp;IF(AND('orig data'!N68&gt;0,'orig data'!N68&lt;=5),"p"," ")</f>
        <v>  </v>
      </c>
      <c r="P72" s="1" t="str">
        <f>IF(AND('orig data'!E68&gt;0,'orig data'!E68&lt;=5),"c"," ")&amp;IF(AND('orig data'!O68&gt;0,'orig data'!O68&lt;=5),"p"," ")</f>
        <v>  </v>
      </c>
      <c r="Q72" s="1" t="str">
        <f>IF(AND('orig data'!F68&gt;0,'orig data'!F68&lt;=5),"c"," ")&amp;IF(AND('orig data'!P68&gt;0,'orig data'!P68&lt;=5),"p"," ")</f>
        <v>  </v>
      </c>
      <c r="R72" s="1" t="str">
        <f>IF(AND('orig data'!G68&gt;0,'orig data'!G68&lt;=5),"c"," ")&amp;IF(AND('orig data'!Q68&gt;0,'orig data'!Q68&lt;=5),"p"," ")</f>
        <v>  </v>
      </c>
      <c r="S72" s="1" t="str">
        <f>IF(AND('orig data'!H68&gt;0,'orig data'!H68&lt;=5),"c"," ")&amp;IF(AND('orig data'!R68&gt;0,'orig data'!R68&lt;=5),"p"," ")</f>
        <v>  </v>
      </c>
      <c r="T72" s="1" t="str">
        <f>IF(AND('orig data'!I68&gt;0,'orig data'!I68&lt;=5),"c"," ")&amp;IF(AND('orig data'!S68&gt;0,'orig data'!S68&lt;=5),"p"," ")</f>
        <v>  </v>
      </c>
      <c r="U72" s="1" t="str">
        <f>IF(AND('orig data'!J68&gt;0,'orig data'!J68&lt;=5),"c"," ")&amp;IF(AND('orig data'!T68&gt;0,'orig data'!T68&lt;=5),"p"," ")</f>
        <v>  </v>
      </c>
      <c r="V72" s="1" t="str">
        <f>IF(AND('orig data'!K68&gt;0,'orig data'!K68&lt;=5),"c"," ")&amp;IF(AND('orig data'!U68&gt;0,'orig data'!U68&lt;=5),"p"," ")</f>
        <v>  </v>
      </c>
      <c r="W72" s="1" t="str">
        <f>IF(AND('orig data'!L68&gt;0,'orig data'!L68&lt;=5),"c"," ")&amp;IF(AND('orig data'!V68&gt;0,'orig data'!V68&lt;=5),"p"," ")</f>
        <v>  </v>
      </c>
    </row>
    <row r="73" spans="1:23" ht="12.75">
      <c r="A73" s="1" t="s">
        <v>272</v>
      </c>
      <c r="B73" s="1" t="s">
        <v>191</v>
      </c>
      <c r="C73" s="1">
        <f>'orig data'!W69</f>
        <v>12.346338576</v>
      </c>
      <c r="D73" s="1">
        <f>'orig data'!X69</f>
        <v>10.672790622</v>
      </c>
      <c r="E73" s="1">
        <f>'orig data'!Y69</f>
        <v>11.407737642</v>
      </c>
      <c r="F73" s="1">
        <f>'orig data'!Z69</f>
        <v>9.6386996422</v>
      </c>
      <c r="G73" s="1">
        <f>'orig data'!AA69</f>
        <v>8.5457900987</v>
      </c>
      <c r="H73" s="1">
        <f>'orig data'!AB69</f>
        <v>6.1551886877</v>
      </c>
      <c r="I73" s="1">
        <f>'orig data'!AC69</f>
        <v>12.232980846</v>
      </c>
      <c r="J73" s="1">
        <f>'orig data'!AD69</f>
        <v>8.3010131794</v>
      </c>
      <c r="K73" s="1">
        <f>'orig data'!AE69</f>
        <v>6.2988591079</v>
      </c>
      <c r="L73" s="1">
        <f>'orig data'!AF69</f>
        <v>6.7922091391</v>
      </c>
      <c r="N73" s="1" t="str">
        <f>IF(AND('orig data'!C69&gt;0,'orig data'!C69&lt;=5),"c"," ")&amp;IF(AND('orig data'!M69&gt;0,'orig data'!M69&lt;=5),"p"," ")</f>
        <v>  </v>
      </c>
      <c r="O73" s="1" t="str">
        <f>IF(AND('orig data'!D69&gt;0,'orig data'!D69&lt;=5),"c"," ")&amp;IF(AND('orig data'!N69&gt;0,'orig data'!N69&lt;=5),"p"," ")</f>
        <v>  </v>
      </c>
      <c r="P73" s="1" t="str">
        <f>IF(AND('orig data'!E69&gt;0,'orig data'!E69&lt;=5),"c"," ")&amp;IF(AND('orig data'!O69&gt;0,'orig data'!O69&lt;=5),"p"," ")</f>
        <v>  </v>
      </c>
      <c r="Q73" s="1" t="str">
        <f>IF(AND('orig data'!F69&gt;0,'orig data'!F69&lt;=5),"c"," ")&amp;IF(AND('orig data'!P69&gt;0,'orig data'!P69&lt;=5),"p"," ")</f>
        <v>  </v>
      </c>
      <c r="R73" s="1" t="str">
        <f>IF(AND('orig data'!G69&gt;0,'orig data'!G69&lt;=5),"c"," ")&amp;IF(AND('orig data'!Q69&gt;0,'orig data'!Q69&lt;=5),"p"," ")</f>
        <v>  </v>
      </c>
      <c r="S73" s="1" t="str">
        <f>IF(AND('orig data'!H69&gt;0,'orig data'!H69&lt;=5),"c"," ")&amp;IF(AND('orig data'!R69&gt;0,'orig data'!R69&lt;=5),"p"," ")</f>
        <v>  </v>
      </c>
      <c r="T73" s="1" t="str">
        <f>IF(AND('orig data'!I69&gt;0,'orig data'!I69&lt;=5),"c"," ")&amp;IF(AND('orig data'!S69&gt;0,'orig data'!S69&lt;=5),"p"," ")</f>
        <v>  </v>
      </c>
      <c r="U73" s="1" t="str">
        <f>IF(AND('orig data'!J69&gt;0,'orig data'!J69&lt;=5),"c"," ")&amp;IF(AND('orig data'!T69&gt;0,'orig data'!T69&lt;=5),"p"," ")</f>
        <v>  </v>
      </c>
      <c r="V73" s="1" t="str">
        <f>IF(AND('orig data'!K69&gt;0,'orig data'!K69&lt;=5),"c"," ")&amp;IF(AND('orig data'!U69&gt;0,'orig data'!U69&lt;=5),"p"," ")</f>
        <v>  </v>
      </c>
      <c r="W73" s="1" t="str">
        <f>IF(AND('orig data'!L69&gt;0,'orig data'!L69&lt;=5),"c"," ")&amp;IF(AND('orig data'!V69&gt;0,'orig data'!V69&lt;=5),"p"," ")</f>
        <v>  </v>
      </c>
    </row>
    <row r="74" spans="1:23" ht="12.75">
      <c r="A74" s="1" t="s">
        <v>272</v>
      </c>
      <c r="B74" s="1" t="s">
        <v>192</v>
      </c>
      <c r="C74" s="1">
        <f>'orig data'!W70</f>
        <v>8.2902065717</v>
      </c>
      <c r="D74" s="1">
        <f>'orig data'!X70</f>
        <v>10.180918926</v>
      </c>
      <c r="E74" s="1">
        <f>'orig data'!Y70</f>
        <v>13.115640242</v>
      </c>
      <c r="F74" s="1">
        <f>'orig data'!Z70</f>
        <v>9.4652965077</v>
      </c>
      <c r="G74" s="1">
        <f>'orig data'!AA70</f>
        <v>10.457447131</v>
      </c>
      <c r="H74" s="1">
        <f>'orig data'!AB70</f>
        <v>7.8245062451</v>
      </c>
      <c r="I74" s="1">
        <f>'orig data'!AC70</f>
        <v>9.006216055</v>
      </c>
      <c r="J74" s="1">
        <f>'orig data'!AD70</f>
        <v>11.077021498</v>
      </c>
      <c r="K74" s="1">
        <f>'orig data'!AE70</f>
        <v>6.7460401126</v>
      </c>
      <c r="L74" s="1">
        <f>'orig data'!AF70</f>
        <v>7.8865819121</v>
      </c>
      <c r="N74" s="1" t="str">
        <f>IF(AND('orig data'!C70&gt;0,'orig data'!C70&lt;=5),"c"," ")&amp;IF(AND('orig data'!M70&gt;0,'orig data'!M70&lt;=5),"p"," ")</f>
        <v>  </v>
      </c>
      <c r="O74" s="1" t="str">
        <f>IF(AND('orig data'!D70&gt;0,'orig data'!D70&lt;=5),"c"," ")&amp;IF(AND('orig data'!N70&gt;0,'orig data'!N70&lt;=5),"p"," ")</f>
        <v>  </v>
      </c>
      <c r="P74" s="1" t="str">
        <f>IF(AND('orig data'!E70&gt;0,'orig data'!E70&lt;=5),"c"," ")&amp;IF(AND('orig data'!O70&gt;0,'orig data'!O70&lt;=5),"p"," ")</f>
        <v>  </v>
      </c>
      <c r="Q74" s="1" t="str">
        <f>IF(AND('orig data'!F70&gt;0,'orig data'!F70&lt;=5),"c"," ")&amp;IF(AND('orig data'!P70&gt;0,'orig data'!P70&lt;=5),"p"," ")</f>
        <v>  </v>
      </c>
      <c r="R74" s="1" t="str">
        <f>IF(AND('orig data'!G70&gt;0,'orig data'!G70&lt;=5),"c"," ")&amp;IF(AND('orig data'!Q70&gt;0,'orig data'!Q70&lt;=5),"p"," ")</f>
        <v>  </v>
      </c>
      <c r="S74" s="1" t="str">
        <f>IF(AND('orig data'!H70&gt;0,'orig data'!H70&lt;=5),"c"," ")&amp;IF(AND('orig data'!R70&gt;0,'orig data'!R70&lt;=5),"p"," ")</f>
        <v>  </v>
      </c>
      <c r="T74" s="1" t="str">
        <f>IF(AND('orig data'!I70&gt;0,'orig data'!I70&lt;=5),"c"," ")&amp;IF(AND('orig data'!S70&gt;0,'orig data'!S70&lt;=5),"p"," ")</f>
        <v>  </v>
      </c>
      <c r="U74" s="1" t="str">
        <f>IF(AND('orig data'!J70&gt;0,'orig data'!J70&lt;=5),"c"," ")&amp;IF(AND('orig data'!T70&gt;0,'orig data'!T70&lt;=5),"p"," ")</f>
        <v>  </v>
      </c>
      <c r="V74" s="1" t="str">
        <f>IF(AND('orig data'!K70&gt;0,'orig data'!K70&lt;=5),"c"," ")&amp;IF(AND('orig data'!U70&gt;0,'orig data'!U70&lt;=5),"p"," ")</f>
        <v>  </v>
      </c>
      <c r="W74" s="1" t="str">
        <f>IF(AND('orig data'!L70&gt;0,'orig data'!L70&lt;=5),"c"," ")&amp;IF(AND('orig data'!V70&gt;0,'orig data'!V70&lt;=5),"p"," ")</f>
        <v>  </v>
      </c>
    </row>
    <row r="75" spans="1:23" ht="12.75">
      <c r="A75" s="1" t="s">
        <v>272</v>
      </c>
      <c r="B75" s="1" t="s">
        <v>193</v>
      </c>
      <c r="C75" s="1">
        <f>'orig data'!W71</f>
        <v>7.8589195085</v>
      </c>
      <c r="D75" s="1">
        <f>'orig data'!X71</f>
        <v>6.3767598136</v>
      </c>
      <c r="E75" s="1">
        <f>'orig data'!Y71</f>
        <v>10.404855111</v>
      </c>
      <c r="F75" s="1">
        <f>'orig data'!Z71</f>
        <v>8.8098116863</v>
      </c>
      <c r="G75" s="1">
        <f>'orig data'!AA71</f>
        <v>10.664222692</v>
      </c>
      <c r="H75" s="1">
        <f>'orig data'!AB71</f>
        <v>6.8569716758</v>
      </c>
      <c r="I75" s="1">
        <f>'orig data'!AC71</f>
        <v>7.6070715916</v>
      </c>
      <c r="J75" s="1">
        <f>'orig data'!AD71</f>
        <v>7.4030195397</v>
      </c>
      <c r="K75" s="1">
        <f>'orig data'!AE71</f>
        <v>6.787644442</v>
      </c>
      <c r="L75" s="1">
        <f>'orig data'!AF71</f>
        <v>7.5637917155</v>
      </c>
      <c r="N75" s="1" t="str">
        <f>IF(AND('orig data'!C71&gt;0,'orig data'!C71&lt;=5),"c"," ")&amp;IF(AND('orig data'!M71&gt;0,'orig data'!M71&lt;=5),"p"," ")</f>
        <v>  </v>
      </c>
      <c r="O75" s="1" t="str">
        <f>IF(AND('orig data'!D71&gt;0,'orig data'!D71&lt;=5),"c"," ")&amp;IF(AND('orig data'!N71&gt;0,'orig data'!N71&lt;=5),"p"," ")</f>
        <v>  </v>
      </c>
      <c r="P75" s="1" t="str">
        <f>IF(AND('orig data'!E71&gt;0,'orig data'!E71&lt;=5),"c"," ")&amp;IF(AND('orig data'!O71&gt;0,'orig data'!O71&lt;=5),"p"," ")</f>
        <v>  </v>
      </c>
      <c r="Q75" s="1" t="str">
        <f>IF(AND('orig data'!F71&gt;0,'orig data'!F71&lt;=5),"c"," ")&amp;IF(AND('orig data'!P71&gt;0,'orig data'!P71&lt;=5),"p"," ")</f>
        <v>  </v>
      </c>
      <c r="R75" s="1" t="str">
        <f>IF(AND('orig data'!G71&gt;0,'orig data'!G71&lt;=5),"c"," ")&amp;IF(AND('orig data'!Q71&gt;0,'orig data'!Q71&lt;=5),"p"," ")</f>
        <v>  </v>
      </c>
      <c r="S75" s="1" t="str">
        <f>IF(AND('orig data'!H71&gt;0,'orig data'!H71&lt;=5),"c"," ")&amp;IF(AND('orig data'!R71&gt;0,'orig data'!R71&lt;=5),"p"," ")</f>
        <v>  </v>
      </c>
      <c r="T75" s="1" t="str">
        <f>IF(AND('orig data'!I71&gt;0,'orig data'!I71&lt;=5),"c"," ")&amp;IF(AND('orig data'!S71&gt;0,'orig data'!S71&lt;=5),"p"," ")</f>
        <v>  </v>
      </c>
      <c r="U75" s="1" t="str">
        <f>IF(AND('orig data'!J71&gt;0,'orig data'!J71&lt;=5),"c"," ")&amp;IF(AND('orig data'!T71&gt;0,'orig data'!T71&lt;=5),"p"," ")</f>
        <v>  </v>
      </c>
      <c r="V75" s="1" t="str">
        <f>IF(AND('orig data'!K71&gt;0,'orig data'!K71&lt;=5),"c"," ")&amp;IF(AND('orig data'!U71&gt;0,'orig data'!U71&lt;=5),"p"," ")</f>
        <v>  </v>
      </c>
      <c r="W75" s="1" t="str">
        <f>IF(AND('orig data'!L71&gt;0,'orig data'!L71&lt;=5),"c"," ")&amp;IF(AND('orig data'!V71&gt;0,'orig data'!V71&lt;=5),"p"," ")</f>
        <v>  </v>
      </c>
    </row>
    <row r="76" spans="1:23" ht="12.75">
      <c r="A76" s="1" t="s">
        <v>272</v>
      </c>
      <c r="B76" s="1" t="s">
        <v>194</v>
      </c>
      <c r="C76" s="1">
        <f>'orig data'!W72</f>
        <v>29.587115276</v>
      </c>
      <c r="D76" s="1">
        <f>'orig data'!X72</f>
        <v>28.729206886</v>
      </c>
      <c r="E76" s="1">
        <f>'orig data'!Y72</f>
        <v>24.863281423</v>
      </c>
      <c r="F76" s="1">
        <f>'orig data'!Z72</f>
        <v>18.63349013</v>
      </c>
      <c r="G76" s="1">
        <f>'orig data'!AA72</f>
        <v>13.352250802</v>
      </c>
      <c r="H76" s="1">
        <f>'orig data'!AB72</f>
        <v>9.9821269482</v>
      </c>
      <c r="I76" s="1">
        <f>'orig data'!AC72</f>
        <v>10.989681673</v>
      </c>
      <c r="J76" s="1">
        <f>'orig data'!AD72</f>
        <v>13.625593773</v>
      </c>
      <c r="K76" s="1">
        <f>'orig data'!AE72</f>
        <v>9.3108353171</v>
      </c>
      <c r="L76" s="1">
        <f>'orig data'!AF72</f>
        <v>11.1286993</v>
      </c>
      <c r="N76" s="1" t="str">
        <f>IF(AND('orig data'!C72&gt;0,'orig data'!C72&lt;=5),"c"," ")&amp;IF(AND('orig data'!M72&gt;0,'orig data'!M72&lt;=5),"p"," ")</f>
        <v>  </v>
      </c>
      <c r="O76" s="1" t="str">
        <f>IF(AND('orig data'!D72&gt;0,'orig data'!D72&lt;=5),"c"," ")&amp;IF(AND('orig data'!N72&gt;0,'orig data'!N72&lt;=5),"p"," ")</f>
        <v>  </v>
      </c>
      <c r="P76" s="1" t="str">
        <f>IF(AND('orig data'!E72&gt;0,'orig data'!E72&lt;=5),"c"," ")&amp;IF(AND('orig data'!O72&gt;0,'orig data'!O72&lt;=5),"p"," ")</f>
        <v>  </v>
      </c>
      <c r="Q76" s="1" t="str">
        <f>IF(AND('orig data'!F72&gt;0,'orig data'!F72&lt;=5),"c"," ")&amp;IF(AND('orig data'!P72&gt;0,'orig data'!P72&lt;=5),"p"," ")</f>
        <v>  </v>
      </c>
      <c r="R76" s="1" t="str">
        <f>IF(AND('orig data'!G72&gt;0,'orig data'!G72&lt;=5),"c"," ")&amp;IF(AND('orig data'!Q72&gt;0,'orig data'!Q72&lt;=5),"p"," ")</f>
        <v>  </v>
      </c>
      <c r="S76" s="1" t="str">
        <f>IF(AND('orig data'!H72&gt;0,'orig data'!H72&lt;=5),"c"," ")&amp;IF(AND('orig data'!R72&gt;0,'orig data'!R72&lt;=5),"p"," ")</f>
        <v>  </v>
      </c>
      <c r="T76" s="1" t="str">
        <f>IF(AND('orig data'!I72&gt;0,'orig data'!I72&lt;=5),"c"," ")&amp;IF(AND('orig data'!S72&gt;0,'orig data'!S72&lt;=5),"p"," ")</f>
        <v>  </v>
      </c>
      <c r="U76" s="1" t="str">
        <f>IF(AND('orig data'!J72&gt;0,'orig data'!J72&lt;=5),"c"," ")&amp;IF(AND('orig data'!T72&gt;0,'orig data'!T72&lt;=5),"p"," ")</f>
        <v>  </v>
      </c>
      <c r="V76" s="1" t="str">
        <f>IF(AND('orig data'!K72&gt;0,'orig data'!K72&lt;=5),"c"," ")&amp;IF(AND('orig data'!U72&gt;0,'orig data'!U72&lt;=5),"p"," ")</f>
        <v>  </v>
      </c>
      <c r="W76" s="1" t="str">
        <f>IF(AND('orig data'!L72&gt;0,'orig data'!L72&lt;=5),"c"," ")&amp;IF(AND('orig data'!V72&gt;0,'orig data'!V72&lt;=5),"p"," ")</f>
        <v>  </v>
      </c>
    </row>
    <row r="77" spans="1:23" ht="12.75">
      <c r="A77" s="1" t="s">
        <v>272</v>
      </c>
      <c r="B77" s="1" t="s">
        <v>195</v>
      </c>
      <c r="C77" s="1">
        <f>'orig data'!W73</f>
        <v>29.907374058</v>
      </c>
      <c r="D77" s="1">
        <f>'orig data'!X73</f>
        <v>27.566158289</v>
      </c>
      <c r="E77" s="1">
        <f>'orig data'!Y73</f>
        <v>28.187131231</v>
      </c>
      <c r="F77" s="1">
        <f>'orig data'!Z73</f>
        <v>37.474907041</v>
      </c>
      <c r="G77" s="1">
        <f>'orig data'!AA73</f>
        <v>56.774330156</v>
      </c>
      <c r="H77" s="1">
        <f>'orig data'!AB73</f>
        <v>54.149734435</v>
      </c>
      <c r="I77" s="1">
        <f>'orig data'!AC73</f>
        <v>42.547045068</v>
      </c>
      <c r="J77" s="1">
        <f>'orig data'!AD73</f>
        <v>39.578142844</v>
      </c>
      <c r="K77" s="1">
        <f>'orig data'!AE73</f>
        <v>37.523553499</v>
      </c>
      <c r="L77" s="1">
        <f>'orig data'!AF73</f>
        <v>34.970909029</v>
      </c>
      <c r="N77" s="1" t="str">
        <f>IF(AND('orig data'!C73&gt;0,'orig data'!C73&lt;=5),"c"," ")&amp;IF(AND('orig data'!M73&gt;0,'orig data'!M73&lt;=5),"p"," ")</f>
        <v>  </v>
      </c>
      <c r="O77" s="1" t="str">
        <f>IF(AND('orig data'!D73&gt;0,'orig data'!D73&lt;=5),"c"," ")&amp;IF(AND('orig data'!N73&gt;0,'orig data'!N73&lt;=5),"p"," ")</f>
        <v>  </v>
      </c>
      <c r="P77" s="1" t="str">
        <f>IF(AND('orig data'!E73&gt;0,'orig data'!E73&lt;=5),"c"," ")&amp;IF(AND('orig data'!O73&gt;0,'orig data'!O73&lt;=5),"p"," ")</f>
        <v>  </v>
      </c>
      <c r="Q77" s="1" t="str">
        <f>IF(AND('orig data'!F73&gt;0,'orig data'!F73&lt;=5),"c"," ")&amp;IF(AND('orig data'!P73&gt;0,'orig data'!P73&lt;=5),"p"," ")</f>
        <v>  </v>
      </c>
      <c r="R77" s="1" t="str">
        <f>IF(AND('orig data'!G73&gt;0,'orig data'!G73&lt;=5),"c"," ")&amp;IF(AND('orig data'!Q73&gt;0,'orig data'!Q73&lt;=5),"p"," ")</f>
        <v>  </v>
      </c>
      <c r="S77" s="1" t="str">
        <f>IF(AND('orig data'!H73&gt;0,'orig data'!H73&lt;=5),"c"," ")&amp;IF(AND('orig data'!R73&gt;0,'orig data'!R73&lt;=5),"p"," ")</f>
        <v>  </v>
      </c>
      <c r="T77" s="1" t="str">
        <f>IF(AND('orig data'!I73&gt;0,'orig data'!I73&lt;=5),"c"," ")&amp;IF(AND('orig data'!S73&gt;0,'orig data'!S73&lt;=5),"p"," ")</f>
        <v>  </v>
      </c>
      <c r="U77" s="1" t="str">
        <f>IF(AND('orig data'!J73&gt;0,'orig data'!J73&lt;=5),"c"," ")&amp;IF(AND('orig data'!T73&gt;0,'orig data'!T73&lt;=5),"p"," ")</f>
        <v>  </v>
      </c>
      <c r="V77" s="1" t="str">
        <f>IF(AND('orig data'!K73&gt;0,'orig data'!K73&lt;=5),"c"," ")&amp;IF(AND('orig data'!U73&gt;0,'orig data'!U73&lt;=5),"p"," ")</f>
        <v>  </v>
      </c>
      <c r="W77" s="1" t="str">
        <f>IF(AND('orig data'!L73&gt;0,'orig data'!L73&lt;=5),"c"," ")&amp;IF(AND('orig data'!V73&gt;0,'orig data'!V73&lt;=5),"p"," ")</f>
        <v>  </v>
      </c>
    </row>
    <row r="78" spans="1:23" ht="12.75">
      <c r="A78" s="1" t="s">
        <v>272</v>
      </c>
      <c r="B78" s="1" t="s">
        <v>196</v>
      </c>
      <c r="C78" s="1">
        <f>'orig data'!W74</f>
        <v>22.255156438</v>
      </c>
      <c r="D78" s="1">
        <f>'orig data'!X74</f>
        <v>14.841297031</v>
      </c>
      <c r="E78" s="1">
        <f>'orig data'!Y74</f>
        <v>14.920666871</v>
      </c>
      <c r="F78" s="1">
        <f>'orig data'!Z74</f>
        <v>14.152152503</v>
      </c>
      <c r="G78" s="1">
        <f>'orig data'!AA74</f>
        <v>13.738276351</v>
      </c>
      <c r="H78" s="1">
        <f>'orig data'!AB74</f>
        <v>14.309537218</v>
      </c>
      <c r="I78" s="1">
        <f>'orig data'!AC74</f>
        <v>14.960303871</v>
      </c>
      <c r="J78" s="1">
        <f>'orig data'!AD74</f>
        <v>11.98854879</v>
      </c>
      <c r="K78" s="1">
        <f>'orig data'!AE74</f>
        <v>11.342473122</v>
      </c>
      <c r="L78" s="1">
        <f>'orig data'!AF74</f>
        <v>8.2612095521</v>
      </c>
      <c r="N78" s="1" t="str">
        <f>IF(AND('orig data'!C74&gt;0,'orig data'!C74&lt;=5),"c"," ")&amp;IF(AND('orig data'!M74&gt;0,'orig data'!M74&lt;=5),"p"," ")</f>
        <v>  </v>
      </c>
      <c r="O78" s="1" t="str">
        <f>IF(AND('orig data'!D74&gt;0,'orig data'!D74&lt;=5),"c"," ")&amp;IF(AND('orig data'!N74&gt;0,'orig data'!N74&lt;=5),"p"," ")</f>
        <v>  </v>
      </c>
      <c r="P78" s="1" t="str">
        <f>IF(AND('orig data'!E74&gt;0,'orig data'!E74&lt;=5),"c"," ")&amp;IF(AND('orig data'!O74&gt;0,'orig data'!O74&lt;=5),"p"," ")</f>
        <v>  </v>
      </c>
      <c r="Q78" s="1" t="str">
        <f>IF(AND('orig data'!F74&gt;0,'orig data'!F74&lt;=5),"c"," ")&amp;IF(AND('orig data'!P74&gt;0,'orig data'!P74&lt;=5),"p"," ")</f>
        <v>  </v>
      </c>
      <c r="R78" s="1" t="str">
        <f>IF(AND('orig data'!G74&gt;0,'orig data'!G74&lt;=5),"c"," ")&amp;IF(AND('orig data'!Q74&gt;0,'orig data'!Q74&lt;=5),"p"," ")</f>
        <v>  </v>
      </c>
      <c r="S78" s="1" t="str">
        <f>IF(AND('orig data'!H74&gt;0,'orig data'!H74&lt;=5),"c"," ")&amp;IF(AND('orig data'!R74&gt;0,'orig data'!R74&lt;=5),"p"," ")</f>
        <v>  </v>
      </c>
      <c r="T78" s="1" t="str">
        <f>IF(AND('orig data'!I74&gt;0,'orig data'!I74&lt;=5),"c"," ")&amp;IF(AND('orig data'!S74&gt;0,'orig data'!S74&lt;=5),"p"," ")</f>
        <v>  </v>
      </c>
      <c r="U78" s="1" t="str">
        <f>IF(AND('orig data'!J74&gt;0,'orig data'!J74&lt;=5),"c"," ")&amp;IF(AND('orig data'!T74&gt;0,'orig data'!T74&lt;=5),"p"," ")</f>
        <v>  </v>
      </c>
      <c r="V78" s="1" t="str">
        <f>IF(AND('orig data'!K74&gt;0,'orig data'!K74&lt;=5),"c"," ")&amp;IF(AND('orig data'!U74&gt;0,'orig data'!U74&lt;=5),"p"," ")</f>
        <v>  </v>
      </c>
      <c r="W78" s="1" t="str">
        <f>IF(AND('orig data'!L74&gt;0,'orig data'!L74&lt;=5),"c"," ")&amp;IF(AND('orig data'!V74&gt;0,'orig data'!V74&lt;=5),"p"," ")</f>
        <v>  </v>
      </c>
    </row>
    <row r="79" spans="1:23" ht="12.75">
      <c r="A79" s="1" t="s">
        <v>272</v>
      </c>
      <c r="B79" s="1" t="s">
        <v>197</v>
      </c>
      <c r="C79" s="1">
        <f>'orig data'!W75</f>
        <v>26.158512014</v>
      </c>
      <c r="D79" s="1">
        <f>'orig data'!X75</f>
        <v>24.857650059</v>
      </c>
      <c r="E79" s="1">
        <f>'orig data'!Y75</f>
        <v>21.180399795</v>
      </c>
      <c r="F79" s="1">
        <f>'orig data'!Z75</f>
        <v>19.126922058</v>
      </c>
      <c r="G79" s="1">
        <f>'orig data'!AA75</f>
        <v>18.226653222</v>
      </c>
      <c r="H79" s="1">
        <f>'orig data'!AB75</f>
        <v>20.694998159</v>
      </c>
      <c r="I79" s="1">
        <f>'orig data'!AC75</f>
        <v>16.838450278</v>
      </c>
      <c r="J79" s="1">
        <f>'orig data'!AD75</f>
        <v>16.308698843</v>
      </c>
      <c r="K79" s="1">
        <f>'orig data'!AE75</f>
        <v>13.717133595</v>
      </c>
      <c r="L79" s="1">
        <f>'orig data'!AF75</f>
        <v>12.06989851</v>
      </c>
      <c r="N79" s="1" t="str">
        <f>IF(AND('orig data'!C75&gt;0,'orig data'!C75&lt;=5),"c"," ")&amp;IF(AND('orig data'!M75&gt;0,'orig data'!M75&lt;=5),"p"," ")</f>
        <v>  </v>
      </c>
      <c r="O79" s="1" t="str">
        <f>IF(AND('orig data'!D75&gt;0,'orig data'!D75&lt;=5),"c"," ")&amp;IF(AND('orig data'!N75&gt;0,'orig data'!N75&lt;=5),"p"," ")</f>
        <v>  </v>
      </c>
      <c r="P79" s="1" t="str">
        <f>IF(AND('orig data'!E75&gt;0,'orig data'!E75&lt;=5),"c"," ")&amp;IF(AND('orig data'!O75&gt;0,'orig data'!O75&lt;=5),"p"," ")</f>
        <v>  </v>
      </c>
      <c r="Q79" s="1" t="str">
        <f>IF(AND('orig data'!F75&gt;0,'orig data'!F75&lt;=5),"c"," ")&amp;IF(AND('orig data'!P75&gt;0,'orig data'!P75&lt;=5),"p"," ")</f>
        <v>  </v>
      </c>
      <c r="R79" s="1" t="str">
        <f>IF(AND('orig data'!G75&gt;0,'orig data'!G75&lt;=5),"c"," ")&amp;IF(AND('orig data'!Q75&gt;0,'orig data'!Q75&lt;=5),"p"," ")</f>
        <v>  </v>
      </c>
      <c r="S79" s="1" t="str">
        <f>IF(AND('orig data'!H75&gt;0,'orig data'!H75&lt;=5),"c"," ")&amp;IF(AND('orig data'!R75&gt;0,'orig data'!R75&lt;=5),"p"," ")</f>
        <v>  </v>
      </c>
      <c r="T79" s="1" t="str">
        <f>IF(AND('orig data'!I75&gt;0,'orig data'!I75&lt;=5),"c"," ")&amp;IF(AND('orig data'!S75&gt;0,'orig data'!S75&lt;=5),"p"," ")</f>
        <v>  </v>
      </c>
      <c r="U79" s="1" t="str">
        <f>IF(AND('orig data'!J75&gt;0,'orig data'!J75&lt;=5),"c"," ")&amp;IF(AND('orig data'!T75&gt;0,'orig data'!T75&lt;=5),"p"," ")</f>
        <v>  </v>
      </c>
      <c r="V79" s="1" t="str">
        <f>IF(AND('orig data'!K75&gt;0,'orig data'!K75&lt;=5),"c"," ")&amp;IF(AND('orig data'!U75&gt;0,'orig data'!U75&lt;=5),"p"," ")</f>
        <v>  </v>
      </c>
      <c r="W79" s="1" t="str">
        <f>IF(AND('orig data'!L75&gt;0,'orig data'!L75&lt;=5),"c"," ")&amp;IF(AND('orig data'!V75&gt;0,'orig data'!V75&lt;=5),"p"," ")</f>
        <v>  </v>
      </c>
    </row>
    <row r="80" spans="1:23" ht="12.75">
      <c r="A80" s="1" t="s">
        <v>272</v>
      </c>
      <c r="B80" s="1" t="s">
        <v>198</v>
      </c>
      <c r="C80" s="1">
        <f>'orig data'!W76</f>
        <v>55.653611199</v>
      </c>
      <c r="D80" s="1">
        <f>'orig data'!X76</f>
        <v>52.118374488</v>
      </c>
      <c r="E80" s="1">
        <f>'orig data'!Y76</f>
        <v>48.178293161</v>
      </c>
      <c r="F80" s="1">
        <f>'orig data'!Z76</f>
        <v>41.541698687</v>
      </c>
      <c r="G80" s="1">
        <f>'orig data'!AA76</f>
        <v>35.791339312</v>
      </c>
      <c r="H80" s="1">
        <f>'orig data'!AB76</f>
        <v>44.819195949</v>
      </c>
      <c r="I80" s="1">
        <f>'orig data'!AC76</f>
        <v>33.298413685</v>
      </c>
      <c r="J80" s="1">
        <f>'orig data'!AD76</f>
        <v>31.431283266</v>
      </c>
      <c r="K80" s="1">
        <f>'orig data'!AE76</f>
        <v>28.242037985</v>
      </c>
      <c r="L80" s="1">
        <f>'orig data'!AF76</f>
        <v>30.28448519</v>
      </c>
      <c r="N80" s="1" t="str">
        <f>IF(AND('orig data'!C76&gt;0,'orig data'!C76&lt;=5),"c"," ")&amp;IF(AND('orig data'!M76&gt;0,'orig data'!M76&lt;=5),"p"," ")</f>
        <v>  </v>
      </c>
      <c r="O80" s="1" t="str">
        <f>IF(AND('orig data'!D76&gt;0,'orig data'!D76&lt;=5),"c"," ")&amp;IF(AND('orig data'!N76&gt;0,'orig data'!N76&lt;=5),"p"," ")</f>
        <v>  </v>
      </c>
      <c r="P80" s="1" t="str">
        <f>IF(AND('orig data'!E76&gt;0,'orig data'!E76&lt;=5),"c"," ")&amp;IF(AND('orig data'!O76&gt;0,'orig data'!O76&lt;=5),"p"," ")</f>
        <v>  </v>
      </c>
      <c r="Q80" s="1" t="str">
        <f>IF(AND('orig data'!F76&gt;0,'orig data'!F76&lt;=5),"c"," ")&amp;IF(AND('orig data'!P76&gt;0,'orig data'!P76&lt;=5),"p"," ")</f>
        <v>  </v>
      </c>
      <c r="R80" s="1" t="str">
        <f>IF(AND('orig data'!G76&gt;0,'orig data'!G76&lt;=5),"c"," ")&amp;IF(AND('orig data'!Q76&gt;0,'orig data'!Q76&lt;=5),"p"," ")</f>
        <v>  </v>
      </c>
      <c r="S80" s="1" t="str">
        <f>IF(AND('orig data'!H76&gt;0,'orig data'!H76&lt;=5),"c"," ")&amp;IF(AND('orig data'!R76&gt;0,'orig data'!R76&lt;=5),"p"," ")</f>
        <v>  </v>
      </c>
      <c r="T80" s="1" t="str">
        <f>IF(AND('orig data'!I76&gt;0,'orig data'!I76&lt;=5),"c"," ")&amp;IF(AND('orig data'!S76&gt;0,'orig data'!S76&lt;=5),"p"," ")</f>
        <v>  </v>
      </c>
      <c r="U80" s="1" t="str">
        <f>IF(AND('orig data'!J76&gt;0,'orig data'!J76&lt;=5),"c"," ")&amp;IF(AND('orig data'!T76&gt;0,'orig data'!T76&lt;=5),"p"," ")</f>
        <v>  </v>
      </c>
      <c r="V80" s="1" t="str">
        <f>IF(AND('orig data'!K76&gt;0,'orig data'!K76&lt;=5),"c"," ")&amp;IF(AND('orig data'!U76&gt;0,'orig data'!U76&lt;=5),"p"," ")</f>
        <v>  </v>
      </c>
      <c r="W80" s="1" t="str">
        <f>IF(AND('orig data'!L76&gt;0,'orig data'!L76&lt;=5),"c"," ")&amp;IF(AND('orig data'!V76&gt;0,'orig data'!V76&lt;=5),"p"," ")</f>
        <v>  </v>
      </c>
    </row>
    <row r="81" spans="1:23" ht="12.75">
      <c r="A81" s="1" t="s">
        <v>272</v>
      </c>
      <c r="B81" s="1" t="s">
        <v>199</v>
      </c>
      <c r="C81" s="1">
        <f>'orig data'!W77</f>
        <v>25.487756477</v>
      </c>
      <c r="D81" s="1">
        <f>'orig data'!X77</f>
        <v>19.9313321</v>
      </c>
      <c r="E81" s="1">
        <f>'orig data'!Y77</f>
        <v>19.891377496</v>
      </c>
      <c r="F81" s="1">
        <f>'orig data'!Z77</f>
        <v>18.528796739</v>
      </c>
      <c r="G81" s="1">
        <f>'orig data'!AA77</f>
        <v>16.359345629</v>
      </c>
      <c r="H81" s="1">
        <f>'orig data'!AB77</f>
        <v>15.721177043</v>
      </c>
      <c r="I81" s="1">
        <f>'orig data'!AC77</f>
        <v>15.596978828</v>
      </c>
      <c r="J81" s="1">
        <f>'orig data'!AD77</f>
        <v>15.257813061</v>
      </c>
      <c r="K81" s="1">
        <f>'orig data'!AE77</f>
        <v>11.029438065</v>
      </c>
      <c r="L81" s="1">
        <f>'orig data'!AF77</f>
        <v>11.90030294</v>
      </c>
      <c r="N81" s="1" t="str">
        <f>IF(AND('orig data'!C77&gt;0,'orig data'!C77&lt;=5),"c"," ")&amp;IF(AND('orig data'!M77&gt;0,'orig data'!M77&lt;=5),"p"," ")</f>
        <v>  </v>
      </c>
      <c r="O81" s="1" t="str">
        <f>IF(AND('orig data'!D77&gt;0,'orig data'!D77&lt;=5),"c"," ")&amp;IF(AND('orig data'!N77&gt;0,'orig data'!N77&lt;=5),"p"," ")</f>
        <v>  </v>
      </c>
      <c r="P81" s="1" t="str">
        <f>IF(AND('orig data'!E77&gt;0,'orig data'!E77&lt;=5),"c"," ")&amp;IF(AND('orig data'!O77&gt;0,'orig data'!O77&lt;=5),"p"," ")</f>
        <v>  </v>
      </c>
      <c r="Q81" s="1" t="str">
        <f>IF(AND('orig data'!F77&gt;0,'orig data'!F77&lt;=5),"c"," ")&amp;IF(AND('orig data'!P77&gt;0,'orig data'!P77&lt;=5),"p"," ")</f>
        <v>  </v>
      </c>
      <c r="R81" s="1" t="str">
        <f>IF(AND('orig data'!G77&gt;0,'orig data'!G77&lt;=5),"c"," ")&amp;IF(AND('orig data'!Q77&gt;0,'orig data'!Q77&lt;=5),"p"," ")</f>
        <v>  </v>
      </c>
      <c r="S81" s="1" t="str">
        <f>IF(AND('orig data'!H77&gt;0,'orig data'!H77&lt;=5),"c"," ")&amp;IF(AND('orig data'!R77&gt;0,'orig data'!R77&lt;=5),"p"," ")</f>
        <v>  </v>
      </c>
      <c r="T81" s="1" t="str">
        <f>IF(AND('orig data'!I77&gt;0,'orig data'!I77&lt;=5),"c"," ")&amp;IF(AND('orig data'!S77&gt;0,'orig data'!S77&lt;=5),"p"," ")</f>
        <v>  </v>
      </c>
      <c r="U81" s="1" t="str">
        <f>IF(AND('orig data'!J77&gt;0,'orig data'!J77&lt;=5),"c"," ")&amp;IF(AND('orig data'!T77&gt;0,'orig data'!T77&lt;=5),"p"," ")</f>
        <v>  </v>
      </c>
      <c r="V81" s="1" t="str">
        <f>IF(AND('orig data'!K77&gt;0,'orig data'!K77&lt;=5),"c"," ")&amp;IF(AND('orig data'!U77&gt;0,'orig data'!U77&lt;=5),"p"," ")</f>
        <v>  </v>
      </c>
      <c r="W81" s="1" t="str">
        <f>IF(AND('orig data'!L77&gt;0,'orig data'!L77&lt;=5),"c"," ")&amp;IF(AND('orig data'!V77&gt;0,'orig data'!V77&lt;=5),"p"," ")</f>
        <v>  </v>
      </c>
    </row>
    <row r="82" spans="1:23" ht="12.75">
      <c r="A82" s="1" t="s">
        <v>272</v>
      </c>
      <c r="B82" s="1" t="s">
        <v>200</v>
      </c>
      <c r="C82" s="1">
        <f>'orig data'!W78</f>
        <v>46.733226944</v>
      </c>
      <c r="D82" s="1">
        <f>'orig data'!X78</f>
        <v>28.362158418</v>
      </c>
      <c r="E82" s="1">
        <f>'orig data'!Y78</f>
        <v>21.115079272</v>
      </c>
      <c r="F82" s="1">
        <f>'orig data'!Z78</f>
        <v>29.55004244</v>
      </c>
      <c r="G82" s="1">
        <f>'orig data'!AA78</f>
        <v>28.872123689</v>
      </c>
      <c r="H82" s="1">
        <f>'orig data'!AB78</f>
        <v>21.25399842</v>
      </c>
      <c r="I82" s="1">
        <f>'orig data'!AC78</f>
        <v>16.577403046</v>
      </c>
      <c r="J82" s="1">
        <f>'orig data'!AD78</f>
        <v>17.786777125</v>
      </c>
      <c r="K82" s="1">
        <f>'orig data'!AE78</f>
        <v>17.56100649</v>
      </c>
      <c r="L82" s="1">
        <f>'orig data'!AF78</f>
        <v>21.572686785</v>
      </c>
      <c r="N82" s="1" t="str">
        <f>IF(AND('orig data'!C78&gt;0,'orig data'!C78&lt;=5),"c"," ")&amp;IF(AND('orig data'!M78&gt;0,'orig data'!M78&lt;=5),"p"," ")</f>
        <v>  </v>
      </c>
      <c r="O82" s="1" t="str">
        <f>IF(AND('orig data'!D78&gt;0,'orig data'!D78&lt;=5),"c"," ")&amp;IF(AND('orig data'!N78&gt;0,'orig data'!N78&lt;=5),"p"," ")</f>
        <v>  </v>
      </c>
      <c r="P82" s="1" t="str">
        <f>IF(AND('orig data'!E78&gt;0,'orig data'!E78&lt;=5),"c"," ")&amp;IF(AND('orig data'!O78&gt;0,'orig data'!O78&lt;=5),"p"," ")</f>
        <v>  </v>
      </c>
      <c r="Q82" s="1" t="str">
        <f>IF(AND('orig data'!F78&gt;0,'orig data'!F78&lt;=5),"c"," ")&amp;IF(AND('orig data'!P78&gt;0,'orig data'!P78&lt;=5),"p"," ")</f>
        <v>  </v>
      </c>
      <c r="R82" s="1" t="str">
        <f>IF(AND('orig data'!G78&gt;0,'orig data'!G78&lt;=5),"c"," ")&amp;IF(AND('orig data'!Q78&gt;0,'orig data'!Q78&lt;=5),"p"," ")</f>
        <v>  </v>
      </c>
      <c r="S82" s="1" t="str">
        <f>IF(AND('orig data'!H78&gt;0,'orig data'!H78&lt;=5),"c"," ")&amp;IF(AND('orig data'!R78&gt;0,'orig data'!R78&lt;=5),"p"," ")</f>
        <v>  </v>
      </c>
      <c r="T82" s="1" t="str">
        <f>IF(AND('orig data'!I78&gt;0,'orig data'!I78&lt;=5),"c"," ")&amp;IF(AND('orig data'!S78&gt;0,'orig data'!S78&lt;=5),"p"," ")</f>
        <v>  </v>
      </c>
      <c r="U82" s="1" t="str">
        <f>IF(AND('orig data'!J78&gt;0,'orig data'!J78&lt;=5),"c"," ")&amp;IF(AND('orig data'!T78&gt;0,'orig data'!T78&lt;=5),"p"," ")</f>
        <v>  </v>
      </c>
      <c r="V82" s="1" t="str">
        <f>IF(AND('orig data'!K78&gt;0,'orig data'!K78&lt;=5),"c"," ")&amp;IF(AND('orig data'!U78&gt;0,'orig data'!U78&lt;=5),"p"," ")</f>
        <v>  </v>
      </c>
      <c r="W82" s="1" t="str">
        <f>IF(AND('orig data'!L78&gt;0,'orig data'!L78&lt;=5),"c"," ")&amp;IF(AND('orig data'!V78&gt;0,'orig data'!V78&lt;=5),"p"," ")</f>
        <v>  </v>
      </c>
    </row>
    <row r="83" spans="1:23" ht="12.75">
      <c r="A83" s="1" t="s">
        <v>272</v>
      </c>
      <c r="B83" s="1" t="s">
        <v>201</v>
      </c>
      <c r="C83" s="1">
        <f>'orig data'!W79</f>
        <v>20.085876967</v>
      </c>
      <c r="D83" s="1">
        <f>'orig data'!X79</f>
        <v>27.408773143</v>
      </c>
      <c r="E83" s="1">
        <f>'orig data'!Y79</f>
        <v>27.896132459</v>
      </c>
      <c r="F83" s="1">
        <f>'orig data'!Z79</f>
        <v>26.710319109</v>
      </c>
      <c r="G83" s="1">
        <f>'orig data'!AA79</f>
        <v>34.362812238</v>
      </c>
      <c r="H83" s="1">
        <f>'orig data'!AB79</f>
        <v>25.625854382</v>
      </c>
      <c r="I83" s="1">
        <f>'orig data'!AC79</f>
        <v>24.774781488</v>
      </c>
      <c r="J83" s="1">
        <f>'orig data'!AD79</f>
        <v>30.718843146</v>
      </c>
      <c r="K83" s="1">
        <f>'orig data'!AE79</f>
        <v>29.894146546</v>
      </c>
      <c r="L83" s="1">
        <f>'orig data'!AF79</f>
        <v>36.752451947</v>
      </c>
      <c r="N83" s="1" t="str">
        <f>IF(AND('orig data'!C79&gt;0,'orig data'!C79&lt;=5),"c"," ")&amp;IF(AND('orig data'!M79&gt;0,'orig data'!M79&lt;=5),"p"," ")</f>
        <v>  </v>
      </c>
      <c r="O83" s="1" t="str">
        <f>IF(AND('orig data'!D79&gt;0,'orig data'!D79&lt;=5),"c"," ")&amp;IF(AND('orig data'!N79&gt;0,'orig data'!N79&lt;=5),"p"," ")</f>
        <v>  </v>
      </c>
      <c r="P83" s="1" t="str">
        <f>IF(AND('orig data'!E79&gt;0,'orig data'!E79&lt;=5),"c"," ")&amp;IF(AND('orig data'!O79&gt;0,'orig data'!O79&lt;=5),"p"," ")</f>
        <v>  </v>
      </c>
      <c r="Q83" s="1" t="str">
        <f>IF(AND('orig data'!F79&gt;0,'orig data'!F79&lt;=5),"c"," ")&amp;IF(AND('orig data'!P79&gt;0,'orig data'!P79&lt;=5),"p"," ")</f>
        <v>  </v>
      </c>
      <c r="R83" s="1" t="str">
        <f>IF(AND('orig data'!G79&gt;0,'orig data'!G79&lt;=5),"c"," ")&amp;IF(AND('orig data'!Q79&gt;0,'orig data'!Q79&lt;=5),"p"," ")</f>
        <v>  </v>
      </c>
      <c r="S83" s="1" t="str">
        <f>IF(AND('orig data'!H79&gt;0,'orig data'!H79&lt;=5),"c"," ")&amp;IF(AND('orig data'!R79&gt;0,'orig data'!R79&lt;=5),"p"," ")</f>
        <v>  </v>
      </c>
      <c r="T83" s="1" t="str">
        <f>IF(AND('orig data'!I79&gt;0,'orig data'!I79&lt;=5),"c"," ")&amp;IF(AND('orig data'!S79&gt;0,'orig data'!S79&lt;=5),"p"," ")</f>
        <v>  </v>
      </c>
      <c r="U83" s="1" t="str">
        <f>IF(AND('orig data'!J79&gt;0,'orig data'!J79&lt;=5),"c"," ")&amp;IF(AND('orig data'!T79&gt;0,'orig data'!T79&lt;=5),"p"," ")</f>
        <v>  </v>
      </c>
      <c r="V83" s="1" t="str">
        <f>IF(AND('orig data'!K79&gt;0,'orig data'!K79&lt;=5),"c"," ")&amp;IF(AND('orig data'!U79&gt;0,'orig data'!U79&lt;=5),"p"," ")</f>
        <v>  </v>
      </c>
      <c r="W83" s="1" t="str">
        <f>IF(AND('orig data'!L79&gt;0,'orig data'!L79&lt;=5),"c"," ")&amp;IF(AND('orig data'!V79&gt;0,'orig data'!V79&lt;=5),"p"," ")</f>
        <v>  </v>
      </c>
    </row>
    <row r="84" spans="1:23" ht="12.75">
      <c r="A84" s="1" t="s">
        <v>272</v>
      </c>
      <c r="B84" s="1" t="s">
        <v>202</v>
      </c>
      <c r="C84" s="1">
        <f>'orig data'!W80</f>
        <v>42.889809859</v>
      </c>
      <c r="D84" s="1">
        <f>'orig data'!X80</f>
        <v>36.345100167</v>
      </c>
      <c r="E84" s="1">
        <f>'orig data'!Y80</f>
        <v>41.709345978</v>
      </c>
      <c r="F84" s="1">
        <f>'orig data'!Z80</f>
        <v>33.672937201</v>
      </c>
      <c r="G84" s="1">
        <f>'orig data'!AA80</f>
        <v>40.561156481</v>
      </c>
      <c r="H84" s="1">
        <f>'orig data'!AB80</f>
        <v>21.919661904</v>
      </c>
      <c r="I84" s="1">
        <f>'orig data'!AC80</f>
        <v>19.158277755</v>
      </c>
      <c r="J84" s="1">
        <f>'orig data'!AD80</f>
        <v>20.209412649</v>
      </c>
      <c r="K84" s="1">
        <f>'orig data'!AE80</f>
        <v>11.819931834</v>
      </c>
      <c r="L84" s="1">
        <f>'orig data'!AF80</f>
        <v>14.759506589</v>
      </c>
      <c r="N84" s="1" t="str">
        <f>IF(AND('orig data'!C80&gt;0,'orig data'!C80&lt;=5),"c"," ")&amp;IF(AND('orig data'!M80&gt;0,'orig data'!M80&lt;=5),"p"," ")</f>
        <v>  </v>
      </c>
      <c r="O84" s="1" t="str">
        <f>IF(AND('orig data'!D80&gt;0,'orig data'!D80&lt;=5),"c"," ")&amp;IF(AND('orig data'!N80&gt;0,'orig data'!N80&lt;=5),"p"," ")</f>
        <v>  </v>
      </c>
      <c r="P84" s="1" t="str">
        <f>IF(AND('orig data'!E80&gt;0,'orig data'!E80&lt;=5),"c"," ")&amp;IF(AND('orig data'!O80&gt;0,'orig data'!O80&lt;=5),"p"," ")</f>
        <v>  </v>
      </c>
      <c r="Q84" s="1" t="str">
        <f>IF(AND('orig data'!F80&gt;0,'orig data'!F80&lt;=5),"c"," ")&amp;IF(AND('orig data'!P80&gt;0,'orig data'!P80&lt;=5),"p"," ")</f>
        <v>  </v>
      </c>
      <c r="R84" s="1" t="str">
        <f>IF(AND('orig data'!G80&gt;0,'orig data'!G80&lt;=5),"c"," ")&amp;IF(AND('orig data'!Q80&gt;0,'orig data'!Q80&lt;=5),"p"," ")</f>
        <v>  </v>
      </c>
      <c r="S84" s="1" t="str">
        <f>IF(AND('orig data'!H80&gt;0,'orig data'!H80&lt;=5),"c"," ")&amp;IF(AND('orig data'!R80&gt;0,'orig data'!R80&lt;=5),"p"," ")</f>
        <v>  </v>
      </c>
      <c r="T84" s="1" t="str">
        <f>IF(AND('orig data'!I80&gt;0,'orig data'!I80&lt;=5),"c"," ")&amp;IF(AND('orig data'!S80&gt;0,'orig data'!S80&lt;=5),"p"," ")</f>
        <v>  </v>
      </c>
      <c r="U84" s="1" t="str">
        <f>IF(AND('orig data'!J80&gt;0,'orig data'!J80&lt;=5),"c"," ")&amp;IF(AND('orig data'!T80&gt;0,'orig data'!T80&lt;=5),"p"," ")</f>
        <v>  </v>
      </c>
      <c r="V84" s="1" t="str">
        <f>IF(AND('orig data'!K80&gt;0,'orig data'!K80&lt;=5),"c"," ")&amp;IF(AND('orig data'!U80&gt;0,'orig data'!U80&lt;=5),"p"," ")</f>
        <v>  </v>
      </c>
      <c r="W84" s="1" t="str">
        <f>IF(AND('orig data'!L80&gt;0,'orig data'!L80&lt;=5),"c"," ")&amp;IF(AND('orig data'!V80&gt;0,'orig data'!V80&lt;=5),"p"," ")</f>
        <v>  </v>
      </c>
    </row>
    <row r="85" spans="1:23" ht="12.75">
      <c r="A85" s="1" t="s">
        <v>272</v>
      </c>
      <c r="B85" s="1" t="s">
        <v>203</v>
      </c>
      <c r="C85" s="1">
        <f>'orig data'!W81</f>
        <v>22.966347771</v>
      </c>
      <c r="D85" s="1">
        <f>'orig data'!X81</f>
        <v>20.73286125</v>
      </c>
      <c r="E85" s="1">
        <f>'orig data'!Y81</f>
        <v>20.76648844</v>
      </c>
      <c r="F85" s="1">
        <f>'orig data'!Z81</f>
        <v>22.712461317</v>
      </c>
      <c r="G85" s="1">
        <f>'orig data'!AA81</f>
        <v>24.1886412</v>
      </c>
      <c r="H85" s="1">
        <f>'orig data'!AB81</f>
        <v>26.178181263</v>
      </c>
      <c r="I85" s="1">
        <f>'orig data'!AC81</f>
        <v>34.859624124</v>
      </c>
      <c r="J85" s="1">
        <f>'orig data'!AD81</f>
        <v>31.741784844</v>
      </c>
      <c r="K85" s="1">
        <f>'orig data'!AE81</f>
        <v>22.372119288</v>
      </c>
      <c r="L85" s="1">
        <f>'orig data'!AF81</f>
        <v>29.390723968</v>
      </c>
      <c r="N85" s="1" t="str">
        <f>IF(AND('orig data'!C81&gt;0,'orig data'!C81&lt;=5),"c"," ")&amp;IF(AND('orig data'!M81&gt;0,'orig data'!M81&lt;=5),"p"," ")</f>
        <v>  </v>
      </c>
      <c r="O85" s="1" t="str">
        <f>IF(AND('orig data'!D81&gt;0,'orig data'!D81&lt;=5),"c"," ")&amp;IF(AND('orig data'!N81&gt;0,'orig data'!N81&lt;=5),"p"," ")</f>
        <v>  </v>
      </c>
      <c r="P85" s="1" t="str">
        <f>IF(AND('orig data'!E81&gt;0,'orig data'!E81&lt;=5),"c"," ")&amp;IF(AND('orig data'!O81&gt;0,'orig data'!O81&lt;=5),"p"," ")</f>
        <v>  </v>
      </c>
      <c r="Q85" s="1" t="str">
        <f>IF(AND('orig data'!F81&gt;0,'orig data'!F81&lt;=5),"c"," ")&amp;IF(AND('orig data'!P81&gt;0,'orig data'!P81&lt;=5),"p"," ")</f>
        <v>  </v>
      </c>
      <c r="R85" s="1" t="str">
        <f>IF(AND('orig data'!G81&gt;0,'orig data'!G81&lt;=5),"c"," ")&amp;IF(AND('orig data'!Q81&gt;0,'orig data'!Q81&lt;=5),"p"," ")</f>
        <v>  </v>
      </c>
      <c r="S85" s="1" t="str">
        <f>IF(AND('orig data'!H81&gt;0,'orig data'!H81&lt;=5),"c"," ")&amp;IF(AND('orig data'!R81&gt;0,'orig data'!R81&lt;=5),"p"," ")</f>
        <v>  </v>
      </c>
      <c r="T85" s="1" t="str">
        <f>IF(AND('orig data'!I81&gt;0,'orig data'!I81&lt;=5),"c"," ")&amp;IF(AND('orig data'!S81&gt;0,'orig data'!S81&lt;=5),"p"," ")</f>
        <v>  </v>
      </c>
      <c r="U85" s="1" t="str">
        <f>IF(AND('orig data'!J81&gt;0,'orig data'!J81&lt;=5),"c"," ")&amp;IF(AND('orig data'!T81&gt;0,'orig data'!T81&lt;=5),"p"," ")</f>
        <v>  </v>
      </c>
      <c r="V85" s="1" t="str">
        <f>IF(AND('orig data'!K81&gt;0,'orig data'!K81&lt;=5),"c"," ")&amp;IF(AND('orig data'!U81&gt;0,'orig data'!U81&lt;=5),"p"," ")</f>
        <v>  </v>
      </c>
      <c r="W85" s="1" t="str">
        <f>IF(AND('orig data'!L81&gt;0,'orig data'!L81&lt;=5),"c"," ")&amp;IF(AND('orig data'!V81&gt;0,'orig data'!V81&lt;=5),"p"," ")</f>
        <v>  </v>
      </c>
    </row>
    <row r="86" spans="1:23" ht="12.75">
      <c r="A86" s="1" t="s">
        <v>272</v>
      </c>
      <c r="B86" s="1" t="s">
        <v>204</v>
      </c>
      <c r="C86" s="1">
        <f>'orig data'!W82</f>
        <v>41.600134254</v>
      </c>
      <c r="D86" s="1">
        <f>'orig data'!X82</f>
        <v>50.945393846</v>
      </c>
      <c r="E86" s="1">
        <f>'orig data'!Y82</f>
        <v>33.701156588</v>
      </c>
      <c r="F86" s="1">
        <f>'orig data'!Z82</f>
        <v>29.46366048</v>
      </c>
      <c r="G86" s="1">
        <f>'orig data'!AA82</f>
        <v>29.832406093</v>
      </c>
      <c r="H86" s="1">
        <f>'orig data'!AB82</f>
        <v>28.015644479</v>
      </c>
      <c r="I86" s="1">
        <f>'orig data'!AC82</f>
        <v>41.587097411</v>
      </c>
      <c r="J86" s="1">
        <f>'orig data'!AD82</f>
        <v>31.971138133</v>
      </c>
      <c r="K86" s="1">
        <f>'orig data'!AE82</f>
        <v>26.957706948</v>
      </c>
      <c r="L86" s="1">
        <f>'orig data'!AF82</f>
        <v>23.431346208</v>
      </c>
      <c r="N86" s="1" t="str">
        <f>IF(AND('orig data'!C82&gt;0,'orig data'!C82&lt;=5),"c"," ")&amp;IF(AND('orig data'!M82&gt;0,'orig data'!M82&lt;=5),"p"," ")</f>
        <v>  </v>
      </c>
      <c r="O86" s="1" t="str">
        <f>IF(AND('orig data'!D82&gt;0,'orig data'!D82&lt;=5),"c"," ")&amp;IF(AND('orig data'!N82&gt;0,'orig data'!N82&lt;=5),"p"," ")</f>
        <v>  </v>
      </c>
      <c r="P86" s="1" t="str">
        <f>IF(AND('orig data'!E82&gt;0,'orig data'!E82&lt;=5),"c"," ")&amp;IF(AND('orig data'!O82&gt;0,'orig data'!O82&lt;=5),"p"," ")</f>
        <v>  </v>
      </c>
      <c r="Q86" s="1" t="str">
        <f>IF(AND('orig data'!F82&gt;0,'orig data'!F82&lt;=5),"c"," ")&amp;IF(AND('orig data'!P82&gt;0,'orig data'!P82&lt;=5),"p"," ")</f>
        <v>  </v>
      </c>
      <c r="R86" s="1" t="str">
        <f>IF(AND('orig data'!G82&gt;0,'orig data'!G82&lt;=5),"c"," ")&amp;IF(AND('orig data'!Q82&gt;0,'orig data'!Q82&lt;=5),"p"," ")</f>
        <v>  </v>
      </c>
      <c r="S86" s="1" t="str">
        <f>IF(AND('orig data'!H82&gt;0,'orig data'!H82&lt;=5),"c"," ")&amp;IF(AND('orig data'!R82&gt;0,'orig data'!R82&lt;=5),"p"," ")</f>
        <v>  </v>
      </c>
      <c r="T86" s="1" t="str">
        <f>IF(AND('orig data'!I82&gt;0,'orig data'!I82&lt;=5),"c"," ")&amp;IF(AND('orig data'!S82&gt;0,'orig data'!S82&lt;=5),"p"," ")</f>
        <v>  </v>
      </c>
      <c r="U86" s="1" t="str">
        <f>IF(AND('orig data'!J82&gt;0,'orig data'!J82&lt;=5),"c"," ")&amp;IF(AND('orig data'!T82&gt;0,'orig data'!T82&lt;=5),"p"," ")</f>
        <v>  </v>
      </c>
      <c r="V86" s="1" t="str">
        <f>IF(AND('orig data'!K82&gt;0,'orig data'!K82&lt;=5),"c"," ")&amp;IF(AND('orig data'!U82&gt;0,'orig data'!U82&lt;=5),"p"," ")</f>
        <v>  </v>
      </c>
      <c r="W86" s="1" t="str">
        <f>IF(AND('orig data'!L82&gt;0,'orig data'!L82&lt;=5),"c"," ")&amp;IF(AND('orig data'!V82&gt;0,'orig data'!V82&lt;=5),"p"," ")</f>
        <v>  </v>
      </c>
    </row>
    <row r="87" spans="1:23" ht="12.75">
      <c r="A87" s="1" t="s">
        <v>272</v>
      </c>
      <c r="B87" s="1" t="s">
        <v>205</v>
      </c>
      <c r="C87" s="1">
        <f>'orig data'!W83</f>
        <v>45.525551679</v>
      </c>
      <c r="D87" s="1">
        <f>'orig data'!X83</f>
        <v>49.462572029</v>
      </c>
      <c r="E87" s="1">
        <f>'orig data'!Y83</f>
        <v>56.216261141</v>
      </c>
      <c r="F87" s="1">
        <f>'orig data'!Z83</f>
        <v>39.676669373</v>
      </c>
      <c r="G87" s="1">
        <f>'orig data'!AA83</f>
        <v>23.2773971</v>
      </c>
      <c r="H87" s="1">
        <f>'orig data'!AB83</f>
        <v>31.285937463</v>
      </c>
      <c r="I87" s="1">
        <f>'orig data'!AC83</f>
        <v>33.756735423</v>
      </c>
      <c r="J87" s="1">
        <f>'orig data'!AD83</f>
        <v>27.410980665</v>
      </c>
      <c r="K87" s="1">
        <f>'orig data'!AE83</f>
        <v>20.39021704</v>
      </c>
      <c r="L87" s="1">
        <f>'orig data'!AF83</f>
        <v>26.956587412</v>
      </c>
      <c r="N87" s="1" t="str">
        <f>IF(AND('orig data'!C83&gt;0,'orig data'!C83&lt;=5),"c"," ")&amp;IF(AND('orig data'!M83&gt;0,'orig data'!M83&lt;=5),"p"," ")</f>
        <v>  </v>
      </c>
      <c r="O87" s="1" t="str">
        <f>IF(AND('orig data'!D83&gt;0,'orig data'!D83&lt;=5),"c"," ")&amp;IF(AND('orig data'!N83&gt;0,'orig data'!N83&lt;=5),"p"," ")</f>
        <v>  </v>
      </c>
      <c r="P87" s="1" t="str">
        <f>IF(AND('orig data'!E83&gt;0,'orig data'!E83&lt;=5),"c"," ")&amp;IF(AND('orig data'!O83&gt;0,'orig data'!O83&lt;=5),"p"," ")</f>
        <v>  </v>
      </c>
      <c r="Q87" s="1" t="str">
        <f>IF(AND('orig data'!F83&gt;0,'orig data'!F83&lt;=5),"c"," ")&amp;IF(AND('orig data'!P83&gt;0,'orig data'!P83&lt;=5),"p"," ")</f>
        <v>  </v>
      </c>
      <c r="R87" s="1" t="str">
        <f>IF(AND('orig data'!G83&gt;0,'orig data'!G83&lt;=5),"c"," ")&amp;IF(AND('orig data'!Q83&gt;0,'orig data'!Q83&lt;=5),"p"," ")</f>
        <v>  </v>
      </c>
      <c r="S87" s="1" t="str">
        <f>IF(AND('orig data'!H83&gt;0,'orig data'!H83&lt;=5),"c"," ")&amp;IF(AND('orig data'!R83&gt;0,'orig data'!R83&lt;=5),"p"," ")</f>
        <v>  </v>
      </c>
      <c r="T87" s="1" t="str">
        <f>IF(AND('orig data'!I83&gt;0,'orig data'!I83&lt;=5),"c"," ")&amp;IF(AND('orig data'!S83&gt;0,'orig data'!S83&lt;=5),"p"," ")</f>
        <v>  </v>
      </c>
      <c r="U87" s="1" t="str">
        <f>IF(AND('orig data'!J83&gt;0,'orig data'!J83&lt;=5),"c"," ")&amp;IF(AND('orig data'!T83&gt;0,'orig data'!T83&lt;=5),"p"," ")</f>
        <v>  </v>
      </c>
      <c r="V87" s="1" t="str">
        <f>IF(AND('orig data'!K83&gt;0,'orig data'!K83&lt;=5),"c"," ")&amp;IF(AND('orig data'!U83&gt;0,'orig data'!U83&lt;=5),"p"," ")</f>
        <v>  </v>
      </c>
      <c r="W87" s="1" t="str">
        <f>IF(AND('orig data'!L83&gt;0,'orig data'!L83&lt;=5),"c"," ")&amp;IF(AND('orig data'!V83&gt;0,'orig data'!V83&lt;=5),"p"," ")</f>
        <v>  </v>
      </c>
    </row>
    <row r="88" spans="1:23" ht="12.75">
      <c r="A88" s="1" t="s">
        <v>272</v>
      </c>
      <c r="B88" s="1" t="s">
        <v>206</v>
      </c>
      <c r="C88" s="1">
        <f>'orig data'!W84</f>
        <v>22.406170636</v>
      </c>
      <c r="D88" s="1">
        <f>'orig data'!X84</f>
        <v>35.735857431</v>
      </c>
      <c r="E88" s="1">
        <f>'orig data'!Y84</f>
        <v>20.73023868</v>
      </c>
      <c r="F88" s="1">
        <f>'orig data'!Z84</f>
        <v>35.489427249</v>
      </c>
      <c r="G88" s="1">
        <f>'orig data'!AA84</f>
        <v>24.352506051</v>
      </c>
      <c r="H88" s="1">
        <f>'orig data'!AB84</f>
        <v>31.748286938</v>
      </c>
      <c r="I88" s="1">
        <f>'orig data'!AC84</f>
        <v>39.70977645</v>
      </c>
      <c r="J88" s="1">
        <f>'orig data'!AD84</f>
        <v>32.425414935</v>
      </c>
      <c r="K88" s="1">
        <f>'orig data'!AE84</f>
        <v>45.099588113</v>
      </c>
      <c r="L88" s="1">
        <f>'orig data'!AF84</f>
        <v>29.596214854</v>
      </c>
      <c r="N88" s="1" t="str">
        <f>IF(AND('orig data'!C84&gt;0,'orig data'!C84&lt;=5),"c"," ")&amp;IF(AND('orig data'!M84&gt;0,'orig data'!M84&lt;=5),"p"," ")</f>
        <v>  </v>
      </c>
      <c r="O88" s="1" t="str">
        <f>IF(AND('orig data'!D84&gt;0,'orig data'!D84&lt;=5),"c"," ")&amp;IF(AND('orig data'!N84&gt;0,'orig data'!N84&lt;=5),"p"," ")</f>
        <v>  </v>
      </c>
      <c r="P88" s="1" t="str">
        <f>IF(AND('orig data'!E84&gt;0,'orig data'!E84&lt;=5),"c"," ")&amp;IF(AND('orig data'!O84&gt;0,'orig data'!O84&lt;=5),"p"," ")</f>
        <v>  </v>
      </c>
      <c r="Q88" s="1" t="str">
        <f>IF(AND('orig data'!F84&gt;0,'orig data'!F84&lt;=5),"c"," ")&amp;IF(AND('orig data'!P84&gt;0,'orig data'!P84&lt;=5),"p"," ")</f>
        <v>  </v>
      </c>
      <c r="R88" s="1" t="str">
        <f>IF(AND('orig data'!G84&gt;0,'orig data'!G84&lt;=5),"c"," ")&amp;IF(AND('orig data'!Q84&gt;0,'orig data'!Q84&lt;=5),"p"," ")</f>
        <v>  </v>
      </c>
      <c r="S88" s="1" t="str">
        <f>IF(AND('orig data'!H84&gt;0,'orig data'!H84&lt;=5),"c"," ")&amp;IF(AND('orig data'!R84&gt;0,'orig data'!R84&lt;=5),"p"," ")</f>
        <v>  </v>
      </c>
      <c r="T88" s="1" t="str">
        <f>IF(AND('orig data'!I84&gt;0,'orig data'!I84&lt;=5),"c"," ")&amp;IF(AND('orig data'!S84&gt;0,'orig data'!S84&lt;=5),"p"," ")</f>
        <v>  </v>
      </c>
      <c r="U88" s="1" t="str">
        <f>IF(AND('orig data'!J84&gt;0,'orig data'!J84&lt;=5),"c"," ")&amp;IF(AND('orig data'!T84&gt;0,'orig data'!T84&lt;=5),"p"," ")</f>
        <v>  </v>
      </c>
      <c r="V88" s="1" t="str">
        <f>IF(AND('orig data'!K84&gt;0,'orig data'!K84&lt;=5),"c"," ")&amp;IF(AND('orig data'!U84&gt;0,'orig data'!U84&lt;=5),"p"," ")</f>
        <v>  </v>
      </c>
      <c r="W88" s="1" t="str">
        <f>IF(AND('orig data'!L84&gt;0,'orig data'!L84&lt;=5),"c"," ")&amp;IF(AND('orig data'!V84&gt;0,'orig data'!V84&lt;=5),"p"," ")</f>
        <v>  </v>
      </c>
    </row>
    <row r="89" spans="1:23" ht="12.75">
      <c r="A89" s="1" t="s">
        <v>272</v>
      </c>
      <c r="B89" s="1" t="s">
        <v>207</v>
      </c>
      <c r="C89" s="1">
        <f>'orig data'!W85</f>
        <v>36.825545693</v>
      </c>
      <c r="D89" s="1">
        <f>'orig data'!X85</f>
        <v>52.57160337</v>
      </c>
      <c r="E89" s="1">
        <f>'orig data'!Y85</f>
        <v>46.461800041</v>
      </c>
      <c r="F89" s="1">
        <f>'orig data'!Z85</f>
        <v>43.748829933</v>
      </c>
      <c r="G89" s="1">
        <f>'orig data'!AA85</f>
        <v>40.443179877</v>
      </c>
      <c r="H89" s="1">
        <f>'orig data'!AB85</f>
        <v>38.901682949</v>
      </c>
      <c r="I89" s="1">
        <f>'orig data'!AC85</f>
        <v>41.599608293</v>
      </c>
      <c r="J89" s="1">
        <f>'orig data'!AD85</f>
        <v>46.473135639</v>
      </c>
      <c r="K89" s="1">
        <f>'orig data'!AE85</f>
        <v>37.135310293</v>
      </c>
      <c r="L89" s="1">
        <f>'orig data'!AF85</f>
        <v>38.910689884</v>
      </c>
      <c r="N89" s="1" t="str">
        <f>IF(AND('orig data'!C85&gt;0,'orig data'!C85&lt;=5),"c"," ")&amp;IF(AND('orig data'!M85&gt;0,'orig data'!M85&lt;=5),"p"," ")</f>
        <v>  </v>
      </c>
      <c r="O89" s="1" t="str">
        <f>IF(AND('orig data'!D85&gt;0,'orig data'!D85&lt;=5),"c"," ")&amp;IF(AND('orig data'!N85&gt;0,'orig data'!N85&lt;=5),"p"," ")</f>
        <v>  </v>
      </c>
      <c r="P89" s="1" t="str">
        <f>IF(AND('orig data'!E85&gt;0,'orig data'!E85&lt;=5),"c"," ")&amp;IF(AND('orig data'!O85&gt;0,'orig data'!O85&lt;=5),"p"," ")</f>
        <v>  </v>
      </c>
      <c r="Q89" s="1" t="str">
        <f>IF(AND('orig data'!F85&gt;0,'orig data'!F85&lt;=5),"c"," ")&amp;IF(AND('orig data'!P85&gt;0,'orig data'!P85&lt;=5),"p"," ")</f>
        <v>  </v>
      </c>
      <c r="R89" s="1" t="str">
        <f>IF(AND('orig data'!G85&gt;0,'orig data'!G85&lt;=5),"c"," ")&amp;IF(AND('orig data'!Q85&gt;0,'orig data'!Q85&lt;=5),"p"," ")</f>
        <v>  </v>
      </c>
      <c r="S89" s="1" t="str">
        <f>IF(AND('orig data'!H85&gt;0,'orig data'!H85&lt;=5),"c"," ")&amp;IF(AND('orig data'!R85&gt;0,'orig data'!R85&lt;=5),"p"," ")</f>
        <v>  </v>
      </c>
      <c r="T89" s="1" t="str">
        <f>IF(AND('orig data'!I85&gt;0,'orig data'!I85&lt;=5),"c"," ")&amp;IF(AND('orig data'!S85&gt;0,'orig data'!S85&lt;=5),"p"," ")</f>
        <v>  </v>
      </c>
      <c r="U89" s="1" t="str">
        <f>IF(AND('orig data'!J85&gt;0,'orig data'!J85&lt;=5),"c"," ")&amp;IF(AND('orig data'!T85&gt;0,'orig data'!T85&lt;=5),"p"," ")</f>
        <v>  </v>
      </c>
      <c r="V89" s="1" t="str">
        <f>IF(AND('orig data'!K85&gt;0,'orig data'!K85&lt;=5),"c"," ")&amp;IF(AND('orig data'!U85&gt;0,'orig data'!U85&lt;=5),"p"," ")</f>
        <v>  </v>
      </c>
      <c r="W89" s="1" t="str">
        <f>IF(AND('orig data'!L85&gt;0,'orig data'!L85&lt;=5),"c"," ")&amp;IF(AND('orig data'!V85&gt;0,'orig data'!V85&lt;=5),"p"," ")</f>
        <v>  </v>
      </c>
    </row>
    <row r="90" spans="1:23" ht="12.75">
      <c r="A90" s="1" t="s">
        <v>272</v>
      </c>
      <c r="B90" s="1" t="s">
        <v>208</v>
      </c>
      <c r="C90" s="1">
        <f>'orig data'!W86</f>
        <v>50.835484355</v>
      </c>
      <c r="D90" s="1">
        <f>'orig data'!X86</f>
        <v>66.775377647</v>
      </c>
      <c r="E90" s="1">
        <f>'orig data'!Y86</f>
        <v>68.860751892</v>
      </c>
      <c r="F90" s="1">
        <f>'orig data'!Z86</f>
        <v>77.670675049</v>
      </c>
      <c r="G90" s="1">
        <f>'orig data'!AA86</f>
        <v>84.051703092</v>
      </c>
      <c r="H90" s="1">
        <f>'orig data'!AB86</f>
        <v>77.776710403</v>
      </c>
      <c r="I90" s="1">
        <f>'orig data'!AC86</f>
        <v>69.955710362</v>
      </c>
      <c r="J90" s="1">
        <f>'orig data'!AD86</f>
        <v>66.156051693</v>
      </c>
      <c r="K90" s="1">
        <f>'orig data'!AE86</f>
        <v>42.821880991</v>
      </c>
      <c r="L90" s="1">
        <f>'orig data'!AF86</f>
        <v>57.416058874</v>
      </c>
      <c r="N90" s="1" t="str">
        <f>IF(AND('orig data'!C86&gt;0,'orig data'!C86&lt;=5),"c"," ")&amp;IF(AND('orig data'!M86&gt;0,'orig data'!M86&lt;=5),"p"," ")</f>
        <v>  </v>
      </c>
      <c r="O90" s="1" t="str">
        <f>IF(AND('orig data'!D86&gt;0,'orig data'!D86&lt;=5),"c"," ")&amp;IF(AND('orig data'!N86&gt;0,'orig data'!N86&lt;=5),"p"," ")</f>
        <v>  </v>
      </c>
      <c r="P90" s="1" t="str">
        <f>IF(AND('orig data'!E86&gt;0,'orig data'!E86&lt;=5),"c"," ")&amp;IF(AND('orig data'!O86&gt;0,'orig data'!O86&lt;=5),"p"," ")</f>
        <v>  </v>
      </c>
      <c r="Q90" s="1" t="str">
        <f>IF(AND('orig data'!F86&gt;0,'orig data'!F86&lt;=5),"c"," ")&amp;IF(AND('orig data'!P86&gt;0,'orig data'!P86&lt;=5),"p"," ")</f>
        <v>  </v>
      </c>
      <c r="R90" s="1" t="str">
        <f>IF(AND('orig data'!G86&gt;0,'orig data'!G86&lt;=5),"c"," ")&amp;IF(AND('orig data'!Q86&gt;0,'orig data'!Q86&lt;=5),"p"," ")</f>
        <v>  </v>
      </c>
      <c r="S90" s="1" t="str">
        <f>IF(AND('orig data'!H86&gt;0,'orig data'!H86&lt;=5),"c"," ")&amp;IF(AND('orig data'!R86&gt;0,'orig data'!R86&lt;=5),"p"," ")</f>
        <v>  </v>
      </c>
      <c r="T90" s="1" t="str">
        <f>IF(AND('orig data'!I86&gt;0,'orig data'!I86&lt;=5),"c"," ")&amp;IF(AND('orig data'!S86&gt;0,'orig data'!S86&lt;=5),"p"," ")</f>
        <v>  </v>
      </c>
      <c r="U90" s="1" t="str">
        <f>IF(AND('orig data'!J86&gt;0,'orig data'!J86&lt;=5),"c"," ")&amp;IF(AND('orig data'!T86&gt;0,'orig data'!T86&lt;=5),"p"," ")</f>
        <v>  </v>
      </c>
      <c r="V90" s="1" t="str">
        <f>IF(AND('orig data'!K86&gt;0,'orig data'!K86&lt;=5),"c"," ")&amp;IF(AND('orig data'!U86&gt;0,'orig data'!U86&lt;=5),"p"," ")</f>
        <v>  </v>
      </c>
      <c r="W90" s="1" t="str">
        <f>IF(AND('orig data'!L86&gt;0,'orig data'!L86&lt;=5),"c"," ")&amp;IF(AND('orig data'!V86&gt;0,'orig data'!V86&lt;=5),"p"," ")</f>
        <v>  </v>
      </c>
    </row>
    <row r="91" spans="1:23" ht="12.75">
      <c r="A91" s="1" t="s">
        <v>272</v>
      </c>
      <c r="B91" s="1" t="s">
        <v>209</v>
      </c>
      <c r="C91" s="1">
        <f>'orig data'!W87</f>
        <v>51.472291367</v>
      </c>
      <c r="D91" s="1">
        <f>'orig data'!X87</f>
        <v>48.86271558</v>
      </c>
      <c r="E91" s="1">
        <f>'orig data'!Y87</f>
        <v>60.482918292</v>
      </c>
      <c r="F91" s="1">
        <f>'orig data'!Z87</f>
        <v>64.047119474</v>
      </c>
      <c r="G91" s="1">
        <f>'orig data'!AA87</f>
        <v>57.797839358</v>
      </c>
      <c r="H91" s="1">
        <f>'orig data'!AB87</f>
        <v>55.09390571</v>
      </c>
      <c r="I91" s="1">
        <f>'orig data'!AC87</f>
        <v>57.78725726</v>
      </c>
      <c r="J91" s="1">
        <f>'orig data'!AD87</f>
        <v>28.452290682</v>
      </c>
      <c r="K91" s="1">
        <f>'orig data'!AE87</f>
        <v>26.537326209</v>
      </c>
      <c r="L91" s="1">
        <f>'orig data'!AF87</f>
        <v>60.037599876</v>
      </c>
      <c r="N91" s="1" t="str">
        <f>IF(AND('orig data'!C87&gt;0,'orig data'!C87&lt;=5),"c"," ")&amp;IF(AND('orig data'!M87&gt;0,'orig data'!M87&lt;=5),"p"," ")</f>
        <v>  </v>
      </c>
      <c r="O91" s="1" t="str">
        <f>IF(AND('orig data'!D87&gt;0,'orig data'!D87&lt;=5),"c"," ")&amp;IF(AND('orig data'!N87&gt;0,'orig data'!N87&lt;=5),"p"," ")</f>
        <v>  </v>
      </c>
      <c r="P91" s="1" t="str">
        <f>IF(AND('orig data'!E87&gt;0,'orig data'!E87&lt;=5),"c"," ")&amp;IF(AND('orig data'!O87&gt;0,'orig data'!O87&lt;=5),"p"," ")</f>
        <v>  </v>
      </c>
      <c r="Q91" s="1" t="str">
        <f>IF(AND('orig data'!F87&gt;0,'orig data'!F87&lt;=5),"c"," ")&amp;IF(AND('orig data'!P87&gt;0,'orig data'!P87&lt;=5),"p"," ")</f>
        <v>  </v>
      </c>
      <c r="R91" s="1" t="str">
        <f>IF(AND('orig data'!G87&gt;0,'orig data'!G87&lt;=5),"c"," ")&amp;IF(AND('orig data'!Q87&gt;0,'orig data'!Q87&lt;=5),"p"," ")</f>
        <v>  </v>
      </c>
      <c r="S91" s="1" t="str">
        <f>IF(AND('orig data'!H87&gt;0,'orig data'!H87&lt;=5),"c"," ")&amp;IF(AND('orig data'!R87&gt;0,'orig data'!R87&lt;=5),"p"," ")</f>
        <v>  </v>
      </c>
      <c r="T91" s="1" t="str">
        <f>IF(AND('orig data'!I87&gt;0,'orig data'!I87&lt;=5),"c"," ")&amp;IF(AND('orig data'!S87&gt;0,'orig data'!S87&lt;=5),"p"," ")</f>
        <v>  </v>
      </c>
      <c r="U91" s="1" t="str">
        <f>IF(AND('orig data'!J87&gt;0,'orig data'!J87&lt;=5),"c"," ")&amp;IF(AND('orig data'!T87&gt;0,'orig data'!T87&lt;=5),"p"," ")</f>
        <v>  </v>
      </c>
      <c r="V91" s="1" t="str">
        <f>IF(AND('orig data'!K87&gt;0,'orig data'!K87&lt;=5),"c"," ")&amp;IF(AND('orig data'!U87&gt;0,'orig data'!U87&lt;=5),"p"," ")</f>
        <v>  </v>
      </c>
      <c r="W91" s="1" t="str">
        <f>IF(AND('orig data'!L87&gt;0,'orig data'!L87&lt;=5),"c"," ")&amp;IF(AND('orig data'!V87&gt;0,'orig data'!V87&lt;=5),"p"," ")</f>
        <v>  </v>
      </c>
    </row>
    <row r="92" spans="1:23" ht="12.75">
      <c r="A92" s="1" t="s">
        <v>272</v>
      </c>
      <c r="B92" s="1" t="s">
        <v>137</v>
      </c>
      <c r="C92" s="1">
        <f>'orig data'!W88</f>
        <v>5.8836081956</v>
      </c>
      <c r="D92" s="1">
        <f>'orig data'!X88</f>
        <v>5.2007535504</v>
      </c>
      <c r="E92" s="1">
        <f>'orig data'!Y88</f>
        <v>6.871502529</v>
      </c>
      <c r="F92" s="1">
        <f>'orig data'!Z88</f>
        <v>5.6941752672</v>
      </c>
      <c r="G92" s="1">
        <f>'orig data'!AA88</f>
        <v>5.1045838507</v>
      </c>
      <c r="H92" s="1">
        <f>'orig data'!AB88</f>
        <v>4.8762419838</v>
      </c>
      <c r="I92" s="1">
        <f>'orig data'!AC88</f>
        <v>4.8047002759</v>
      </c>
      <c r="J92" s="1">
        <f>'orig data'!AD88</f>
        <v>5.0216348152</v>
      </c>
      <c r="K92" s="1">
        <f>'orig data'!AE88</f>
        <v>4.7110301699</v>
      </c>
      <c r="L92" s="1">
        <f>'orig data'!AF88</f>
        <v>4.7939138916</v>
      </c>
      <c r="N92" s="1" t="str">
        <f>IF(AND('orig data'!C88&gt;0,'orig data'!C88&lt;=5),"c"," ")&amp;IF(AND('orig data'!M88&gt;0,'orig data'!M88&lt;=5),"p"," ")</f>
        <v>  </v>
      </c>
      <c r="O92" s="1" t="str">
        <f>IF(AND('orig data'!D88&gt;0,'orig data'!D88&lt;=5),"c"," ")&amp;IF(AND('orig data'!N88&gt;0,'orig data'!N88&lt;=5),"p"," ")</f>
        <v>  </v>
      </c>
      <c r="P92" s="1" t="str">
        <f>IF(AND('orig data'!E88&gt;0,'orig data'!E88&lt;=5),"c"," ")&amp;IF(AND('orig data'!O88&gt;0,'orig data'!O88&lt;=5),"p"," ")</f>
        <v>  </v>
      </c>
      <c r="Q92" s="1" t="str">
        <f>IF(AND('orig data'!F88&gt;0,'orig data'!F88&lt;=5),"c"," ")&amp;IF(AND('orig data'!P88&gt;0,'orig data'!P88&lt;=5),"p"," ")</f>
        <v>  </v>
      </c>
      <c r="R92" s="1" t="str">
        <f>IF(AND('orig data'!G88&gt;0,'orig data'!G88&lt;=5),"c"," ")&amp;IF(AND('orig data'!Q88&gt;0,'orig data'!Q88&lt;=5),"p"," ")</f>
        <v>  </v>
      </c>
      <c r="S92" s="1" t="str">
        <f>IF(AND('orig data'!H88&gt;0,'orig data'!H88&lt;=5),"c"," ")&amp;IF(AND('orig data'!R88&gt;0,'orig data'!R88&lt;=5),"p"," ")</f>
        <v>  </v>
      </c>
      <c r="T92" s="1" t="str">
        <f>IF(AND('orig data'!I88&gt;0,'orig data'!I88&lt;=5),"c"," ")&amp;IF(AND('orig data'!S88&gt;0,'orig data'!S88&lt;=5),"p"," ")</f>
        <v>  </v>
      </c>
      <c r="U92" s="1" t="str">
        <f>IF(AND('orig data'!J88&gt;0,'orig data'!J88&lt;=5),"c"," ")&amp;IF(AND('orig data'!T88&gt;0,'orig data'!T88&lt;=5),"p"," ")</f>
        <v>  </v>
      </c>
      <c r="V92" s="1" t="str">
        <f>IF(AND('orig data'!K88&gt;0,'orig data'!K88&lt;=5),"c"," ")&amp;IF(AND('orig data'!U88&gt;0,'orig data'!U88&lt;=5),"p"," ")</f>
        <v>  </v>
      </c>
      <c r="W92" s="1" t="str">
        <f>IF(AND('orig data'!L88&gt;0,'orig data'!L88&lt;=5),"c"," ")&amp;IF(AND('orig data'!V88&gt;0,'orig data'!V88&lt;=5),"p"," ")</f>
        <v>  </v>
      </c>
    </row>
    <row r="93" spans="1:23" ht="12.75">
      <c r="A93" s="1" t="s">
        <v>272</v>
      </c>
      <c r="B93" s="1" t="s">
        <v>138</v>
      </c>
      <c r="C93" s="1">
        <f>'orig data'!W89</f>
        <v>6.3011138073</v>
      </c>
      <c r="D93" s="1">
        <f>'orig data'!X89</f>
        <v>6.3081951446</v>
      </c>
      <c r="E93" s="1">
        <f>'orig data'!Y89</f>
        <v>6.5365240596</v>
      </c>
      <c r="F93" s="1">
        <f>'orig data'!Z89</f>
        <v>5.8115182211</v>
      </c>
      <c r="G93" s="1">
        <f>'orig data'!AA89</f>
        <v>5.4344606838</v>
      </c>
      <c r="H93" s="1">
        <f>'orig data'!AB89</f>
        <v>5.1220409356</v>
      </c>
      <c r="I93" s="1">
        <f>'orig data'!AC89</f>
        <v>5.1342288465</v>
      </c>
      <c r="J93" s="1">
        <f>'orig data'!AD89</f>
        <v>5.3663637895</v>
      </c>
      <c r="K93" s="1">
        <f>'orig data'!AE89</f>
        <v>5.77390942</v>
      </c>
      <c r="L93" s="1">
        <f>'orig data'!AF89</f>
        <v>5.5522117173</v>
      </c>
      <c r="N93" s="1" t="str">
        <f>IF(AND('orig data'!C89&gt;0,'orig data'!C89&lt;=5),"c"," ")&amp;IF(AND('orig data'!M89&gt;0,'orig data'!M89&lt;=5),"p"," ")</f>
        <v>  </v>
      </c>
      <c r="O93" s="1" t="str">
        <f>IF(AND('orig data'!D89&gt;0,'orig data'!D89&lt;=5),"c"," ")&amp;IF(AND('orig data'!N89&gt;0,'orig data'!N89&lt;=5),"p"," ")</f>
        <v>  </v>
      </c>
      <c r="P93" s="1" t="str">
        <f>IF(AND('orig data'!E89&gt;0,'orig data'!E89&lt;=5),"c"," ")&amp;IF(AND('orig data'!O89&gt;0,'orig data'!O89&lt;=5),"p"," ")</f>
        <v>  </v>
      </c>
      <c r="Q93" s="1" t="str">
        <f>IF(AND('orig data'!F89&gt;0,'orig data'!F89&lt;=5),"c"," ")&amp;IF(AND('orig data'!P89&gt;0,'orig data'!P89&lt;=5),"p"," ")</f>
        <v>  </v>
      </c>
      <c r="R93" s="1" t="str">
        <f>IF(AND('orig data'!G89&gt;0,'orig data'!G89&lt;=5),"c"," ")&amp;IF(AND('orig data'!Q89&gt;0,'orig data'!Q89&lt;=5),"p"," ")</f>
        <v>  </v>
      </c>
      <c r="S93" s="1" t="str">
        <f>IF(AND('orig data'!H89&gt;0,'orig data'!H89&lt;=5),"c"," ")&amp;IF(AND('orig data'!R89&gt;0,'orig data'!R89&lt;=5),"p"," ")</f>
        <v>  </v>
      </c>
      <c r="T93" s="1" t="str">
        <f>IF(AND('orig data'!I89&gt;0,'orig data'!I89&lt;=5),"c"," ")&amp;IF(AND('orig data'!S89&gt;0,'orig data'!S89&lt;=5),"p"," ")</f>
        <v>  </v>
      </c>
      <c r="U93" s="1" t="str">
        <f>IF(AND('orig data'!J89&gt;0,'orig data'!J89&lt;=5),"c"," ")&amp;IF(AND('orig data'!T89&gt;0,'orig data'!T89&lt;=5),"p"," ")</f>
        <v>  </v>
      </c>
      <c r="V93" s="1" t="str">
        <f>IF(AND('orig data'!K89&gt;0,'orig data'!K89&lt;=5),"c"," ")&amp;IF(AND('orig data'!U89&gt;0,'orig data'!U89&lt;=5),"p"," ")</f>
        <v>  </v>
      </c>
      <c r="W93" s="1" t="str">
        <f>IF(AND('orig data'!L89&gt;0,'orig data'!L89&lt;=5),"c"," ")&amp;IF(AND('orig data'!V89&gt;0,'orig data'!V89&lt;=5),"p"," ")</f>
        <v>  </v>
      </c>
    </row>
    <row r="94" spans="1:23" ht="12.75">
      <c r="A94" s="1" t="s">
        <v>272</v>
      </c>
      <c r="B94" s="1" t="s">
        <v>122</v>
      </c>
      <c r="C94" s="1">
        <f>'orig data'!W90</f>
        <v>7.2931424216</v>
      </c>
      <c r="D94" s="1">
        <f>'orig data'!X90</f>
        <v>7.7325532829</v>
      </c>
      <c r="E94" s="1">
        <f>'orig data'!Y90</f>
        <v>6.3978840502</v>
      </c>
      <c r="F94" s="1">
        <f>'orig data'!Z90</f>
        <v>6.7007207406</v>
      </c>
      <c r="G94" s="1">
        <f>'orig data'!AA90</f>
        <v>5.7796689161</v>
      </c>
      <c r="H94" s="1">
        <f>'orig data'!AB90</f>
        <v>5.6649916409</v>
      </c>
      <c r="I94" s="1">
        <f>'orig data'!AC90</f>
        <v>5.7885103425</v>
      </c>
      <c r="J94" s="1">
        <f>'orig data'!AD90</f>
        <v>5.3779383795</v>
      </c>
      <c r="K94" s="1">
        <f>'orig data'!AE90</f>
        <v>5.5798867371</v>
      </c>
      <c r="L94" s="1">
        <f>'orig data'!AF90</f>
        <v>6.0235221064</v>
      </c>
      <c r="N94" s="1" t="str">
        <f>IF(AND('orig data'!C90&gt;0,'orig data'!C90&lt;=5),"c"," ")&amp;IF(AND('orig data'!M90&gt;0,'orig data'!M90&lt;=5),"p"," ")</f>
        <v>  </v>
      </c>
      <c r="O94" s="1" t="str">
        <f>IF(AND('orig data'!D90&gt;0,'orig data'!D90&lt;=5),"c"," ")&amp;IF(AND('orig data'!N90&gt;0,'orig data'!N90&lt;=5),"p"," ")</f>
        <v>  </v>
      </c>
      <c r="P94" s="1" t="str">
        <f>IF(AND('orig data'!E90&gt;0,'orig data'!E90&lt;=5),"c"," ")&amp;IF(AND('orig data'!O90&gt;0,'orig data'!O90&lt;=5),"p"," ")</f>
        <v>  </v>
      </c>
      <c r="Q94" s="1" t="str">
        <f>IF(AND('orig data'!F90&gt;0,'orig data'!F90&lt;=5),"c"," ")&amp;IF(AND('orig data'!P90&gt;0,'orig data'!P90&lt;=5),"p"," ")</f>
        <v>  </v>
      </c>
      <c r="R94" s="1" t="str">
        <f>IF(AND('orig data'!G90&gt;0,'orig data'!G90&lt;=5),"c"," ")&amp;IF(AND('orig data'!Q90&gt;0,'orig data'!Q90&lt;=5),"p"," ")</f>
        <v>  </v>
      </c>
      <c r="S94" s="1" t="str">
        <f>IF(AND('orig data'!H90&gt;0,'orig data'!H90&lt;=5),"c"," ")&amp;IF(AND('orig data'!R90&gt;0,'orig data'!R90&lt;=5),"p"," ")</f>
        <v>  </v>
      </c>
      <c r="T94" s="1" t="str">
        <f>IF(AND('orig data'!I90&gt;0,'orig data'!I90&lt;=5),"c"," ")&amp;IF(AND('orig data'!S90&gt;0,'orig data'!S90&lt;=5),"p"," ")</f>
        <v>  </v>
      </c>
      <c r="U94" s="1" t="str">
        <f>IF(AND('orig data'!J90&gt;0,'orig data'!J90&lt;=5),"c"," ")&amp;IF(AND('orig data'!T90&gt;0,'orig data'!T90&lt;=5),"p"," ")</f>
        <v>  </v>
      </c>
      <c r="V94" s="1" t="str">
        <f>IF(AND('orig data'!K90&gt;0,'orig data'!K90&lt;=5),"c"," ")&amp;IF(AND('orig data'!U90&gt;0,'orig data'!U90&lt;=5),"p"," ")</f>
        <v>  </v>
      </c>
      <c r="W94" s="1" t="str">
        <f>IF(AND('orig data'!L90&gt;0,'orig data'!L90&lt;=5),"c"," ")&amp;IF(AND('orig data'!V90&gt;0,'orig data'!V90&lt;=5),"p"," ")</f>
        <v>  </v>
      </c>
    </row>
    <row r="95" spans="1:23" ht="12.75">
      <c r="A95" s="1" t="s">
        <v>272</v>
      </c>
      <c r="B95" s="1" t="s">
        <v>141</v>
      </c>
      <c r="C95" s="1">
        <f>'orig data'!W91</f>
        <v>6.2565040185</v>
      </c>
      <c r="D95" s="1">
        <f>'orig data'!X91</f>
        <v>7.1094588316</v>
      </c>
      <c r="E95" s="1">
        <f>'orig data'!Y91</f>
        <v>7.0570110481</v>
      </c>
      <c r="F95" s="1">
        <f>'orig data'!Z91</f>
        <v>7.6814960074</v>
      </c>
      <c r="G95" s="1">
        <f>'orig data'!AA91</f>
        <v>7.3610837602</v>
      </c>
      <c r="H95" s="1">
        <f>'orig data'!AB91</f>
        <v>6.3281760327</v>
      </c>
      <c r="I95" s="1">
        <f>'orig data'!AC91</f>
        <v>6.6191404434</v>
      </c>
      <c r="J95" s="1">
        <f>'orig data'!AD91</f>
        <v>5.6799887799</v>
      </c>
      <c r="K95" s="1">
        <f>'orig data'!AE91</f>
        <v>6.0315574681</v>
      </c>
      <c r="L95" s="1">
        <f>'orig data'!AF91</f>
        <v>6.1289594955</v>
      </c>
      <c r="N95" s="1" t="str">
        <f>IF(AND('orig data'!C91&gt;0,'orig data'!C91&lt;=5),"c"," ")&amp;IF(AND('orig data'!M91&gt;0,'orig data'!M91&lt;=5),"p"," ")</f>
        <v>  </v>
      </c>
      <c r="O95" s="1" t="str">
        <f>IF(AND('orig data'!D91&gt;0,'orig data'!D91&lt;=5),"c"," ")&amp;IF(AND('orig data'!N91&gt;0,'orig data'!N91&lt;=5),"p"," ")</f>
        <v>  </v>
      </c>
      <c r="P95" s="1" t="str">
        <f>IF(AND('orig data'!E91&gt;0,'orig data'!E91&lt;=5),"c"," ")&amp;IF(AND('orig data'!O91&gt;0,'orig data'!O91&lt;=5),"p"," ")</f>
        <v>  </v>
      </c>
      <c r="Q95" s="1" t="str">
        <f>IF(AND('orig data'!F91&gt;0,'orig data'!F91&lt;=5),"c"," ")&amp;IF(AND('orig data'!P91&gt;0,'orig data'!P91&lt;=5),"p"," ")</f>
        <v>  </v>
      </c>
      <c r="R95" s="1" t="str">
        <f>IF(AND('orig data'!G91&gt;0,'orig data'!G91&lt;=5),"c"," ")&amp;IF(AND('orig data'!Q91&gt;0,'orig data'!Q91&lt;=5),"p"," ")</f>
        <v>  </v>
      </c>
      <c r="S95" s="1" t="str">
        <f>IF(AND('orig data'!H91&gt;0,'orig data'!H91&lt;=5),"c"," ")&amp;IF(AND('orig data'!R91&gt;0,'orig data'!R91&lt;=5),"p"," ")</f>
        <v>  </v>
      </c>
      <c r="T95" s="1" t="str">
        <f>IF(AND('orig data'!I91&gt;0,'orig data'!I91&lt;=5),"c"," ")&amp;IF(AND('orig data'!S91&gt;0,'orig data'!S91&lt;=5),"p"," ")</f>
        <v>  </v>
      </c>
      <c r="U95" s="1" t="str">
        <f>IF(AND('orig data'!J91&gt;0,'orig data'!J91&lt;=5),"c"," ")&amp;IF(AND('orig data'!T91&gt;0,'orig data'!T91&lt;=5),"p"," ")</f>
        <v>  </v>
      </c>
      <c r="V95" s="1" t="str">
        <f>IF(AND('orig data'!K91&gt;0,'orig data'!K91&lt;=5),"c"," ")&amp;IF(AND('orig data'!U91&gt;0,'orig data'!U91&lt;=5),"p"," ")</f>
        <v>  </v>
      </c>
      <c r="W95" s="1" t="str">
        <f>IF(AND('orig data'!L91&gt;0,'orig data'!L91&lt;=5),"c"," ")&amp;IF(AND('orig data'!V91&gt;0,'orig data'!V91&lt;=5),"p"," ")</f>
        <v>  </v>
      </c>
    </row>
    <row r="96" spans="1:23" ht="12.75">
      <c r="A96" s="1" t="s">
        <v>272</v>
      </c>
      <c r="B96" s="1" t="s">
        <v>142</v>
      </c>
      <c r="C96" s="1">
        <f>'orig data'!W92</f>
        <v>7.9527569675</v>
      </c>
      <c r="D96" s="1">
        <f>'orig data'!X92</f>
        <v>8.5201365238</v>
      </c>
      <c r="E96" s="1">
        <f>'orig data'!Y92</f>
        <v>9.7656279166</v>
      </c>
      <c r="F96" s="1">
        <f>'orig data'!Z92</f>
        <v>8.1378312026</v>
      </c>
      <c r="G96" s="1">
        <f>'orig data'!AA92</f>
        <v>7.4335766293</v>
      </c>
      <c r="H96" s="1">
        <f>'orig data'!AB92</f>
        <v>6.5538355168</v>
      </c>
      <c r="I96" s="1">
        <f>'orig data'!AC92</f>
        <v>8.0932329188</v>
      </c>
      <c r="J96" s="1">
        <f>'orig data'!AD92</f>
        <v>7.8811514764</v>
      </c>
      <c r="K96" s="1">
        <f>'orig data'!AE92</f>
        <v>7.2919548763</v>
      </c>
      <c r="L96" s="1">
        <f>'orig data'!AF92</f>
        <v>7.0129209973</v>
      </c>
      <c r="N96" s="1" t="str">
        <f>IF(AND('orig data'!C92&gt;0,'orig data'!C92&lt;=5),"c"," ")&amp;IF(AND('orig data'!M92&gt;0,'orig data'!M92&lt;=5),"p"," ")</f>
        <v>  </v>
      </c>
      <c r="O96" s="1" t="str">
        <f>IF(AND('orig data'!D92&gt;0,'orig data'!D92&lt;=5),"c"," ")&amp;IF(AND('orig data'!N92&gt;0,'orig data'!N92&lt;=5),"p"," ")</f>
        <v>  </v>
      </c>
      <c r="P96" s="1" t="str">
        <f>IF(AND('orig data'!E92&gt;0,'orig data'!E92&lt;=5),"c"," ")&amp;IF(AND('orig data'!O92&gt;0,'orig data'!O92&lt;=5),"p"," ")</f>
        <v>  </v>
      </c>
      <c r="Q96" s="1" t="str">
        <f>IF(AND('orig data'!F92&gt;0,'orig data'!F92&lt;=5),"c"," ")&amp;IF(AND('orig data'!P92&gt;0,'orig data'!P92&lt;=5),"p"," ")</f>
        <v>  </v>
      </c>
      <c r="R96" s="1" t="str">
        <f>IF(AND('orig data'!G92&gt;0,'orig data'!G92&lt;=5),"c"," ")&amp;IF(AND('orig data'!Q92&gt;0,'orig data'!Q92&lt;=5),"p"," ")</f>
        <v>  </v>
      </c>
      <c r="S96" s="1" t="str">
        <f>IF(AND('orig data'!H92&gt;0,'orig data'!H92&lt;=5),"c"," ")&amp;IF(AND('orig data'!R92&gt;0,'orig data'!R92&lt;=5),"p"," ")</f>
        <v>  </v>
      </c>
      <c r="T96" s="1" t="str">
        <f>IF(AND('orig data'!I92&gt;0,'orig data'!I92&lt;=5),"c"," ")&amp;IF(AND('orig data'!S92&gt;0,'orig data'!S92&lt;=5),"p"," ")</f>
        <v>  </v>
      </c>
      <c r="U96" s="1" t="str">
        <f>IF(AND('orig data'!J92&gt;0,'orig data'!J92&lt;=5),"c"," ")&amp;IF(AND('orig data'!T92&gt;0,'orig data'!T92&lt;=5),"p"," ")</f>
        <v>  </v>
      </c>
      <c r="V96" s="1" t="str">
        <f>IF(AND('orig data'!K92&gt;0,'orig data'!K92&lt;=5),"c"," ")&amp;IF(AND('orig data'!U92&gt;0,'orig data'!U92&lt;=5),"p"," ")</f>
        <v>  </v>
      </c>
      <c r="W96" s="1" t="str">
        <f>IF(AND('orig data'!L92&gt;0,'orig data'!L92&lt;=5),"c"," ")&amp;IF(AND('orig data'!V92&gt;0,'orig data'!V92&lt;=5),"p"," ")</f>
        <v>  </v>
      </c>
    </row>
    <row r="97" spans="1:23" ht="12.75">
      <c r="A97" s="1" t="s">
        <v>272</v>
      </c>
      <c r="B97" s="1" t="s">
        <v>147</v>
      </c>
      <c r="C97" s="1">
        <f>'orig data'!W93</f>
        <v>5.8093472435</v>
      </c>
      <c r="D97" s="1">
        <f>'orig data'!X93</f>
        <v>6.3500432483</v>
      </c>
      <c r="E97" s="1">
        <f>'orig data'!Y93</f>
        <v>7.0690569459</v>
      </c>
      <c r="F97" s="1">
        <f>'orig data'!Z93</f>
        <v>6.4021604636</v>
      </c>
      <c r="G97" s="1">
        <f>'orig data'!AA93</f>
        <v>5.890611</v>
      </c>
      <c r="H97" s="1">
        <f>'orig data'!AB93</f>
        <v>5.2251334084</v>
      </c>
      <c r="I97" s="1">
        <f>'orig data'!AC93</f>
        <v>4.6868284563</v>
      </c>
      <c r="J97" s="1">
        <f>'orig data'!AD93</f>
        <v>4.8040666164</v>
      </c>
      <c r="K97" s="1">
        <f>'orig data'!AE93</f>
        <v>3.7774809739</v>
      </c>
      <c r="L97" s="1">
        <f>'orig data'!AF93</f>
        <v>4.504668599</v>
      </c>
      <c r="N97" s="1" t="str">
        <f>IF(AND('orig data'!C93&gt;0,'orig data'!C93&lt;=5),"c"," ")&amp;IF(AND('orig data'!M93&gt;0,'orig data'!M93&lt;=5),"p"," ")</f>
        <v>  </v>
      </c>
      <c r="O97" s="1" t="str">
        <f>IF(AND('orig data'!D93&gt;0,'orig data'!D93&lt;=5),"c"," ")&amp;IF(AND('orig data'!N93&gt;0,'orig data'!N93&lt;=5),"p"," ")</f>
        <v>  </v>
      </c>
      <c r="P97" s="1" t="str">
        <f>IF(AND('orig data'!E93&gt;0,'orig data'!E93&lt;=5),"c"," ")&amp;IF(AND('orig data'!O93&gt;0,'orig data'!O93&lt;=5),"p"," ")</f>
        <v>  </v>
      </c>
      <c r="Q97" s="1" t="str">
        <f>IF(AND('orig data'!F93&gt;0,'orig data'!F93&lt;=5),"c"," ")&amp;IF(AND('orig data'!P93&gt;0,'orig data'!P93&lt;=5),"p"," ")</f>
        <v>  </v>
      </c>
      <c r="R97" s="1" t="str">
        <f>IF(AND('orig data'!G93&gt;0,'orig data'!G93&lt;=5),"c"," ")&amp;IF(AND('orig data'!Q93&gt;0,'orig data'!Q93&lt;=5),"p"," ")</f>
        <v>  </v>
      </c>
      <c r="S97" s="1" t="str">
        <f>IF(AND('orig data'!H93&gt;0,'orig data'!H93&lt;=5),"c"," ")&amp;IF(AND('orig data'!R93&gt;0,'orig data'!R93&lt;=5),"p"," ")</f>
        <v>  </v>
      </c>
      <c r="T97" s="1" t="str">
        <f>IF(AND('orig data'!I93&gt;0,'orig data'!I93&lt;=5),"c"," ")&amp;IF(AND('orig data'!S93&gt;0,'orig data'!S93&lt;=5),"p"," ")</f>
        <v>  </v>
      </c>
      <c r="U97" s="1" t="str">
        <f>IF(AND('orig data'!J93&gt;0,'orig data'!J93&lt;=5),"c"," ")&amp;IF(AND('orig data'!T93&gt;0,'orig data'!T93&lt;=5),"p"," ")</f>
        <v>  </v>
      </c>
      <c r="V97" s="1" t="str">
        <f>IF(AND('orig data'!K93&gt;0,'orig data'!K93&lt;=5),"c"," ")&amp;IF(AND('orig data'!U93&gt;0,'orig data'!U93&lt;=5),"p"," ")</f>
        <v>  </v>
      </c>
      <c r="W97" s="1" t="str">
        <f>IF(AND('orig data'!L93&gt;0,'orig data'!L93&lt;=5),"c"," ")&amp;IF(AND('orig data'!V93&gt;0,'orig data'!V93&lt;=5),"p"," ")</f>
        <v>  </v>
      </c>
    </row>
    <row r="98" spans="1:23" ht="12.75">
      <c r="A98" s="1" t="s">
        <v>272</v>
      </c>
      <c r="B98" s="1" t="s">
        <v>148</v>
      </c>
      <c r="C98" s="1">
        <f>'orig data'!W94</f>
        <v>6.8161245244</v>
      </c>
      <c r="D98" s="1">
        <f>'orig data'!X94</f>
        <v>6.6797524923</v>
      </c>
      <c r="E98" s="1">
        <f>'orig data'!Y94</f>
        <v>7.8234302807</v>
      </c>
      <c r="F98" s="1">
        <f>'orig data'!Z94</f>
        <v>6.3922388215</v>
      </c>
      <c r="G98" s="1">
        <f>'orig data'!AA94</f>
        <v>6.6803359412</v>
      </c>
      <c r="H98" s="1">
        <f>'orig data'!AB94</f>
        <v>6.2530182531</v>
      </c>
      <c r="I98" s="1">
        <f>'orig data'!AC94</f>
        <v>5.4329048571</v>
      </c>
      <c r="J98" s="1">
        <f>'orig data'!AD94</f>
        <v>7.0896493613</v>
      </c>
      <c r="K98" s="1">
        <f>'orig data'!AE94</f>
        <v>5.9082742452</v>
      </c>
      <c r="L98" s="1">
        <f>'orig data'!AF94</f>
        <v>6.0893825837</v>
      </c>
      <c r="N98" s="1" t="str">
        <f>IF(AND('orig data'!C94&gt;0,'orig data'!C94&lt;=5),"c"," ")&amp;IF(AND('orig data'!M94&gt;0,'orig data'!M94&lt;=5),"p"," ")</f>
        <v>  </v>
      </c>
      <c r="O98" s="1" t="str">
        <f>IF(AND('orig data'!D94&gt;0,'orig data'!D94&lt;=5),"c"," ")&amp;IF(AND('orig data'!N94&gt;0,'orig data'!N94&lt;=5),"p"," ")</f>
        <v>  </v>
      </c>
      <c r="P98" s="1" t="str">
        <f>IF(AND('orig data'!E94&gt;0,'orig data'!E94&lt;=5),"c"," ")&amp;IF(AND('orig data'!O94&gt;0,'orig data'!O94&lt;=5),"p"," ")</f>
        <v>  </v>
      </c>
      <c r="Q98" s="1" t="str">
        <f>IF(AND('orig data'!F94&gt;0,'orig data'!F94&lt;=5),"c"," ")&amp;IF(AND('orig data'!P94&gt;0,'orig data'!P94&lt;=5),"p"," ")</f>
        <v>  </v>
      </c>
      <c r="R98" s="1" t="str">
        <f>IF(AND('orig data'!G94&gt;0,'orig data'!G94&lt;=5),"c"," ")&amp;IF(AND('orig data'!Q94&gt;0,'orig data'!Q94&lt;=5),"p"," ")</f>
        <v>  </v>
      </c>
      <c r="S98" s="1" t="str">
        <f>IF(AND('orig data'!H94&gt;0,'orig data'!H94&lt;=5),"c"," ")&amp;IF(AND('orig data'!R94&gt;0,'orig data'!R94&lt;=5),"p"," ")</f>
        <v>  </v>
      </c>
      <c r="T98" s="1" t="str">
        <f>IF(AND('orig data'!I94&gt;0,'orig data'!I94&lt;=5),"c"," ")&amp;IF(AND('orig data'!S94&gt;0,'orig data'!S94&lt;=5),"p"," ")</f>
        <v>  </v>
      </c>
      <c r="U98" s="1" t="str">
        <f>IF(AND('orig data'!J94&gt;0,'orig data'!J94&lt;=5),"c"," ")&amp;IF(AND('orig data'!T94&gt;0,'orig data'!T94&lt;=5),"p"," ")</f>
        <v>  </v>
      </c>
      <c r="V98" s="1" t="str">
        <f>IF(AND('orig data'!K94&gt;0,'orig data'!K94&lt;=5),"c"," ")&amp;IF(AND('orig data'!U94&gt;0,'orig data'!U94&lt;=5),"p"," ")</f>
        <v>  </v>
      </c>
      <c r="W98" s="1" t="str">
        <f>IF(AND('orig data'!L94&gt;0,'orig data'!L94&lt;=5),"c"," ")&amp;IF(AND('orig data'!V94&gt;0,'orig data'!V94&lt;=5),"p"," ")</f>
        <v>  </v>
      </c>
    </row>
    <row r="99" spans="1:23" ht="12.75">
      <c r="A99" s="1" t="s">
        <v>272</v>
      </c>
      <c r="B99" s="1" t="s">
        <v>143</v>
      </c>
      <c r="C99" s="1">
        <f>'orig data'!W95</f>
        <v>5.0475416785</v>
      </c>
      <c r="D99" s="1">
        <f>'orig data'!X95</f>
        <v>5.5275655792</v>
      </c>
      <c r="E99" s="1">
        <f>'orig data'!Y95</f>
        <v>6.3179355521</v>
      </c>
      <c r="F99" s="1">
        <f>'orig data'!Z95</f>
        <v>7.0543485075</v>
      </c>
      <c r="G99" s="1">
        <f>'orig data'!AA95</f>
        <v>5.3983127936</v>
      </c>
      <c r="H99" s="1">
        <f>'orig data'!AB95</f>
        <v>3.5041762299</v>
      </c>
      <c r="I99" s="1">
        <f>'orig data'!AC95</f>
        <v>4.0669024881</v>
      </c>
      <c r="J99" s="1">
        <f>'orig data'!AD95</f>
        <v>5.1730446813</v>
      </c>
      <c r="K99" s="1">
        <f>'orig data'!AE95</f>
        <v>4.4065679606</v>
      </c>
      <c r="L99" s="1">
        <f>'orig data'!AF95</f>
        <v>3.5362781653</v>
      </c>
      <c r="N99" s="1" t="str">
        <f>IF(AND('orig data'!C95&gt;0,'orig data'!C95&lt;=5),"c"," ")&amp;IF(AND('orig data'!M95&gt;0,'orig data'!M95&lt;=5),"p"," ")</f>
        <v>  </v>
      </c>
      <c r="O99" s="1" t="str">
        <f>IF(AND('orig data'!D95&gt;0,'orig data'!D95&lt;=5),"c"," ")&amp;IF(AND('orig data'!N95&gt;0,'orig data'!N95&lt;=5),"p"," ")</f>
        <v>  </v>
      </c>
      <c r="P99" s="1" t="str">
        <f>IF(AND('orig data'!E95&gt;0,'orig data'!E95&lt;=5),"c"," ")&amp;IF(AND('orig data'!O95&gt;0,'orig data'!O95&lt;=5),"p"," ")</f>
        <v>  </v>
      </c>
      <c r="Q99" s="1" t="str">
        <f>IF(AND('orig data'!F95&gt;0,'orig data'!F95&lt;=5),"c"," ")&amp;IF(AND('orig data'!P95&gt;0,'orig data'!P95&lt;=5),"p"," ")</f>
        <v>  </v>
      </c>
      <c r="R99" s="1" t="str">
        <f>IF(AND('orig data'!G95&gt;0,'orig data'!G95&lt;=5),"c"," ")&amp;IF(AND('orig data'!Q95&gt;0,'orig data'!Q95&lt;=5),"p"," ")</f>
        <v>  </v>
      </c>
      <c r="S99" s="1" t="str">
        <f>IF(AND('orig data'!H95&gt;0,'orig data'!H95&lt;=5),"c"," ")&amp;IF(AND('orig data'!R95&gt;0,'orig data'!R95&lt;=5),"p"," ")</f>
        <v>  </v>
      </c>
      <c r="T99" s="1" t="str">
        <f>IF(AND('orig data'!I95&gt;0,'orig data'!I95&lt;=5),"c"," ")&amp;IF(AND('orig data'!S95&gt;0,'orig data'!S95&lt;=5),"p"," ")</f>
        <v>  </v>
      </c>
      <c r="U99" s="1" t="str">
        <f>IF(AND('orig data'!J95&gt;0,'orig data'!J95&lt;=5),"c"," ")&amp;IF(AND('orig data'!T95&gt;0,'orig data'!T95&lt;=5),"p"," ")</f>
        <v>  </v>
      </c>
      <c r="V99" s="1" t="str">
        <f>IF(AND('orig data'!K95&gt;0,'orig data'!K95&lt;=5),"c"," ")&amp;IF(AND('orig data'!U95&gt;0,'orig data'!U95&lt;=5),"p"," ")</f>
        <v>  </v>
      </c>
      <c r="W99" s="1" t="str">
        <f>IF(AND('orig data'!L95&gt;0,'orig data'!L95&lt;=5),"c"," ")&amp;IF(AND('orig data'!V95&gt;0,'orig data'!V95&lt;=5),"p"," ")</f>
        <v>  </v>
      </c>
    </row>
    <row r="100" spans="1:23" ht="12.75">
      <c r="A100" s="1" t="s">
        <v>272</v>
      </c>
      <c r="B100" s="1" t="s">
        <v>144</v>
      </c>
      <c r="C100" s="1">
        <f>'orig data'!W96</f>
        <v>6.0006869458</v>
      </c>
      <c r="D100" s="1">
        <f>'orig data'!X96</f>
        <v>5.8166344207</v>
      </c>
      <c r="E100" s="1">
        <f>'orig data'!Y96</f>
        <v>7.5372032096</v>
      </c>
      <c r="F100" s="1">
        <f>'orig data'!Z96</f>
        <v>6.8073107328</v>
      </c>
      <c r="G100" s="1">
        <f>'orig data'!AA96</f>
        <v>7.7289928472</v>
      </c>
      <c r="H100" s="1">
        <f>'orig data'!AB96</f>
        <v>6.0416978623</v>
      </c>
      <c r="I100" s="1">
        <f>'orig data'!AC96</f>
        <v>7.4995423003</v>
      </c>
      <c r="J100" s="1">
        <f>'orig data'!AD96</f>
        <v>6.7048354181</v>
      </c>
      <c r="K100" s="1">
        <f>'orig data'!AE96</f>
        <v>5.36434154</v>
      </c>
      <c r="L100" s="1">
        <f>'orig data'!AF96</f>
        <v>4.5038071122</v>
      </c>
      <c r="N100" s="1" t="str">
        <f>IF(AND('orig data'!C96&gt;0,'orig data'!C96&lt;=5),"c"," ")&amp;IF(AND('orig data'!M96&gt;0,'orig data'!M96&lt;=5),"p"," ")</f>
        <v>  </v>
      </c>
      <c r="O100" s="1" t="str">
        <f>IF(AND('orig data'!D96&gt;0,'orig data'!D96&lt;=5),"c"," ")&amp;IF(AND('orig data'!N96&gt;0,'orig data'!N96&lt;=5),"p"," ")</f>
        <v>  </v>
      </c>
      <c r="P100" s="1" t="str">
        <f>IF(AND('orig data'!E96&gt;0,'orig data'!E96&lt;=5),"c"," ")&amp;IF(AND('orig data'!O96&gt;0,'orig data'!O96&lt;=5),"p"," ")</f>
        <v>  </v>
      </c>
      <c r="Q100" s="1" t="str">
        <f>IF(AND('orig data'!F96&gt;0,'orig data'!F96&lt;=5),"c"," ")&amp;IF(AND('orig data'!P96&gt;0,'orig data'!P96&lt;=5),"p"," ")</f>
        <v>  </v>
      </c>
      <c r="R100" s="1" t="str">
        <f>IF(AND('orig data'!G96&gt;0,'orig data'!G96&lt;=5),"c"," ")&amp;IF(AND('orig data'!Q96&gt;0,'orig data'!Q96&lt;=5),"p"," ")</f>
        <v>  </v>
      </c>
      <c r="S100" s="1" t="str">
        <f>IF(AND('orig data'!H96&gt;0,'orig data'!H96&lt;=5),"c"," ")&amp;IF(AND('orig data'!R96&gt;0,'orig data'!R96&lt;=5),"p"," ")</f>
        <v>  </v>
      </c>
      <c r="T100" s="1" t="str">
        <f>IF(AND('orig data'!I96&gt;0,'orig data'!I96&lt;=5),"c"," ")&amp;IF(AND('orig data'!S96&gt;0,'orig data'!S96&lt;=5),"p"," ")</f>
        <v>  </v>
      </c>
      <c r="U100" s="1" t="str">
        <f>IF(AND('orig data'!J96&gt;0,'orig data'!J96&lt;=5),"c"," ")&amp;IF(AND('orig data'!T96&gt;0,'orig data'!T96&lt;=5),"p"," ")</f>
        <v>  </v>
      </c>
      <c r="V100" s="1" t="str">
        <f>IF(AND('orig data'!K96&gt;0,'orig data'!K96&lt;=5),"c"," ")&amp;IF(AND('orig data'!U96&gt;0,'orig data'!U96&lt;=5),"p"," ")</f>
        <v>  </v>
      </c>
      <c r="W100" s="1" t="str">
        <f>IF(AND('orig data'!L96&gt;0,'orig data'!L96&lt;=5),"c"," ")&amp;IF(AND('orig data'!V96&gt;0,'orig data'!V96&lt;=5),"p"," ")</f>
        <v>  </v>
      </c>
    </row>
    <row r="101" spans="1:23" ht="12.75">
      <c r="A101" s="1" t="s">
        <v>272</v>
      </c>
      <c r="B101" s="1" t="s">
        <v>145</v>
      </c>
      <c r="C101" s="1">
        <f>'orig data'!W97</f>
        <v>5.5958820328</v>
      </c>
      <c r="D101" s="1">
        <f>'orig data'!X97</f>
        <v>5.5504440761</v>
      </c>
      <c r="E101" s="1">
        <f>'orig data'!Y97</f>
        <v>6.8937123657</v>
      </c>
      <c r="F101" s="1">
        <f>'orig data'!Z97</f>
        <v>6.2175637486</v>
      </c>
      <c r="G101" s="1">
        <f>'orig data'!AA97</f>
        <v>6.1038900592</v>
      </c>
      <c r="H101" s="1">
        <f>'orig data'!AB97</f>
        <v>5.7102179008</v>
      </c>
      <c r="I101" s="1">
        <f>'orig data'!AC97</f>
        <v>5.9521045764</v>
      </c>
      <c r="J101" s="1">
        <f>'orig data'!AD97</f>
        <v>6.0214769343</v>
      </c>
      <c r="K101" s="1">
        <f>'orig data'!AE97</f>
        <v>5.247302758</v>
      </c>
      <c r="L101" s="1">
        <f>'orig data'!AF97</f>
        <v>5.5118542934</v>
      </c>
      <c r="N101" s="1" t="str">
        <f>IF(AND('orig data'!C97&gt;0,'orig data'!C97&lt;=5),"c"," ")&amp;IF(AND('orig data'!M97&gt;0,'orig data'!M97&lt;=5),"p"," ")</f>
        <v>  </v>
      </c>
      <c r="O101" s="1" t="str">
        <f>IF(AND('orig data'!D97&gt;0,'orig data'!D97&lt;=5),"c"," ")&amp;IF(AND('orig data'!N97&gt;0,'orig data'!N97&lt;=5),"p"," ")</f>
        <v>  </v>
      </c>
      <c r="P101" s="1" t="str">
        <f>IF(AND('orig data'!E97&gt;0,'orig data'!E97&lt;=5),"c"," ")&amp;IF(AND('orig data'!O97&gt;0,'orig data'!O97&lt;=5),"p"," ")</f>
        <v>  </v>
      </c>
      <c r="Q101" s="1" t="str">
        <f>IF(AND('orig data'!F97&gt;0,'orig data'!F97&lt;=5),"c"," ")&amp;IF(AND('orig data'!P97&gt;0,'orig data'!P97&lt;=5),"p"," ")</f>
        <v>  </v>
      </c>
      <c r="R101" s="1" t="str">
        <f>IF(AND('orig data'!G97&gt;0,'orig data'!G97&lt;=5),"c"," ")&amp;IF(AND('orig data'!Q97&gt;0,'orig data'!Q97&lt;=5),"p"," ")</f>
        <v>  </v>
      </c>
      <c r="S101" s="1" t="str">
        <f>IF(AND('orig data'!H97&gt;0,'orig data'!H97&lt;=5),"c"," ")&amp;IF(AND('orig data'!R97&gt;0,'orig data'!R97&lt;=5),"p"," ")</f>
        <v>  </v>
      </c>
      <c r="T101" s="1" t="str">
        <f>IF(AND('orig data'!I97&gt;0,'orig data'!I97&lt;=5),"c"," ")&amp;IF(AND('orig data'!S97&gt;0,'orig data'!S97&lt;=5),"p"," ")</f>
        <v>  </v>
      </c>
      <c r="U101" s="1" t="str">
        <f>IF(AND('orig data'!J97&gt;0,'orig data'!J97&lt;=5),"c"," ")&amp;IF(AND('orig data'!T97&gt;0,'orig data'!T97&lt;=5),"p"," ")</f>
        <v>  </v>
      </c>
      <c r="V101" s="1" t="str">
        <f>IF(AND('orig data'!K97&gt;0,'orig data'!K97&lt;=5),"c"," ")&amp;IF(AND('orig data'!U97&gt;0,'orig data'!U97&lt;=5),"p"," ")</f>
        <v>  </v>
      </c>
      <c r="W101" s="1" t="str">
        <f>IF(AND('orig data'!L97&gt;0,'orig data'!L97&lt;=5),"c"," ")&amp;IF(AND('orig data'!V97&gt;0,'orig data'!V97&lt;=5),"p"," ")</f>
        <v>  </v>
      </c>
    </row>
    <row r="102" spans="1:23" ht="12.75">
      <c r="A102" s="1" t="s">
        <v>272</v>
      </c>
      <c r="B102" s="1" t="s">
        <v>146</v>
      </c>
      <c r="C102" s="1">
        <f>'orig data'!W98</f>
        <v>6.9260149011</v>
      </c>
      <c r="D102" s="1">
        <f>'orig data'!X98</f>
        <v>8.1275062598</v>
      </c>
      <c r="E102" s="1">
        <f>'orig data'!Y98</f>
        <v>8.192175557</v>
      </c>
      <c r="F102" s="1">
        <f>'orig data'!Z98</f>
        <v>8.7048068917</v>
      </c>
      <c r="G102" s="1">
        <f>'orig data'!AA98</f>
        <v>8.0585558926</v>
      </c>
      <c r="H102" s="1">
        <f>'orig data'!AB98</f>
        <v>7.2435993475</v>
      </c>
      <c r="I102" s="1">
        <f>'orig data'!AC98</f>
        <v>7.5777380339</v>
      </c>
      <c r="J102" s="1">
        <f>'orig data'!AD98</f>
        <v>8.0630730529</v>
      </c>
      <c r="K102" s="1">
        <f>'orig data'!AE98</f>
        <v>7.8311392273</v>
      </c>
      <c r="L102" s="1">
        <f>'orig data'!AF98</f>
        <v>8.0308262207</v>
      </c>
      <c r="N102" s="1" t="str">
        <f>IF(AND('orig data'!C98&gt;0,'orig data'!C98&lt;=5),"c"," ")&amp;IF(AND('orig data'!M98&gt;0,'orig data'!M98&lt;=5),"p"," ")</f>
        <v>  </v>
      </c>
      <c r="O102" s="1" t="str">
        <f>IF(AND('orig data'!D98&gt;0,'orig data'!D98&lt;=5),"c"," ")&amp;IF(AND('orig data'!N98&gt;0,'orig data'!N98&lt;=5),"p"," ")</f>
        <v>  </v>
      </c>
      <c r="P102" s="1" t="str">
        <f>IF(AND('orig data'!E98&gt;0,'orig data'!E98&lt;=5),"c"," ")&amp;IF(AND('orig data'!O98&gt;0,'orig data'!O98&lt;=5),"p"," ")</f>
        <v>  </v>
      </c>
      <c r="Q102" s="1" t="str">
        <f>IF(AND('orig data'!F98&gt;0,'orig data'!F98&lt;=5),"c"," ")&amp;IF(AND('orig data'!P98&gt;0,'orig data'!P98&lt;=5),"p"," ")</f>
        <v>  </v>
      </c>
      <c r="R102" s="1" t="str">
        <f>IF(AND('orig data'!G98&gt;0,'orig data'!G98&lt;=5),"c"," ")&amp;IF(AND('orig data'!Q98&gt;0,'orig data'!Q98&lt;=5),"p"," ")</f>
        <v>  </v>
      </c>
      <c r="S102" s="1" t="str">
        <f>IF(AND('orig data'!H98&gt;0,'orig data'!H98&lt;=5),"c"," ")&amp;IF(AND('orig data'!R98&gt;0,'orig data'!R98&lt;=5),"p"," ")</f>
        <v>  </v>
      </c>
      <c r="T102" s="1" t="str">
        <f>IF(AND('orig data'!I98&gt;0,'orig data'!I98&lt;=5),"c"," ")&amp;IF(AND('orig data'!S98&gt;0,'orig data'!S98&lt;=5),"p"," ")</f>
        <v>  </v>
      </c>
      <c r="U102" s="1" t="str">
        <f>IF(AND('orig data'!J98&gt;0,'orig data'!J98&lt;=5),"c"," ")&amp;IF(AND('orig data'!T98&gt;0,'orig data'!T98&lt;=5),"p"," ")</f>
        <v>  </v>
      </c>
      <c r="V102" s="1" t="str">
        <f>IF(AND('orig data'!K98&gt;0,'orig data'!K98&lt;=5),"c"," ")&amp;IF(AND('orig data'!U98&gt;0,'orig data'!U98&lt;=5),"p"," ")</f>
        <v>  </v>
      </c>
      <c r="W102" s="1" t="str">
        <f>IF(AND('orig data'!L98&gt;0,'orig data'!L98&lt;=5),"c"," ")&amp;IF(AND('orig data'!V98&gt;0,'orig data'!V98&lt;=5),"p"," ")</f>
        <v>  </v>
      </c>
    </row>
    <row r="103" spans="1:23" ht="12.75">
      <c r="A103" s="1" t="s">
        <v>272</v>
      </c>
      <c r="B103" s="1" t="s">
        <v>139</v>
      </c>
      <c r="C103" s="1">
        <f>'orig data'!W99</f>
        <v>5.9554702396</v>
      </c>
      <c r="D103" s="1">
        <f>'orig data'!X99</f>
        <v>5.4614336643</v>
      </c>
      <c r="E103" s="1">
        <f>'orig data'!Y99</f>
        <v>5.8446594481</v>
      </c>
      <c r="F103" s="1">
        <f>'orig data'!Z99</f>
        <v>5.8336242466</v>
      </c>
      <c r="G103" s="1">
        <f>'orig data'!AA99</f>
        <v>4.937322858</v>
      </c>
      <c r="H103" s="1">
        <f>'orig data'!AB99</f>
        <v>4.7031821332</v>
      </c>
      <c r="I103" s="1">
        <f>'orig data'!AC99</f>
        <v>5.0089680299</v>
      </c>
      <c r="J103" s="1">
        <f>'orig data'!AD99</f>
        <v>5.315858951</v>
      </c>
      <c r="K103" s="1">
        <f>'orig data'!AE99</f>
        <v>5.005771423</v>
      </c>
      <c r="L103" s="1">
        <f>'orig data'!AF99</f>
        <v>4.3822206871</v>
      </c>
      <c r="N103" s="1" t="str">
        <f>IF(AND('orig data'!C99&gt;0,'orig data'!C99&lt;=5),"c"," ")&amp;IF(AND('orig data'!M99&gt;0,'orig data'!M99&lt;=5),"p"," ")</f>
        <v>  </v>
      </c>
      <c r="O103" s="1" t="str">
        <f>IF(AND('orig data'!D99&gt;0,'orig data'!D99&lt;=5),"c"," ")&amp;IF(AND('orig data'!N99&gt;0,'orig data'!N99&lt;=5),"p"," ")</f>
        <v>  </v>
      </c>
      <c r="P103" s="1" t="str">
        <f>IF(AND('orig data'!E99&gt;0,'orig data'!E99&lt;=5),"c"," ")&amp;IF(AND('orig data'!O99&gt;0,'orig data'!O99&lt;=5),"p"," ")</f>
        <v>  </v>
      </c>
      <c r="Q103" s="1" t="str">
        <f>IF(AND('orig data'!F99&gt;0,'orig data'!F99&lt;=5),"c"," ")&amp;IF(AND('orig data'!P99&gt;0,'orig data'!P99&lt;=5),"p"," ")</f>
        <v>  </v>
      </c>
      <c r="R103" s="1" t="str">
        <f>IF(AND('orig data'!G99&gt;0,'orig data'!G99&lt;=5),"c"," ")&amp;IF(AND('orig data'!Q99&gt;0,'orig data'!Q99&lt;=5),"p"," ")</f>
        <v>  </v>
      </c>
      <c r="S103" s="1" t="str">
        <f>IF(AND('orig data'!H99&gt;0,'orig data'!H99&lt;=5),"c"," ")&amp;IF(AND('orig data'!R99&gt;0,'orig data'!R99&lt;=5),"p"," ")</f>
        <v>  </v>
      </c>
      <c r="T103" s="1" t="str">
        <f>IF(AND('orig data'!I99&gt;0,'orig data'!I99&lt;=5),"c"," ")&amp;IF(AND('orig data'!S99&gt;0,'orig data'!S99&lt;=5),"p"," ")</f>
        <v>  </v>
      </c>
      <c r="U103" s="1" t="str">
        <f>IF(AND('orig data'!J99&gt;0,'orig data'!J99&lt;=5),"c"," ")&amp;IF(AND('orig data'!T99&gt;0,'orig data'!T99&lt;=5),"p"," ")</f>
        <v>  </v>
      </c>
      <c r="V103" s="1" t="str">
        <f>IF(AND('orig data'!K99&gt;0,'orig data'!K99&lt;=5),"c"," ")&amp;IF(AND('orig data'!U99&gt;0,'orig data'!U99&lt;=5),"p"," ")</f>
        <v>  </v>
      </c>
      <c r="W103" s="1" t="str">
        <f>IF(AND('orig data'!L99&gt;0,'orig data'!L99&lt;=5),"c"," ")&amp;IF(AND('orig data'!V99&gt;0,'orig data'!V99&lt;=5),"p"," ")</f>
        <v>  </v>
      </c>
    </row>
    <row r="104" spans="1:23" ht="12.75">
      <c r="A104" s="1" t="s">
        <v>272</v>
      </c>
      <c r="B104" s="1" t="s">
        <v>140</v>
      </c>
      <c r="C104" s="1">
        <f>'orig data'!W100</f>
        <v>6.8752863385</v>
      </c>
      <c r="D104" s="1">
        <f>'orig data'!X100</f>
        <v>6.2371888138</v>
      </c>
      <c r="E104" s="1">
        <f>'orig data'!Y100</f>
        <v>8.2765953455</v>
      </c>
      <c r="F104" s="1">
        <f>'orig data'!Z100</f>
        <v>6.3929715167</v>
      </c>
      <c r="G104" s="1">
        <f>'orig data'!AA100</f>
        <v>7.1042393943</v>
      </c>
      <c r="H104" s="1">
        <f>'orig data'!AB100</f>
        <v>6.699695198</v>
      </c>
      <c r="I104" s="1">
        <f>'orig data'!AC100</f>
        <v>7.2469276193</v>
      </c>
      <c r="J104" s="1">
        <f>'orig data'!AD100</f>
        <v>6.7786628877</v>
      </c>
      <c r="K104" s="1">
        <f>'orig data'!AE100</f>
        <v>7.6212169482</v>
      </c>
      <c r="L104" s="1">
        <f>'orig data'!AF100</f>
        <v>7.2018348597</v>
      </c>
      <c r="N104" s="1" t="str">
        <f>IF(AND('orig data'!C100&gt;0,'orig data'!C100&lt;=5),"c"," ")&amp;IF(AND('orig data'!M100&gt;0,'orig data'!M100&lt;=5),"p"," ")</f>
        <v>  </v>
      </c>
      <c r="O104" s="1" t="str">
        <f>IF(AND('orig data'!D100&gt;0,'orig data'!D100&lt;=5),"c"," ")&amp;IF(AND('orig data'!N100&gt;0,'orig data'!N100&lt;=5),"p"," ")</f>
        <v>  </v>
      </c>
      <c r="P104" s="1" t="str">
        <f>IF(AND('orig data'!E100&gt;0,'orig data'!E100&lt;=5),"c"," ")&amp;IF(AND('orig data'!O100&gt;0,'orig data'!O100&lt;=5),"p"," ")</f>
        <v>  </v>
      </c>
      <c r="Q104" s="1" t="str">
        <f>IF(AND('orig data'!F100&gt;0,'orig data'!F100&lt;=5),"c"," ")&amp;IF(AND('orig data'!P100&gt;0,'orig data'!P100&lt;=5),"p"," ")</f>
        <v>  </v>
      </c>
      <c r="R104" s="1" t="str">
        <f>IF(AND('orig data'!G100&gt;0,'orig data'!G100&lt;=5),"c"," ")&amp;IF(AND('orig data'!Q100&gt;0,'orig data'!Q100&lt;=5),"p"," ")</f>
        <v>  </v>
      </c>
      <c r="S104" s="1" t="str">
        <f>IF(AND('orig data'!H100&gt;0,'orig data'!H100&lt;=5),"c"," ")&amp;IF(AND('orig data'!R100&gt;0,'orig data'!R100&lt;=5),"p"," ")</f>
        <v>  </v>
      </c>
      <c r="T104" s="1" t="str">
        <f>IF(AND('orig data'!I100&gt;0,'orig data'!I100&lt;=5),"c"," ")&amp;IF(AND('orig data'!S100&gt;0,'orig data'!S100&lt;=5),"p"," ")</f>
        <v>  </v>
      </c>
      <c r="U104" s="1" t="str">
        <f>IF(AND('orig data'!J100&gt;0,'orig data'!J100&lt;=5),"c"," ")&amp;IF(AND('orig data'!T100&gt;0,'orig data'!T100&lt;=5),"p"," ")</f>
        <v>  </v>
      </c>
      <c r="V104" s="1" t="str">
        <f>IF(AND('orig data'!K100&gt;0,'orig data'!K100&lt;=5),"c"," ")&amp;IF(AND('orig data'!U100&gt;0,'orig data'!U100&lt;=5),"p"," ")</f>
        <v>  </v>
      </c>
      <c r="W104" s="1" t="str">
        <f>IF(AND('orig data'!L100&gt;0,'orig data'!L100&lt;=5),"c"," ")&amp;IF(AND('orig data'!V100&gt;0,'orig data'!V100&lt;=5),"p"," ")</f>
        <v>  </v>
      </c>
    </row>
    <row r="105" spans="1:23" ht="12.75">
      <c r="A105" s="1" t="s">
        <v>272</v>
      </c>
      <c r="B105" s="1" t="s">
        <v>123</v>
      </c>
      <c r="C105" s="1">
        <f>'orig data'!W101</f>
        <v>5.3764510054</v>
      </c>
      <c r="D105" s="1">
        <f>'orig data'!X101</f>
        <v>5.5683954247</v>
      </c>
      <c r="E105" s="1">
        <f>'orig data'!Y101</f>
        <v>5.7215639665</v>
      </c>
      <c r="F105" s="1">
        <f>'orig data'!Z101</f>
        <v>5.7395327831</v>
      </c>
      <c r="G105" s="1">
        <f>'orig data'!AA101</f>
        <v>6.1674338299</v>
      </c>
      <c r="H105" s="1">
        <f>'orig data'!AB101</f>
        <v>5.049257428</v>
      </c>
      <c r="I105" s="1">
        <f>'orig data'!AC101</f>
        <v>5.5880850769</v>
      </c>
      <c r="J105" s="1">
        <f>'orig data'!AD101</f>
        <v>6.0237859645</v>
      </c>
      <c r="K105" s="1">
        <f>'orig data'!AE101</f>
        <v>4.9169345948</v>
      </c>
      <c r="L105" s="1">
        <f>'orig data'!AF101</f>
        <v>4.287311318</v>
      </c>
      <c r="N105" s="1" t="str">
        <f>IF(AND('orig data'!C101&gt;0,'orig data'!C101&lt;=5),"c"," ")&amp;IF(AND('orig data'!M101&gt;0,'orig data'!M101&lt;=5),"p"," ")</f>
        <v>  </v>
      </c>
      <c r="O105" s="1" t="str">
        <f>IF(AND('orig data'!D101&gt;0,'orig data'!D101&lt;=5),"c"," ")&amp;IF(AND('orig data'!N101&gt;0,'orig data'!N101&lt;=5),"p"," ")</f>
        <v>  </v>
      </c>
      <c r="P105" s="1" t="str">
        <f>IF(AND('orig data'!E101&gt;0,'orig data'!E101&lt;=5),"c"," ")&amp;IF(AND('orig data'!O101&gt;0,'orig data'!O101&lt;=5),"p"," ")</f>
        <v>  </v>
      </c>
      <c r="Q105" s="1" t="str">
        <f>IF(AND('orig data'!F101&gt;0,'orig data'!F101&lt;=5),"c"," ")&amp;IF(AND('orig data'!P101&gt;0,'orig data'!P101&lt;=5),"p"," ")</f>
        <v>  </v>
      </c>
      <c r="R105" s="1" t="str">
        <f>IF(AND('orig data'!G101&gt;0,'orig data'!G101&lt;=5),"c"," ")&amp;IF(AND('orig data'!Q101&gt;0,'orig data'!Q101&lt;=5),"p"," ")</f>
        <v>  </v>
      </c>
      <c r="S105" s="1" t="str">
        <f>IF(AND('orig data'!H101&gt;0,'orig data'!H101&lt;=5),"c"," ")&amp;IF(AND('orig data'!R101&gt;0,'orig data'!R101&lt;=5),"p"," ")</f>
        <v>  </v>
      </c>
      <c r="T105" s="1" t="str">
        <f>IF(AND('orig data'!I101&gt;0,'orig data'!I101&lt;=5),"c"," ")&amp;IF(AND('orig data'!S101&gt;0,'orig data'!S101&lt;=5),"p"," ")</f>
        <v>  </v>
      </c>
      <c r="U105" s="1" t="str">
        <f>IF(AND('orig data'!J101&gt;0,'orig data'!J101&lt;=5),"c"," ")&amp;IF(AND('orig data'!T101&gt;0,'orig data'!T101&lt;=5),"p"," ")</f>
        <v>  </v>
      </c>
      <c r="V105" s="1" t="str">
        <f>IF(AND('orig data'!K101&gt;0,'orig data'!K101&lt;=5),"c"," ")&amp;IF(AND('orig data'!U101&gt;0,'orig data'!U101&lt;=5),"p"," ")</f>
        <v>  </v>
      </c>
      <c r="W105" s="1" t="str">
        <f>IF(AND('orig data'!L101&gt;0,'orig data'!L101&lt;=5),"c"," ")&amp;IF(AND('orig data'!V101&gt;0,'orig data'!V101&lt;=5),"p"," ")</f>
        <v>  </v>
      </c>
    </row>
    <row r="106" spans="1:23" ht="12.75">
      <c r="A106" s="1" t="s">
        <v>272</v>
      </c>
      <c r="B106" s="1" t="s">
        <v>149</v>
      </c>
      <c r="C106" s="1">
        <f>'orig data'!W102</f>
        <v>7.0418836073</v>
      </c>
      <c r="D106" s="1">
        <f>'orig data'!X102</f>
        <v>7.3404615647</v>
      </c>
      <c r="E106" s="1">
        <f>'orig data'!Y102</f>
        <v>7.2392901398</v>
      </c>
      <c r="F106" s="1">
        <f>'orig data'!Z102</f>
        <v>6.3866318559</v>
      </c>
      <c r="G106" s="1">
        <f>'orig data'!AA102</f>
        <v>5.268019245</v>
      </c>
      <c r="H106" s="1">
        <f>'orig data'!AB102</f>
        <v>5.2722636006</v>
      </c>
      <c r="I106" s="1">
        <f>'orig data'!AC102</f>
        <v>4.1409240341</v>
      </c>
      <c r="J106" s="1">
        <f>'orig data'!AD102</f>
        <v>3.5724448194</v>
      </c>
      <c r="K106" s="1">
        <f>'orig data'!AE102</f>
        <v>4.3042906582</v>
      </c>
      <c r="L106" s="1">
        <f>'orig data'!AF102</f>
        <v>4.4008873788</v>
      </c>
      <c r="N106" s="1" t="str">
        <f>IF(AND('orig data'!C102&gt;0,'orig data'!C102&lt;=5),"c"," ")&amp;IF(AND('orig data'!M102&gt;0,'orig data'!M102&lt;=5),"p"," ")</f>
        <v>  </v>
      </c>
      <c r="O106" s="1" t="str">
        <f>IF(AND('orig data'!D102&gt;0,'orig data'!D102&lt;=5),"c"," ")&amp;IF(AND('orig data'!N102&gt;0,'orig data'!N102&lt;=5),"p"," ")</f>
        <v>  </v>
      </c>
      <c r="P106" s="1" t="str">
        <f>IF(AND('orig data'!E102&gt;0,'orig data'!E102&lt;=5),"c"," ")&amp;IF(AND('orig data'!O102&gt;0,'orig data'!O102&lt;=5),"p"," ")</f>
        <v>  </v>
      </c>
      <c r="Q106" s="1" t="str">
        <f>IF(AND('orig data'!F102&gt;0,'orig data'!F102&lt;=5),"c"," ")&amp;IF(AND('orig data'!P102&gt;0,'orig data'!P102&lt;=5),"p"," ")</f>
        <v>  </v>
      </c>
      <c r="R106" s="1" t="str">
        <f>IF(AND('orig data'!G102&gt;0,'orig data'!G102&lt;=5),"c"," ")&amp;IF(AND('orig data'!Q102&gt;0,'orig data'!Q102&lt;=5),"p"," ")</f>
        <v>  </v>
      </c>
      <c r="S106" s="1" t="str">
        <f>IF(AND('orig data'!H102&gt;0,'orig data'!H102&lt;=5),"c"," ")&amp;IF(AND('orig data'!R102&gt;0,'orig data'!R102&lt;=5),"p"," ")</f>
        <v>  </v>
      </c>
      <c r="T106" s="1" t="str">
        <f>IF(AND('orig data'!I102&gt;0,'orig data'!I102&lt;=5),"c"," ")&amp;IF(AND('orig data'!S102&gt;0,'orig data'!S102&lt;=5),"p"," ")</f>
        <v>  </v>
      </c>
      <c r="U106" s="1" t="str">
        <f>IF(AND('orig data'!J102&gt;0,'orig data'!J102&lt;=5),"c"," ")&amp;IF(AND('orig data'!T102&gt;0,'orig data'!T102&lt;=5),"p"," ")</f>
        <v>  </v>
      </c>
      <c r="V106" s="1" t="str">
        <f>IF(AND('orig data'!K102&gt;0,'orig data'!K102&lt;=5),"c"," ")&amp;IF(AND('orig data'!U102&gt;0,'orig data'!U102&lt;=5),"p"," ")</f>
        <v>  </v>
      </c>
      <c r="W106" s="1" t="str">
        <f>IF(AND('orig data'!L102&gt;0,'orig data'!L102&lt;=5),"c"," ")&amp;IF(AND('orig data'!V102&gt;0,'orig data'!V102&lt;=5),"p"," ")</f>
        <v>  </v>
      </c>
    </row>
    <row r="107" spans="1:23" ht="12.75">
      <c r="A107" s="1" t="s">
        <v>272</v>
      </c>
      <c r="B107" s="1" t="s">
        <v>150</v>
      </c>
      <c r="C107" s="1">
        <f>'orig data'!W103</f>
        <v>6.5238862837</v>
      </c>
      <c r="D107" s="1">
        <f>'orig data'!X103</f>
        <v>6.7512375608</v>
      </c>
      <c r="E107" s="1">
        <f>'orig data'!Y103</f>
        <v>7.5996484268</v>
      </c>
      <c r="F107" s="1">
        <f>'orig data'!Z103</f>
        <v>6.6807185413</v>
      </c>
      <c r="G107" s="1">
        <f>'orig data'!AA103</f>
        <v>6.4129868797</v>
      </c>
      <c r="H107" s="1">
        <f>'orig data'!AB103</f>
        <v>5.5331324535</v>
      </c>
      <c r="I107" s="1">
        <f>'orig data'!AC103</f>
        <v>6.4699950499</v>
      </c>
      <c r="J107" s="1">
        <f>'orig data'!AD103</f>
        <v>5.0441530136</v>
      </c>
      <c r="K107" s="1">
        <f>'orig data'!AE103</f>
        <v>5.1082658447</v>
      </c>
      <c r="L107" s="1">
        <f>'orig data'!AF103</f>
        <v>5.3575727778</v>
      </c>
      <c r="N107" s="1" t="str">
        <f>IF(AND('orig data'!C103&gt;0,'orig data'!C103&lt;=5),"c"," ")&amp;IF(AND('orig data'!M103&gt;0,'orig data'!M103&lt;=5),"p"," ")</f>
        <v>  </v>
      </c>
      <c r="O107" s="1" t="str">
        <f>IF(AND('orig data'!D103&gt;0,'orig data'!D103&lt;=5),"c"," ")&amp;IF(AND('orig data'!N103&gt;0,'orig data'!N103&lt;=5),"p"," ")</f>
        <v>  </v>
      </c>
      <c r="P107" s="1" t="str">
        <f>IF(AND('orig data'!E103&gt;0,'orig data'!E103&lt;=5),"c"," ")&amp;IF(AND('orig data'!O103&gt;0,'orig data'!O103&lt;=5),"p"," ")</f>
        <v>  </v>
      </c>
      <c r="Q107" s="1" t="str">
        <f>IF(AND('orig data'!F103&gt;0,'orig data'!F103&lt;=5),"c"," ")&amp;IF(AND('orig data'!P103&gt;0,'orig data'!P103&lt;=5),"p"," ")</f>
        <v>  </v>
      </c>
      <c r="R107" s="1" t="str">
        <f>IF(AND('orig data'!G103&gt;0,'orig data'!G103&lt;=5),"c"," ")&amp;IF(AND('orig data'!Q103&gt;0,'orig data'!Q103&lt;=5),"p"," ")</f>
        <v>  </v>
      </c>
      <c r="S107" s="1" t="str">
        <f>IF(AND('orig data'!H103&gt;0,'orig data'!H103&lt;=5),"c"," ")&amp;IF(AND('orig data'!R103&gt;0,'orig data'!R103&lt;=5),"p"," ")</f>
        <v>  </v>
      </c>
      <c r="T107" s="1" t="str">
        <f>IF(AND('orig data'!I103&gt;0,'orig data'!I103&lt;=5),"c"," ")&amp;IF(AND('orig data'!S103&gt;0,'orig data'!S103&lt;=5),"p"," ")</f>
        <v>  </v>
      </c>
      <c r="U107" s="1" t="str">
        <f>IF(AND('orig data'!J103&gt;0,'orig data'!J103&lt;=5),"c"," ")&amp;IF(AND('orig data'!T103&gt;0,'orig data'!T103&lt;=5),"p"," ")</f>
        <v>  </v>
      </c>
      <c r="V107" s="1" t="str">
        <f>IF(AND('orig data'!K103&gt;0,'orig data'!K103&lt;=5),"c"," ")&amp;IF(AND('orig data'!U103&gt;0,'orig data'!U103&lt;=5),"p"," ")</f>
        <v>  </v>
      </c>
      <c r="W107" s="1" t="str">
        <f>IF(AND('orig data'!L103&gt;0,'orig data'!L103&lt;=5),"c"," ")&amp;IF(AND('orig data'!V103&gt;0,'orig data'!V103&lt;=5),"p"," ")</f>
        <v>  </v>
      </c>
    </row>
    <row r="108" spans="1:23" ht="12.75">
      <c r="A108" s="1" t="s">
        <v>272</v>
      </c>
      <c r="B108" s="1" t="s">
        <v>151</v>
      </c>
      <c r="C108" s="1">
        <f>'orig data'!W104</f>
        <v>5.6059992374</v>
      </c>
      <c r="D108" s="1">
        <f>'orig data'!X104</f>
        <v>6.9156686666</v>
      </c>
      <c r="E108" s="1">
        <f>'orig data'!Y104</f>
        <v>10.629027708</v>
      </c>
      <c r="F108" s="1">
        <f>'orig data'!Z104</f>
        <v>8.9308024549</v>
      </c>
      <c r="G108" s="1">
        <f>'orig data'!AA104</f>
        <v>6.959349781</v>
      </c>
      <c r="H108" s="1">
        <f>'orig data'!AB104</f>
        <v>6.0790571037</v>
      </c>
      <c r="I108" s="1">
        <f>'orig data'!AC104</f>
        <v>4.2001805296</v>
      </c>
      <c r="J108" s="1">
        <f>'orig data'!AD104</f>
        <v>4.5758103078</v>
      </c>
      <c r="K108" s="1">
        <f>'orig data'!AE104</f>
        <v>7.534639811</v>
      </c>
      <c r="L108" s="1">
        <f>'orig data'!AF104</f>
        <v>4.6132629426</v>
      </c>
      <c r="N108" s="1" t="str">
        <f>IF(AND('orig data'!C104&gt;0,'orig data'!C104&lt;=5),"c"," ")&amp;IF(AND('orig data'!M104&gt;0,'orig data'!M104&lt;=5),"p"," ")</f>
        <v>  </v>
      </c>
      <c r="O108" s="1" t="str">
        <f>IF(AND('orig data'!D104&gt;0,'orig data'!D104&lt;=5),"c"," ")&amp;IF(AND('orig data'!N104&gt;0,'orig data'!N104&lt;=5),"p"," ")</f>
        <v>  </v>
      </c>
      <c r="P108" s="1" t="str">
        <f>IF(AND('orig data'!E104&gt;0,'orig data'!E104&lt;=5),"c"," ")&amp;IF(AND('orig data'!O104&gt;0,'orig data'!O104&lt;=5),"p"," ")</f>
        <v>  </v>
      </c>
      <c r="Q108" s="1" t="str">
        <f>IF(AND('orig data'!F104&gt;0,'orig data'!F104&lt;=5),"c"," ")&amp;IF(AND('orig data'!P104&gt;0,'orig data'!P104&lt;=5),"p"," ")</f>
        <v>  </v>
      </c>
      <c r="R108" s="1" t="str">
        <f>IF(AND('orig data'!G104&gt;0,'orig data'!G104&lt;=5),"c"," ")&amp;IF(AND('orig data'!Q104&gt;0,'orig data'!Q104&lt;=5),"p"," ")</f>
        <v>  </v>
      </c>
      <c r="S108" s="1" t="str">
        <f>IF(AND('orig data'!H104&gt;0,'orig data'!H104&lt;=5),"c"," ")&amp;IF(AND('orig data'!R104&gt;0,'orig data'!R104&lt;=5),"p"," ")</f>
        <v>  </v>
      </c>
      <c r="T108" s="1" t="str">
        <f>IF(AND('orig data'!I104&gt;0,'orig data'!I104&lt;=5),"c"," ")&amp;IF(AND('orig data'!S104&gt;0,'orig data'!S104&lt;=5),"p"," ")</f>
        <v>  </v>
      </c>
      <c r="U108" s="1" t="str">
        <f>IF(AND('orig data'!J104&gt;0,'orig data'!J104&lt;=5),"c"," ")&amp;IF(AND('orig data'!T104&gt;0,'orig data'!T104&lt;=5),"p"," ")</f>
        <v>  </v>
      </c>
      <c r="V108" s="1" t="str">
        <f>IF(AND('orig data'!K104&gt;0,'orig data'!K104&lt;=5),"c"," ")&amp;IF(AND('orig data'!U104&gt;0,'orig data'!U104&lt;=5),"p"," ")</f>
        <v>  </v>
      </c>
      <c r="W108" s="1" t="str">
        <f>IF(AND('orig data'!L104&gt;0,'orig data'!L104&lt;=5),"c"," ")&amp;IF(AND('orig data'!V104&gt;0,'orig data'!V104&lt;=5),"p"," ")</f>
        <v>  </v>
      </c>
    </row>
    <row r="109" spans="1:23" ht="12.75">
      <c r="A109" s="1" t="s">
        <v>272</v>
      </c>
      <c r="B109" s="1" t="s">
        <v>152</v>
      </c>
      <c r="C109" s="1">
        <f>'orig data'!W105</f>
        <v>7.2531686352</v>
      </c>
      <c r="D109" s="1">
        <f>'orig data'!X105</f>
        <v>7.6502846636</v>
      </c>
      <c r="E109" s="1">
        <f>'orig data'!Y105</f>
        <v>7.4580809392</v>
      </c>
      <c r="F109" s="1">
        <f>'orig data'!Z105</f>
        <v>7.1983821619</v>
      </c>
      <c r="G109" s="1">
        <f>'orig data'!AA105</f>
        <v>5.8762425228</v>
      </c>
      <c r="H109" s="1">
        <f>'orig data'!AB105</f>
        <v>5.6479872123</v>
      </c>
      <c r="I109" s="1">
        <f>'orig data'!AC105</f>
        <v>5.6509625537</v>
      </c>
      <c r="J109" s="1">
        <f>'orig data'!AD105</f>
        <v>6.2389583442</v>
      </c>
      <c r="K109" s="1">
        <f>'orig data'!AE105</f>
        <v>5.5889478184</v>
      </c>
      <c r="L109" s="1">
        <f>'orig data'!AF105</f>
        <v>5.8770772688</v>
      </c>
      <c r="N109" s="1" t="str">
        <f>IF(AND('orig data'!C105&gt;0,'orig data'!C105&lt;=5),"c"," ")&amp;IF(AND('orig data'!M105&gt;0,'orig data'!M105&lt;=5),"p"," ")</f>
        <v>  </v>
      </c>
      <c r="O109" s="1" t="str">
        <f>IF(AND('orig data'!D105&gt;0,'orig data'!D105&lt;=5),"c"," ")&amp;IF(AND('orig data'!N105&gt;0,'orig data'!N105&lt;=5),"p"," ")</f>
        <v>  </v>
      </c>
      <c r="P109" s="1" t="str">
        <f>IF(AND('orig data'!E105&gt;0,'orig data'!E105&lt;=5),"c"," ")&amp;IF(AND('orig data'!O105&gt;0,'orig data'!O105&lt;=5),"p"," ")</f>
        <v>  </v>
      </c>
      <c r="Q109" s="1" t="str">
        <f>IF(AND('orig data'!F105&gt;0,'orig data'!F105&lt;=5),"c"," ")&amp;IF(AND('orig data'!P105&gt;0,'orig data'!P105&lt;=5),"p"," ")</f>
        <v>  </v>
      </c>
      <c r="R109" s="1" t="str">
        <f>IF(AND('orig data'!G105&gt;0,'orig data'!G105&lt;=5),"c"," ")&amp;IF(AND('orig data'!Q105&gt;0,'orig data'!Q105&lt;=5),"p"," ")</f>
        <v>  </v>
      </c>
      <c r="S109" s="1" t="str">
        <f>IF(AND('orig data'!H105&gt;0,'orig data'!H105&lt;=5),"c"," ")&amp;IF(AND('orig data'!R105&gt;0,'orig data'!R105&lt;=5),"p"," ")</f>
        <v>  </v>
      </c>
      <c r="T109" s="1" t="str">
        <f>IF(AND('orig data'!I105&gt;0,'orig data'!I105&lt;=5),"c"," ")&amp;IF(AND('orig data'!S105&gt;0,'orig data'!S105&lt;=5),"p"," ")</f>
        <v>  </v>
      </c>
      <c r="U109" s="1" t="str">
        <f>IF(AND('orig data'!J105&gt;0,'orig data'!J105&lt;=5),"c"," ")&amp;IF(AND('orig data'!T105&gt;0,'orig data'!T105&lt;=5),"p"," ")</f>
        <v>  </v>
      </c>
      <c r="V109" s="1" t="str">
        <f>IF(AND('orig data'!K105&gt;0,'orig data'!K105&lt;=5),"c"," ")&amp;IF(AND('orig data'!U105&gt;0,'orig data'!U105&lt;=5),"p"," ")</f>
        <v>  </v>
      </c>
      <c r="W109" s="1" t="str">
        <f>IF(AND('orig data'!L105&gt;0,'orig data'!L105&lt;=5),"c"," ")&amp;IF(AND('orig data'!V105&gt;0,'orig data'!V105&lt;=5),"p"," ")</f>
        <v>  </v>
      </c>
    </row>
    <row r="110" spans="1:23" ht="12.75">
      <c r="A110" s="1" t="s">
        <v>272</v>
      </c>
      <c r="B110" s="1" t="s">
        <v>153</v>
      </c>
      <c r="C110" s="1">
        <f>'orig data'!W106</f>
        <v>7.5238990439</v>
      </c>
      <c r="D110" s="1">
        <f>'orig data'!X106</f>
        <v>8.4544009441</v>
      </c>
      <c r="E110" s="1">
        <f>'orig data'!Y106</f>
        <v>7.8156824324</v>
      </c>
      <c r="F110" s="1">
        <f>'orig data'!Z106</f>
        <v>6.9983507014</v>
      </c>
      <c r="G110" s="1">
        <f>'orig data'!AA106</f>
        <v>8.5032888317</v>
      </c>
      <c r="H110" s="1">
        <f>'orig data'!AB106</f>
        <v>7.0898866886</v>
      </c>
      <c r="I110" s="1">
        <f>'orig data'!AC106</f>
        <v>6.3942569132</v>
      </c>
      <c r="J110" s="1">
        <f>'orig data'!AD106</f>
        <v>6.7889128071</v>
      </c>
      <c r="K110" s="1">
        <f>'orig data'!AE106</f>
        <v>5.8508763423</v>
      </c>
      <c r="L110" s="1">
        <f>'orig data'!AF106</f>
        <v>7.5905062912</v>
      </c>
      <c r="N110" s="1" t="str">
        <f>IF(AND('orig data'!C106&gt;0,'orig data'!C106&lt;=5),"c"," ")&amp;IF(AND('orig data'!M106&gt;0,'orig data'!M106&lt;=5),"p"," ")</f>
        <v>  </v>
      </c>
      <c r="O110" s="1" t="str">
        <f>IF(AND('orig data'!D106&gt;0,'orig data'!D106&lt;=5),"c"," ")&amp;IF(AND('orig data'!N106&gt;0,'orig data'!N106&lt;=5),"p"," ")</f>
        <v>  </v>
      </c>
      <c r="P110" s="1" t="str">
        <f>IF(AND('orig data'!E106&gt;0,'orig data'!E106&lt;=5),"c"," ")&amp;IF(AND('orig data'!O106&gt;0,'orig data'!O106&lt;=5),"p"," ")</f>
        <v>  </v>
      </c>
      <c r="Q110" s="1" t="str">
        <f>IF(AND('orig data'!F106&gt;0,'orig data'!F106&lt;=5),"c"," ")&amp;IF(AND('orig data'!P106&gt;0,'orig data'!P106&lt;=5),"p"," ")</f>
        <v>  </v>
      </c>
      <c r="R110" s="1" t="str">
        <f>IF(AND('orig data'!G106&gt;0,'orig data'!G106&lt;=5),"c"," ")&amp;IF(AND('orig data'!Q106&gt;0,'orig data'!Q106&lt;=5),"p"," ")</f>
        <v>  </v>
      </c>
      <c r="S110" s="1" t="str">
        <f>IF(AND('orig data'!H106&gt;0,'orig data'!H106&lt;=5),"c"," ")&amp;IF(AND('orig data'!R106&gt;0,'orig data'!R106&lt;=5),"p"," ")</f>
        <v>  </v>
      </c>
      <c r="T110" s="1" t="str">
        <f>IF(AND('orig data'!I106&gt;0,'orig data'!I106&lt;=5),"c"," ")&amp;IF(AND('orig data'!S106&gt;0,'orig data'!S106&lt;=5),"p"," ")</f>
        <v>  </v>
      </c>
      <c r="U110" s="1" t="str">
        <f>IF(AND('orig data'!J106&gt;0,'orig data'!J106&lt;=5),"c"," ")&amp;IF(AND('orig data'!T106&gt;0,'orig data'!T106&lt;=5),"p"," ")</f>
        <v>  </v>
      </c>
      <c r="V110" s="1" t="str">
        <f>IF(AND('orig data'!K106&gt;0,'orig data'!K106&lt;=5),"c"," ")&amp;IF(AND('orig data'!U106&gt;0,'orig data'!U106&lt;=5),"p"," ")</f>
        <v>  </v>
      </c>
      <c r="W110" s="1" t="str">
        <f>IF(AND('orig data'!L106&gt;0,'orig data'!L106&lt;=5),"c"," ")&amp;IF(AND('orig data'!V106&gt;0,'orig data'!V106&lt;=5),"p"," ")</f>
        <v>  </v>
      </c>
    </row>
    <row r="111" spans="1:23" ht="12.75">
      <c r="A111" s="1" t="s">
        <v>272</v>
      </c>
      <c r="B111" s="1" t="s">
        <v>154</v>
      </c>
      <c r="C111" s="1">
        <f>'orig data'!W107</f>
        <v>6.652377083</v>
      </c>
      <c r="D111" s="1">
        <f>'orig data'!X107</f>
        <v>5.9542376272</v>
      </c>
      <c r="E111" s="1">
        <f>'orig data'!Y107</f>
        <v>4.1912842904</v>
      </c>
      <c r="F111" s="1">
        <f>'orig data'!Z107</f>
        <v>4.3601966889</v>
      </c>
      <c r="G111" s="1">
        <f>'orig data'!AA107</f>
        <v>4.7688087844</v>
      </c>
      <c r="H111" s="1">
        <f>'orig data'!AB107</f>
        <v>3.2814446192</v>
      </c>
      <c r="I111" s="1">
        <f>'orig data'!AC107</f>
        <v>3.5020505482</v>
      </c>
      <c r="J111" s="1">
        <f>'orig data'!AD107</f>
        <v>3.1981665298</v>
      </c>
      <c r="K111" s="1">
        <f>'orig data'!AE107</f>
        <v>3.2159973656</v>
      </c>
      <c r="L111" s="1">
        <f>'orig data'!AF107</f>
        <v>3.0257015896</v>
      </c>
      <c r="N111" s="1" t="str">
        <f>IF(AND('orig data'!C107&gt;0,'orig data'!C107&lt;=5),"c"," ")&amp;IF(AND('orig data'!M107&gt;0,'orig data'!M107&lt;=5),"p"," ")</f>
        <v>  </v>
      </c>
      <c r="O111" s="1" t="str">
        <f>IF(AND('orig data'!D107&gt;0,'orig data'!D107&lt;=5),"c"," ")&amp;IF(AND('orig data'!N107&gt;0,'orig data'!N107&lt;=5),"p"," ")</f>
        <v>  </v>
      </c>
      <c r="P111" s="1" t="str">
        <f>IF(AND('orig data'!E107&gt;0,'orig data'!E107&lt;=5),"c"," ")&amp;IF(AND('orig data'!O107&gt;0,'orig data'!O107&lt;=5),"p"," ")</f>
        <v>  </v>
      </c>
      <c r="Q111" s="1" t="str">
        <f>IF(AND('orig data'!F107&gt;0,'orig data'!F107&lt;=5),"c"," ")&amp;IF(AND('orig data'!P107&gt;0,'orig data'!P107&lt;=5),"p"," ")</f>
        <v>  </v>
      </c>
      <c r="R111" s="1" t="str">
        <f>IF(AND('orig data'!G107&gt;0,'orig data'!G107&lt;=5),"c"," ")&amp;IF(AND('orig data'!Q107&gt;0,'orig data'!Q107&lt;=5),"p"," ")</f>
        <v>  </v>
      </c>
      <c r="S111" s="1" t="str">
        <f>IF(AND('orig data'!H107&gt;0,'orig data'!H107&lt;=5),"c"," ")&amp;IF(AND('orig data'!R107&gt;0,'orig data'!R107&lt;=5),"p"," ")</f>
        <v>  </v>
      </c>
      <c r="T111" s="1" t="str">
        <f>IF(AND('orig data'!I107&gt;0,'orig data'!I107&lt;=5),"c"," ")&amp;IF(AND('orig data'!S107&gt;0,'orig data'!S107&lt;=5),"p"," ")</f>
        <v>  </v>
      </c>
      <c r="U111" s="1" t="str">
        <f>IF(AND('orig data'!J107&gt;0,'orig data'!J107&lt;=5),"c"," ")&amp;IF(AND('orig data'!T107&gt;0,'orig data'!T107&lt;=5),"p"," ")</f>
        <v>  </v>
      </c>
      <c r="V111" s="1" t="str">
        <f>IF(AND('orig data'!K107&gt;0,'orig data'!K107&lt;=5),"c"," ")&amp;IF(AND('orig data'!U107&gt;0,'orig data'!U107&lt;=5),"p"," ")</f>
        <v>  </v>
      </c>
      <c r="W111" s="1" t="str">
        <f>IF(AND('orig data'!L107&gt;0,'orig data'!L107&lt;=5),"c"," ")&amp;IF(AND('orig data'!V107&gt;0,'orig data'!V107&lt;=5),"p"," ")</f>
        <v>  </v>
      </c>
    </row>
    <row r="112" spans="1:23" ht="12.75">
      <c r="A112" s="1" t="s">
        <v>272</v>
      </c>
      <c r="B112" s="1" t="s">
        <v>155</v>
      </c>
      <c r="C112" s="1">
        <f>'orig data'!W108</f>
        <v>9.962155051</v>
      </c>
      <c r="D112" s="1">
        <f>'orig data'!X108</f>
        <v>9.6662090108</v>
      </c>
      <c r="E112" s="1">
        <f>'orig data'!Y108</f>
        <v>11.87939091</v>
      </c>
      <c r="F112" s="1">
        <f>'orig data'!Z108</f>
        <v>9.8252721333</v>
      </c>
      <c r="G112" s="1">
        <f>'orig data'!AA108</f>
        <v>8.8195499581</v>
      </c>
      <c r="H112" s="1">
        <f>'orig data'!AB108</f>
        <v>8.2640398801</v>
      </c>
      <c r="I112" s="1">
        <f>'orig data'!AC108</f>
        <v>7.2816634601</v>
      </c>
      <c r="J112" s="1">
        <f>'orig data'!AD108</f>
        <v>8.4416271985</v>
      </c>
      <c r="K112" s="1">
        <f>'orig data'!AE108</f>
        <v>6.3806671912</v>
      </c>
      <c r="L112" s="1">
        <f>'orig data'!AF108</f>
        <v>6.4902641472</v>
      </c>
      <c r="N112" s="1" t="str">
        <f>IF(AND('orig data'!C108&gt;0,'orig data'!C108&lt;=5),"c"," ")&amp;IF(AND('orig data'!M108&gt;0,'orig data'!M108&lt;=5),"p"," ")</f>
        <v>  </v>
      </c>
      <c r="O112" s="1" t="str">
        <f>IF(AND('orig data'!D108&gt;0,'orig data'!D108&lt;=5),"c"," ")&amp;IF(AND('orig data'!N108&gt;0,'orig data'!N108&lt;=5),"p"," ")</f>
        <v>  </v>
      </c>
      <c r="P112" s="1" t="str">
        <f>IF(AND('orig data'!E108&gt;0,'orig data'!E108&lt;=5),"c"," ")&amp;IF(AND('orig data'!O108&gt;0,'orig data'!O108&lt;=5),"p"," ")</f>
        <v>  </v>
      </c>
      <c r="Q112" s="1" t="str">
        <f>IF(AND('orig data'!F108&gt;0,'orig data'!F108&lt;=5),"c"," ")&amp;IF(AND('orig data'!P108&gt;0,'orig data'!P108&lt;=5),"p"," ")</f>
        <v>  </v>
      </c>
      <c r="R112" s="1" t="str">
        <f>IF(AND('orig data'!G108&gt;0,'orig data'!G108&lt;=5),"c"," ")&amp;IF(AND('orig data'!Q108&gt;0,'orig data'!Q108&lt;=5),"p"," ")</f>
        <v>  </v>
      </c>
      <c r="S112" s="1" t="str">
        <f>IF(AND('orig data'!H108&gt;0,'orig data'!H108&lt;=5),"c"," ")&amp;IF(AND('orig data'!R108&gt;0,'orig data'!R108&lt;=5),"p"," ")</f>
        <v>  </v>
      </c>
      <c r="T112" s="1" t="str">
        <f>IF(AND('orig data'!I108&gt;0,'orig data'!I108&lt;=5),"c"," ")&amp;IF(AND('orig data'!S108&gt;0,'orig data'!S108&lt;=5),"p"," ")</f>
        <v>  </v>
      </c>
      <c r="U112" s="1" t="str">
        <f>IF(AND('orig data'!J108&gt;0,'orig data'!J108&lt;=5),"c"," ")&amp;IF(AND('orig data'!T108&gt;0,'orig data'!T108&lt;=5),"p"," ")</f>
        <v>  </v>
      </c>
      <c r="V112" s="1" t="str">
        <f>IF(AND('orig data'!K108&gt;0,'orig data'!K108&lt;=5),"c"," ")&amp;IF(AND('orig data'!U108&gt;0,'orig data'!U108&lt;=5),"p"," ")</f>
        <v>  </v>
      </c>
      <c r="W112" s="1" t="str">
        <f>IF(AND('orig data'!L108&gt;0,'orig data'!L108&lt;=5),"c"," ")&amp;IF(AND('orig data'!V108&gt;0,'orig data'!V108&lt;=5),"p"," ")</f>
        <v>  </v>
      </c>
    </row>
    <row r="113" spans="1:23" ht="12.75">
      <c r="A113" s="1" t="s">
        <v>272</v>
      </c>
      <c r="B113" s="1" t="s">
        <v>156</v>
      </c>
      <c r="C113" s="1">
        <f>'orig data'!W109</f>
        <v>9.2173311034</v>
      </c>
      <c r="D113" s="1">
        <f>'orig data'!X109</f>
        <v>9.9677548941</v>
      </c>
      <c r="E113" s="1">
        <f>'orig data'!Y109</f>
        <v>10.412756928</v>
      </c>
      <c r="F113" s="1">
        <f>'orig data'!Z109</f>
        <v>8.7470356008</v>
      </c>
      <c r="G113" s="1">
        <f>'orig data'!AA109</f>
        <v>8.7686445576</v>
      </c>
      <c r="H113" s="1">
        <f>'orig data'!AB109</f>
        <v>8.4815638389</v>
      </c>
      <c r="I113" s="1">
        <f>'orig data'!AC109</f>
        <v>8.2758023261</v>
      </c>
      <c r="J113" s="1">
        <f>'orig data'!AD109</f>
        <v>7.6320881529</v>
      </c>
      <c r="K113" s="1">
        <f>'orig data'!AE109</f>
        <v>7.0851974843</v>
      </c>
      <c r="L113" s="1">
        <f>'orig data'!AF109</f>
        <v>7.4126305167</v>
      </c>
      <c r="N113" s="1" t="str">
        <f>IF(AND('orig data'!C109&gt;0,'orig data'!C109&lt;=5),"c"," ")&amp;IF(AND('orig data'!M109&gt;0,'orig data'!M109&lt;=5),"p"," ")</f>
        <v>  </v>
      </c>
      <c r="O113" s="1" t="str">
        <f>IF(AND('orig data'!D109&gt;0,'orig data'!D109&lt;=5),"c"," ")&amp;IF(AND('orig data'!N109&gt;0,'orig data'!N109&lt;=5),"p"," ")</f>
        <v>  </v>
      </c>
      <c r="P113" s="1" t="str">
        <f>IF(AND('orig data'!E109&gt;0,'orig data'!E109&lt;=5),"c"," ")&amp;IF(AND('orig data'!O109&gt;0,'orig data'!O109&lt;=5),"p"," ")</f>
        <v>  </v>
      </c>
      <c r="Q113" s="1" t="str">
        <f>IF(AND('orig data'!F109&gt;0,'orig data'!F109&lt;=5),"c"," ")&amp;IF(AND('orig data'!P109&gt;0,'orig data'!P109&lt;=5),"p"," ")</f>
        <v>  </v>
      </c>
      <c r="R113" s="1" t="str">
        <f>IF(AND('orig data'!G109&gt;0,'orig data'!G109&lt;=5),"c"," ")&amp;IF(AND('orig data'!Q109&gt;0,'orig data'!Q109&lt;=5),"p"," ")</f>
        <v>  </v>
      </c>
      <c r="S113" s="1" t="str">
        <f>IF(AND('orig data'!H109&gt;0,'orig data'!H109&lt;=5),"c"," ")&amp;IF(AND('orig data'!R109&gt;0,'orig data'!R109&lt;=5),"p"," ")</f>
        <v>  </v>
      </c>
      <c r="T113" s="1" t="str">
        <f>IF(AND('orig data'!I109&gt;0,'orig data'!I109&lt;=5),"c"," ")&amp;IF(AND('orig data'!S109&gt;0,'orig data'!S109&lt;=5),"p"," ")</f>
        <v>  </v>
      </c>
      <c r="U113" s="1" t="str">
        <f>IF(AND('orig data'!J109&gt;0,'orig data'!J109&lt;=5),"c"," ")&amp;IF(AND('orig data'!T109&gt;0,'orig data'!T109&lt;=5),"p"," ")</f>
        <v>  </v>
      </c>
      <c r="V113" s="1" t="str">
        <f>IF(AND('orig data'!K109&gt;0,'orig data'!K109&lt;=5),"c"," ")&amp;IF(AND('orig data'!U109&gt;0,'orig data'!U109&lt;=5),"p"," ")</f>
        <v>  </v>
      </c>
      <c r="W113" s="1" t="str">
        <f>IF(AND('orig data'!L109&gt;0,'orig data'!L109&lt;=5),"c"," ")&amp;IF(AND('orig data'!V109&gt;0,'orig data'!V109&lt;=5),"p"," ")</f>
        <v>  </v>
      </c>
    </row>
    <row r="114" spans="1:23" ht="12.75">
      <c r="A114" s="1" t="s">
        <v>272</v>
      </c>
      <c r="B114" s="1" t="s">
        <v>157</v>
      </c>
      <c r="C114" s="1">
        <f>'orig data'!W110</f>
        <v>13.432201705</v>
      </c>
      <c r="D114" s="1">
        <f>'orig data'!X110</f>
        <v>13.543709693</v>
      </c>
      <c r="E114" s="1">
        <f>'orig data'!Y110</f>
        <v>14.654362502</v>
      </c>
      <c r="F114" s="1">
        <f>'orig data'!Z110</f>
        <v>13.815748448</v>
      </c>
      <c r="G114" s="1">
        <f>'orig data'!AA110</f>
        <v>12.621652407</v>
      </c>
      <c r="H114" s="1">
        <f>'orig data'!AB110</f>
        <v>12.731382725</v>
      </c>
      <c r="I114" s="1">
        <f>'orig data'!AC110</f>
        <v>12.093059308</v>
      </c>
      <c r="J114" s="1">
        <f>'orig data'!AD110</f>
        <v>11.60057524</v>
      </c>
      <c r="K114" s="1">
        <f>'orig data'!AE110</f>
        <v>12.339410411</v>
      </c>
      <c r="L114" s="1">
        <f>'orig data'!AF110</f>
        <v>11.979650401</v>
      </c>
      <c r="N114" s="1" t="str">
        <f>IF(AND('orig data'!C110&gt;0,'orig data'!C110&lt;=5),"c"," ")&amp;IF(AND('orig data'!M110&gt;0,'orig data'!M110&lt;=5),"p"," ")</f>
        <v>  </v>
      </c>
      <c r="O114" s="1" t="str">
        <f>IF(AND('orig data'!D110&gt;0,'orig data'!D110&lt;=5),"c"," ")&amp;IF(AND('orig data'!N110&gt;0,'orig data'!N110&lt;=5),"p"," ")</f>
        <v>  </v>
      </c>
      <c r="P114" s="1" t="str">
        <f>IF(AND('orig data'!E110&gt;0,'orig data'!E110&lt;=5),"c"," ")&amp;IF(AND('orig data'!O110&gt;0,'orig data'!O110&lt;=5),"p"," ")</f>
        <v>  </v>
      </c>
      <c r="Q114" s="1" t="str">
        <f>IF(AND('orig data'!F110&gt;0,'orig data'!F110&lt;=5),"c"," ")&amp;IF(AND('orig data'!P110&gt;0,'orig data'!P110&lt;=5),"p"," ")</f>
        <v>  </v>
      </c>
      <c r="R114" s="1" t="str">
        <f>IF(AND('orig data'!G110&gt;0,'orig data'!G110&lt;=5),"c"," ")&amp;IF(AND('orig data'!Q110&gt;0,'orig data'!Q110&lt;=5),"p"," ")</f>
        <v>  </v>
      </c>
      <c r="S114" s="1" t="str">
        <f>IF(AND('orig data'!H110&gt;0,'orig data'!H110&lt;=5),"c"," ")&amp;IF(AND('orig data'!R110&gt;0,'orig data'!R110&lt;=5),"p"," ")</f>
        <v>  </v>
      </c>
      <c r="T114" s="1" t="str">
        <f>IF(AND('orig data'!I110&gt;0,'orig data'!I110&lt;=5),"c"," ")&amp;IF(AND('orig data'!S110&gt;0,'orig data'!S110&lt;=5),"p"," ")</f>
        <v>  </v>
      </c>
      <c r="U114" s="1" t="str">
        <f>IF(AND('orig data'!J110&gt;0,'orig data'!J110&lt;=5),"c"," ")&amp;IF(AND('orig data'!T110&gt;0,'orig data'!T110&lt;=5),"p"," ")</f>
        <v>  </v>
      </c>
      <c r="V114" s="1" t="str">
        <f>IF(AND('orig data'!K110&gt;0,'orig data'!K110&lt;=5),"c"," ")&amp;IF(AND('orig data'!U110&gt;0,'orig data'!U110&lt;=5),"p"," ")</f>
        <v>  </v>
      </c>
      <c r="W114" s="1" t="str">
        <f>IF(AND('orig data'!L110&gt;0,'orig data'!L110&lt;=5),"c"," ")&amp;IF(AND('orig data'!V110&gt;0,'orig data'!V110&lt;=5),"p"," ")</f>
        <v>  </v>
      </c>
    </row>
    <row r="115" spans="1:23" ht="12.75">
      <c r="A115" s="1" t="s">
        <v>272</v>
      </c>
      <c r="B115" s="1" t="s">
        <v>158</v>
      </c>
      <c r="C115" s="1">
        <f>'orig data'!W111</f>
        <v>8.852616429</v>
      </c>
      <c r="D115" s="1">
        <f>'orig data'!X111</f>
        <v>8.9315194384</v>
      </c>
      <c r="E115" s="1">
        <f>'orig data'!Y111</f>
        <v>9.7020636444</v>
      </c>
      <c r="F115" s="1">
        <f>'orig data'!Z111</f>
        <v>9.3038771341</v>
      </c>
      <c r="G115" s="1">
        <f>'orig data'!AA111</f>
        <v>8.3015616968</v>
      </c>
      <c r="H115" s="1">
        <f>'orig data'!AB111</f>
        <v>7.6844335811</v>
      </c>
      <c r="I115" s="1">
        <f>'orig data'!AC111</f>
        <v>7.2163239605</v>
      </c>
      <c r="J115" s="1">
        <f>'orig data'!AD111</f>
        <v>7.0619322731</v>
      </c>
      <c r="K115" s="1">
        <f>'orig data'!AE111</f>
        <v>7.3089566345</v>
      </c>
      <c r="L115" s="1">
        <f>'orig data'!AF111</f>
        <v>7.0324022554</v>
      </c>
      <c r="N115" s="1" t="str">
        <f>IF(AND('orig data'!C111&gt;0,'orig data'!C111&lt;=5),"c"," ")&amp;IF(AND('orig data'!M111&gt;0,'orig data'!M111&lt;=5),"p"," ")</f>
        <v>  </v>
      </c>
      <c r="O115" s="1" t="str">
        <f>IF(AND('orig data'!D111&gt;0,'orig data'!D111&lt;=5),"c"," ")&amp;IF(AND('orig data'!N111&gt;0,'orig data'!N111&lt;=5),"p"," ")</f>
        <v>  </v>
      </c>
      <c r="P115" s="1" t="str">
        <f>IF(AND('orig data'!E111&gt;0,'orig data'!E111&lt;=5),"c"," ")&amp;IF(AND('orig data'!O111&gt;0,'orig data'!O111&lt;=5),"p"," ")</f>
        <v>  </v>
      </c>
      <c r="Q115" s="1" t="str">
        <f>IF(AND('orig data'!F111&gt;0,'orig data'!F111&lt;=5),"c"," ")&amp;IF(AND('orig data'!P111&gt;0,'orig data'!P111&lt;=5),"p"," ")</f>
        <v>  </v>
      </c>
      <c r="R115" s="1" t="str">
        <f>IF(AND('orig data'!G111&gt;0,'orig data'!G111&lt;=5),"c"," ")&amp;IF(AND('orig data'!Q111&gt;0,'orig data'!Q111&lt;=5),"p"," ")</f>
        <v>  </v>
      </c>
      <c r="S115" s="1" t="str">
        <f>IF(AND('orig data'!H111&gt;0,'orig data'!H111&lt;=5),"c"," ")&amp;IF(AND('orig data'!R111&gt;0,'orig data'!R111&lt;=5),"p"," ")</f>
        <v>  </v>
      </c>
      <c r="T115" s="1" t="str">
        <f>IF(AND('orig data'!I111&gt;0,'orig data'!I111&lt;=5),"c"," ")&amp;IF(AND('orig data'!S111&gt;0,'orig data'!S111&lt;=5),"p"," ")</f>
        <v>  </v>
      </c>
      <c r="U115" s="1" t="str">
        <f>IF(AND('orig data'!J111&gt;0,'orig data'!J111&lt;=5),"c"," ")&amp;IF(AND('orig data'!T111&gt;0,'orig data'!T111&lt;=5),"p"," ")</f>
        <v>  </v>
      </c>
      <c r="V115" s="1" t="str">
        <f>IF(AND('orig data'!K111&gt;0,'orig data'!K111&lt;=5),"c"," ")&amp;IF(AND('orig data'!U111&gt;0,'orig data'!U111&lt;=5),"p"," ")</f>
        <v>  </v>
      </c>
      <c r="W115" s="1" t="str">
        <f>IF(AND('orig data'!L111&gt;0,'orig data'!L111&lt;=5),"c"," ")&amp;IF(AND('orig data'!V111&gt;0,'orig data'!V111&lt;=5),"p"," ")</f>
        <v>  </v>
      </c>
    </row>
    <row r="116" spans="1:23" ht="12.75">
      <c r="A116" s="1" t="s">
        <v>272</v>
      </c>
      <c r="B116" s="1" t="s">
        <v>159</v>
      </c>
      <c r="C116" s="1">
        <f>'orig data'!W112</f>
        <v>14.866928305</v>
      </c>
      <c r="D116" s="1">
        <f>'orig data'!X112</f>
        <v>16.485791616</v>
      </c>
      <c r="E116" s="1">
        <f>'orig data'!Y112</f>
        <v>19.171736802</v>
      </c>
      <c r="F116" s="1">
        <f>'orig data'!Z112</f>
        <v>17.368483361</v>
      </c>
      <c r="G116" s="1">
        <f>'orig data'!AA112</f>
        <v>14.816920553</v>
      </c>
      <c r="H116" s="1">
        <f>'orig data'!AB112</f>
        <v>13.477371406</v>
      </c>
      <c r="I116" s="1">
        <f>'orig data'!AC112</f>
        <v>13.021531228</v>
      </c>
      <c r="J116" s="1">
        <f>'orig data'!AD112</f>
        <v>12.223468626</v>
      </c>
      <c r="K116" s="1">
        <f>'orig data'!AE112</f>
        <v>12.600931691</v>
      </c>
      <c r="L116" s="1">
        <f>'orig data'!AF112</f>
        <v>12.792286242</v>
      </c>
      <c r="N116" s="1" t="str">
        <f>IF(AND('orig data'!C112&gt;0,'orig data'!C112&lt;=5),"c"," ")&amp;IF(AND('orig data'!M112&gt;0,'orig data'!M112&lt;=5),"p"," ")</f>
        <v>  </v>
      </c>
      <c r="O116" s="1" t="str">
        <f>IF(AND('orig data'!D112&gt;0,'orig data'!D112&lt;=5),"c"," ")&amp;IF(AND('orig data'!N112&gt;0,'orig data'!N112&lt;=5),"p"," ")</f>
        <v>  </v>
      </c>
      <c r="P116" s="1" t="str">
        <f>IF(AND('orig data'!E112&gt;0,'orig data'!E112&lt;=5),"c"," ")&amp;IF(AND('orig data'!O112&gt;0,'orig data'!O112&lt;=5),"p"," ")</f>
        <v>  </v>
      </c>
      <c r="Q116" s="1" t="str">
        <f>IF(AND('orig data'!F112&gt;0,'orig data'!F112&lt;=5),"c"," ")&amp;IF(AND('orig data'!P112&gt;0,'orig data'!P112&lt;=5),"p"," ")</f>
        <v>  </v>
      </c>
      <c r="R116" s="1" t="str">
        <f>IF(AND('orig data'!G112&gt;0,'orig data'!G112&lt;=5),"c"," ")&amp;IF(AND('orig data'!Q112&gt;0,'orig data'!Q112&lt;=5),"p"," ")</f>
        <v>  </v>
      </c>
      <c r="S116" s="1" t="str">
        <f>IF(AND('orig data'!H112&gt;0,'orig data'!H112&lt;=5),"c"," ")&amp;IF(AND('orig data'!R112&gt;0,'orig data'!R112&lt;=5),"p"," ")</f>
        <v>  </v>
      </c>
      <c r="T116" s="1" t="str">
        <f>IF(AND('orig data'!I112&gt;0,'orig data'!I112&lt;=5),"c"," ")&amp;IF(AND('orig data'!S112&gt;0,'orig data'!S112&lt;=5),"p"," ")</f>
        <v>  </v>
      </c>
      <c r="U116" s="1" t="str">
        <f>IF(AND('orig data'!J112&gt;0,'orig data'!J112&lt;=5),"c"," ")&amp;IF(AND('orig data'!T112&gt;0,'orig data'!T112&lt;=5),"p"," ")</f>
        <v>  </v>
      </c>
      <c r="V116" s="1" t="str">
        <f>IF(AND('orig data'!K112&gt;0,'orig data'!K112&lt;=5),"c"," ")&amp;IF(AND('orig data'!U112&gt;0,'orig data'!U112&lt;=5),"p"," ")</f>
        <v>  </v>
      </c>
      <c r="W116" s="1" t="str">
        <f>IF(AND('orig data'!L112&gt;0,'orig data'!L112&lt;=5),"c"," ")&amp;IF(AND('orig data'!V112&gt;0,'orig data'!V112&lt;=5),"p"," ")</f>
        <v>  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21"/>
  <sheetViews>
    <sheetView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5.7109375" style="11" customWidth="1"/>
    <col min="2" max="2" width="24.8515625" style="11" customWidth="1"/>
    <col min="3" max="16384" width="9.140625" style="11" customWidth="1"/>
  </cols>
  <sheetData>
    <row r="1" spans="1:42" ht="12.75">
      <c r="A1" t="s">
        <v>269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ht="12.75">
      <c r="A3" t="s">
        <v>268</v>
      </c>
      <c r="B3" t="s">
        <v>0</v>
      </c>
      <c r="C3" t="s">
        <v>217</v>
      </c>
      <c r="D3" t="s">
        <v>218</v>
      </c>
      <c r="E3" t="s">
        <v>219</v>
      </c>
      <c r="F3" t="s">
        <v>220</v>
      </c>
      <c r="G3" t="s">
        <v>221</v>
      </c>
      <c r="H3" t="s">
        <v>222</v>
      </c>
      <c r="I3" t="s">
        <v>223</v>
      </c>
      <c r="J3" t="s">
        <v>224</v>
      </c>
      <c r="K3" t="s">
        <v>225</v>
      </c>
      <c r="L3" t="s">
        <v>226</v>
      </c>
      <c r="M3" t="s">
        <v>227</v>
      </c>
      <c r="N3" t="s">
        <v>228</v>
      </c>
      <c r="O3" t="s">
        <v>229</v>
      </c>
      <c r="P3" t="s">
        <v>230</v>
      </c>
      <c r="Q3" t="s">
        <v>231</v>
      </c>
      <c r="R3" t="s">
        <v>232</v>
      </c>
      <c r="S3" t="s">
        <v>233</v>
      </c>
      <c r="T3" t="s">
        <v>234</v>
      </c>
      <c r="U3" t="s">
        <v>235</v>
      </c>
      <c r="V3" t="s">
        <v>236</v>
      </c>
      <c r="W3" t="s">
        <v>237</v>
      </c>
      <c r="X3" t="s">
        <v>238</v>
      </c>
      <c r="Y3" t="s">
        <v>239</v>
      </c>
      <c r="Z3" t="s">
        <v>240</v>
      </c>
      <c r="AA3" t="s">
        <v>241</v>
      </c>
      <c r="AB3" t="s">
        <v>242</v>
      </c>
      <c r="AC3" t="s">
        <v>243</v>
      </c>
      <c r="AD3" t="s">
        <v>244</v>
      </c>
      <c r="AE3" t="s">
        <v>245</v>
      </c>
      <c r="AF3" t="s">
        <v>246</v>
      </c>
      <c r="AG3" t="s">
        <v>270</v>
      </c>
      <c r="AH3" t="s">
        <v>247</v>
      </c>
      <c r="AI3" t="s">
        <v>248</v>
      </c>
      <c r="AJ3" t="s">
        <v>249</v>
      </c>
      <c r="AK3" t="s">
        <v>250</v>
      </c>
      <c r="AL3" t="s">
        <v>251</v>
      </c>
      <c r="AM3" t="s">
        <v>252</v>
      </c>
      <c r="AN3" t="s">
        <v>253</v>
      </c>
      <c r="AO3" t="s">
        <v>254</v>
      </c>
      <c r="AP3" t="s">
        <v>255</v>
      </c>
    </row>
    <row r="4" spans="1:42" ht="12.75">
      <c r="A4" t="s">
        <v>271</v>
      </c>
      <c r="B4" t="s">
        <v>14</v>
      </c>
      <c r="C4">
        <v>2457</v>
      </c>
      <c r="D4">
        <v>2565</v>
      </c>
      <c r="E4">
        <v>2636</v>
      </c>
      <c r="F4">
        <v>2755</v>
      </c>
      <c r="G4">
        <v>2626</v>
      </c>
      <c r="H4">
        <v>2612</v>
      </c>
      <c r="I4">
        <v>2378</v>
      </c>
      <c r="J4">
        <v>2301</v>
      </c>
      <c r="K4">
        <v>2201</v>
      </c>
      <c r="L4">
        <v>2060</v>
      </c>
      <c r="M4">
        <v>215134</v>
      </c>
      <c r="N4">
        <v>217002</v>
      </c>
      <c r="O4">
        <v>216763</v>
      </c>
      <c r="P4">
        <v>214488</v>
      </c>
      <c r="Q4">
        <v>214954</v>
      </c>
      <c r="R4">
        <v>218315</v>
      </c>
      <c r="S4">
        <v>219937</v>
      </c>
      <c r="T4">
        <v>220666</v>
      </c>
      <c r="U4">
        <v>222500</v>
      </c>
      <c r="V4">
        <v>224811</v>
      </c>
      <c r="W4">
        <v>10.564682432</v>
      </c>
      <c r="X4">
        <v>10.902965961</v>
      </c>
      <c r="Y4">
        <v>11.014372553</v>
      </c>
      <c r="Z4">
        <v>11.545940111</v>
      </c>
      <c r="AA4">
        <v>10.544547245</v>
      </c>
      <c r="AB4">
        <v>10.114689656</v>
      </c>
      <c r="AC4">
        <v>9.2228005414</v>
      </c>
      <c r="AD4">
        <v>8.7670296484</v>
      </c>
      <c r="AE4">
        <v>8.1471699116</v>
      </c>
      <c r="AF4">
        <v>7.4633614807</v>
      </c>
      <c r="AG4">
        <v>11.420788904</v>
      </c>
      <c r="AH4">
        <v>11.820167556</v>
      </c>
      <c r="AI4">
        <v>12.160746991</v>
      </c>
      <c r="AJ4">
        <v>12.84454142</v>
      </c>
      <c r="AK4">
        <v>12.216567266</v>
      </c>
      <c r="AL4">
        <v>11.96436342</v>
      </c>
      <c r="AM4">
        <v>10.812187126</v>
      </c>
      <c r="AN4">
        <v>10.42752395</v>
      </c>
      <c r="AO4">
        <v>9.8921348315</v>
      </c>
      <c r="AP4">
        <v>9.1632526878</v>
      </c>
    </row>
    <row r="5" spans="1:42" ht="12.75">
      <c r="A5" t="s">
        <v>271</v>
      </c>
      <c r="B5" t="s">
        <v>12</v>
      </c>
      <c r="C5">
        <v>1808</v>
      </c>
      <c r="D5">
        <v>1822</v>
      </c>
      <c r="E5">
        <v>2132</v>
      </c>
      <c r="F5">
        <v>1891</v>
      </c>
      <c r="G5">
        <v>1773</v>
      </c>
      <c r="H5">
        <v>1705</v>
      </c>
      <c r="I5">
        <v>1665</v>
      </c>
      <c r="J5">
        <v>1611</v>
      </c>
      <c r="K5">
        <v>1434</v>
      </c>
      <c r="L5">
        <v>1579</v>
      </c>
      <c r="M5">
        <v>147965</v>
      </c>
      <c r="N5">
        <v>148858</v>
      </c>
      <c r="O5">
        <v>150408</v>
      </c>
      <c r="P5">
        <v>150314</v>
      </c>
      <c r="Q5">
        <v>151644</v>
      </c>
      <c r="R5">
        <v>153263</v>
      </c>
      <c r="S5">
        <v>154958</v>
      </c>
      <c r="T5">
        <v>156083</v>
      </c>
      <c r="U5">
        <v>156621</v>
      </c>
      <c r="V5">
        <v>156716</v>
      </c>
      <c r="W5">
        <v>12.29779533</v>
      </c>
      <c r="X5">
        <v>12.028576108</v>
      </c>
      <c r="Y5">
        <v>13.760863314</v>
      </c>
      <c r="Z5">
        <v>11.991882582</v>
      </c>
      <c r="AA5">
        <v>10.945946436</v>
      </c>
      <c r="AB5">
        <v>10.248299846</v>
      </c>
      <c r="AC5">
        <v>9.9310154406</v>
      </c>
      <c r="AD5">
        <v>9.2556657274</v>
      </c>
      <c r="AE5">
        <v>8.207994724</v>
      </c>
      <c r="AF5">
        <v>8.8897874169</v>
      </c>
      <c r="AG5">
        <v>12.21910587</v>
      </c>
      <c r="AH5">
        <v>12.239852746</v>
      </c>
      <c r="AI5">
        <v>14.174777937</v>
      </c>
      <c r="AJ5">
        <v>12.580331839</v>
      </c>
      <c r="AK5">
        <v>11.691857245</v>
      </c>
      <c r="AL5">
        <v>11.124668054</v>
      </c>
      <c r="AM5">
        <v>10.744846991</v>
      </c>
      <c r="AN5">
        <v>10.321431546</v>
      </c>
      <c r="AO5">
        <v>9.1558603252</v>
      </c>
      <c r="AP5">
        <v>10.075550678</v>
      </c>
    </row>
    <row r="6" spans="1:42" ht="12.75">
      <c r="A6" t="s">
        <v>271</v>
      </c>
      <c r="B6" t="s">
        <v>13</v>
      </c>
      <c r="C6">
        <v>1525</v>
      </c>
      <c r="D6">
        <v>1525</v>
      </c>
      <c r="E6">
        <v>1454</v>
      </c>
      <c r="F6">
        <v>1397</v>
      </c>
      <c r="G6">
        <v>1326</v>
      </c>
      <c r="H6">
        <v>1385</v>
      </c>
      <c r="I6">
        <v>1419</v>
      </c>
      <c r="J6">
        <v>1325</v>
      </c>
      <c r="K6">
        <v>1098</v>
      </c>
      <c r="L6">
        <v>1234</v>
      </c>
      <c r="M6">
        <v>66732</v>
      </c>
      <c r="N6">
        <v>66874</v>
      </c>
      <c r="O6">
        <v>67232</v>
      </c>
      <c r="P6">
        <v>67437</v>
      </c>
      <c r="Q6">
        <v>67529</v>
      </c>
      <c r="R6">
        <v>67966</v>
      </c>
      <c r="S6">
        <v>69393</v>
      </c>
      <c r="T6">
        <v>69608</v>
      </c>
      <c r="U6">
        <v>69725</v>
      </c>
      <c r="V6">
        <v>69853</v>
      </c>
      <c r="W6">
        <v>28.381768416</v>
      </c>
      <c r="X6">
        <v>26.198586808</v>
      </c>
      <c r="Y6">
        <v>25.195084481</v>
      </c>
      <c r="Z6">
        <v>24.224974488</v>
      </c>
      <c r="AA6">
        <v>22.590466945</v>
      </c>
      <c r="AB6">
        <v>23.184971804</v>
      </c>
      <c r="AC6">
        <v>23.392327859</v>
      </c>
      <c r="AD6">
        <v>21.5894515</v>
      </c>
      <c r="AE6">
        <v>18.27138617</v>
      </c>
      <c r="AF6">
        <v>19.877502748</v>
      </c>
      <c r="AG6">
        <v>22.852604448</v>
      </c>
      <c r="AH6">
        <v>22.804079313</v>
      </c>
      <c r="AI6">
        <v>21.626606378</v>
      </c>
      <c r="AJ6">
        <v>20.715630885</v>
      </c>
      <c r="AK6">
        <v>19.636008233</v>
      </c>
      <c r="AL6">
        <v>20.377835977</v>
      </c>
      <c r="AM6">
        <v>20.448748433</v>
      </c>
      <c r="AN6">
        <v>19.035168371</v>
      </c>
      <c r="AO6">
        <v>15.747579778</v>
      </c>
      <c r="AP6">
        <v>17.665669334</v>
      </c>
    </row>
    <row r="7" spans="1:42" ht="12.75">
      <c r="A7" t="s">
        <v>271</v>
      </c>
      <c r="B7" t="s">
        <v>9</v>
      </c>
      <c r="C7">
        <v>495</v>
      </c>
      <c r="D7">
        <v>425</v>
      </c>
      <c r="E7">
        <v>504</v>
      </c>
      <c r="F7">
        <v>484</v>
      </c>
      <c r="G7">
        <v>409</v>
      </c>
      <c r="H7">
        <v>417</v>
      </c>
      <c r="I7">
        <v>399</v>
      </c>
      <c r="J7">
        <v>402</v>
      </c>
      <c r="K7">
        <v>413</v>
      </c>
      <c r="L7">
        <v>383</v>
      </c>
      <c r="M7">
        <v>47342</v>
      </c>
      <c r="N7">
        <v>48136</v>
      </c>
      <c r="O7">
        <v>48586</v>
      </c>
      <c r="P7">
        <v>48903</v>
      </c>
      <c r="Q7">
        <v>49120</v>
      </c>
      <c r="R7">
        <v>49039</v>
      </c>
      <c r="S7">
        <v>48983</v>
      </c>
      <c r="T7">
        <v>49000</v>
      </c>
      <c r="U7">
        <v>49609</v>
      </c>
      <c r="V7">
        <v>49820</v>
      </c>
      <c r="W7">
        <v>10.110455033</v>
      </c>
      <c r="X7">
        <v>8.3981983546</v>
      </c>
      <c r="Y7">
        <v>9.7285844819</v>
      </c>
      <c r="Z7">
        <v>9.0104949422</v>
      </c>
      <c r="AA7">
        <v>7.5887798693</v>
      </c>
      <c r="AB7">
        <v>7.5898547835</v>
      </c>
      <c r="AC7">
        <v>7.0939790277</v>
      </c>
      <c r="AD7">
        <v>7.2242367783</v>
      </c>
      <c r="AE7">
        <v>7.1415333954</v>
      </c>
      <c r="AF7">
        <v>6.5317102574</v>
      </c>
      <c r="AG7">
        <v>10.455832031</v>
      </c>
      <c r="AH7">
        <v>8.8291507396</v>
      </c>
      <c r="AI7">
        <v>10.373358581</v>
      </c>
      <c r="AJ7">
        <v>9.8971433245</v>
      </c>
      <c r="AK7">
        <v>8.3265472313</v>
      </c>
      <c r="AL7">
        <v>8.5034360407</v>
      </c>
      <c r="AM7">
        <v>8.1456831962</v>
      </c>
      <c r="AN7">
        <v>8.2040816327</v>
      </c>
      <c r="AO7">
        <v>8.3251023</v>
      </c>
      <c r="AP7">
        <v>7.6876756323</v>
      </c>
    </row>
    <row r="8" spans="1:42" ht="12.75">
      <c r="A8" t="s">
        <v>271</v>
      </c>
      <c r="B8" t="s">
        <v>15</v>
      </c>
      <c r="C8">
        <v>10958</v>
      </c>
      <c r="D8">
        <v>11269</v>
      </c>
      <c r="E8">
        <v>12157</v>
      </c>
      <c r="F8">
        <v>11633</v>
      </c>
      <c r="G8">
        <v>11101</v>
      </c>
      <c r="H8">
        <v>10774</v>
      </c>
      <c r="I8">
        <v>10633</v>
      </c>
      <c r="J8">
        <v>10439</v>
      </c>
      <c r="K8">
        <v>9811</v>
      </c>
      <c r="L8">
        <v>10079</v>
      </c>
      <c r="M8">
        <v>1116900</v>
      </c>
      <c r="N8">
        <v>1129643</v>
      </c>
      <c r="O8">
        <v>1140907</v>
      </c>
      <c r="P8">
        <v>1144846</v>
      </c>
      <c r="Q8">
        <v>1150405</v>
      </c>
      <c r="R8">
        <v>1156634</v>
      </c>
      <c r="S8">
        <v>1157629</v>
      </c>
      <c r="T8">
        <v>1158777</v>
      </c>
      <c r="U8">
        <v>1166616</v>
      </c>
      <c r="V8">
        <v>1175933</v>
      </c>
      <c r="W8">
        <v>9.8110842511</v>
      </c>
      <c r="X8">
        <v>9.7958010949</v>
      </c>
      <c r="Y8">
        <v>10.379352553</v>
      </c>
      <c r="Z8">
        <v>9.8352316271</v>
      </c>
      <c r="AA8">
        <v>8.9851335631</v>
      </c>
      <c r="AB8">
        <v>8.5047597794</v>
      </c>
      <c r="AC8">
        <v>8.4088520508</v>
      </c>
      <c r="AD8">
        <v>7.9150219249</v>
      </c>
      <c r="AE8">
        <v>7.2746171409</v>
      </c>
      <c r="AF8">
        <v>7.3668083089</v>
      </c>
      <c r="AG8">
        <v>9.8110842511</v>
      </c>
      <c r="AH8">
        <v>9.9757179923</v>
      </c>
      <c r="AI8">
        <v>10.655557377</v>
      </c>
      <c r="AJ8">
        <v>10.161191986</v>
      </c>
      <c r="AK8">
        <v>9.649645125</v>
      </c>
      <c r="AL8">
        <v>9.3149604802</v>
      </c>
      <c r="AM8">
        <v>9.1851534473</v>
      </c>
      <c r="AN8">
        <v>9.008635829</v>
      </c>
      <c r="AO8">
        <v>8.4097937968</v>
      </c>
      <c r="AP8">
        <v>8.5710665489</v>
      </c>
    </row>
    <row r="9" spans="1:42" ht="12.75">
      <c r="A9" t="s">
        <v>271</v>
      </c>
      <c r="B9" t="s">
        <v>213</v>
      </c>
      <c r="C9">
        <v>1655</v>
      </c>
      <c r="D9">
        <v>1752</v>
      </c>
      <c r="E9">
        <v>1947</v>
      </c>
      <c r="F9">
        <v>1961</v>
      </c>
      <c r="G9">
        <v>1888</v>
      </c>
      <c r="H9">
        <v>1783</v>
      </c>
      <c r="I9">
        <v>1925</v>
      </c>
      <c r="J9">
        <v>1969</v>
      </c>
      <c r="K9">
        <v>1924</v>
      </c>
      <c r="L9">
        <v>2027</v>
      </c>
      <c r="M9">
        <v>293075</v>
      </c>
      <c r="N9">
        <v>302863</v>
      </c>
      <c r="O9">
        <v>313388</v>
      </c>
      <c r="P9">
        <v>319932</v>
      </c>
      <c r="Q9">
        <v>324382</v>
      </c>
      <c r="R9">
        <v>328984</v>
      </c>
      <c r="S9">
        <v>329893</v>
      </c>
      <c r="T9">
        <v>331965</v>
      </c>
      <c r="U9">
        <v>335348</v>
      </c>
      <c r="V9">
        <v>340120</v>
      </c>
      <c r="W9">
        <v>6.11628508</v>
      </c>
      <c r="X9">
        <v>6.3098220233</v>
      </c>
      <c r="Y9">
        <v>6.6575556571</v>
      </c>
      <c r="Z9">
        <v>6.2987986713</v>
      </c>
      <c r="AA9">
        <v>5.7882139178</v>
      </c>
      <c r="AB9">
        <v>5.2328771551</v>
      </c>
      <c r="AC9">
        <v>5.4583468473</v>
      </c>
      <c r="AD9">
        <v>5.262866651</v>
      </c>
      <c r="AE9">
        <v>4.9011761848</v>
      </c>
      <c r="AF9">
        <v>4.9496608031</v>
      </c>
      <c r="AG9">
        <v>5.6470186812</v>
      </c>
      <c r="AH9">
        <v>5.7847937846</v>
      </c>
      <c r="AI9">
        <v>6.2127458614</v>
      </c>
      <c r="AJ9">
        <v>6.1294275033</v>
      </c>
      <c r="AK9">
        <v>5.8202982903</v>
      </c>
      <c r="AL9">
        <v>5.4197164604</v>
      </c>
      <c r="AM9">
        <v>5.835225361</v>
      </c>
      <c r="AN9">
        <v>5.9313481843</v>
      </c>
      <c r="AO9">
        <v>5.7373236161</v>
      </c>
      <c r="AP9">
        <v>5.959661296</v>
      </c>
    </row>
    <row r="10" spans="1:42" ht="12.75">
      <c r="A10" t="s">
        <v>271</v>
      </c>
      <c r="B10" t="s">
        <v>214</v>
      </c>
      <c r="C10">
        <v>1411</v>
      </c>
      <c r="D10">
        <v>1496</v>
      </c>
      <c r="E10">
        <v>1672</v>
      </c>
      <c r="F10">
        <v>1500</v>
      </c>
      <c r="G10">
        <v>1492</v>
      </c>
      <c r="H10">
        <v>1389</v>
      </c>
      <c r="I10">
        <v>1442</v>
      </c>
      <c r="J10">
        <v>1467</v>
      </c>
      <c r="K10">
        <v>1380</v>
      </c>
      <c r="L10">
        <v>1396</v>
      </c>
      <c r="M10">
        <v>197007</v>
      </c>
      <c r="N10">
        <v>198406</v>
      </c>
      <c r="O10">
        <v>200402</v>
      </c>
      <c r="P10">
        <v>202143</v>
      </c>
      <c r="Q10">
        <v>203024</v>
      </c>
      <c r="R10">
        <v>203499</v>
      </c>
      <c r="S10">
        <v>202145</v>
      </c>
      <c r="T10">
        <v>201320</v>
      </c>
      <c r="U10">
        <v>201268</v>
      </c>
      <c r="V10">
        <v>201235</v>
      </c>
      <c r="W10">
        <v>7.1255586764</v>
      </c>
      <c r="X10">
        <v>7.3427637476</v>
      </c>
      <c r="Y10">
        <v>8.0147809993</v>
      </c>
      <c r="Z10">
        <v>7.08562049</v>
      </c>
      <c r="AA10">
        <v>6.8168148629</v>
      </c>
      <c r="AB10">
        <v>6.1447089708</v>
      </c>
      <c r="AC10">
        <v>6.3529317915</v>
      </c>
      <c r="AD10">
        <v>6.1749805188</v>
      </c>
      <c r="AE10">
        <v>5.7568793964</v>
      </c>
      <c r="AF10">
        <v>5.7303733593</v>
      </c>
      <c r="AG10">
        <v>7.1621820544</v>
      </c>
      <c r="AH10">
        <v>7.5400945536</v>
      </c>
      <c r="AI10">
        <v>8.3432301075</v>
      </c>
      <c r="AJ10">
        <v>7.4204894555</v>
      </c>
      <c r="AK10">
        <v>7.3488848609</v>
      </c>
      <c r="AL10">
        <v>6.8255863665</v>
      </c>
      <c r="AM10">
        <v>7.1334932845</v>
      </c>
      <c r="AN10">
        <v>7.2869064176</v>
      </c>
      <c r="AO10">
        <v>6.8565296023</v>
      </c>
      <c r="AP10">
        <v>6.9371630184</v>
      </c>
    </row>
    <row r="11" spans="1:42" ht="12.75">
      <c r="A11" t="s">
        <v>271</v>
      </c>
      <c r="B11" t="s">
        <v>215</v>
      </c>
      <c r="C11">
        <v>1607</v>
      </c>
      <c r="D11">
        <v>1684</v>
      </c>
      <c r="E11">
        <v>1812</v>
      </c>
      <c r="F11">
        <v>1645</v>
      </c>
      <c r="G11">
        <v>1587</v>
      </c>
      <c r="H11">
        <v>1483</v>
      </c>
      <c r="I11">
        <v>1405</v>
      </c>
      <c r="J11">
        <v>1364</v>
      </c>
      <c r="K11">
        <v>1361</v>
      </c>
      <c r="L11">
        <v>1400</v>
      </c>
      <c r="M11">
        <v>149645</v>
      </c>
      <c r="N11">
        <v>147504</v>
      </c>
      <c r="O11">
        <v>144128</v>
      </c>
      <c r="P11">
        <v>141629</v>
      </c>
      <c r="Q11">
        <v>139752</v>
      </c>
      <c r="R11">
        <v>135568</v>
      </c>
      <c r="S11">
        <v>132320</v>
      </c>
      <c r="T11">
        <v>130135</v>
      </c>
      <c r="U11">
        <v>131545</v>
      </c>
      <c r="V11">
        <v>133378</v>
      </c>
      <c r="W11">
        <v>9.9934970385</v>
      </c>
      <c r="X11">
        <v>10.271670103</v>
      </c>
      <c r="Y11">
        <v>11.244015203</v>
      </c>
      <c r="Z11">
        <v>10.110121206</v>
      </c>
      <c r="AA11">
        <v>9.7171633124</v>
      </c>
      <c r="AB11">
        <v>8.8997073989</v>
      </c>
      <c r="AC11">
        <v>8.4652151148</v>
      </c>
      <c r="AD11">
        <v>8.3494616573</v>
      </c>
      <c r="AE11">
        <v>8.3668433839</v>
      </c>
      <c r="AF11">
        <v>8.6843278561</v>
      </c>
      <c r="AG11">
        <v>10.738748371</v>
      </c>
      <c r="AH11">
        <v>11.416639549</v>
      </c>
      <c r="AI11">
        <v>12.572158082</v>
      </c>
      <c r="AJ11">
        <v>11.61485289</v>
      </c>
      <c r="AK11">
        <v>11.355830328</v>
      </c>
      <c r="AL11">
        <v>10.939159684</v>
      </c>
      <c r="AM11">
        <v>10.618198307</v>
      </c>
      <c r="AN11">
        <v>10.481423138</v>
      </c>
      <c r="AO11">
        <v>10.346269337</v>
      </c>
      <c r="AP11">
        <v>10.496483678</v>
      </c>
    </row>
    <row r="12" spans="1:42" ht="12.75">
      <c r="A12" t="s">
        <v>271</v>
      </c>
      <c r="B12" t="s">
        <v>11</v>
      </c>
      <c r="C12">
        <v>4673</v>
      </c>
      <c r="D12">
        <v>4932</v>
      </c>
      <c r="E12">
        <v>5431</v>
      </c>
      <c r="F12">
        <v>5106</v>
      </c>
      <c r="G12">
        <v>4967</v>
      </c>
      <c r="H12">
        <v>4655</v>
      </c>
      <c r="I12">
        <v>4772</v>
      </c>
      <c r="J12">
        <v>4800</v>
      </c>
      <c r="K12">
        <v>4665</v>
      </c>
      <c r="L12">
        <v>4823</v>
      </c>
      <c r="M12">
        <v>639727</v>
      </c>
      <c r="N12">
        <v>648773</v>
      </c>
      <c r="O12">
        <v>657918</v>
      </c>
      <c r="P12">
        <v>663704</v>
      </c>
      <c r="Q12">
        <v>667158</v>
      </c>
      <c r="R12">
        <v>668051</v>
      </c>
      <c r="S12">
        <v>664358</v>
      </c>
      <c r="T12">
        <v>663420</v>
      </c>
      <c r="U12">
        <v>668161</v>
      </c>
      <c r="V12">
        <v>674733</v>
      </c>
      <c r="W12">
        <v>7.1910690486</v>
      </c>
      <c r="X12">
        <v>7.3835862773</v>
      </c>
      <c r="Y12">
        <v>7.9016828418</v>
      </c>
      <c r="Z12">
        <v>7.222358111</v>
      </c>
      <c r="AA12">
        <v>6.7809796992</v>
      </c>
      <c r="AB12">
        <v>6.120596183</v>
      </c>
      <c r="AC12">
        <v>6.2384071864</v>
      </c>
      <c r="AD12">
        <v>6.0478840657</v>
      </c>
      <c r="AE12">
        <v>5.7158236926</v>
      </c>
      <c r="AF12">
        <v>5.7784387963</v>
      </c>
      <c r="AG12">
        <v>7.3046784019</v>
      </c>
      <c r="AH12">
        <v>7.6020426251</v>
      </c>
      <c r="AI12">
        <v>8.2548281093</v>
      </c>
      <c r="AJ12">
        <v>7.6931885298</v>
      </c>
      <c r="AK12">
        <v>7.4450130254</v>
      </c>
      <c r="AL12">
        <v>6.9680308839</v>
      </c>
      <c r="AM12">
        <v>7.1828742937</v>
      </c>
      <c r="AN12">
        <v>7.2352355974</v>
      </c>
      <c r="AO12">
        <v>6.9818501828</v>
      </c>
      <c r="AP12">
        <v>7.1480126213</v>
      </c>
    </row>
    <row r="13" spans="1:42" ht="12.75">
      <c r="A13" t="s">
        <v>271</v>
      </c>
      <c r="B13" t="s">
        <v>3</v>
      </c>
      <c r="C13">
        <v>397</v>
      </c>
      <c r="D13">
        <v>378</v>
      </c>
      <c r="E13">
        <v>432</v>
      </c>
      <c r="F13">
        <v>473</v>
      </c>
      <c r="G13">
        <v>437</v>
      </c>
      <c r="H13">
        <v>431</v>
      </c>
      <c r="I13">
        <v>388</v>
      </c>
      <c r="J13">
        <v>384</v>
      </c>
      <c r="K13">
        <v>363</v>
      </c>
      <c r="L13">
        <v>323</v>
      </c>
      <c r="M13">
        <v>43353</v>
      </c>
      <c r="N13">
        <v>45457</v>
      </c>
      <c r="O13">
        <v>47289</v>
      </c>
      <c r="P13">
        <v>48053</v>
      </c>
      <c r="Q13">
        <v>49009</v>
      </c>
      <c r="R13">
        <v>50345</v>
      </c>
      <c r="S13">
        <v>51318</v>
      </c>
      <c r="T13">
        <v>52263</v>
      </c>
      <c r="U13">
        <v>54043</v>
      </c>
      <c r="V13">
        <v>56222</v>
      </c>
      <c r="W13">
        <v>9.6681654141</v>
      </c>
      <c r="X13">
        <v>8.704434077</v>
      </c>
      <c r="Y13">
        <v>9.460819998</v>
      </c>
      <c r="Z13">
        <v>10.151820324</v>
      </c>
      <c r="AA13">
        <v>9.0502245805</v>
      </c>
      <c r="AB13">
        <v>8.4875603471</v>
      </c>
      <c r="AC13">
        <v>7.4739745022</v>
      </c>
      <c r="AD13">
        <v>7.1703514381</v>
      </c>
      <c r="AE13">
        <v>6.5379679284</v>
      </c>
      <c r="AF13">
        <v>5.4573994949</v>
      </c>
      <c r="AG13">
        <v>9.1573824187</v>
      </c>
      <c r="AH13">
        <v>8.3155509602</v>
      </c>
      <c r="AI13">
        <v>9.1353168813</v>
      </c>
      <c r="AJ13">
        <v>9.8432980251</v>
      </c>
      <c r="AK13">
        <v>8.9167295803</v>
      </c>
      <c r="AL13">
        <v>8.5609295859</v>
      </c>
      <c r="AM13">
        <v>7.5606999493</v>
      </c>
      <c r="AN13">
        <v>7.3474542219</v>
      </c>
      <c r="AO13">
        <v>6.7168736007</v>
      </c>
      <c r="AP13">
        <v>5.7450819964</v>
      </c>
    </row>
    <row r="14" spans="1:42" ht="12.75">
      <c r="A14" t="s">
        <v>271</v>
      </c>
      <c r="B14" t="s">
        <v>1</v>
      </c>
      <c r="C14">
        <v>1011</v>
      </c>
      <c r="D14">
        <v>1053</v>
      </c>
      <c r="E14">
        <v>1088</v>
      </c>
      <c r="F14">
        <v>1100</v>
      </c>
      <c r="G14">
        <v>1080</v>
      </c>
      <c r="H14">
        <v>1094</v>
      </c>
      <c r="I14">
        <v>946</v>
      </c>
      <c r="J14">
        <v>914</v>
      </c>
      <c r="K14">
        <v>934</v>
      </c>
      <c r="L14">
        <v>901</v>
      </c>
      <c r="M14">
        <v>92488</v>
      </c>
      <c r="N14">
        <v>93499</v>
      </c>
      <c r="O14">
        <v>93642</v>
      </c>
      <c r="P14">
        <v>92758</v>
      </c>
      <c r="Q14">
        <v>92594</v>
      </c>
      <c r="R14">
        <v>94414</v>
      </c>
      <c r="S14">
        <v>95547</v>
      </c>
      <c r="T14">
        <v>95946</v>
      </c>
      <c r="U14">
        <v>97087</v>
      </c>
      <c r="V14">
        <v>98417</v>
      </c>
      <c r="W14">
        <v>10.467520567</v>
      </c>
      <c r="X14">
        <v>10.801218587</v>
      </c>
      <c r="Y14">
        <v>10.925137208</v>
      </c>
      <c r="Z14">
        <v>10.975148681</v>
      </c>
      <c r="AA14">
        <v>10.264910518</v>
      </c>
      <c r="AB14">
        <v>10.210883806</v>
      </c>
      <c r="AC14">
        <v>8.7912606777</v>
      </c>
      <c r="AD14">
        <v>8.3173319501</v>
      </c>
      <c r="AE14">
        <v>8.3375827891</v>
      </c>
      <c r="AF14">
        <v>7.9702647921</v>
      </c>
      <c r="AG14">
        <v>10.931147825</v>
      </c>
      <c r="AH14">
        <v>11.262152536</v>
      </c>
      <c r="AI14">
        <v>11.618718097</v>
      </c>
      <c r="AJ14">
        <v>11.858815412</v>
      </c>
      <c r="AK14">
        <v>11.66382271</v>
      </c>
      <c r="AL14">
        <v>11.587264601</v>
      </c>
      <c r="AM14">
        <v>9.9008864747</v>
      </c>
      <c r="AN14">
        <v>9.5261918162</v>
      </c>
      <c r="AO14">
        <v>9.6202375189</v>
      </c>
      <c r="AP14">
        <v>9.1549224219</v>
      </c>
    </row>
    <row r="15" spans="1:42" ht="12.75">
      <c r="A15" t="s">
        <v>271</v>
      </c>
      <c r="B15" t="s">
        <v>10</v>
      </c>
      <c r="C15">
        <v>1049</v>
      </c>
      <c r="D15">
        <v>1134</v>
      </c>
      <c r="E15">
        <v>1116</v>
      </c>
      <c r="F15">
        <v>1182</v>
      </c>
      <c r="G15">
        <v>1109</v>
      </c>
      <c r="H15">
        <v>1087</v>
      </c>
      <c r="I15">
        <v>1044</v>
      </c>
      <c r="J15">
        <v>1003</v>
      </c>
      <c r="K15">
        <v>904</v>
      </c>
      <c r="L15">
        <v>836</v>
      </c>
      <c r="M15">
        <v>79293</v>
      </c>
      <c r="N15">
        <v>78046</v>
      </c>
      <c r="O15">
        <v>75832</v>
      </c>
      <c r="P15">
        <v>73677</v>
      </c>
      <c r="Q15">
        <v>73351</v>
      </c>
      <c r="R15">
        <v>73556</v>
      </c>
      <c r="S15">
        <v>73072</v>
      </c>
      <c r="T15">
        <v>72457</v>
      </c>
      <c r="U15">
        <v>71370</v>
      </c>
      <c r="V15">
        <v>70172</v>
      </c>
      <c r="W15">
        <v>11.212745802</v>
      </c>
      <c r="X15">
        <v>12.064053796</v>
      </c>
      <c r="Y15">
        <v>11.946773107</v>
      </c>
      <c r="Z15">
        <v>12.8318482</v>
      </c>
      <c r="AA15">
        <v>11.808451951</v>
      </c>
      <c r="AB15">
        <v>10.980510874</v>
      </c>
      <c r="AC15">
        <v>10.758112659</v>
      </c>
      <c r="AD15">
        <v>10.204505547</v>
      </c>
      <c r="AE15">
        <v>8.9837223774</v>
      </c>
      <c r="AF15">
        <v>8.3622022783</v>
      </c>
      <c r="AG15">
        <v>13.229414955</v>
      </c>
      <c r="AH15">
        <v>14.529892627</v>
      </c>
      <c r="AI15">
        <v>14.716742272</v>
      </c>
      <c r="AJ15">
        <v>16.042998493</v>
      </c>
      <c r="AK15">
        <v>15.119084948</v>
      </c>
      <c r="AL15">
        <v>14.777856327</v>
      </c>
      <c r="AM15">
        <v>14.287278301</v>
      </c>
      <c r="AN15">
        <v>13.842692908</v>
      </c>
      <c r="AO15">
        <v>12.666386437</v>
      </c>
      <c r="AP15">
        <v>11.913583766</v>
      </c>
    </row>
    <row r="16" spans="1:42" ht="12.75">
      <c r="A16" t="s">
        <v>271</v>
      </c>
      <c r="B16" t="s">
        <v>6</v>
      </c>
      <c r="C16">
        <v>779</v>
      </c>
      <c r="D16">
        <v>770</v>
      </c>
      <c r="E16">
        <v>909</v>
      </c>
      <c r="F16">
        <v>810</v>
      </c>
      <c r="G16">
        <v>745</v>
      </c>
      <c r="H16">
        <v>725</v>
      </c>
      <c r="I16">
        <v>654</v>
      </c>
      <c r="J16">
        <v>610</v>
      </c>
      <c r="K16">
        <v>564</v>
      </c>
      <c r="L16">
        <v>607</v>
      </c>
      <c r="M16">
        <v>47771</v>
      </c>
      <c r="N16">
        <v>46638</v>
      </c>
      <c r="O16">
        <v>46176</v>
      </c>
      <c r="P16">
        <v>45588</v>
      </c>
      <c r="Q16">
        <v>45010</v>
      </c>
      <c r="R16">
        <v>44904</v>
      </c>
      <c r="S16">
        <v>44597</v>
      </c>
      <c r="T16">
        <v>44328</v>
      </c>
      <c r="U16">
        <v>43706</v>
      </c>
      <c r="V16">
        <v>43058</v>
      </c>
      <c r="W16">
        <v>15.137708013</v>
      </c>
      <c r="X16">
        <v>14.858791533</v>
      </c>
      <c r="Y16">
        <v>18.062170877</v>
      </c>
      <c r="Z16">
        <v>15.553560837</v>
      </c>
      <c r="AA16">
        <v>14.177479211</v>
      </c>
      <c r="AB16">
        <v>13.682579295</v>
      </c>
      <c r="AC16">
        <v>12.477411267</v>
      </c>
      <c r="AD16">
        <v>10.859995788</v>
      </c>
      <c r="AE16">
        <v>9.8981743709</v>
      </c>
      <c r="AF16">
        <v>11.297024187</v>
      </c>
      <c r="AG16">
        <v>16.306964476</v>
      </c>
      <c r="AH16">
        <v>16.510141944</v>
      </c>
      <c r="AI16">
        <v>19.685550936</v>
      </c>
      <c r="AJ16">
        <v>17.76783364</v>
      </c>
      <c r="AK16">
        <v>16.551877361</v>
      </c>
      <c r="AL16">
        <v>16.145554962</v>
      </c>
      <c r="AM16">
        <v>14.664663542</v>
      </c>
      <c r="AN16">
        <v>13.761053961</v>
      </c>
      <c r="AO16">
        <v>12.904406718</v>
      </c>
      <c r="AP16">
        <v>14.097264155</v>
      </c>
    </row>
    <row r="17" spans="1:42" ht="12.75">
      <c r="A17" t="s">
        <v>271</v>
      </c>
      <c r="B17" t="s">
        <v>4</v>
      </c>
      <c r="C17">
        <v>615</v>
      </c>
      <c r="D17">
        <v>652</v>
      </c>
      <c r="E17">
        <v>792</v>
      </c>
      <c r="F17">
        <v>704</v>
      </c>
      <c r="G17">
        <v>616</v>
      </c>
      <c r="H17">
        <v>646</v>
      </c>
      <c r="I17">
        <v>621</v>
      </c>
      <c r="J17">
        <v>594</v>
      </c>
      <c r="K17">
        <v>548</v>
      </c>
      <c r="L17">
        <v>602</v>
      </c>
      <c r="M17">
        <v>66902</v>
      </c>
      <c r="N17">
        <v>68766</v>
      </c>
      <c r="O17">
        <v>70409</v>
      </c>
      <c r="P17">
        <v>70359</v>
      </c>
      <c r="Q17">
        <v>71181</v>
      </c>
      <c r="R17">
        <v>71940</v>
      </c>
      <c r="S17">
        <v>72816</v>
      </c>
      <c r="T17">
        <v>73645</v>
      </c>
      <c r="U17">
        <v>74281</v>
      </c>
      <c r="V17">
        <v>74780</v>
      </c>
      <c r="W17">
        <v>9.3828091441</v>
      </c>
      <c r="X17">
        <v>9.5957698332</v>
      </c>
      <c r="Y17">
        <v>10.959430189</v>
      </c>
      <c r="Z17">
        <v>9.692992683</v>
      </c>
      <c r="AA17">
        <v>8.2837485432</v>
      </c>
      <c r="AB17">
        <v>8.4108206028</v>
      </c>
      <c r="AC17">
        <v>7.9517141089</v>
      </c>
      <c r="AD17">
        <v>7.4113046698</v>
      </c>
      <c r="AE17">
        <v>6.848875732</v>
      </c>
      <c r="AF17">
        <v>7.2022485491</v>
      </c>
      <c r="AG17">
        <v>9.1925502975</v>
      </c>
      <c r="AH17">
        <v>9.4814297763</v>
      </c>
      <c r="AI17">
        <v>11.248561974</v>
      </c>
      <c r="AJ17">
        <v>10.005827257</v>
      </c>
      <c r="AK17">
        <v>8.6539947458</v>
      </c>
      <c r="AL17">
        <v>8.97970531</v>
      </c>
      <c r="AM17">
        <v>8.5283454186</v>
      </c>
      <c r="AN17">
        <v>8.0657206871</v>
      </c>
      <c r="AO17">
        <v>7.3773912575</v>
      </c>
      <c r="AP17">
        <v>8.0502808237</v>
      </c>
    </row>
    <row r="18" spans="1:42" ht="12.75">
      <c r="A18" t="s">
        <v>271</v>
      </c>
      <c r="B18" t="s">
        <v>2</v>
      </c>
      <c r="C18">
        <v>414</v>
      </c>
      <c r="D18">
        <v>400</v>
      </c>
      <c r="E18">
        <v>431</v>
      </c>
      <c r="F18">
        <v>377</v>
      </c>
      <c r="G18">
        <v>412</v>
      </c>
      <c r="H18">
        <v>334</v>
      </c>
      <c r="I18">
        <v>390</v>
      </c>
      <c r="J18">
        <v>407</v>
      </c>
      <c r="K18">
        <v>322</v>
      </c>
      <c r="L18">
        <v>370</v>
      </c>
      <c r="M18">
        <v>33292</v>
      </c>
      <c r="N18">
        <v>33454</v>
      </c>
      <c r="O18">
        <v>33823</v>
      </c>
      <c r="P18">
        <v>34367</v>
      </c>
      <c r="Q18">
        <v>35453</v>
      </c>
      <c r="R18">
        <v>36419</v>
      </c>
      <c r="S18">
        <v>37545</v>
      </c>
      <c r="T18">
        <v>38110</v>
      </c>
      <c r="U18">
        <v>38634</v>
      </c>
      <c r="V18">
        <v>38878</v>
      </c>
      <c r="W18">
        <v>13.817615697</v>
      </c>
      <c r="X18">
        <v>12.886138262</v>
      </c>
      <c r="Y18">
        <v>13.678604983</v>
      </c>
      <c r="Z18">
        <v>11.651751168</v>
      </c>
      <c r="AA18">
        <v>12.098423036</v>
      </c>
      <c r="AB18">
        <v>9.4283391593</v>
      </c>
      <c r="AC18">
        <v>10.665741529</v>
      </c>
      <c r="AD18">
        <v>10.92941962</v>
      </c>
      <c r="AE18">
        <v>8.3213526436</v>
      </c>
      <c r="AF18">
        <v>9.3012951037</v>
      </c>
      <c r="AG18">
        <v>12.435419921</v>
      </c>
      <c r="AH18">
        <v>11.956716686</v>
      </c>
      <c r="AI18">
        <v>12.742808148</v>
      </c>
      <c r="AJ18">
        <v>10.969825705</v>
      </c>
      <c r="AK18">
        <v>11.621019378</v>
      </c>
      <c r="AL18">
        <v>9.171037096</v>
      </c>
      <c r="AM18">
        <v>10.387534958</v>
      </c>
      <c r="AN18">
        <v>10.67961165</v>
      </c>
      <c r="AO18">
        <v>8.3346275302</v>
      </c>
      <c r="AP18">
        <v>9.5169504604</v>
      </c>
    </row>
    <row r="19" spans="1:42" ht="12.75">
      <c r="A19" t="s">
        <v>271</v>
      </c>
      <c r="B19" t="s">
        <v>8</v>
      </c>
      <c r="C19">
        <v>33</v>
      </c>
      <c r="D19">
        <v>30</v>
      </c>
      <c r="E19">
        <v>26</v>
      </c>
      <c r="F19">
        <v>33</v>
      </c>
      <c r="G19">
        <v>17</v>
      </c>
      <c r="H19">
        <v>12</v>
      </c>
      <c r="I19">
        <v>12</v>
      </c>
      <c r="J19">
        <v>14</v>
      </c>
      <c r="K19">
        <v>17</v>
      </c>
      <c r="L19">
        <v>14</v>
      </c>
      <c r="M19">
        <v>1549</v>
      </c>
      <c r="N19">
        <v>1403</v>
      </c>
      <c r="O19">
        <v>1249</v>
      </c>
      <c r="P19">
        <v>1211</v>
      </c>
      <c r="Q19">
        <v>1100</v>
      </c>
      <c r="R19">
        <v>1062</v>
      </c>
      <c r="S19">
        <v>1009</v>
      </c>
      <c r="T19">
        <v>991</v>
      </c>
      <c r="U19">
        <v>962</v>
      </c>
      <c r="V19">
        <v>1014</v>
      </c>
      <c r="W19">
        <v>28.287586287</v>
      </c>
      <c r="X19">
        <v>28.355512599</v>
      </c>
      <c r="Y19">
        <v>27.414546365</v>
      </c>
      <c r="Z19">
        <v>35.984191858</v>
      </c>
      <c r="AA19">
        <v>19.997553242</v>
      </c>
      <c r="AB19">
        <v>14.637026921</v>
      </c>
      <c r="AC19">
        <v>15.308383396</v>
      </c>
      <c r="AD19">
        <v>17.751315481</v>
      </c>
      <c r="AE19">
        <v>23.482004831</v>
      </c>
      <c r="AF19">
        <v>18.13046015</v>
      </c>
      <c r="AG19">
        <v>21.30406714</v>
      </c>
      <c r="AH19">
        <v>21.382751247</v>
      </c>
      <c r="AI19">
        <v>20.816653323</v>
      </c>
      <c r="AJ19">
        <v>27.250206441</v>
      </c>
      <c r="AK19">
        <v>15.454545455</v>
      </c>
      <c r="AL19">
        <v>11.299435028</v>
      </c>
      <c r="AM19">
        <v>11.89296333</v>
      </c>
      <c r="AN19">
        <v>14.127144299</v>
      </c>
      <c r="AO19">
        <v>17.671517672</v>
      </c>
      <c r="AP19">
        <v>13.806706114</v>
      </c>
    </row>
    <row r="20" spans="1:42" ht="12.75">
      <c r="A20" t="s">
        <v>271</v>
      </c>
      <c r="B20" t="s">
        <v>5</v>
      </c>
      <c r="C20">
        <v>618</v>
      </c>
      <c r="D20">
        <v>534</v>
      </c>
      <c r="E20">
        <v>494</v>
      </c>
      <c r="F20">
        <v>435</v>
      </c>
      <c r="G20">
        <v>411</v>
      </c>
      <c r="H20">
        <v>479</v>
      </c>
      <c r="I20">
        <v>415</v>
      </c>
      <c r="J20">
        <v>379</v>
      </c>
      <c r="K20">
        <v>337</v>
      </c>
      <c r="L20">
        <v>311</v>
      </c>
      <c r="M20">
        <v>25985</v>
      </c>
      <c r="N20">
        <v>25371</v>
      </c>
      <c r="O20">
        <v>25438</v>
      </c>
      <c r="P20">
        <v>25226</v>
      </c>
      <c r="Q20">
        <v>24955</v>
      </c>
      <c r="R20">
        <v>24682</v>
      </c>
      <c r="S20">
        <v>24989</v>
      </c>
      <c r="T20">
        <v>24857</v>
      </c>
      <c r="U20">
        <v>24794</v>
      </c>
      <c r="V20">
        <v>24673</v>
      </c>
      <c r="W20">
        <v>27.809918885</v>
      </c>
      <c r="X20">
        <v>23.522708032</v>
      </c>
      <c r="Y20">
        <v>21.699377355</v>
      </c>
      <c r="Z20">
        <v>19.667356182</v>
      </c>
      <c r="AA20">
        <v>18.218958924</v>
      </c>
      <c r="AB20">
        <v>21.090201027</v>
      </c>
      <c r="AC20">
        <v>18.143418398</v>
      </c>
      <c r="AD20">
        <v>16.528078146</v>
      </c>
      <c r="AE20">
        <v>14.620180667</v>
      </c>
      <c r="AF20">
        <v>13.422867705</v>
      </c>
      <c r="AG20">
        <v>23.782951703</v>
      </c>
      <c r="AH20">
        <v>21.047652832</v>
      </c>
      <c r="AI20">
        <v>19.419765705</v>
      </c>
      <c r="AJ20">
        <v>17.244113217</v>
      </c>
      <c r="AK20">
        <v>16.469645362</v>
      </c>
      <c r="AL20">
        <v>19.406855198</v>
      </c>
      <c r="AM20">
        <v>16.607307215</v>
      </c>
      <c r="AN20">
        <v>15.247214064</v>
      </c>
      <c r="AO20">
        <v>13.591998064</v>
      </c>
      <c r="AP20">
        <v>12.604871722</v>
      </c>
    </row>
    <row r="21" spans="1:42" ht="12.75">
      <c r="A21" t="s">
        <v>271</v>
      </c>
      <c r="B21" t="s">
        <v>7</v>
      </c>
      <c r="C21">
        <v>874</v>
      </c>
      <c r="D21">
        <v>961</v>
      </c>
      <c r="E21">
        <v>934</v>
      </c>
      <c r="F21">
        <v>929</v>
      </c>
      <c r="G21">
        <v>898</v>
      </c>
      <c r="H21">
        <v>894</v>
      </c>
      <c r="I21">
        <v>992</v>
      </c>
      <c r="J21">
        <v>932</v>
      </c>
      <c r="K21">
        <v>744</v>
      </c>
      <c r="L21">
        <v>909</v>
      </c>
      <c r="M21">
        <v>39198</v>
      </c>
      <c r="N21">
        <v>40100</v>
      </c>
      <c r="O21">
        <v>40545</v>
      </c>
      <c r="P21">
        <v>41000</v>
      </c>
      <c r="Q21">
        <v>41474</v>
      </c>
      <c r="R21">
        <v>42222</v>
      </c>
      <c r="S21">
        <v>43395</v>
      </c>
      <c r="T21">
        <v>43760</v>
      </c>
      <c r="U21">
        <v>43969</v>
      </c>
      <c r="V21">
        <v>44166</v>
      </c>
      <c r="W21">
        <v>30.124159093</v>
      </c>
      <c r="X21">
        <v>29.693200439</v>
      </c>
      <c r="Y21">
        <v>29.139848351</v>
      </c>
      <c r="Z21">
        <v>28.10566968</v>
      </c>
      <c r="AA21">
        <v>26.63420658</v>
      </c>
      <c r="AB21">
        <v>26.014043093</v>
      </c>
      <c r="AC21">
        <v>28.109525174</v>
      </c>
      <c r="AD21">
        <v>25.917775592</v>
      </c>
      <c r="AE21">
        <v>21.108819855</v>
      </c>
      <c r="AF21">
        <v>25.249799394</v>
      </c>
      <c r="AG21">
        <v>22.297055972</v>
      </c>
      <c r="AH21">
        <v>23.965087282</v>
      </c>
      <c r="AI21">
        <v>23.036132692</v>
      </c>
      <c r="AJ21">
        <v>22.658536585</v>
      </c>
      <c r="AK21">
        <v>21.6521194</v>
      </c>
      <c r="AL21">
        <v>21.173795652</v>
      </c>
      <c r="AM21">
        <v>22.859776472</v>
      </c>
      <c r="AN21">
        <v>21.297989031</v>
      </c>
      <c r="AO21">
        <v>16.921012532</v>
      </c>
      <c r="AP21">
        <v>20.581442739</v>
      </c>
    </row>
    <row r="22" spans="1:42" ht="12.75">
      <c r="A22" t="s">
        <v>271</v>
      </c>
      <c r="B22" t="s">
        <v>72</v>
      </c>
      <c r="C22">
        <v>232</v>
      </c>
      <c r="D22">
        <v>235</v>
      </c>
      <c r="E22">
        <v>302</v>
      </c>
      <c r="F22">
        <v>281</v>
      </c>
      <c r="G22">
        <v>274</v>
      </c>
      <c r="H22">
        <v>277</v>
      </c>
      <c r="I22">
        <v>280</v>
      </c>
      <c r="J22">
        <v>313</v>
      </c>
      <c r="K22">
        <v>335</v>
      </c>
      <c r="L22">
        <v>362</v>
      </c>
      <c r="M22">
        <v>46308</v>
      </c>
      <c r="N22">
        <v>50057</v>
      </c>
      <c r="O22">
        <v>53697</v>
      </c>
      <c r="P22">
        <v>56530</v>
      </c>
      <c r="Q22">
        <v>58828</v>
      </c>
      <c r="R22">
        <v>60958</v>
      </c>
      <c r="S22">
        <v>61929</v>
      </c>
      <c r="T22">
        <v>62840</v>
      </c>
      <c r="U22">
        <v>63871</v>
      </c>
      <c r="V22">
        <v>65573</v>
      </c>
      <c r="W22">
        <v>5.8106165544</v>
      </c>
      <c r="X22">
        <v>5.4111557836</v>
      </c>
      <c r="Y22">
        <v>6.5110556948</v>
      </c>
      <c r="Z22">
        <v>5.5589555696</v>
      </c>
      <c r="AA22">
        <v>5.0805663478</v>
      </c>
      <c r="AB22">
        <v>4.8381507162</v>
      </c>
      <c r="AC22">
        <v>4.7317773339</v>
      </c>
      <c r="AD22">
        <v>4.9872468294</v>
      </c>
      <c r="AE22">
        <v>5.0123409504</v>
      </c>
      <c r="AF22">
        <v>4.9390418085</v>
      </c>
      <c r="AG22">
        <v>5.0099334888</v>
      </c>
      <c r="AH22">
        <v>4.6946481012</v>
      </c>
      <c r="AI22">
        <v>5.624150325</v>
      </c>
      <c r="AJ22">
        <v>4.9708119583</v>
      </c>
      <c r="AK22">
        <v>4.6576460189</v>
      </c>
      <c r="AL22">
        <v>4.5441123396</v>
      </c>
      <c r="AM22">
        <v>4.5213066576</v>
      </c>
      <c r="AN22">
        <v>4.9809038829</v>
      </c>
      <c r="AO22">
        <v>5.244946846</v>
      </c>
      <c r="AP22">
        <v>5.5205648666</v>
      </c>
    </row>
    <row r="23" spans="1:42" ht="12.75">
      <c r="A23" t="s">
        <v>271</v>
      </c>
      <c r="B23" t="s">
        <v>71</v>
      </c>
      <c r="C23">
        <v>237</v>
      </c>
      <c r="D23">
        <v>246</v>
      </c>
      <c r="E23">
        <v>220</v>
      </c>
      <c r="F23">
        <v>244</v>
      </c>
      <c r="G23">
        <v>226</v>
      </c>
      <c r="H23">
        <v>227</v>
      </c>
      <c r="I23">
        <v>239</v>
      </c>
      <c r="J23">
        <v>238</v>
      </c>
      <c r="K23">
        <v>253</v>
      </c>
      <c r="L23">
        <v>298</v>
      </c>
      <c r="M23">
        <v>35070</v>
      </c>
      <c r="N23">
        <v>36064</v>
      </c>
      <c r="O23">
        <v>37223</v>
      </c>
      <c r="P23">
        <v>37423</v>
      </c>
      <c r="Q23">
        <v>37466</v>
      </c>
      <c r="R23">
        <v>38017</v>
      </c>
      <c r="S23">
        <v>37609</v>
      </c>
      <c r="T23">
        <v>37850</v>
      </c>
      <c r="U23">
        <v>38287</v>
      </c>
      <c r="V23">
        <v>38696</v>
      </c>
      <c r="W23">
        <v>6.9995491251</v>
      </c>
      <c r="X23">
        <v>7.2242216733</v>
      </c>
      <c r="Y23">
        <v>6.0958693739</v>
      </c>
      <c r="Z23">
        <v>6.3989388407</v>
      </c>
      <c r="AA23">
        <v>5.6220135536</v>
      </c>
      <c r="AB23">
        <v>5.4233402489</v>
      </c>
      <c r="AC23">
        <v>5.5308278635</v>
      </c>
      <c r="AD23">
        <v>5.2193948608</v>
      </c>
      <c r="AE23">
        <v>5.3501143846</v>
      </c>
      <c r="AF23">
        <v>5.9115594713</v>
      </c>
      <c r="AG23">
        <v>6.7579127459</v>
      </c>
      <c r="AH23">
        <v>6.8212067436</v>
      </c>
      <c r="AI23">
        <v>5.9103242619</v>
      </c>
      <c r="AJ23">
        <v>6.5200545119</v>
      </c>
      <c r="AK23">
        <v>6.0321358031</v>
      </c>
      <c r="AL23">
        <v>5.9710129679</v>
      </c>
      <c r="AM23">
        <v>6.3548618682</v>
      </c>
      <c r="AN23">
        <v>6.2879788639</v>
      </c>
      <c r="AO23">
        <v>6.6079870452</v>
      </c>
      <c r="AP23">
        <v>7.7010543725</v>
      </c>
    </row>
    <row r="24" spans="1:42" ht="12.75">
      <c r="A24" t="s">
        <v>271</v>
      </c>
      <c r="B24" t="s">
        <v>81</v>
      </c>
      <c r="C24">
        <v>555</v>
      </c>
      <c r="D24">
        <v>598</v>
      </c>
      <c r="E24">
        <v>636</v>
      </c>
      <c r="F24">
        <v>608</v>
      </c>
      <c r="G24">
        <v>581</v>
      </c>
      <c r="H24">
        <v>499</v>
      </c>
      <c r="I24">
        <v>581</v>
      </c>
      <c r="J24">
        <v>545</v>
      </c>
      <c r="K24">
        <v>530</v>
      </c>
      <c r="L24">
        <v>554</v>
      </c>
      <c r="M24">
        <v>67868</v>
      </c>
      <c r="N24">
        <v>67001</v>
      </c>
      <c r="O24">
        <v>65369</v>
      </c>
      <c r="P24">
        <v>63758</v>
      </c>
      <c r="Q24">
        <v>62976</v>
      </c>
      <c r="R24">
        <v>62227</v>
      </c>
      <c r="S24">
        <v>61011</v>
      </c>
      <c r="T24">
        <v>60558</v>
      </c>
      <c r="U24">
        <v>60258</v>
      </c>
      <c r="V24">
        <v>60172</v>
      </c>
      <c r="W24">
        <v>6.5652326608</v>
      </c>
      <c r="X24">
        <v>7.3149548802</v>
      </c>
      <c r="Y24">
        <v>7.7021322467</v>
      </c>
      <c r="Z24">
        <v>7.4384521595</v>
      </c>
      <c r="AA24">
        <v>7.0562446496</v>
      </c>
      <c r="AB24">
        <v>6.199173832</v>
      </c>
      <c r="AC24">
        <v>6.8544779014</v>
      </c>
      <c r="AD24">
        <v>6.2086435619</v>
      </c>
      <c r="AE24">
        <v>6.1581695908</v>
      </c>
      <c r="AF24">
        <v>6.1878344438</v>
      </c>
      <c r="AG24">
        <v>8.1776389462</v>
      </c>
      <c r="AH24">
        <v>8.9252399218</v>
      </c>
      <c r="AI24">
        <v>9.729382429</v>
      </c>
      <c r="AJ24">
        <v>9.5360582201</v>
      </c>
      <c r="AK24">
        <v>9.2257367886</v>
      </c>
      <c r="AL24">
        <v>8.0190271104</v>
      </c>
      <c r="AM24">
        <v>9.5228729246</v>
      </c>
      <c r="AN24">
        <v>8.9996367119</v>
      </c>
      <c r="AO24">
        <v>8.795512629</v>
      </c>
      <c r="AP24">
        <v>9.206940105</v>
      </c>
    </row>
    <row r="25" spans="1:42" ht="12.75">
      <c r="A25" t="s">
        <v>271</v>
      </c>
      <c r="B25" t="s">
        <v>73</v>
      </c>
      <c r="C25">
        <v>301</v>
      </c>
      <c r="D25">
        <v>327</v>
      </c>
      <c r="E25">
        <v>405</v>
      </c>
      <c r="F25">
        <v>366</v>
      </c>
      <c r="G25">
        <v>379</v>
      </c>
      <c r="H25">
        <v>362</v>
      </c>
      <c r="I25">
        <v>331</v>
      </c>
      <c r="J25">
        <v>415</v>
      </c>
      <c r="K25">
        <v>346</v>
      </c>
      <c r="L25">
        <v>383</v>
      </c>
      <c r="M25">
        <v>52472</v>
      </c>
      <c r="N25">
        <v>55261</v>
      </c>
      <c r="O25">
        <v>58434</v>
      </c>
      <c r="P25">
        <v>60841</v>
      </c>
      <c r="Q25">
        <v>61918</v>
      </c>
      <c r="R25">
        <v>62746</v>
      </c>
      <c r="S25">
        <v>63218</v>
      </c>
      <c r="T25">
        <v>63136</v>
      </c>
      <c r="U25">
        <v>63158</v>
      </c>
      <c r="V25">
        <v>63495</v>
      </c>
      <c r="W25">
        <v>6.0918227836</v>
      </c>
      <c r="X25">
        <v>6.2607982377</v>
      </c>
      <c r="Y25">
        <v>7.1542488546</v>
      </c>
      <c r="Z25">
        <v>6.0679861314</v>
      </c>
      <c r="AA25">
        <v>5.9704053952</v>
      </c>
      <c r="AB25">
        <v>5.5554275031</v>
      </c>
      <c r="AC25">
        <v>4.8606140972</v>
      </c>
      <c r="AD25">
        <v>5.7415659939</v>
      </c>
      <c r="AE25">
        <v>4.6411875473</v>
      </c>
      <c r="AF25">
        <v>5.1032117585</v>
      </c>
      <c r="AG25">
        <v>5.7363927428</v>
      </c>
      <c r="AH25">
        <v>5.9173739165</v>
      </c>
      <c r="AI25">
        <v>6.9308963959</v>
      </c>
      <c r="AJ25">
        <v>6.0156802156</v>
      </c>
      <c r="AK25">
        <v>6.1209987403</v>
      </c>
      <c r="AL25">
        <v>5.7692920664</v>
      </c>
      <c r="AM25">
        <v>5.2358505489</v>
      </c>
      <c r="AN25">
        <v>6.5731120122</v>
      </c>
      <c r="AO25">
        <v>5.4783242028</v>
      </c>
      <c r="AP25">
        <v>6.0319710213</v>
      </c>
    </row>
    <row r="26" spans="1:42" ht="12.75">
      <c r="A26" t="s">
        <v>271</v>
      </c>
      <c r="B26" t="s">
        <v>76</v>
      </c>
      <c r="C26">
        <v>494</v>
      </c>
      <c r="D26">
        <v>529</v>
      </c>
      <c r="E26">
        <v>643</v>
      </c>
      <c r="F26">
        <v>632</v>
      </c>
      <c r="G26">
        <v>634</v>
      </c>
      <c r="H26">
        <v>593</v>
      </c>
      <c r="I26">
        <v>675</v>
      </c>
      <c r="J26">
        <v>692</v>
      </c>
      <c r="K26">
        <v>634</v>
      </c>
      <c r="L26">
        <v>617</v>
      </c>
      <c r="M26">
        <v>92558</v>
      </c>
      <c r="N26">
        <v>92988</v>
      </c>
      <c r="O26">
        <v>93140</v>
      </c>
      <c r="P26">
        <v>92748</v>
      </c>
      <c r="Q26">
        <v>93221</v>
      </c>
      <c r="R26">
        <v>93835</v>
      </c>
      <c r="S26">
        <v>93678</v>
      </c>
      <c r="T26">
        <v>94207</v>
      </c>
      <c r="U26">
        <v>95321</v>
      </c>
      <c r="V26">
        <v>96199</v>
      </c>
      <c r="W26">
        <v>5.7257737105</v>
      </c>
      <c r="X26">
        <v>5.9284246169</v>
      </c>
      <c r="Y26">
        <v>7.0256455589</v>
      </c>
      <c r="Z26">
        <v>6.683237466</v>
      </c>
      <c r="AA26">
        <v>6.5155215084</v>
      </c>
      <c r="AB26">
        <v>5.7149771811</v>
      </c>
      <c r="AC26">
        <v>6.2145248333</v>
      </c>
      <c r="AD26">
        <v>6.2391055369</v>
      </c>
      <c r="AE26">
        <v>5.3978980423</v>
      </c>
      <c r="AF26">
        <v>5.2650385084</v>
      </c>
      <c r="AG26">
        <v>5.3371939757</v>
      </c>
      <c r="AH26">
        <v>5.6889060954</v>
      </c>
      <c r="AI26">
        <v>6.9035859996</v>
      </c>
      <c r="AJ26">
        <v>6.8141631086</v>
      </c>
      <c r="AK26">
        <v>6.8010426835</v>
      </c>
      <c r="AL26">
        <v>6.3196035594</v>
      </c>
      <c r="AM26">
        <v>7.20553385</v>
      </c>
      <c r="AN26">
        <v>7.3455263409</v>
      </c>
      <c r="AO26">
        <v>6.6512101216</v>
      </c>
      <c r="AP26">
        <v>6.4137880851</v>
      </c>
    </row>
    <row r="27" spans="1:42" ht="12.75">
      <c r="A27" t="s">
        <v>271</v>
      </c>
      <c r="B27" t="s">
        <v>74</v>
      </c>
      <c r="C27">
        <v>291</v>
      </c>
      <c r="D27">
        <v>268</v>
      </c>
      <c r="E27">
        <v>332</v>
      </c>
      <c r="F27">
        <v>297</v>
      </c>
      <c r="G27">
        <v>298</v>
      </c>
      <c r="H27">
        <v>287</v>
      </c>
      <c r="I27">
        <v>309</v>
      </c>
      <c r="J27">
        <v>304</v>
      </c>
      <c r="K27">
        <v>322</v>
      </c>
      <c r="L27">
        <v>303</v>
      </c>
      <c r="M27">
        <v>45529</v>
      </c>
      <c r="N27">
        <v>45425</v>
      </c>
      <c r="O27">
        <v>45610</v>
      </c>
      <c r="P27">
        <v>46211</v>
      </c>
      <c r="Q27">
        <v>46618</v>
      </c>
      <c r="R27">
        <v>46558</v>
      </c>
      <c r="S27">
        <v>46788</v>
      </c>
      <c r="T27">
        <v>47540</v>
      </c>
      <c r="U27">
        <v>48349</v>
      </c>
      <c r="V27">
        <v>49754</v>
      </c>
      <c r="W27">
        <v>6.0664168481</v>
      </c>
      <c r="X27">
        <v>5.5270189798</v>
      </c>
      <c r="Y27">
        <v>6.694689451</v>
      </c>
      <c r="Z27">
        <v>5.8377470967</v>
      </c>
      <c r="AA27">
        <v>5.7638272658</v>
      </c>
      <c r="AB27">
        <v>5.3679570854</v>
      </c>
      <c r="AC27">
        <v>5.682940726</v>
      </c>
      <c r="AD27">
        <v>5.6217852805</v>
      </c>
      <c r="AE27">
        <v>5.7734734559</v>
      </c>
      <c r="AF27">
        <v>5.2560830385</v>
      </c>
      <c r="AG27">
        <v>6.3915306728</v>
      </c>
      <c r="AH27">
        <v>5.8998348927</v>
      </c>
      <c r="AI27">
        <v>7.2791054593</v>
      </c>
      <c r="AJ27">
        <v>6.4270411807</v>
      </c>
      <c r="AK27">
        <v>6.3923806255</v>
      </c>
      <c r="AL27">
        <v>6.1643541389</v>
      </c>
      <c r="AM27">
        <v>6.6042575019</v>
      </c>
      <c r="AN27">
        <v>6.394615061</v>
      </c>
      <c r="AO27">
        <v>6.659910236</v>
      </c>
      <c r="AP27">
        <v>6.0899626161</v>
      </c>
    </row>
    <row r="28" spans="1:42" ht="12.75">
      <c r="A28" t="s">
        <v>271</v>
      </c>
      <c r="B28" t="s">
        <v>75</v>
      </c>
      <c r="C28">
        <v>133</v>
      </c>
      <c r="D28">
        <v>144</v>
      </c>
      <c r="E28">
        <v>158</v>
      </c>
      <c r="F28">
        <v>164</v>
      </c>
      <c r="G28">
        <v>177</v>
      </c>
      <c r="H28">
        <v>152</v>
      </c>
      <c r="I28">
        <v>166</v>
      </c>
      <c r="J28">
        <v>185</v>
      </c>
      <c r="K28">
        <v>151</v>
      </c>
      <c r="L28">
        <v>139</v>
      </c>
      <c r="M28">
        <v>29544</v>
      </c>
      <c r="N28">
        <v>31269</v>
      </c>
      <c r="O28">
        <v>32794</v>
      </c>
      <c r="P28">
        <v>33840</v>
      </c>
      <c r="Q28">
        <v>33893</v>
      </c>
      <c r="R28">
        <v>34040</v>
      </c>
      <c r="S28">
        <v>33602</v>
      </c>
      <c r="T28">
        <v>33520</v>
      </c>
      <c r="U28">
        <v>33367</v>
      </c>
      <c r="V28">
        <v>33573</v>
      </c>
      <c r="W28">
        <v>5.1856509386</v>
      </c>
      <c r="X28">
        <v>5.3685073328</v>
      </c>
      <c r="Y28">
        <v>5.538469345</v>
      </c>
      <c r="Z28">
        <v>5.5279095631</v>
      </c>
      <c r="AA28">
        <v>5.8271599711</v>
      </c>
      <c r="AB28">
        <v>4.8921921553</v>
      </c>
      <c r="AC28">
        <v>5.3865852877</v>
      </c>
      <c r="AD28">
        <v>5.8192278081</v>
      </c>
      <c r="AE28">
        <v>4.7266686341</v>
      </c>
      <c r="AF28">
        <v>4.1831225586</v>
      </c>
      <c r="AG28">
        <v>4.5017600867</v>
      </c>
      <c r="AH28">
        <v>4.6052000384</v>
      </c>
      <c r="AI28">
        <v>4.8179545039</v>
      </c>
      <c r="AJ28">
        <v>4.8463356974</v>
      </c>
      <c r="AK28">
        <v>5.2223172927</v>
      </c>
      <c r="AL28">
        <v>4.4653349001</v>
      </c>
      <c r="AM28">
        <v>4.940182132</v>
      </c>
      <c r="AN28">
        <v>5.5190930788</v>
      </c>
      <c r="AO28">
        <v>4.5254293164</v>
      </c>
      <c r="AP28">
        <v>4.1402317338</v>
      </c>
    </row>
    <row r="29" spans="1:42" ht="12.75">
      <c r="A29" t="s">
        <v>271</v>
      </c>
      <c r="B29" t="s">
        <v>77</v>
      </c>
      <c r="C29">
        <v>302</v>
      </c>
      <c r="D29">
        <v>330</v>
      </c>
      <c r="E29">
        <v>395</v>
      </c>
      <c r="F29">
        <v>367</v>
      </c>
      <c r="G29">
        <v>352</v>
      </c>
      <c r="H29">
        <v>338</v>
      </c>
      <c r="I29">
        <v>356</v>
      </c>
      <c r="J29">
        <v>301</v>
      </c>
      <c r="K29">
        <v>350</v>
      </c>
      <c r="L29">
        <v>347</v>
      </c>
      <c r="M29">
        <v>47833</v>
      </c>
      <c r="N29">
        <v>49670</v>
      </c>
      <c r="O29">
        <v>52763</v>
      </c>
      <c r="P29">
        <v>55093</v>
      </c>
      <c r="Q29">
        <v>56532</v>
      </c>
      <c r="R29">
        <v>58363</v>
      </c>
      <c r="S29">
        <v>59084</v>
      </c>
      <c r="T29">
        <v>59646</v>
      </c>
      <c r="U29">
        <v>59988</v>
      </c>
      <c r="V29">
        <v>60369</v>
      </c>
      <c r="W29">
        <v>6.3228989227</v>
      </c>
      <c r="X29">
        <v>6.5347716892</v>
      </c>
      <c r="Y29">
        <v>7.2524346385</v>
      </c>
      <c r="Z29">
        <v>6.4555092549</v>
      </c>
      <c r="AA29">
        <v>5.8223502281</v>
      </c>
      <c r="AB29">
        <v>5.2710430035</v>
      </c>
      <c r="AC29">
        <v>5.4047095454</v>
      </c>
      <c r="AD29">
        <v>4.2861155581</v>
      </c>
      <c r="AE29">
        <v>4.762463191</v>
      </c>
      <c r="AF29">
        <v>4.6760272645</v>
      </c>
      <c r="AG29">
        <v>6.3136328476</v>
      </c>
      <c r="AH29">
        <v>6.6438494061</v>
      </c>
      <c r="AI29">
        <v>7.4863066922</v>
      </c>
      <c r="AJ29">
        <v>6.6614633438</v>
      </c>
      <c r="AK29">
        <v>6.2265619472</v>
      </c>
      <c r="AL29">
        <v>5.791340404</v>
      </c>
      <c r="AM29">
        <v>6.0253198836</v>
      </c>
      <c r="AN29">
        <v>5.0464406666</v>
      </c>
      <c r="AO29">
        <v>5.8345002334</v>
      </c>
      <c r="AP29">
        <v>5.7479832364</v>
      </c>
    </row>
    <row r="30" spans="1:42" ht="12.75">
      <c r="A30" t="s">
        <v>271</v>
      </c>
      <c r="B30" t="s">
        <v>70</v>
      </c>
      <c r="C30">
        <v>499</v>
      </c>
      <c r="D30">
        <v>550</v>
      </c>
      <c r="E30">
        <v>520</v>
      </c>
      <c r="F30">
        <v>497</v>
      </c>
      <c r="G30">
        <v>517</v>
      </c>
      <c r="H30">
        <v>483</v>
      </c>
      <c r="I30">
        <v>478</v>
      </c>
      <c r="J30">
        <v>520</v>
      </c>
      <c r="K30">
        <v>463</v>
      </c>
      <c r="L30">
        <v>524</v>
      </c>
      <c r="M30">
        <v>70109</v>
      </c>
      <c r="N30">
        <v>68444</v>
      </c>
      <c r="O30">
        <v>66997</v>
      </c>
      <c r="P30">
        <v>65793</v>
      </c>
      <c r="Q30">
        <v>64882</v>
      </c>
      <c r="R30">
        <v>63845</v>
      </c>
      <c r="S30">
        <v>63385</v>
      </c>
      <c r="T30">
        <v>62805</v>
      </c>
      <c r="U30">
        <v>62282</v>
      </c>
      <c r="V30">
        <v>61956</v>
      </c>
      <c r="W30">
        <v>7.0567740164</v>
      </c>
      <c r="X30">
        <v>7.6811112192</v>
      </c>
      <c r="Y30">
        <v>7.2545269284</v>
      </c>
      <c r="Z30">
        <v>6.7049224568</v>
      </c>
      <c r="AA30">
        <v>6.7313650447</v>
      </c>
      <c r="AB30">
        <v>6.1792101498</v>
      </c>
      <c r="AC30">
        <v>5.7321293318</v>
      </c>
      <c r="AD30">
        <v>6.2057106129</v>
      </c>
      <c r="AE30">
        <v>5.4929884635</v>
      </c>
      <c r="AF30">
        <v>6.3977370383</v>
      </c>
      <c r="AG30">
        <v>7.1174884822</v>
      </c>
      <c r="AH30">
        <v>8.035766466</v>
      </c>
      <c r="AI30">
        <v>7.7615415616</v>
      </c>
      <c r="AJ30">
        <v>7.5539951059</v>
      </c>
      <c r="AK30">
        <v>7.9683117043</v>
      </c>
      <c r="AL30">
        <v>7.5651969614</v>
      </c>
      <c r="AM30">
        <v>7.5412163761</v>
      </c>
      <c r="AN30">
        <v>8.2795955736</v>
      </c>
      <c r="AO30">
        <v>7.4339295463</v>
      </c>
      <c r="AP30">
        <v>8.4576150817</v>
      </c>
    </row>
    <row r="31" spans="1:42" ht="12.75">
      <c r="A31" t="s">
        <v>271</v>
      </c>
      <c r="B31" t="s">
        <v>78</v>
      </c>
      <c r="C31">
        <v>201</v>
      </c>
      <c r="D31">
        <v>199</v>
      </c>
      <c r="E31">
        <v>216</v>
      </c>
      <c r="F31">
        <v>193</v>
      </c>
      <c r="G31">
        <v>187</v>
      </c>
      <c r="H31">
        <v>158</v>
      </c>
      <c r="I31">
        <v>154</v>
      </c>
      <c r="J31">
        <v>167</v>
      </c>
      <c r="K31">
        <v>140</v>
      </c>
      <c r="L31">
        <v>140</v>
      </c>
      <c r="M31">
        <v>26582</v>
      </c>
      <c r="N31">
        <v>28022</v>
      </c>
      <c r="O31">
        <v>29994</v>
      </c>
      <c r="P31">
        <v>31254</v>
      </c>
      <c r="Q31">
        <v>31556</v>
      </c>
      <c r="R31">
        <v>31621</v>
      </c>
      <c r="S31">
        <v>31716</v>
      </c>
      <c r="T31">
        <v>31246</v>
      </c>
      <c r="U31">
        <v>31484</v>
      </c>
      <c r="V31">
        <v>31739</v>
      </c>
      <c r="W31">
        <v>8.5029829984</v>
      </c>
      <c r="X31">
        <v>7.9773311929</v>
      </c>
      <c r="Y31">
        <v>8.2909102957</v>
      </c>
      <c r="Z31">
        <v>7.0023576499</v>
      </c>
      <c r="AA31">
        <v>6.6473737674</v>
      </c>
      <c r="AB31">
        <v>5.5432243442</v>
      </c>
      <c r="AC31">
        <v>5.2525725965</v>
      </c>
      <c r="AD31">
        <v>5.5954161448</v>
      </c>
      <c r="AE31">
        <v>4.6181927878</v>
      </c>
      <c r="AF31">
        <v>4.5806701818</v>
      </c>
      <c r="AG31">
        <v>7.5615077872</v>
      </c>
      <c r="AH31">
        <v>7.1015630576</v>
      </c>
      <c r="AI31">
        <v>7.2014402881</v>
      </c>
      <c r="AJ31">
        <v>6.1752095732</v>
      </c>
      <c r="AK31">
        <v>5.9259728736</v>
      </c>
      <c r="AL31">
        <v>4.9966794219</v>
      </c>
      <c r="AM31">
        <v>4.8555933913</v>
      </c>
      <c r="AN31">
        <v>5.3446841196</v>
      </c>
      <c r="AO31">
        <v>4.4467030873</v>
      </c>
      <c r="AP31">
        <v>4.4109770314</v>
      </c>
    </row>
    <row r="32" spans="1:42" ht="12.75">
      <c r="A32" t="s">
        <v>271</v>
      </c>
      <c r="B32" t="s">
        <v>80</v>
      </c>
      <c r="C32">
        <v>902</v>
      </c>
      <c r="D32">
        <v>935</v>
      </c>
      <c r="E32">
        <v>990</v>
      </c>
      <c r="F32">
        <v>900</v>
      </c>
      <c r="G32">
        <v>845</v>
      </c>
      <c r="H32">
        <v>829</v>
      </c>
      <c r="I32">
        <v>784</v>
      </c>
      <c r="J32">
        <v>730</v>
      </c>
      <c r="K32">
        <v>742</v>
      </c>
      <c r="L32">
        <v>763</v>
      </c>
      <c r="M32">
        <v>78677</v>
      </c>
      <c r="N32">
        <v>77614</v>
      </c>
      <c r="O32">
        <v>76352</v>
      </c>
      <c r="P32">
        <v>75572</v>
      </c>
      <c r="Q32">
        <v>75047</v>
      </c>
      <c r="R32">
        <v>73010</v>
      </c>
      <c r="S32">
        <v>71283</v>
      </c>
      <c r="T32">
        <v>69821</v>
      </c>
      <c r="U32">
        <v>71309</v>
      </c>
      <c r="V32">
        <v>72133</v>
      </c>
      <c r="W32">
        <v>10.689042422</v>
      </c>
      <c r="X32">
        <v>11.031514427</v>
      </c>
      <c r="Y32">
        <v>11.860791906</v>
      </c>
      <c r="Z32">
        <v>10.703031302</v>
      </c>
      <c r="AA32">
        <v>10.096875681</v>
      </c>
      <c r="AB32">
        <v>9.8965389535</v>
      </c>
      <c r="AC32">
        <v>9.5793647155</v>
      </c>
      <c r="AD32">
        <v>9.0155521915</v>
      </c>
      <c r="AE32">
        <v>9.0534502439</v>
      </c>
      <c r="AF32">
        <v>9.121174988</v>
      </c>
      <c r="AG32">
        <v>11.464595752</v>
      </c>
      <c r="AH32">
        <v>12.046795681</v>
      </c>
      <c r="AI32">
        <v>12.966261526</v>
      </c>
      <c r="AJ32">
        <v>11.909172709</v>
      </c>
      <c r="AK32">
        <v>11.259610644</v>
      </c>
      <c r="AL32">
        <v>11.354608958</v>
      </c>
      <c r="AM32">
        <v>10.998414769</v>
      </c>
      <c r="AN32">
        <v>10.455307143</v>
      </c>
      <c r="AO32">
        <v>10.405418671</v>
      </c>
      <c r="AP32">
        <v>10.577682891</v>
      </c>
    </row>
    <row r="33" spans="1:42" ht="12.75">
      <c r="A33" t="s">
        <v>271</v>
      </c>
      <c r="B33" t="s">
        <v>79</v>
      </c>
      <c r="C33">
        <v>526</v>
      </c>
      <c r="D33">
        <v>571</v>
      </c>
      <c r="E33">
        <v>614</v>
      </c>
      <c r="F33">
        <v>557</v>
      </c>
      <c r="G33">
        <v>497</v>
      </c>
      <c r="H33">
        <v>450</v>
      </c>
      <c r="I33">
        <v>419</v>
      </c>
      <c r="J33">
        <v>390</v>
      </c>
      <c r="K33">
        <v>399</v>
      </c>
      <c r="L33">
        <v>393</v>
      </c>
      <c r="M33">
        <v>47177</v>
      </c>
      <c r="N33">
        <v>46958</v>
      </c>
      <c r="O33">
        <v>45545</v>
      </c>
      <c r="P33">
        <v>44641</v>
      </c>
      <c r="Q33">
        <v>44221</v>
      </c>
      <c r="R33">
        <v>42831</v>
      </c>
      <c r="S33">
        <v>41055</v>
      </c>
      <c r="T33">
        <v>40251</v>
      </c>
      <c r="U33">
        <v>40487</v>
      </c>
      <c r="V33">
        <v>41074</v>
      </c>
      <c r="W33">
        <v>10.705457969</v>
      </c>
      <c r="X33">
        <v>11.421323781</v>
      </c>
      <c r="Y33">
        <v>12.719451859</v>
      </c>
      <c r="Z33">
        <v>11.5330016</v>
      </c>
      <c r="AA33">
        <v>10.313935295</v>
      </c>
      <c r="AB33">
        <v>9.2081288918</v>
      </c>
      <c r="AC33">
        <v>8.8130444785</v>
      </c>
      <c r="AD33">
        <v>8.1680256833</v>
      </c>
      <c r="AE33">
        <v>8.6092604182</v>
      </c>
      <c r="AF33">
        <v>8.5573090976</v>
      </c>
      <c r="AG33">
        <v>11.149500816</v>
      </c>
      <c r="AH33">
        <v>12.159802377</v>
      </c>
      <c r="AI33">
        <v>13.481172467</v>
      </c>
      <c r="AJ33">
        <v>12.477319056</v>
      </c>
      <c r="AK33">
        <v>11.239004093</v>
      </c>
      <c r="AL33">
        <v>10.506408909</v>
      </c>
      <c r="AM33">
        <v>10.205821459</v>
      </c>
      <c r="AN33">
        <v>9.6892002683</v>
      </c>
      <c r="AO33">
        <v>9.8550151901</v>
      </c>
      <c r="AP33">
        <v>9.5680966061</v>
      </c>
    </row>
    <row r="34" spans="1:42" ht="12.75">
      <c r="A34" t="s">
        <v>271</v>
      </c>
      <c r="B34" t="s">
        <v>32</v>
      </c>
      <c r="C34">
        <v>73</v>
      </c>
      <c r="D34">
        <v>93</v>
      </c>
      <c r="E34">
        <v>83</v>
      </c>
      <c r="F34">
        <v>83</v>
      </c>
      <c r="G34">
        <v>66</v>
      </c>
      <c r="H34">
        <v>103</v>
      </c>
      <c r="I34">
        <v>101</v>
      </c>
      <c r="J34">
        <v>109</v>
      </c>
      <c r="K34">
        <v>89</v>
      </c>
      <c r="L34">
        <v>76</v>
      </c>
      <c r="M34">
        <v>12228</v>
      </c>
      <c r="N34">
        <v>13153</v>
      </c>
      <c r="O34">
        <v>13916</v>
      </c>
      <c r="P34">
        <v>14135</v>
      </c>
      <c r="Q34">
        <v>14572</v>
      </c>
      <c r="R34">
        <v>14910</v>
      </c>
      <c r="S34">
        <v>15160</v>
      </c>
      <c r="T34">
        <v>15095</v>
      </c>
      <c r="U34">
        <v>15409</v>
      </c>
      <c r="V34">
        <v>15960</v>
      </c>
      <c r="W34">
        <v>7.3421990427</v>
      </c>
      <c r="X34">
        <v>8.767564445</v>
      </c>
      <c r="Y34">
        <v>7.3158348633</v>
      </c>
      <c r="Z34">
        <v>7.2476644384</v>
      </c>
      <c r="AA34">
        <v>5.6462966529</v>
      </c>
      <c r="AB34">
        <v>8.3320863278</v>
      </c>
      <c r="AC34">
        <v>8.022125842</v>
      </c>
      <c r="AD34">
        <v>8.3397007953</v>
      </c>
      <c r="AE34">
        <v>6.6506077433</v>
      </c>
      <c r="AF34">
        <v>5.55516168</v>
      </c>
      <c r="AG34">
        <v>5.9699051358</v>
      </c>
      <c r="AH34">
        <v>7.0706302745</v>
      </c>
      <c r="AI34">
        <v>5.964357574</v>
      </c>
      <c r="AJ34">
        <v>5.8719490626</v>
      </c>
      <c r="AK34">
        <v>4.5292341477</v>
      </c>
      <c r="AL34">
        <v>6.9081153588</v>
      </c>
      <c r="AM34">
        <v>6.6622691293</v>
      </c>
      <c r="AN34">
        <v>7.2209340841</v>
      </c>
      <c r="AO34">
        <v>5.7758452852</v>
      </c>
      <c r="AP34">
        <v>4.7619047619</v>
      </c>
    </row>
    <row r="35" spans="1:42" ht="12.75">
      <c r="A35" t="s">
        <v>271</v>
      </c>
      <c r="B35" t="s">
        <v>31</v>
      </c>
      <c r="C35">
        <v>182</v>
      </c>
      <c r="D35">
        <v>152</v>
      </c>
      <c r="E35">
        <v>188</v>
      </c>
      <c r="F35">
        <v>202</v>
      </c>
      <c r="G35">
        <v>209</v>
      </c>
      <c r="H35">
        <v>213</v>
      </c>
      <c r="I35">
        <v>183</v>
      </c>
      <c r="J35">
        <v>159</v>
      </c>
      <c r="K35">
        <v>153</v>
      </c>
      <c r="L35">
        <v>156</v>
      </c>
      <c r="M35">
        <v>16136</v>
      </c>
      <c r="N35">
        <v>16920</v>
      </c>
      <c r="O35">
        <v>17766</v>
      </c>
      <c r="P35">
        <v>18533</v>
      </c>
      <c r="Q35">
        <v>19007</v>
      </c>
      <c r="R35">
        <v>19771</v>
      </c>
      <c r="S35">
        <v>20436</v>
      </c>
      <c r="T35">
        <v>21301</v>
      </c>
      <c r="U35">
        <v>22427</v>
      </c>
      <c r="V35">
        <v>23847</v>
      </c>
      <c r="W35">
        <v>11.9007376</v>
      </c>
      <c r="X35">
        <v>9.636722744</v>
      </c>
      <c r="Y35">
        <v>11.205385734</v>
      </c>
      <c r="Z35">
        <v>11.549282041</v>
      </c>
      <c r="AA35">
        <v>10.958740196</v>
      </c>
      <c r="AB35">
        <v>10.495442159</v>
      </c>
      <c r="AC35">
        <v>8.9078404967</v>
      </c>
      <c r="AD35">
        <v>7.3639614127</v>
      </c>
      <c r="AE35">
        <v>6.6922630402</v>
      </c>
      <c r="AF35">
        <v>6.4208534256</v>
      </c>
      <c r="AG35">
        <v>11.279127417</v>
      </c>
      <c r="AH35">
        <v>8.9834515366</v>
      </c>
      <c r="AI35">
        <v>10.582010582</v>
      </c>
      <c r="AJ35">
        <v>10.899476609</v>
      </c>
      <c r="AK35">
        <v>10.995948861</v>
      </c>
      <c r="AL35">
        <v>10.773354914</v>
      </c>
      <c r="AM35">
        <v>8.9547856723</v>
      </c>
      <c r="AN35">
        <v>7.4644382893</v>
      </c>
      <c r="AO35">
        <v>6.8221340349</v>
      </c>
      <c r="AP35">
        <v>6.5417033589</v>
      </c>
    </row>
    <row r="36" spans="1:42" ht="12.75">
      <c r="A36" t="s">
        <v>271</v>
      </c>
      <c r="B36" t="s">
        <v>34</v>
      </c>
      <c r="C36">
        <v>74</v>
      </c>
      <c r="D36">
        <v>81</v>
      </c>
      <c r="E36">
        <v>86</v>
      </c>
      <c r="F36">
        <v>92</v>
      </c>
      <c r="G36">
        <v>77</v>
      </c>
      <c r="H36">
        <v>66</v>
      </c>
      <c r="I36">
        <v>52</v>
      </c>
      <c r="J36">
        <v>60</v>
      </c>
      <c r="K36">
        <v>67</v>
      </c>
      <c r="L36">
        <v>48</v>
      </c>
      <c r="M36">
        <v>9354</v>
      </c>
      <c r="N36">
        <v>9940</v>
      </c>
      <c r="O36">
        <v>10353</v>
      </c>
      <c r="P36">
        <v>10289</v>
      </c>
      <c r="Q36">
        <v>10269</v>
      </c>
      <c r="R36">
        <v>10434</v>
      </c>
      <c r="S36">
        <v>10441</v>
      </c>
      <c r="T36">
        <v>10450</v>
      </c>
      <c r="U36">
        <v>10554</v>
      </c>
      <c r="V36">
        <v>10745</v>
      </c>
      <c r="W36">
        <v>9.1773698643</v>
      </c>
      <c r="X36">
        <v>9.3130119421</v>
      </c>
      <c r="Y36">
        <v>9.7647701127</v>
      </c>
      <c r="Z36">
        <v>10.134910099</v>
      </c>
      <c r="AA36">
        <v>8.2653071708</v>
      </c>
      <c r="AB36">
        <v>6.926571931</v>
      </c>
      <c r="AC36">
        <v>5.5184653659</v>
      </c>
      <c r="AD36">
        <v>6.2981518992</v>
      </c>
      <c r="AE36">
        <v>7.0349316908</v>
      </c>
      <c r="AF36">
        <v>4.754963803</v>
      </c>
      <c r="AG36">
        <v>7.9110540945</v>
      </c>
      <c r="AH36">
        <v>8.1488933602</v>
      </c>
      <c r="AI36">
        <v>8.3067709843</v>
      </c>
      <c r="AJ36">
        <v>8.9415881038</v>
      </c>
      <c r="AK36">
        <v>7.4982958419</v>
      </c>
      <c r="AL36">
        <v>6.3254744106</v>
      </c>
      <c r="AM36">
        <v>4.9803658653</v>
      </c>
      <c r="AN36">
        <v>5.7416267943</v>
      </c>
      <c r="AO36">
        <v>6.3483039606</v>
      </c>
      <c r="AP36">
        <v>4.4671940437</v>
      </c>
    </row>
    <row r="37" spans="1:42" ht="12.75">
      <c r="A37" t="s">
        <v>271</v>
      </c>
      <c r="B37" t="s">
        <v>33</v>
      </c>
      <c r="C37">
        <v>68</v>
      </c>
      <c r="D37">
        <v>52</v>
      </c>
      <c r="E37">
        <v>75</v>
      </c>
      <c r="F37">
        <v>96</v>
      </c>
      <c r="G37">
        <v>85</v>
      </c>
      <c r="H37">
        <v>49</v>
      </c>
      <c r="I37">
        <v>52</v>
      </c>
      <c r="J37">
        <v>56</v>
      </c>
      <c r="K37">
        <v>54</v>
      </c>
      <c r="L37">
        <v>43</v>
      </c>
      <c r="M37">
        <v>5635</v>
      </c>
      <c r="N37">
        <v>5444</v>
      </c>
      <c r="O37">
        <v>5254</v>
      </c>
      <c r="P37">
        <v>5096</v>
      </c>
      <c r="Q37">
        <v>5161</v>
      </c>
      <c r="R37">
        <v>5230</v>
      </c>
      <c r="S37">
        <v>5303</v>
      </c>
      <c r="T37">
        <v>5417</v>
      </c>
      <c r="U37">
        <v>5653</v>
      </c>
      <c r="V37">
        <v>5670</v>
      </c>
      <c r="W37">
        <v>11.270776965</v>
      </c>
      <c r="X37">
        <v>8.2902045546</v>
      </c>
      <c r="Y37">
        <v>12.213917969</v>
      </c>
      <c r="Z37">
        <v>16.733512186</v>
      </c>
      <c r="AA37">
        <v>14.458379524</v>
      </c>
      <c r="AB37">
        <v>8.1864165453</v>
      </c>
      <c r="AC37">
        <v>8.0293862605</v>
      </c>
      <c r="AD37">
        <v>8.6459018583</v>
      </c>
      <c r="AE37">
        <v>8.0405207468</v>
      </c>
      <c r="AF37">
        <v>6.3760699111</v>
      </c>
      <c r="AG37">
        <v>12.06743567</v>
      </c>
      <c r="AH37">
        <v>9.551800147</v>
      </c>
      <c r="AI37">
        <v>14.274838219</v>
      </c>
      <c r="AJ37">
        <v>18.838304553</v>
      </c>
      <c r="AK37">
        <v>16.469676419</v>
      </c>
      <c r="AL37">
        <v>9.3690248566</v>
      </c>
      <c r="AM37">
        <v>9.8057703187</v>
      </c>
      <c r="AN37">
        <v>10.337825365</v>
      </c>
      <c r="AO37">
        <v>9.5524500265</v>
      </c>
      <c r="AP37">
        <v>7.5837742504</v>
      </c>
    </row>
    <row r="38" spans="1:42" ht="12.75">
      <c r="A38" t="s">
        <v>271</v>
      </c>
      <c r="B38" t="s">
        <v>23</v>
      </c>
      <c r="C38">
        <v>71</v>
      </c>
      <c r="D38">
        <v>69</v>
      </c>
      <c r="E38">
        <v>79</v>
      </c>
      <c r="F38">
        <v>77</v>
      </c>
      <c r="G38">
        <v>62</v>
      </c>
      <c r="H38">
        <v>74</v>
      </c>
      <c r="I38">
        <v>64</v>
      </c>
      <c r="J38">
        <v>58</v>
      </c>
      <c r="K38">
        <v>62</v>
      </c>
      <c r="L38">
        <v>46</v>
      </c>
      <c r="M38">
        <v>8048</v>
      </c>
      <c r="N38">
        <v>8182</v>
      </c>
      <c r="O38">
        <v>8285</v>
      </c>
      <c r="P38">
        <v>8170</v>
      </c>
      <c r="Q38">
        <v>8095</v>
      </c>
      <c r="R38">
        <v>8283</v>
      </c>
      <c r="S38">
        <v>8415</v>
      </c>
      <c r="T38">
        <v>8476</v>
      </c>
      <c r="U38">
        <v>8609</v>
      </c>
      <c r="V38">
        <v>8717</v>
      </c>
      <c r="W38">
        <v>8.5854453227</v>
      </c>
      <c r="X38">
        <v>7.7986521846</v>
      </c>
      <c r="Y38">
        <v>8.8144744696</v>
      </c>
      <c r="Z38">
        <v>8.8465719296</v>
      </c>
      <c r="AA38">
        <v>6.9715359056</v>
      </c>
      <c r="AB38">
        <v>8.3366422876</v>
      </c>
      <c r="AC38">
        <v>7.1344248926</v>
      </c>
      <c r="AD38">
        <v>6.4119651262</v>
      </c>
      <c r="AE38">
        <v>6.5081900388</v>
      </c>
      <c r="AF38">
        <v>4.6330583627</v>
      </c>
      <c r="AG38">
        <v>8.8220675944</v>
      </c>
      <c r="AH38">
        <v>8.4331459301</v>
      </c>
      <c r="AI38">
        <v>9.5353047677</v>
      </c>
      <c r="AJ38">
        <v>9.4247246022</v>
      </c>
      <c r="AK38">
        <v>7.6590487956</v>
      </c>
      <c r="AL38">
        <v>8.9339611252</v>
      </c>
      <c r="AM38">
        <v>7.605466429</v>
      </c>
      <c r="AN38">
        <v>6.8428504011</v>
      </c>
      <c r="AO38">
        <v>7.2017655941</v>
      </c>
      <c r="AP38">
        <v>5.2770448549</v>
      </c>
    </row>
    <row r="39" spans="1:42" ht="12.75">
      <c r="A39" t="s">
        <v>271</v>
      </c>
      <c r="B39" t="s">
        <v>16</v>
      </c>
      <c r="C39">
        <v>33</v>
      </c>
      <c r="D39">
        <v>36</v>
      </c>
      <c r="E39">
        <v>23</v>
      </c>
      <c r="F39">
        <v>25</v>
      </c>
      <c r="G39">
        <v>34</v>
      </c>
      <c r="H39">
        <v>29</v>
      </c>
      <c r="I39">
        <v>24</v>
      </c>
      <c r="J39">
        <v>11</v>
      </c>
      <c r="K39">
        <v>22</v>
      </c>
      <c r="L39">
        <v>28</v>
      </c>
      <c r="M39">
        <v>5079</v>
      </c>
      <c r="N39">
        <v>5269</v>
      </c>
      <c r="O39">
        <v>5373</v>
      </c>
      <c r="P39">
        <v>5485</v>
      </c>
      <c r="Q39">
        <v>5429</v>
      </c>
      <c r="R39">
        <v>5484</v>
      </c>
      <c r="S39">
        <v>5594</v>
      </c>
      <c r="T39">
        <v>5571</v>
      </c>
      <c r="U39">
        <v>5610</v>
      </c>
      <c r="V39">
        <v>5818</v>
      </c>
      <c r="W39">
        <v>8.3225476012</v>
      </c>
      <c r="X39">
        <v>8.7134012713</v>
      </c>
      <c r="Y39">
        <v>5.5003830296</v>
      </c>
      <c r="Z39">
        <v>5.9078551521</v>
      </c>
      <c r="AA39">
        <v>7.8742431296</v>
      </c>
      <c r="AB39">
        <v>6.614921081</v>
      </c>
      <c r="AC39">
        <v>5.2634917112</v>
      </c>
      <c r="AD39">
        <v>2.3197074816</v>
      </c>
      <c r="AE39">
        <v>4.6250297085</v>
      </c>
      <c r="AF39">
        <v>5.6744830093</v>
      </c>
      <c r="AG39">
        <v>6.4973419965</v>
      </c>
      <c r="AH39">
        <v>6.8324160182</v>
      </c>
      <c r="AI39">
        <v>4.2806625721</v>
      </c>
      <c r="AJ39">
        <v>4.5578851413</v>
      </c>
      <c r="AK39">
        <v>6.2626634739</v>
      </c>
      <c r="AL39">
        <v>5.288110868</v>
      </c>
      <c r="AM39">
        <v>4.2903110476</v>
      </c>
      <c r="AN39">
        <v>1.9745108598</v>
      </c>
      <c r="AO39">
        <v>3.9215686275</v>
      </c>
      <c r="AP39">
        <v>4.8126503953</v>
      </c>
    </row>
    <row r="40" spans="1:42" ht="12.75">
      <c r="A40" t="s">
        <v>271</v>
      </c>
      <c r="B40" t="s">
        <v>24</v>
      </c>
      <c r="C40">
        <v>119</v>
      </c>
      <c r="D40">
        <v>102</v>
      </c>
      <c r="E40">
        <v>105</v>
      </c>
      <c r="F40">
        <v>125</v>
      </c>
      <c r="G40">
        <v>100</v>
      </c>
      <c r="H40">
        <v>120</v>
      </c>
      <c r="I40">
        <v>114</v>
      </c>
      <c r="J40">
        <v>105</v>
      </c>
      <c r="K40">
        <v>83</v>
      </c>
      <c r="L40">
        <v>82</v>
      </c>
      <c r="M40">
        <v>11258</v>
      </c>
      <c r="N40">
        <v>11233</v>
      </c>
      <c r="O40">
        <v>11110</v>
      </c>
      <c r="P40">
        <v>11337</v>
      </c>
      <c r="Q40">
        <v>11582</v>
      </c>
      <c r="R40">
        <v>11962</v>
      </c>
      <c r="S40">
        <v>12170</v>
      </c>
      <c r="T40">
        <v>12296</v>
      </c>
      <c r="U40">
        <v>12475</v>
      </c>
      <c r="V40">
        <v>12722</v>
      </c>
      <c r="W40">
        <v>10.935852263</v>
      </c>
      <c r="X40">
        <v>9.4689270176</v>
      </c>
      <c r="Y40">
        <v>9.6973144618</v>
      </c>
      <c r="Z40">
        <v>10.934021558</v>
      </c>
      <c r="AA40">
        <v>8.7757479998</v>
      </c>
      <c r="AB40">
        <v>10.319199023</v>
      </c>
      <c r="AC40">
        <v>9.9991815663</v>
      </c>
      <c r="AD40">
        <v>8.8144089908</v>
      </c>
      <c r="AE40">
        <v>7.0196333431</v>
      </c>
      <c r="AF40">
        <v>6.5729343382</v>
      </c>
      <c r="AG40">
        <v>10.570261148</v>
      </c>
      <c r="AH40">
        <v>9.0803881421</v>
      </c>
      <c r="AI40">
        <v>9.4509450945</v>
      </c>
      <c r="AJ40">
        <v>11.02584458</v>
      </c>
      <c r="AK40">
        <v>8.634087377</v>
      </c>
      <c r="AL40">
        <v>10.031767263</v>
      </c>
      <c r="AM40">
        <v>9.3672966311</v>
      </c>
      <c r="AN40">
        <v>8.5393623943</v>
      </c>
      <c r="AO40">
        <v>6.6533066132</v>
      </c>
      <c r="AP40">
        <v>6.4455274328</v>
      </c>
    </row>
    <row r="41" spans="1:42" ht="12.75">
      <c r="A41" t="s">
        <v>271</v>
      </c>
      <c r="B41" t="s">
        <v>21</v>
      </c>
      <c r="C41">
        <v>78</v>
      </c>
      <c r="D41">
        <v>83</v>
      </c>
      <c r="E41">
        <v>87</v>
      </c>
      <c r="F41">
        <v>97</v>
      </c>
      <c r="G41">
        <v>90</v>
      </c>
      <c r="H41">
        <v>87</v>
      </c>
      <c r="I41">
        <v>60</v>
      </c>
      <c r="J41">
        <v>61</v>
      </c>
      <c r="K41">
        <v>84</v>
      </c>
      <c r="L41">
        <v>75</v>
      </c>
      <c r="M41">
        <v>5547</v>
      </c>
      <c r="N41">
        <v>5508</v>
      </c>
      <c r="O41">
        <v>5329</v>
      </c>
      <c r="P41">
        <v>5175</v>
      </c>
      <c r="Q41">
        <v>5105</v>
      </c>
      <c r="R41">
        <v>5086</v>
      </c>
      <c r="S41">
        <v>4930</v>
      </c>
      <c r="T41">
        <v>4881</v>
      </c>
      <c r="U41">
        <v>4833</v>
      </c>
      <c r="V41">
        <v>4641</v>
      </c>
      <c r="W41">
        <v>12.80068814</v>
      </c>
      <c r="X41">
        <v>13.60633397</v>
      </c>
      <c r="Y41">
        <v>13.631677182</v>
      </c>
      <c r="Z41">
        <v>15.647481775</v>
      </c>
      <c r="AA41">
        <v>13.845037959</v>
      </c>
      <c r="AB41">
        <v>13.597299876</v>
      </c>
      <c r="AC41">
        <v>8.7582594372</v>
      </c>
      <c r="AD41">
        <v>8.6597637432</v>
      </c>
      <c r="AE41">
        <v>12.486775591</v>
      </c>
      <c r="AF41">
        <v>11.23621263</v>
      </c>
      <c r="AG41">
        <v>14.061654949</v>
      </c>
      <c r="AH41">
        <v>15.068990559</v>
      </c>
      <c r="AI41">
        <v>16.325764684</v>
      </c>
      <c r="AJ41">
        <v>18.743961353</v>
      </c>
      <c r="AK41">
        <v>17.629774731</v>
      </c>
      <c r="AL41">
        <v>17.105780574</v>
      </c>
      <c r="AM41">
        <v>12.170385396</v>
      </c>
      <c r="AN41">
        <v>12.497439049</v>
      </c>
      <c r="AO41">
        <v>17.380509001</v>
      </c>
      <c r="AP41">
        <v>16.160310278</v>
      </c>
    </row>
    <row r="42" spans="1:42" ht="12.75">
      <c r="A42" t="s">
        <v>271</v>
      </c>
      <c r="B42" t="s">
        <v>22</v>
      </c>
      <c r="C42">
        <v>149</v>
      </c>
      <c r="D42">
        <v>159</v>
      </c>
      <c r="E42">
        <v>160</v>
      </c>
      <c r="F42">
        <v>193</v>
      </c>
      <c r="G42">
        <v>172</v>
      </c>
      <c r="H42">
        <v>149</v>
      </c>
      <c r="I42">
        <v>180</v>
      </c>
      <c r="J42">
        <v>144</v>
      </c>
      <c r="K42">
        <v>172</v>
      </c>
      <c r="L42">
        <v>178</v>
      </c>
      <c r="M42">
        <v>16454</v>
      </c>
      <c r="N42">
        <v>17445</v>
      </c>
      <c r="O42">
        <v>17977</v>
      </c>
      <c r="P42">
        <v>17943</v>
      </c>
      <c r="Q42">
        <v>18054</v>
      </c>
      <c r="R42">
        <v>18661</v>
      </c>
      <c r="S42">
        <v>18996</v>
      </c>
      <c r="T42">
        <v>19529</v>
      </c>
      <c r="U42">
        <v>20722</v>
      </c>
      <c r="V42">
        <v>21847</v>
      </c>
      <c r="W42">
        <v>8.9170174207</v>
      </c>
      <c r="X42">
        <v>8.7830220033</v>
      </c>
      <c r="Y42">
        <v>8.5418636362</v>
      </c>
      <c r="Z42">
        <v>10.334629786</v>
      </c>
      <c r="AA42">
        <v>8.3648690342</v>
      </c>
      <c r="AB42">
        <v>7.0366643035</v>
      </c>
      <c r="AC42">
        <v>8.2993559561</v>
      </c>
      <c r="AD42">
        <v>6.4681973451</v>
      </c>
      <c r="AE42">
        <v>7.2295614297</v>
      </c>
      <c r="AF42">
        <v>7.522996115</v>
      </c>
      <c r="AG42">
        <v>9.0555488027</v>
      </c>
      <c r="AH42">
        <v>9.1143594153</v>
      </c>
      <c r="AI42">
        <v>8.9002614452</v>
      </c>
      <c r="AJ42">
        <v>10.756283788</v>
      </c>
      <c r="AK42">
        <v>9.5269746317</v>
      </c>
      <c r="AL42">
        <v>7.9845667435</v>
      </c>
      <c r="AM42">
        <v>9.4756790903</v>
      </c>
      <c r="AN42">
        <v>7.3736494444</v>
      </c>
      <c r="AO42">
        <v>8.3003571084</v>
      </c>
      <c r="AP42">
        <v>8.147571749</v>
      </c>
    </row>
    <row r="43" spans="1:42" ht="12.75">
      <c r="A43" t="s">
        <v>271</v>
      </c>
      <c r="B43" t="s">
        <v>19</v>
      </c>
      <c r="C43">
        <v>120</v>
      </c>
      <c r="D43">
        <v>110</v>
      </c>
      <c r="E43">
        <v>117</v>
      </c>
      <c r="F43">
        <v>113</v>
      </c>
      <c r="G43">
        <v>96</v>
      </c>
      <c r="H43">
        <v>117</v>
      </c>
      <c r="I43">
        <v>96</v>
      </c>
      <c r="J43">
        <v>107</v>
      </c>
      <c r="K43">
        <v>138</v>
      </c>
      <c r="L43">
        <v>101</v>
      </c>
      <c r="M43">
        <v>10217</v>
      </c>
      <c r="N43">
        <v>10159</v>
      </c>
      <c r="O43">
        <v>10204</v>
      </c>
      <c r="P43">
        <v>10084</v>
      </c>
      <c r="Q43">
        <v>10135</v>
      </c>
      <c r="R43">
        <v>10207</v>
      </c>
      <c r="S43">
        <v>10303</v>
      </c>
      <c r="T43">
        <v>10312</v>
      </c>
      <c r="U43">
        <v>10170</v>
      </c>
      <c r="V43">
        <v>10045</v>
      </c>
      <c r="W43">
        <v>10.861907238</v>
      </c>
      <c r="X43">
        <v>9.9283552853</v>
      </c>
      <c r="Y43">
        <v>10.418089634</v>
      </c>
      <c r="Z43">
        <v>9.9621913157</v>
      </c>
      <c r="AA43">
        <v>7.9137166732</v>
      </c>
      <c r="AB43">
        <v>8.8587561157</v>
      </c>
      <c r="AC43">
        <v>7.9278903637</v>
      </c>
      <c r="AD43">
        <v>8.2451676117</v>
      </c>
      <c r="AE43">
        <v>10.357545506</v>
      </c>
      <c r="AF43">
        <v>8.3878002209</v>
      </c>
      <c r="AG43">
        <v>11.745130665</v>
      </c>
      <c r="AH43">
        <v>10.827837386</v>
      </c>
      <c r="AI43">
        <v>11.466091729</v>
      </c>
      <c r="AJ43">
        <v>11.205870686</v>
      </c>
      <c r="AK43">
        <v>9.472126295</v>
      </c>
      <c r="AL43">
        <v>11.462721662</v>
      </c>
      <c r="AM43">
        <v>9.3176744637</v>
      </c>
      <c r="AN43">
        <v>10.376260667</v>
      </c>
      <c r="AO43">
        <v>13.569321534</v>
      </c>
      <c r="AP43">
        <v>10.054753609</v>
      </c>
    </row>
    <row r="44" spans="1:42" ht="12.75">
      <c r="A44" t="s">
        <v>271</v>
      </c>
      <c r="B44" t="s">
        <v>20</v>
      </c>
      <c r="C44">
        <v>46</v>
      </c>
      <c r="D44">
        <v>54</v>
      </c>
      <c r="E44">
        <v>60</v>
      </c>
      <c r="F44">
        <v>65</v>
      </c>
      <c r="G44">
        <v>79</v>
      </c>
      <c r="H44">
        <v>82</v>
      </c>
      <c r="I44">
        <v>66</v>
      </c>
      <c r="J44">
        <v>52</v>
      </c>
      <c r="K44">
        <v>53</v>
      </c>
      <c r="L44">
        <v>47</v>
      </c>
      <c r="M44">
        <v>3832</v>
      </c>
      <c r="N44">
        <v>3791</v>
      </c>
      <c r="O44">
        <v>3726</v>
      </c>
      <c r="P44">
        <v>3588</v>
      </c>
      <c r="Q44">
        <v>3603</v>
      </c>
      <c r="R44">
        <v>3639</v>
      </c>
      <c r="S44">
        <v>3643</v>
      </c>
      <c r="T44">
        <v>3667</v>
      </c>
      <c r="U44">
        <v>3602</v>
      </c>
      <c r="V44">
        <v>3627</v>
      </c>
      <c r="W44">
        <v>10.812102759</v>
      </c>
      <c r="X44">
        <v>12.901665537</v>
      </c>
      <c r="Y44">
        <v>15.011526268</v>
      </c>
      <c r="Z44">
        <v>16.710427899</v>
      </c>
      <c r="AA44">
        <v>18.858422705</v>
      </c>
      <c r="AB44">
        <v>19.41871402</v>
      </c>
      <c r="AC44">
        <v>15.538752641</v>
      </c>
      <c r="AD44">
        <v>12.324150701</v>
      </c>
      <c r="AE44">
        <v>12.777544952</v>
      </c>
      <c r="AF44">
        <v>10.492494224</v>
      </c>
      <c r="AG44">
        <v>12.004175365</v>
      </c>
      <c r="AH44">
        <v>14.244262728</v>
      </c>
      <c r="AI44">
        <v>16.103059581</v>
      </c>
      <c r="AJ44">
        <v>18.115942029</v>
      </c>
      <c r="AK44">
        <v>21.926172634</v>
      </c>
      <c r="AL44">
        <v>22.533663094</v>
      </c>
      <c r="AM44">
        <v>18.116936591</v>
      </c>
      <c r="AN44">
        <v>14.180529043</v>
      </c>
      <c r="AO44">
        <v>14.714047751</v>
      </c>
      <c r="AP44">
        <v>12.958367797</v>
      </c>
    </row>
    <row r="45" spans="1:42" ht="12.75">
      <c r="A45" t="s">
        <v>271</v>
      </c>
      <c r="B45" t="s">
        <v>17</v>
      </c>
      <c r="C45">
        <v>317</v>
      </c>
      <c r="D45">
        <v>305</v>
      </c>
      <c r="E45">
        <v>319</v>
      </c>
      <c r="F45">
        <v>299</v>
      </c>
      <c r="G45">
        <v>329</v>
      </c>
      <c r="H45">
        <v>341</v>
      </c>
      <c r="I45">
        <v>264</v>
      </c>
      <c r="J45">
        <v>286</v>
      </c>
      <c r="K45">
        <v>265</v>
      </c>
      <c r="L45">
        <v>275</v>
      </c>
      <c r="M45">
        <v>26023</v>
      </c>
      <c r="N45">
        <v>25957</v>
      </c>
      <c r="O45">
        <v>26048</v>
      </c>
      <c r="P45">
        <v>25724</v>
      </c>
      <c r="Q45">
        <v>25216</v>
      </c>
      <c r="R45">
        <v>25576</v>
      </c>
      <c r="S45">
        <v>25794</v>
      </c>
      <c r="T45">
        <v>25468</v>
      </c>
      <c r="U45">
        <v>25392</v>
      </c>
      <c r="V45">
        <v>25353</v>
      </c>
      <c r="W45">
        <v>12.164200591</v>
      </c>
      <c r="X45">
        <v>12.048625576</v>
      </c>
      <c r="Y45">
        <v>12.007054724</v>
      </c>
      <c r="Z45">
        <v>11.36581892</v>
      </c>
      <c r="AA45">
        <v>12.230838662</v>
      </c>
      <c r="AB45">
        <v>12.643665313</v>
      </c>
      <c r="AC45">
        <v>9.5000992599</v>
      </c>
      <c r="AD45">
        <v>10.681601233</v>
      </c>
      <c r="AE45">
        <v>9.6063844334</v>
      </c>
      <c r="AF45">
        <v>9.9356007291</v>
      </c>
      <c r="AG45">
        <v>12.181531722</v>
      </c>
      <c r="AH45">
        <v>11.750202258</v>
      </c>
      <c r="AI45">
        <v>12.246621622</v>
      </c>
      <c r="AJ45">
        <v>11.623386721</v>
      </c>
      <c r="AK45">
        <v>13.047271574</v>
      </c>
      <c r="AL45">
        <v>13.332812011</v>
      </c>
      <c r="AM45">
        <v>10.234938358</v>
      </c>
      <c r="AN45">
        <v>11.229778546</v>
      </c>
      <c r="AO45">
        <v>10.436357908</v>
      </c>
      <c r="AP45">
        <v>10.846842583</v>
      </c>
    </row>
    <row r="46" spans="1:42" ht="12.75">
      <c r="A46" t="s">
        <v>271</v>
      </c>
      <c r="B46" t="s">
        <v>18</v>
      </c>
      <c r="C46">
        <v>78</v>
      </c>
      <c r="D46">
        <v>135</v>
      </c>
      <c r="E46">
        <v>138</v>
      </c>
      <c r="F46">
        <v>106</v>
      </c>
      <c r="G46">
        <v>118</v>
      </c>
      <c r="H46">
        <v>95</v>
      </c>
      <c r="I46">
        <v>78</v>
      </c>
      <c r="J46">
        <v>90</v>
      </c>
      <c r="K46">
        <v>55</v>
      </c>
      <c r="L46">
        <v>69</v>
      </c>
      <c r="M46">
        <v>6030</v>
      </c>
      <c r="N46">
        <v>5955</v>
      </c>
      <c r="O46">
        <v>5590</v>
      </c>
      <c r="P46">
        <v>5252</v>
      </c>
      <c r="Q46">
        <v>5375</v>
      </c>
      <c r="R46">
        <v>5516</v>
      </c>
      <c r="S46">
        <v>5702</v>
      </c>
      <c r="T46">
        <v>5746</v>
      </c>
      <c r="U46">
        <v>5674</v>
      </c>
      <c r="V46">
        <v>5647</v>
      </c>
      <c r="W46">
        <v>13.023439636</v>
      </c>
      <c r="X46">
        <v>23.125064889</v>
      </c>
      <c r="Y46">
        <v>25.945453573</v>
      </c>
      <c r="Z46">
        <v>20.800228798</v>
      </c>
      <c r="AA46">
        <v>22.282429503</v>
      </c>
      <c r="AB46">
        <v>17.089832343</v>
      </c>
      <c r="AC46">
        <v>13.755252773</v>
      </c>
      <c r="AD46">
        <v>15.665230026</v>
      </c>
      <c r="AE46">
        <v>9.7978781078</v>
      </c>
      <c r="AF46">
        <v>12.366289807</v>
      </c>
      <c r="AG46">
        <v>12.935323383</v>
      </c>
      <c r="AH46">
        <v>22.670025189</v>
      </c>
      <c r="AI46">
        <v>24.686940966</v>
      </c>
      <c r="AJ46">
        <v>20.18278751</v>
      </c>
      <c r="AK46">
        <v>21.953488372</v>
      </c>
      <c r="AL46">
        <v>17.222625091</v>
      </c>
      <c r="AM46">
        <v>13.679410733</v>
      </c>
      <c r="AN46">
        <v>15.663069962</v>
      </c>
      <c r="AO46">
        <v>9.6933380331</v>
      </c>
      <c r="AP46">
        <v>12.21887728</v>
      </c>
    </row>
    <row r="47" spans="1:42" ht="12.75">
      <c r="A47" t="s">
        <v>271</v>
      </c>
      <c r="B47" t="s">
        <v>57</v>
      </c>
      <c r="C47">
        <v>42</v>
      </c>
      <c r="D47">
        <v>23</v>
      </c>
      <c r="E47">
        <v>39</v>
      </c>
      <c r="F47">
        <v>25</v>
      </c>
      <c r="G47">
        <v>29</v>
      </c>
      <c r="H47">
        <v>47</v>
      </c>
      <c r="I47">
        <v>27</v>
      </c>
      <c r="J47">
        <v>33</v>
      </c>
      <c r="K47">
        <v>36</v>
      </c>
      <c r="L47">
        <v>30</v>
      </c>
      <c r="M47">
        <v>6637</v>
      </c>
      <c r="N47">
        <v>6544</v>
      </c>
      <c r="O47">
        <v>6403</v>
      </c>
      <c r="P47">
        <v>6118</v>
      </c>
      <c r="Q47">
        <v>5977</v>
      </c>
      <c r="R47">
        <v>5873</v>
      </c>
      <c r="S47">
        <v>5700</v>
      </c>
      <c r="T47">
        <v>5441</v>
      </c>
      <c r="U47">
        <v>5159</v>
      </c>
      <c r="V47">
        <v>4916</v>
      </c>
      <c r="W47">
        <v>8.5564084597</v>
      </c>
      <c r="X47">
        <v>4.6143263665</v>
      </c>
      <c r="Y47">
        <v>8.2809355439</v>
      </c>
      <c r="Z47">
        <v>5.4982201418</v>
      </c>
      <c r="AA47">
        <v>6.4761279789</v>
      </c>
      <c r="AB47">
        <v>10.523427338</v>
      </c>
      <c r="AC47">
        <v>6.0459720016</v>
      </c>
      <c r="AD47">
        <v>7.6021014466</v>
      </c>
      <c r="AE47">
        <v>8.6497300092</v>
      </c>
      <c r="AF47">
        <v>7.5110555616</v>
      </c>
      <c r="AG47">
        <v>6.3281603134</v>
      </c>
      <c r="AH47">
        <v>3.5146699267</v>
      </c>
      <c r="AI47">
        <v>6.090894893</v>
      </c>
      <c r="AJ47">
        <v>4.0863027133</v>
      </c>
      <c r="AK47">
        <v>4.8519324076</v>
      </c>
      <c r="AL47">
        <v>8.0027243317</v>
      </c>
      <c r="AM47">
        <v>4.7368421053</v>
      </c>
      <c r="AN47">
        <v>6.0650615696</v>
      </c>
      <c r="AO47">
        <v>6.9780965303</v>
      </c>
      <c r="AP47">
        <v>6.1025223759</v>
      </c>
    </row>
    <row r="48" spans="1:42" ht="12.75">
      <c r="A48" t="s">
        <v>271</v>
      </c>
      <c r="B48" t="s">
        <v>61</v>
      </c>
      <c r="C48">
        <v>18</v>
      </c>
      <c r="D48">
        <v>24</v>
      </c>
      <c r="E48">
        <v>21</v>
      </c>
      <c r="F48">
        <v>16</v>
      </c>
      <c r="G48">
        <v>19</v>
      </c>
      <c r="H48">
        <v>17</v>
      </c>
      <c r="I48">
        <v>25</v>
      </c>
      <c r="J48">
        <v>19</v>
      </c>
      <c r="K48">
        <v>22</v>
      </c>
      <c r="L48">
        <v>24</v>
      </c>
      <c r="M48">
        <v>2445</v>
      </c>
      <c r="N48">
        <v>2722</v>
      </c>
      <c r="O48">
        <v>3035</v>
      </c>
      <c r="P48">
        <v>3242</v>
      </c>
      <c r="Q48">
        <v>3612</v>
      </c>
      <c r="R48">
        <v>3953</v>
      </c>
      <c r="S48">
        <v>3978</v>
      </c>
      <c r="T48">
        <v>4130</v>
      </c>
      <c r="U48">
        <v>4224</v>
      </c>
      <c r="V48">
        <v>4062</v>
      </c>
      <c r="W48">
        <v>9.4556033163</v>
      </c>
      <c r="X48">
        <v>10.987424078</v>
      </c>
      <c r="Y48">
        <v>8.4682222421</v>
      </c>
      <c r="Z48">
        <v>6.1103255188</v>
      </c>
      <c r="AA48">
        <v>6.2700466149</v>
      </c>
      <c r="AB48">
        <v>5.2254617536</v>
      </c>
      <c r="AC48">
        <v>7.6545457244</v>
      </c>
      <c r="AD48">
        <v>5.4819897316</v>
      </c>
      <c r="AE48">
        <v>6.4369736849</v>
      </c>
      <c r="AF48">
        <v>6.9622929995</v>
      </c>
      <c r="AG48">
        <v>7.3619631902</v>
      </c>
      <c r="AH48">
        <v>8.8170462895</v>
      </c>
      <c r="AI48">
        <v>6.9192751236</v>
      </c>
      <c r="AJ48">
        <v>4.9352251696</v>
      </c>
      <c r="AK48">
        <v>5.2602436323</v>
      </c>
      <c r="AL48">
        <v>4.3005312421</v>
      </c>
      <c r="AM48">
        <v>6.2845651081</v>
      </c>
      <c r="AN48">
        <v>4.6004842615</v>
      </c>
      <c r="AO48">
        <v>5.2083333333</v>
      </c>
      <c r="AP48">
        <v>5.9084194978</v>
      </c>
    </row>
    <row r="49" spans="1:42" ht="12.75">
      <c r="A49" t="s">
        <v>271</v>
      </c>
      <c r="B49" t="s">
        <v>59</v>
      </c>
      <c r="C49">
        <v>119</v>
      </c>
      <c r="D49">
        <v>99</v>
      </c>
      <c r="E49">
        <v>120</v>
      </c>
      <c r="F49">
        <v>128</v>
      </c>
      <c r="G49">
        <v>103</v>
      </c>
      <c r="H49">
        <v>97</v>
      </c>
      <c r="I49">
        <v>107</v>
      </c>
      <c r="J49">
        <v>94</v>
      </c>
      <c r="K49">
        <v>95</v>
      </c>
      <c r="L49">
        <v>98</v>
      </c>
      <c r="M49">
        <v>13008</v>
      </c>
      <c r="N49">
        <v>12919</v>
      </c>
      <c r="O49">
        <v>12838</v>
      </c>
      <c r="P49">
        <v>12912</v>
      </c>
      <c r="Q49">
        <v>12851</v>
      </c>
      <c r="R49">
        <v>12478</v>
      </c>
      <c r="S49">
        <v>12483</v>
      </c>
      <c r="T49">
        <v>12426</v>
      </c>
      <c r="U49">
        <v>12351</v>
      </c>
      <c r="V49">
        <v>12409</v>
      </c>
      <c r="W49">
        <v>9.225413036</v>
      </c>
      <c r="X49">
        <v>7.7235946534</v>
      </c>
      <c r="Y49">
        <v>9.3265250228</v>
      </c>
      <c r="Z49">
        <v>9.1474146724</v>
      </c>
      <c r="AA49">
        <v>7.2805879265</v>
      </c>
      <c r="AB49">
        <v>6.6211312665</v>
      </c>
      <c r="AC49">
        <v>7.2304758952</v>
      </c>
      <c r="AD49">
        <v>6.4850605382</v>
      </c>
      <c r="AE49">
        <v>6.2776379353</v>
      </c>
      <c r="AF49">
        <v>6.6254839239</v>
      </c>
      <c r="AG49">
        <v>9.1482164822</v>
      </c>
      <c r="AH49">
        <v>7.6631318213</v>
      </c>
      <c r="AI49">
        <v>9.3472503505</v>
      </c>
      <c r="AJ49">
        <v>9.9132589839</v>
      </c>
      <c r="AK49">
        <v>8.0149404716</v>
      </c>
      <c r="AL49">
        <v>7.7736816798</v>
      </c>
      <c r="AM49">
        <v>8.5716574541</v>
      </c>
      <c r="AN49">
        <v>7.5647835184</v>
      </c>
      <c r="AO49">
        <v>7.6916848838</v>
      </c>
      <c r="AP49">
        <v>7.8974937545</v>
      </c>
    </row>
    <row r="50" spans="1:42" ht="12.75">
      <c r="A50" t="s">
        <v>271</v>
      </c>
      <c r="B50" t="s">
        <v>62</v>
      </c>
      <c r="C50">
        <v>49</v>
      </c>
      <c r="D50">
        <v>49</v>
      </c>
      <c r="E50">
        <v>61</v>
      </c>
      <c r="F50">
        <v>69</v>
      </c>
      <c r="G50">
        <v>54</v>
      </c>
      <c r="H50">
        <v>57</v>
      </c>
      <c r="I50">
        <v>49</v>
      </c>
      <c r="J50">
        <v>55</v>
      </c>
      <c r="K50">
        <v>66</v>
      </c>
      <c r="L50">
        <v>51</v>
      </c>
      <c r="M50">
        <v>6940</v>
      </c>
      <c r="N50">
        <v>6744</v>
      </c>
      <c r="O50">
        <v>6622</v>
      </c>
      <c r="P50">
        <v>6562</v>
      </c>
      <c r="Q50">
        <v>6433</v>
      </c>
      <c r="R50">
        <v>6362</v>
      </c>
      <c r="S50">
        <v>6360</v>
      </c>
      <c r="T50">
        <v>6267</v>
      </c>
      <c r="U50">
        <v>6285</v>
      </c>
      <c r="V50">
        <v>6390</v>
      </c>
      <c r="W50">
        <v>7.9705029658</v>
      </c>
      <c r="X50">
        <v>8.1222341586</v>
      </c>
      <c r="Y50">
        <v>9.9658326273</v>
      </c>
      <c r="Z50">
        <v>10.588458754</v>
      </c>
      <c r="AA50">
        <v>8.4249023365</v>
      </c>
      <c r="AB50">
        <v>8.8128107785</v>
      </c>
      <c r="AC50">
        <v>7.1915076925</v>
      </c>
      <c r="AD50">
        <v>8.0303047459</v>
      </c>
      <c r="AE50">
        <v>9.1948585258</v>
      </c>
      <c r="AF50">
        <v>6.9170286381</v>
      </c>
      <c r="AG50">
        <v>7.060518732</v>
      </c>
      <c r="AH50">
        <v>7.265717675</v>
      </c>
      <c r="AI50">
        <v>9.211718514</v>
      </c>
      <c r="AJ50">
        <v>10.515086864</v>
      </c>
      <c r="AK50">
        <v>8.394217317</v>
      </c>
      <c r="AL50">
        <v>8.9594467149</v>
      </c>
      <c r="AM50">
        <v>7.7044025157</v>
      </c>
      <c r="AN50">
        <v>8.7761289293</v>
      </c>
      <c r="AO50">
        <v>10.501193317</v>
      </c>
      <c r="AP50">
        <v>7.9812206573</v>
      </c>
    </row>
    <row r="51" spans="1:42" ht="12.75">
      <c r="A51" t="s">
        <v>271</v>
      </c>
      <c r="B51" t="s">
        <v>63</v>
      </c>
      <c r="C51">
        <v>47</v>
      </c>
      <c r="D51">
        <v>20</v>
      </c>
      <c r="E51">
        <v>22</v>
      </c>
      <c r="F51">
        <v>31</v>
      </c>
      <c r="G51">
        <v>31</v>
      </c>
      <c r="H51">
        <v>27</v>
      </c>
      <c r="I51">
        <v>29</v>
      </c>
      <c r="J51">
        <v>36</v>
      </c>
      <c r="K51">
        <v>31</v>
      </c>
      <c r="L51">
        <v>31</v>
      </c>
      <c r="M51">
        <v>3230</v>
      </c>
      <c r="N51">
        <v>3602</v>
      </c>
      <c r="O51">
        <v>4004</v>
      </c>
      <c r="P51">
        <v>4317</v>
      </c>
      <c r="Q51">
        <v>4535</v>
      </c>
      <c r="R51">
        <v>4841</v>
      </c>
      <c r="S51">
        <v>4915</v>
      </c>
      <c r="T51">
        <v>5098</v>
      </c>
      <c r="U51">
        <v>5394</v>
      </c>
      <c r="V51">
        <v>5630</v>
      </c>
      <c r="W51">
        <v>17.490941777</v>
      </c>
      <c r="X51">
        <v>6.5685283588</v>
      </c>
      <c r="Y51">
        <v>6.37760109</v>
      </c>
      <c r="Z51">
        <v>8.3071431155</v>
      </c>
      <c r="AA51">
        <v>7.9912451834</v>
      </c>
      <c r="AB51">
        <v>6.435951858</v>
      </c>
      <c r="AC51">
        <v>6.6888481274</v>
      </c>
      <c r="AD51">
        <v>7.8506747849</v>
      </c>
      <c r="AE51">
        <v>6.300928988</v>
      </c>
      <c r="AF51">
        <v>5.8524428498</v>
      </c>
      <c r="AG51">
        <v>14.551083591</v>
      </c>
      <c r="AH51">
        <v>5.5524708495</v>
      </c>
      <c r="AI51">
        <v>5.4945054945</v>
      </c>
      <c r="AJ51">
        <v>7.1809126708</v>
      </c>
      <c r="AK51">
        <v>6.835722161</v>
      </c>
      <c r="AL51">
        <v>5.5773600496</v>
      </c>
      <c r="AM51">
        <v>5.9003051882</v>
      </c>
      <c r="AN51">
        <v>7.0615927815</v>
      </c>
      <c r="AO51">
        <v>5.7471264368</v>
      </c>
      <c r="AP51">
        <v>5.5062166963</v>
      </c>
    </row>
    <row r="52" spans="1:42" ht="12.75">
      <c r="A52" t="s">
        <v>271</v>
      </c>
      <c r="B52" t="s">
        <v>58</v>
      </c>
      <c r="C52">
        <v>33</v>
      </c>
      <c r="D52">
        <v>22</v>
      </c>
      <c r="E52">
        <v>32</v>
      </c>
      <c r="F52">
        <v>33</v>
      </c>
      <c r="G52">
        <v>25</v>
      </c>
      <c r="H52">
        <v>36</v>
      </c>
      <c r="I52">
        <v>34</v>
      </c>
      <c r="J52">
        <v>38</v>
      </c>
      <c r="K52">
        <v>31</v>
      </c>
      <c r="L52">
        <v>30</v>
      </c>
      <c r="M52">
        <v>3598</v>
      </c>
      <c r="N52">
        <v>3926</v>
      </c>
      <c r="O52">
        <v>4255</v>
      </c>
      <c r="P52">
        <v>4553</v>
      </c>
      <c r="Q52">
        <v>5061</v>
      </c>
      <c r="R52">
        <v>5531</v>
      </c>
      <c r="S52">
        <v>5832</v>
      </c>
      <c r="T52">
        <v>6038</v>
      </c>
      <c r="U52">
        <v>6389</v>
      </c>
      <c r="V52">
        <v>6788</v>
      </c>
      <c r="W52">
        <v>11.187074124</v>
      </c>
      <c r="X52">
        <v>6.574523374</v>
      </c>
      <c r="Y52">
        <v>8.3658116138</v>
      </c>
      <c r="Z52">
        <v>8.087903037</v>
      </c>
      <c r="AA52">
        <v>5.3145007658</v>
      </c>
      <c r="AB52">
        <v>6.8726029517</v>
      </c>
      <c r="AC52">
        <v>5.6096626407</v>
      </c>
      <c r="AD52">
        <v>6.0488240069</v>
      </c>
      <c r="AE52">
        <v>4.6102399002</v>
      </c>
      <c r="AF52">
        <v>4.0189409007</v>
      </c>
      <c r="AG52">
        <v>9.1717620901</v>
      </c>
      <c r="AH52">
        <v>5.6036678553</v>
      </c>
      <c r="AI52">
        <v>7.5205640423</v>
      </c>
      <c r="AJ52">
        <v>7.2479683725</v>
      </c>
      <c r="AK52">
        <v>4.9397352302</v>
      </c>
      <c r="AL52">
        <v>6.5087687579</v>
      </c>
      <c r="AM52">
        <v>5.8299039781</v>
      </c>
      <c r="AN52">
        <v>6.2934746605</v>
      </c>
      <c r="AO52">
        <v>4.8520895289</v>
      </c>
      <c r="AP52">
        <v>4.4195639364</v>
      </c>
    </row>
    <row r="53" spans="1:42" ht="12.75">
      <c r="A53" t="s">
        <v>271</v>
      </c>
      <c r="B53" t="s">
        <v>60</v>
      </c>
      <c r="C53">
        <v>187</v>
      </c>
      <c r="D53">
        <v>188</v>
      </c>
      <c r="E53">
        <v>209</v>
      </c>
      <c r="F53">
        <v>182</v>
      </c>
      <c r="G53">
        <v>148</v>
      </c>
      <c r="H53">
        <v>136</v>
      </c>
      <c r="I53">
        <v>128</v>
      </c>
      <c r="J53">
        <v>127</v>
      </c>
      <c r="K53">
        <v>132</v>
      </c>
      <c r="L53">
        <v>119</v>
      </c>
      <c r="M53">
        <v>11484</v>
      </c>
      <c r="N53">
        <v>11679</v>
      </c>
      <c r="O53">
        <v>11429</v>
      </c>
      <c r="P53">
        <v>11199</v>
      </c>
      <c r="Q53">
        <v>10651</v>
      </c>
      <c r="R53">
        <v>10001</v>
      </c>
      <c r="S53">
        <v>9715</v>
      </c>
      <c r="T53">
        <v>9600</v>
      </c>
      <c r="U53">
        <v>9807</v>
      </c>
      <c r="V53">
        <v>9625</v>
      </c>
      <c r="W53">
        <v>12.544180855</v>
      </c>
      <c r="X53">
        <v>12.088704895</v>
      </c>
      <c r="Y53">
        <v>13.841779452</v>
      </c>
      <c r="Z53">
        <v>12.484644867</v>
      </c>
      <c r="AA53">
        <v>10.404221125</v>
      </c>
      <c r="AB53">
        <v>9.9142336806</v>
      </c>
      <c r="AC53">
        <v>9.3449518007</v>
      </c>
      <c r="AD53">
        <v>10.027364631</v>
      </c>
      <c r="AE53">
        <v>10.180793459</v>
      </c>
      <c r="AF53">
        <v>9.2214779691</v>
      </c>
      <c r="AG53">
        <v>16.283524904</v>
      </c>
      <c r="AH53">
        <v>16.097268602</v>
      </c>
      <c r="AI53">
        <v>18.286814244</v>
      </c>
      <c r="AJ53">
        <v>16.251451022</v>
      </c>
      <c r="AK53">
        <v>13.895408882</v>
      </c>
      <c r="AL53">
        <v>13.598640136</v>
      </c>
      <c r="AM53">
        <v>13.175501801</v>
      </c>
      <c r="AN53">
        <v>13.229166667</v>
      </c>
      <c r="AO53">
        <v>13.459773631</v>
      </c>
      <c r="AP53">
        <v>12.363636364</v>
      </c>
    </row>
    <row r="54" spans="1:42" ht="12.75">
      <c r="A54" t="s">
        <v>271</v>
      </c>
      <c r="B54" t="s">
        <v>67</v>
      </c>
      <c r="C54">
        <v>191</v>
      </c>
      <c r="D54">
        <v>204</v>
      </c>
      <c r="E54">
        <v>209</v>
      </c>
      <c r="F54">
        <v>209</v>
      </c>
      <c r="G54">
        <v>228</v>
      </c>
      <c r="H54">
        <v>200</v>
      </c>
      <c r="I54">
        <v>162</v>
      </c>
      <c r="J54">
        <v>181</v>
      </c>
      <c r="K54">
        <v>154</v>
      </c>
      <c r="L54">
        <v>135</v>
      </c>
      <c r="M54">
        <v>14591</v>
      </c>
      <c r="N54">
        <v>14348</v>
      </c>
      <c r="O54">
        <v>14024</v>
      </c>
      <c r="P54">
        <v>13809</v>
      </c>
      <c r="Q54">
        <v>13667</v>
      </c>
      <c r="R54">
        <v>13728</v>
      </c>
      <c r="S54">
        <v>13676</v>
      </c>
      <c r="T54">
        <v>13452</v>
      </c>
      <c r="U54">
        <v>13070</v>
      </c>
      <c r="V54">
        <v>12836</v>
      </c>
      <c r="W54">
        <v>11.237044292</v>
      </c>
      <c r="X54">
        <v>11.969990929</v>
      </c>
      <c r="Y54">
        <v>12.065176025</v>
      </c>
      <c r="Z54">
        <v>12.82736243</v>
      </c>
      <c r="AA54">
        <v>14.077547104</v>
      </c>
      <c r="AB54">
        <v>11.032174955</v>
      </c>
      <c r="AC54">
        <v>9.4470255618</v>
      </c>
      <c r="AD54">
        <v>10.509611625</v>
      </c>
      <c r="AE54">
        <v>8.4600818897</v>
      </c>
      <c r="AF54">
        <v>7.7277197621</v>
      </c>
      <c r="AG54">
        <v>13.09026112</v>
      </c>
      <c r="AH54">
        <v>14.218009479</v>
      </c>
      <c r="AI54">
        <v>14.903023388</v>
      </c>
      <c r="AJ54">
        <v>15.135056847</v>
      </c>
      <c r="AK54">
        <v>16.682519939</v>
      </c>
      <c r="AL54">
        <v>14.568764569</v>
      </c>
      <c r="AM54">
        <v>11.84556888</v>
      </c>
      <c r="AN54">
        <v>13.45524829</v>
      </c>
      <c r="AO54">
        <v>11.782708493</v>
      </c>
      <c r="AP54">
        <v>10.517295108</v>
      </c>
    </row>
    <row r="55" spans="1:42" ht="12.75">
      <c r="A55" t="s">
        <v>271</v>
      </c>
      <c r="B55" t="s">
        <v>68</v>
      </c>
      <c r="C55">
        <v>159</v>
      </c>
      <c r="D55">
        <v>148</v>
      </c>
      <c r="E55">
        <v>156</v>
      </c>
      <c r="F55">
        <v>150</v>
      </c>
      <c r="G55">
        <v>133</v>
      </c>
      <c r="H55">
        <v>151</v>
      </c>
      <c r="I55">
        <v>136</v>
      </c>
      <c r="J55">
        <v>160</v>
      </c>
      <c r="K55">
        <v>136</v>
      </c>
      <c r="L55">
        <v>129</v>
      </c>
      <c r="M55">
        <v>10398</v>
      </c>
      <c r="N55">
        <v>10182</v>
      </c>
      <c r="O55">
        <v>9821</v>
      </c>
      <c r="P55">
        <v>9700</v>
      </c>
      <c r="Q55">
        <v>9757</v>
      </c>
      <c r="R55">
        <v>9696</v>
      </c>
      <c r="S55">
        <v>9574</v>
      </c>
      <c r="T55">
        <v>9426</v>
      </c>
      <c r="U55">
        <v>9386</v>
      </c>
      <c r="V55">
        <v>9264</v>
      </c>
      <c r="W55">
        <v>13.517130126</v>
      </c>
      <c r="X55">
        <v>11.794477792</v>
      </c>
      <c r="Y55">
        <v>12.750403185</v>
      </c>
      <c r="Z55">
        <v>12.104718066</v>
      </c>
      <c r="AA55">
        <v>9.7084024856</v>
      </c>
      <c r="AB55">
        <v>11.128206746</v>
      </c>
      <c r="AC55">
        <v>10.380697614</v>
      </c>
      <c r="AD55">
        <v>12.674210788</v>
      </c>
      <c r="AE55">
        <v>9.8470150113</v>
      </c>
      <c r="AF55">
        <v>9.9068766239</v>
      </c>
      <c r="AG55">
        <v>15.291402193</v>
      </c>
      <c r="AH55">
        <v>14.535454724</v>
      </c>
      <c r="AI55">
        <v>15.884329498</v>
      </c>
      <c r="AJ55">
        <v>15.463917526</v>
      </c>
      <c r="AK55">
        <v>13.63123911</v>
      </c>
      <c r="AL55">
        <v>15.573432343</v>
      </c>
      <c r="AM55">
        <v>14.205138918</v>
      </c>
      <c r="AN55">
        <v>16.974326331</v>
      </c>
      <c r="AO55">
        <v>14.489665459</v>
      </c>
      <c r="AP55">
        <v>13.924870466</v>
      </c>
    </row>
    <row r="56" spans="1:42" ht="12.75">
      <c r="A56" t="s">
        <v>271</v>
      </c>
      <c r="B56" t="s">
        <v>65</v>
      </c>
      <c r="C56">
        <v>143</v>
      </c>
      <c r="D56">
        <v>154</v>
      </c>
      <c r="E56">
        <v>147</v>
      </c>
      <c r="F56">
        <v>162</v>
      </c>
      <c r="G56">
        <v>145</v>
      </c>
      <c r="H56">
        <v>162</v>
      </c>
      <c r="I56">
        <v>139</v>
      </c>
      <c r="J56">
        <v>129</v>
      </c>
      <c r="K56">
        <v>122</v>
      </c>
      <c r="L56">
        <v>114</v>
      </c>
      <c r="M56">
        <v>11153</v>
      </c>
      <c r="N56">
        <v>10886</v>
      </c>
      <c r="O56">
        <v>10438</v>
      </c>
      <c r="P56">
        <v>9993</v>
      </c>
      <c r="Q56">
        <v>9986</v>
      </c>
      <c r="R56">
        <v>10059</v>
      </c>
      <c r="S56">
        <v>10040</v>
      </c>
      <c r="T56">
        <v>9956</v>
      </c>
      <c r="U56">
        <v>10094</v>
      </c>
      <c r="V56">
        <v>9927</v>
      </c>
      <c r="W56">
        <v>11.340207271</v>
      </c>
      <c r="X56">
        <v>12.71256986</v>
      </c>
      <c r="Y56">
        <v>11.935463596</v>
      </c>
      <c r="Z56">
        <v>13.297608098</v>
      </c>
      <c r="AA56">
        <v>11.372320307</v>
      </c>
      <c r="AB56">
        <v>12.86732597</v>
      </c>
      <c r="AC56">
        <v>11.057238952</v>
      </c>
      <c r="AD56">
        <v>10.516805119</v>
      </c>
      <c r="AE56">
        <v>9.7406938931</v>
      </c>
      <c r="AF56">
        <v>8.8507004382</v>
      </c>
      <c r="AG56">
        <v>12.821662333</v>
      </c>
      <c r="AH56">
        <v>14.146610325</v>
      </c>
      <c r="AI56">
        <v>14.083157693</v>
      </c>
      <c r="AJ56">
        <v>16.211347944</v>
      </c>
      <c r="AK56">
        <v>14.52032846</v>
      </c>
      <c r="AL56">
        <v>16.104980614</v>
      </c>
      <c r="AM56">
        <v>13.844621514</v>
      </c>
      <c r="AN56">
        <v>12.957010848</v>
      </c>
      <c r="AO56">
        <v>12.086387953</v>
      </c>
      <c r="AP56">
        <v>11.483831973</v>
      </c>
    </row>
    <row r="57" spans="1:42" ht="12.75">
      <c r="A57" t="s">
        <v>271</v>
      </c>
      <c r="B57" t="s">
        <v>69</v>
      </c>
      <c r="C57">
        <v>227</v>
      </c>
      <c r="D57">
        <v>255</v>
      </c>
      <c r="E57">
        <v>242</v>
      </c>
      <c r="F57">
        <v>231</v>
      </c>
      <c r="G57">
        <v>204</v>
      </c>
      <c r="H57">
        <v>189</v>
      </c>
      <c r="I57">
        <v>202</v>
      </c>
      <c r="J57">
        <v>186</v>
      </c>
      <c r="K57">
        <v>174</v>
      </c>
      <c r="L57">
        <v>181</v>
      </c>
      <c r="M57">
        <v>17115</v>
      </c>
      <c r="N57">
        <v>16874</v>
      </c>
      <c r="O57">
        <v>16454</v>
      </c>
      <c r="P57">
        <v>15759</v>
      </c>
      <c r="Q57">
        <v>15672</v>
      </c>
      <c r="R57">
        <v>15754</v>
      </c>
      <c r="S57">
        <v>15554</v>
      </c>
      <c r="T57">
        <v>15438</v>
      </c>
      <c r="U57">
        <v>15001</v>
      </c>
      <c r="V57">
        <v>14707</v>
      </c>
      <c r="W57">
        <v>12.178284677</v>
      </c>
      <c r="X57">
        <v>13.559430265</v>
      </c>
      <c r="Y57">
        <v>13.654880745</v>
      </c>
      <c r="Z57">
        <v>12.81021727</v>
      </c>
      <c r="AA57">
        <v>11.088215655</v>
      </c>
      <c r="AB57">
        <v>9.8315053702</v>
      </c>
      <c r="AC57">
        <v>10.252121773</v>
      </c>
      <c r="AD57">
        <v>9.761759197</v>
      </c>
      <c r="AE57">
        <v>8.7813809125</v>
      </c>
      <c r="AF57">
        <v>9.1817434307</v>
      </c>
      <c r="AG57">
        <v>13.263219398</v>
      </c>
      <c r="AH57">
        <v>15.112006637</v>
      </c>
      <c r="AI57">
        <v>14.707669868</v>
      </c>
      <c r="AJ57">
        <v>14.658290501</v>
      </c>
      <c r="AK57">
        <v>13.016845329</v>
      </c>
      <c r="AL57">
        <v>11.996953155</v>
      </c>
      <c r="AM57">
        <v>12.987012987</v>
      </c>
      <c r="AN57">
        <v>12.048192771</v>
      </c>
      <c r="AO57">
        <v>11.599226718</v>
      </c>
      <c r="AP57">
        <v>12.307064663</v>
      </c>
    </row>
    <row r="58" spans="1:42" ht="12.75">
      <c r="A58" t="s">
        <v>271</v>
      </c>
      <c r="B58" t="s">
        <v>64</v>
      </c>
      <c r="C58">
        <v>187</v>
      </c>
      <c r="D58">
        <v>214</v>
      </c>
      <c r="E58">
        <v>213</v>
      </c>
      <c r="F58">
        <v>280</v>
      </c>
      <c r="G58">
        <v>262</v>
      </c>
      <c r="H58">
        <v>246</v>
      </c>
      <c r="I58">
        <v>258</v>
      </c>
      <c r="J58">
        <v>236</v>
      </c>
      <c r="K58">
        <v>215</v>
      </c>
      <c r="L58">
        <v>186</v>
      </c>
      <c r="M58">
        <v>14673</v>
      </c>
      <c r="N58">
        <v>14427</v>
      </c>
      <c r="O58">
        <v>14038</v>
      </c>
      <c r="P58">
        <v>13600</v>
      </c>
      <c r="Q58">
        <v>13462</v>
      </c>
      <c r="R58">
        <v>13548</v>
      </c>
      <c r="S58">
        <v>13625</v>
      </c>
      <c r="T58">
        <v>13504</v>
      </c>
      <c r="U58">
        <v>13252</v>
      </c>
      <c r="V58">
        <v>12914</v>
      </c>
      <c r="W58">
        <v>11.553051194</v>
      </c>
      <c r="X58">
        <v>13.242710546</v>
      </c>
      <c r="Y58">
        <v>12.750847476</v>
      </c>
      <c r="Z58">
        <v>17.128878167</v>
      </c>
      <c r="AA58">
        <v>16.504243106</v>
      </c>
      <c r="AB58">
        <v>15.401800088</v>
      </c>
      <c r="AC58">
        <v>15.851205984</v>
      </c>
      <c r="AD58">
        <v>13.483335005</v>
      </c>
      <c r="AE58">
        <v>12.849736801</v>
      </c>
      <c r="AF58">
        <v>10.820017022</v>
      </c>
      <c r="AG58">
        <v>12.744496695</v>
      </c>
      <c r="AH58">
        <v>14.833298676</v>
      </c>
      <c r="AI58">
        <v>15.173101581</v>
      </c>
      <c r="AJ58">
        <v>20.588235294</v>
      </c>
      <c r="AK58">
        <v>19.462189868</v>
      </c>
      <c r="AL58">
        <v>18.157661647</v>
      </c>
      <c r="AM58">
        <v>18.935779817</v>
      </c>
      <c r="AN58">
        <v>17.476303318</v>
      </c>
      <c r="AO58">
        <v>16.223966194</v>
      </c>
      <c r="AP58">
        <v>14.402973517</v>
      </c>
    </row>
    <row r="59" spans="1:42" ht="12.75">
      <c r="A59" t="s">
        <v>271</v>
      </c>
      <c r="B59" t="s">
        <v>66</v>
      </c>
      <c r="C59">
        <v>142</v>
      </c>
      <c r="D59">
        <v>159</v>
      </c>
      <c r="E59">
        <v>149</v>
      </c>
      <c r="F59">
        <v>150</v>
      </c>
      <c r="G59">
        <v>137</v>
      </c>
      <c r="H59">
        <v>139</v>
      </c>
      <c r="I59">
        <v>147</v>
      </c>
      <c r="J59">
        <v>111</v>
      </c>
      <c r="K59">
        <v>103</v>
      </c>
      <c r="L59">
        <v>91</v>
      </c>
      <c r="M59">
        <v>11363</v>
      </c>
      <c r="N59">
        <v>11329</v>
      </c>
      <c r="O59">
        <v>11057</v>
      </c>
      <c r="P59">
        <v>10816</v>
      </c>
      <c r="Q59">
        <v>10807</v>
      </c>
      <c r="R59">
        <v>10771</v>
      </c>
      <c r="S59">
        <v>10603</v>
      </c>
      <c r="T59">
        <v>10681</v>
      </c>
      <c r="U59">
        <v>10567</v>
      </c>
      <c r="V59">
        <v>10524</v>
      </c>
      <c r="W59">
        <v>10.646625585</v>
      </c>
      <c r="X59">
        <v>11.781539212</v>
      </c>
      <c r="Y59">
        <v>10.701553898</v>
      </c>
      <c r="Z59">
        <v>10.7629359</v>
      </c>
      <c r="AA59">
        <v>10.04604674</v>
      </c>
      <c r="AB59">
        <v>9.0950429842</v>
      </c>
      <c r="AC59">
        <v>10.735052468</v>
      </c>
      <c r="AD59">
        <v>7.6646865617</v>
      </c>
      <c r="AE59">
        <v>7.3728852234</v>
      </c>
      <c r="AF59">
        <v>6.5641524192</v>
      </c>
      <c r="AG59">
        <v>12.496699815</v>
      </c>
      <c r="AH59">
        <v>14.034778003</v>
      </c>
      <c r="AI59">
        <v>13.4756263</v>
      </c>
      <c r="AJ59">
        <v>13.868343195</v>
      </c>
      <c r="AK59">
        <v>12.676968631</v>
      </c>
      <c r="AL59">
        <v>12.905022746</v>
      </c>
      <c r="AM59">
        <v>13.864000755</v>
      </c>
      <c r="AN59">
        <v>10.392285367</v>
      </c>
      <c r="AO59">
        <v>9.7473265828</v>
      </c>
      <c r="AP59">
        <v>8.6469023185</v>
      </c>
    </row>
    <row r="60" spans="1:42" ht="12.75">
      <c r="A60" t="s">
        <v>271</v>
      </c>
      <c r="B60" t="s">
        <v>45</v>
      </c>
      <c r="C60">
        <v>112</v>
      </c>
      <c r="D60">
        <v>73</v>
      </c>
      <c r="E60">
        <v>105</v>
      </c>
      <c r="F60">
        <v>124</v>
      </c>
      <c r="G60">
        <v>107</v>
      </c>
      <c r="H60">
        <v>95</v>
      </c>
      <c r="I60">
        <v>76</v>
      </c>
      <c r="J60">
        <v>88</v>
      </c>
      <c r="K60">
        <v>92</v>
      </c>
      <c r="L60">
        <v>76</v>
      </c>
      <c r="M60">
        <v>6373</v>
      </c>
      <c r="N60">
        <v>6133</v>
      </c>
      <c r="O60">
        <v>6256</v>
      </c>
      <c r="P60">
        <v>6234</v>
      </c>
      <c r="Q60">
        <v>6172</v>
      </c>
      <c r="R60">
        <v>6178</v>
      </c>
      <c r="S60">
        <v>6130</v>
      </c>
      <c r="T60">
        <v>6055</v>
      </c>
      <c r="U60">
        <v>5997</v>
      </c>
      <c r="V60">
        <v>5908</v>
      </c>
      <c r="W60">
        <v>15.998206394</v>
      </c>
      <c r="X60">
        <v>10.196619526</v>
      </c>
      <c r="Y60">
        <v>14.375633854</v>
      </c>
      <c r="Z60">
        <v>17.470035577</v>
      </c>
      <c r="AA60">
        <v>14.109263198</v>
      </c>
      <c r="AB60">
        <v>12.426679245</v>
      </c>
      <c r="AC60">
        <v>9.7356719956</v>
      </c>
      <c r="AD60">
        <v>10.602789484</v>
      </c>
      <c r="AE60">
        <v>11.072647299</v>
      </c>
      <c r="AF60">
        <v>9.0561910506</v>
      </c>
      <c r="AG60">
        <v>17.574140907</v>
      </c>
      <c r="AH60">
        <v>11.902820805</v>
      </c>
      <c r="AI60">
        <v>16.783887468</v>
      </c>
      <c r="AJ60">
        <v>19.890920757</v>
      </c>
      <c r="AK60">
        <v>17.336357745</v>
      </c>
      <c r="AL60">
        <v>15.377144707</v>
      </c>
      <c r="AM60">
        <v>12.398042414</v>
      </c>
      <c r="AN60">
        <v>14.533443435</v>
      </c>
      <c r="AO60">
        <v>15.341003835</v>
      </c>
      <c r="AP60">
        <v>12.863913338</v>
      </c>
    </row>
    <row r="61" spans="1:42" ht="12.75">
      <c r="A61" t="s">
        <v>271</v>
      </c>
      <c r="B61" t="s">
        <v>42</v>
      </c>
      <c r="C61">
        <v>223</v>
      </c>
      <c r="D61">
        <v>212</v>
      </c>
      <c r="E61">
        <v>249</v>
      </c>
      <c r="F61">
        <v>245</v>
      </c>
      <c r="G61">
        <v>206</v>
      </c>
      <c r="H61">
        <v>204</v>
      </c>
      <c r="I61">
        <v>168</v>
      </c>
      <c r="J61">
        <v>167</v>
      </c>
      <c r="K61">
        <v>185</v>
      </c>
      <c r="L61">
        <v>205</v>
      </c>
      <c r="M61">
        <v>17361</v>
      </c>
      <c r="N61">
        <v>17012</v>
      </c>
      <c r="O61">
        <v>16622</v>
      </c>
      <c r="P61">
        <v>16273</v>
      </c>
      <c r="Q61">
        <v>15917</v>
      </c>
      <c r="R61">
        <v>15499</v>
      </c>
      <c r="S61">
        <v>15203</v>
      </c>
      <c r="T61">
        <v>15070</v>
      </c>
      <c r="U61">
        <v>14731</v>
      </c>
      <c r="V61">
        <v>14470</v>
      </c>
      <c r="W61">
        <v>11.535706506</v>
      </c>
      <c r="X61">
        <v>10.340538996</v>
      </c>
      <c r="Y61">
        <v>13.023924854</v>
      </c>
      <c r="Z61">
        <v>12.37768227</v>
      </c>
      <c r="AA61">
        <v>10.08249962</v>
      </c>
      <c r="AB61">
        <v>10.43494713</v>
      </c>
      <c r="AC61">
        <v>8.5444875456</v>
      </c>
      <c r="AD61">
        <v>7.8991970164</v>
      </c>
      <c r="AE61">
        <v>8.7408032324</v>
      </c>
      <c r="AF61">
        <v>9.8887410053</v>
      </c>
      <c r="AG61">
        <v>12.844882207</v>
      </c>
      <c r="AH61">
        <v>12.461791676</v>
      </c>
      <c r="AI61">
        <v>14.980146793</v>
      </c>
      <c r="AJ61">
        <v>15.055613593</v>
      </c>
      <c r="AK61">
        <v>12.942137337</v>
      </c>
      <c r="AL61">
        <v>13.162139493</v>
      </c>
      <c r="AM61">
        <v>11.050450569</v>
      </c>
      <c r="AN61">
        <v>11.081619111</v>
      </c>
      <c r="AO61">
        <v>12.558549997</v>
      </c>
      <c r="AP61">
        <v>14.167242571</v>
      </c>
    </row>
    <row r="62" spans="1:42" ht="12.75">
      <c r="A62" t="s">
        <v>271</v>
      </c>
      <c r="B62" t="s">
        <v>43</v>
      </c>
      <c r="C62">
        <v>157</v>
      </c>
      <c r="D62">
        <v>153</v>
      </c>
      <c r="E62">
        <v>167</v>
      </c>
      <c r="F62">
        <v>135</v>
      </c>
      <c r="G62">
        <v>157</v>
      </c>
      <c r="H62">
        <v>145</v>
      </c>
      <c r="I62">
        <v>130</v>
      </c>
      <c r="J62">
        <v>117</v>
      </c>
      <c r="K62">
        <v>113</v>
      </c>
      <c r="L62">
        <v>143</v>
      </c>
      <c r="M62">
        <v>7718</v>
      </c>
      <c r="N62">
        <v>7557</v>
      </c>
      <c r="O62">
        <v>7739</v>
      </c>
      <c r="P62">
        <v>7826</v>
      </c>
      <c r="Q62">
        <v>7769</v>
      </c>
      <c r="R62">
        <v>7843</v>
      </c>
      <c r="S62">
        <v>7879</v>
      </c>
      <c r="T62">
        <v>7817</v>
      </c>
      <c r="U62">
        <v>7815</v>
      </c>
      <c r="V62">
        <v>7734</v>
      </c>
      <c r="W62">
        <v>20.044676</v>
      </c>
      <c r="X62">
        <v>20.31418533</v>
      </c>
      <c r="Y62">
        <v>21.257058513</v>
      </c>
      <c r="Z62">
        <v>16.799350154</v>
      </c>
      <c r="AA62">
        <v>18.993611486</v>
      </c>
      <c r="AB62">
        <v>17.959522709</v>
      </c>
      <c r="AC62">
        <v>15.556854728</v>
      </c>
      <c r="AD62">
        <v>13.486086752</v>
      </c>
      <c r="AE62">
        <v>13.160211746</v>
      </c>
      <c r="AF62">
        <v>17.572649788</v>
      </c>
      <c r="AG62">
        <v>20.342057528</v>
      </c>
      <c r="AH62">
        <v>20.246129416</v>
      </c>
      <c r="AI62">
        <v>21.579015377</v>
      </c>
      <c r="AJ62">
        <v>17.250191669</v>
      </c>
      <c r="AK62">
        <v>20.208521045</v>
      </c>
      <c r="AL62">
        <v>18.487823537</v>
      </c>
      <c r="AM62">
        <v>16.499555781</v>
      </c>
      <c r="AN62">
        <v>14.96737879</v>
      </c>
      <c r="AO62">
        <v>14.459373001</v>
      </c>
      <c r="AP62">
        <v>18.489785363</v>
      </c>
    </row>
    <row r="63" spans="1:42" ht="12.75">
      <c r="A63" t="s">
        <v>271</v>
      </c>
      <c r="B63" t="s">
        <v>44</v>
      </c>
      <c r="C63">
        <v>287</v>
      </c>
      <c r="D63">
        <v>332</v>
      </c>
      <c r="E63">
        <v>388</v>
      </c>
      <c r="F63">
        <v>306</v>
      </c>
      <c r="G63">
        <v>275</v>
      </c>
      <c r="H63">
        <v>281</v>
      </c>
      <c r="I63">
        <v>280</v>
      </c>
      <c r="J63">
        <v>238</v>
      </c>
      <c r="K63">
        <v>174</v>
      </c>
      <c r="L63">
        <v>183</v>
      </c>
      <c r="M63">
        <v>16319</v>
      </c>
      <c r="N63">
        <v>15936</v>
      </c>
      <c r="O63">
        <v>15559</v>
      </c>
      <c r="P63">
        <v>15255</v>
      </c>
      <c r="Q63">
        <v>15152</v>
      </c>
      <c r="R63">
        <v>15384</v>
      </c>
      <c r="S63">
        <v>15385</v>
      </c>
      <c r="T63">
        <v>15386</v>
      </c>
      <c r="U63">
        <v>15163</v>
      </c>
      <c r="V63">
        <v>14946</v>
      </c>
      <c r="W63">
        <v>17.799153847</v>
      </c>
      <c r="X63">
        <v>20.806043197</v>
      </c>
      <c r="Y63">
        <v>24.708349532</v>
      </c>
      <c r="Z63">
        <v>18.882154111</v>
      </c>
      <c r="AA63">
        <v>17.179068058</v>
      </c>
      <c r="AB63">
        <v>16.624743243</v>
      </c>
      <c r="AC63">
        <v>17.378117253</v>
      </c>
      <c r="AD63">
        <v>14.373427901</v>
      </c>
      <c r="AE63">
        <v>10.260436932</v>
      </c>
      <c r="AF63">
        <v>11.357858255</v>
      </c>
      <c r="AG63">
        <v>17.58686194</v>
      </c>
      <c r="AH63">
        <v>20.833333333</v>
      </c>
      <c r="AI63">
        <v>24.937335304</v>
      </c>
      <c r="AJ63">
        <v>20.05899705</v>
      </c>
      <c r="AK63">
        <v>18.149419219</v>
      </c>
      <c r="AL63">
        <v>18.265730629</v>
      </c>
      <c r="AM63">
        <v>18.199545011</v>
      </c>
      <c r="AN63">
        <v>15.468607825</v>
      </c>
      <c r="AO63">
        <v>11.475301721</v>
      </c>
      <c r="AP63">
        <v>12.244078683</v>
      </c>
    </row>
    <row r="64" spans="1:42" ht="12.75">
      <c r="A64" t="s">
        <v>271</v>
      </c>
      <c r="B64" t="s">
        <v>38</v>
      </c>
      <c r="C64">
        <v>147</v>
      </c>
      <c r="D64">
        <v>151</v>
      </c>
      <c r="E64">
        <v>189</v>
      </c>
      <c r="F64">
        <v>136</v>
      </c>
      <c r="G64">
        <v>133</v>
      </c>
      <c r="H64">
        <v>152</v>
      </c>
      <c r="I64">
        <v>136</v>
      </c>
      <c r="J64">
        <v>122</v>
      </c>
      <c r="K64">
        <v>112</v>
      </c>
      <c r="L64">
        <v>126</v>
      </c>
      <c r="M64">
        <v>15691</v>
      </c>
      <c r="N64">
        <v>16134</v>
      </c>
      <c r="O64">
        <v>16442</v>
      </c>
      <c r="P64">
        <v>16690</v>
      </c>
      <c r="Q64">
        <v>17091</v>
      </c>
      <c r="R64">
        <v>17790</v>
      </c>
      <c r="S64">
        <v>18087</v>
      </c>
      <c r="T64">
        <v>18490</v>
      </c>
      <c r="U64">
        <v>18557</v>
      </c>
      <c r="V64">
        <v>18681</v>
      </c>
      <c r="W64">
        <v>10.092830973</v>
      </c>
      <c r="X64">
        <v>10.193875169</v>
      </c>
      <c r="Y64">
        <v>12.081254913</v>
      </c>
      <c r="Z64">
        <v>8.5970795813</v>
      </c>
      <c r="AA64">
        <v>8.0617899291</v>
      </c>
      <c r="AB64">
        <v>8.6158403871</v>
      </c>
      <c r="AC64">
        <v>7.8546887146</v>
      </c>
      <c r="AD64">
        <v>6.426205596</v>
      </c>
      <c r="AE64">
        <v>5.8456232652</v>
      </c>
      <c r="AF64">
        <v>6.3146978892</v>
      </c>
      <c r="AG64">
        <v>9.3684277611</v>
      </c>
      <c r="AH64">
        <v>9.3591173918</v>
      </c>
      <c r="AI64">
        <v>11.494951952</v>
      </c>
      <c r="AJ64">
        <v>8.1485919712</v>
      </c>
      <c r="AK64">
        <v>7.7818735007</v>
      </c>
      <c r="AL64">
        <v>8.5441259134</v>
      </c>
      <c r="AM64">
        <v>7.5192126942</v>
      </c>
      <c r="AN64">
        <v>6.5981611682</v>
      </c>
      <c r="AO64">
        <v>6.0354583176</v>
      </c>
      <c r="AP64">
        <v>6.7448209411</v>
      </c>
    </row>
    <row r="65" spans="1:42" ht="12.75">
      <c r="A65" t="s">
        <v>271</v>
      </c>
      <c r="B65" t="s">
        <v>37</v>
      </c>
      <c r="C65">
        <v>202</v>
      </c>
      <c r="D65">
        <v>230</v>
      </c>
      <c r="E65">
        <v>270</v>
      </c>
      <c r="F65">
        <v>233</v>
      </c>
      <c r="G65">
        <v>203</v>
      </c>
      <c r="H65">
        <v>187</v>
      </c>
      <c r="I65">
        <v>195</v>
      </c>
      <c r="J65">
        <v>188</v>
      </c>
      <c r="K65">
        <v>164</v>
      </c>
      <c r="L65">
        <v>164</v>
      </c>
      <c r="M65">
        <v>26745</v>
      </c>
      <c r="N65">
        <v>28313</v>
      </c>
      <c r="O65">
        <v>29624</v>
      </c>
      <c r="P65">
        <v>29320</v>
      </c>
      <c r="Q65">
        <v>29468</v>
      </c>
      <c r="R65">
        <v>28735</v>
      </c>
      <c r="S65">
        <v>28703</v>
      </c>
      <c r="T65">
        <v>28615</v>
      </c>
      <c r="U65">
        <v>28811</v>
      </c>
      <c r="V65">
        <v>28919</v>
      </c>
      <c r="W65">
        <v>7.9536295497</v>
      </c>
      <c r="X65">
        <v>8.4487003864</v>
      </c>
      <c r="Y65">
        <v>9.3707258984</v>
      </c>
      <c r="Z65">
        <v>8.1442820488</v>
      </c>
      <c r="AA65">
        <v>6.8731942389</v>
      </c>
      <c r="AB65">
        <v>6.4148177234</v>
      </c>
      <c r="AC65">
        <v>6.5096646579</v>
      </c>
      <c r="AD65">
        <v>6.5745393931</v>
      </c>
      <c r="AE65">
        <v>5.4624839378</v>
      </c>
      <c r="AF65">
        <v>5.2684785513</v>
      </c>
      <c r="AG65">
        <v>7.55281361</v>
      </c>
      <c r="AH65">
        <v>8.1234768481</v>
      </c>
      <c r="AI65">
        <v>9.114231704</v>
      </c>
      <c r="AJ65">
        <v>7.9467939973</v>
      </c>
      <c r="AK65">
        <v>6.8888285598</v>
      </c>
      <c r="AL65">
        <v>6.5077431703</v>
      </c>
      <c r="AM65">
        <v>6.7937149427</v>
      </c>
      <c r="AN65">
        <v>6.5699807793</v>
      </c>
      <c r="AO65">
        <v>5.6922703134</v>
      </c>
      <c r="AP65">
        <v>5.6710121373</v>
      </c>
    </row>
    <row r="66" spans="1:42" ht="12.75">
      <c r="A66" t="s">
        <v>271</v>
      </c>
      <c r="B66" t="s">
        <v>35</v>
      </c>
      <c r="C66">
        <v>133</v>
      </c>
      <c r="D66">
        <v>148</v>
      </c>
      <c r="E66">
        <v>207</v>
      </c>
      <c r="F66">
        <v>204</v>
      </c>
      <c r="G66">
        <v>170</v>
      </c>
      <c r="H66">
        <v>196</v>
      </c>
      <c r="I66">
        <v>193</v>
      </c>
      <c r="J66">
        <v>195</v>
      </c>
      <c r="K66">
        <v>176</v>
      </c>
      <c r="L66">
        <v>192</v>
      </c>
      <c r="M66">
        <v>14770</v>
      </c>
      <c r="N66">
        <v>14944</v>
      </c>
      <c r="O66">
        <v>15182</v>
      </c>
      <c r="P66">
        <v>15368</v>
      </c>
      <c r="Q66">
        <v>15718</v>
      </c>
      <c r="R66">
        <v>16216</v>
      </c>
      <c r="S66">
        <v>16729</v>
      </c>
      <c r="T66">
        <v>17324</v>
      </c>
      <c r="U66">
        <v>17696</v>
      </c>
      <c r="V66">
        <v>17967</v>
      </c>
      <c r="W66">
        <v>9.247134907</v>
      </c>
      <c r="X66">
        <v>10.096623541</v>
      </c>
      <c r="Y66">
        <v>13.300085383</v>
      </c>
      <c r="Z66">
        <v>12.776462266</v>
      </c>
      <c r="AA66">
        <v>10.333420282</v>
      </c>
      <c r="AB66">
        <v>11.410112944</v>
      </c>
      <c r="AC66">
        <v>10.69111572</v>
      </c>
      <c r="AD66">
        <v>10.382702226</v>
      </c>
      <c r="AE66">
        <v>9.1136383155</v>
      </c>
      <c r="AF66">
        <v>9.9190640635</v>
      </c>
      <c r="AG66">
        <v>9.0047393365</v>
      </c>
      <c r="AH66">
        <v>9.903640257</v>
      </c>
      <c r="AI66">
        <v>13.634567251</v>
      </c>
      <c r="AJ66">
        <v>13.274336283</v>
      </c>
      <c r="AK66">
        <v>10.815625398</v>
      </c>
      <c r="AL66">
        <v>12.086827824</v>
      </c>
      <c r="AM66">
        <v>11.536852173</v>
      </c>
      <c r="AN66">
        <v>11.256060956</v>
      </c>
      <c r="AO66">
        <v>9.9457504521</v>
      </c>
      <c r="AP66">
        <v>10.68625814</v>
      </c>
    </row>
    <row r="67" spans="1:42" ht="12.75">
      <c r="A67" t="s">
        <v>271</v>
      </c>
      <c r="B67" t="s">
        <v>36</v>
      </c>
      <c r="C67">
        <v>133</v>
      </c>
      <c r="D67">
        <v>123</v>
      </c>
      <c r="E67">
        <v>126</v>
      </c>
      <c r="F67">
        <v>131</v>
      </c>
      <c r="G67">
        <v>110</v>
      </c>
      <c r="H67">
        <v>111</v>
      </c>
      <c r="I67">
        <v>97</v>
      </c>
      <c r="J67">
        <v>89</v>
      </c>
      <c r="K67">
        <v>96</v>
      </c>
      <c r="L67">
        <v>120</v>
      </c>
      <c r="M67">
        <v>9696</v>
      </c>
      <c r="N67">
        <v>9375</v>
      </c>
      <c r="O67">
        <v>9161</v>
      </c>
      <c r="P67">
        <v>8981</v>
      </c>
      <c r="Q67">
        <v>8904</v>
      </c>
      <c r="R67">
        <v>9199</v>
      </c>
      <c r="S67">
        <v>9297</v>
      </c>
      <c r="T67">
        <v>9216</v>
      </c>
      <c r="U67">
        <v>9217</v>
      </c>
      <c r="V67">
        <v>9213</v>
      </c>
      <c r="W67">
        <v>14.78670719</v>
      </c>
      <c r="X67">
        <v>14.138760559</v>
      </c>
      <c r="Y67">
        <v>14.181321154</v>
      </c>
      <c r="Z67">
        <v>14.985440612</v>
      </c>
      <c r="AA67">
        <v>12.893336065</v>
      </c>
      <c r="AB67">
        <v>12.069999275</v>
      </c>
      <c r="AC67">
        <v>10.582652914</v>
      </c>
      <c r="AD67">
        <v>9.7520447569</v>
      </c>
      <c r="AE67">
        <v>10.443442303</v>
      </c>
      <c r="AF67">
        <v>12.778100464</v>
      </c>
      <c r="AG67">
        <v>13.7169967</v>
      </c>
      <c r="AH67">
        <v>13.12</v>
      </c>
      <c r="AI67">
        <v>13.753956992</v>
      </c>
      <c r="AJ67">
        <v>14.586348959</v>
      </c>
      <c r="AK67">
        <v>12.353998203</v>
      </c>
      <c r="AL67">
        <v>12.066528971</v>
      </c>
      <c r="AM67">
        <v>10.433473163</v>
      </c>
      <c r="AN67">
        <v>9.6571180556</v>
      </c>
      <c r="AO67">
        <v>10.415536509</v>
      </c>
      <c r="AP67">
        <v>13.025073266</v>
      </c>
    </row>
    <row r="68" spans="1:42" ht="12.75">
      <c r="A68" t="s">
        <v>271</v>
      </c>
      <c r="B68" t="s">
        <v>28</v>
      </c>
      <c r="C68">
        <v>58</v>
      </c>
      <c r="D68">
        <v>54</v>
      </c>
      <c r="E68">
        <v>61</v>
      </c>
      <c r="F68">
        <v>50</v>
      </c>
      <c r="G68">
        <v>58</v>
      </c>
      <c r="H68">
        <v>43</v>
      </c>
      <c r="I68">
        <v>71</v>
      </c>
      <c r="J68">
        <v>65</v>
      </c>
      <c r="K68">
        <v>42</v>
      </c>
      <c r="L68">
        <v>61</v>
      </c>
      <c r="M68">
        <v>9214</v>
      </c>
      <c r="N68">
        <v>9564</v>
      </c>
      <c r="O68">
        <v>9850</v>
      </c>
      <c r="P68">
        <v>10298</v>
      </c>
      <c r="Q68">
        <v>11084</v>
      </c>
      <c r="R68">
        <v>11304</v>
      </c>
      <c r="S68">
        <v>11626</v>
      </c>
      <c r="T68">
        <v>11594</v>
      </c>
      <c r="U68">
        <v>11768</v>
      </c>
      <c r="V68">
        <v>11881</v>
      </c>
      <c r="W68">
        <v>7.8247601126</v>
      </c>
      <c r="X68">
        <v>6.9609885216</v>
      </c>
      <c r="Y68">
        <v>7.6097121823</v>
      </c>
      <c r="Z68">
        <v>5.8791598735</v>
      </c>
      <c r="AA68">
        <v>6.2797842221</v>
      </c>
      <c r="AB68">
        <v>4.6036598148</v>
      </c>
      <c r="AC68">
        <v>7.3605001597</v>
      </c>
      <c r="AD68">
        <v>6.82355194</v>
      </c>
      <c r="AE68">
        <v>4.1770398508</v>
      </c>
      <c r="AF68">
        <v>5.7811848702</v>
      </c>
      <c r="AG68">
        <v>6.29476883</v>
      </c>
      <c r="AH68">
        <v>5.6461731493</v>
      </c>
      <c r="AI68">
        <v>6.192893401</v>
      </c>
      <c r="AJ68">
        <v>4.855311711</v>
      </c>
      <c r="AK68">
        <v>5.2327679538</v>
      </c>
      <c r="AL68">
        <v>3.8039631989</v>
      </c>
      <c r="AM68">
        <v>6.1070015483</v>
      </c>
      <c r="AN68">
        <v>5.6063481111</v>
      </c>
      <c r="AO68">
        <v>3.5690006798</v>
      </c>
      <c r="AP68">
        <v>5.1342479589</v>
      </c>
    </row>
    <row r="69" spans="1:42" ht="12.75">
      <c r="A69" t="s">
        <v>271</v>
      </c>
      <c r="B69" t="s">
        <v>27</v>
      </c>
      <c r="C69">
        <v>33</v>
      </c>
      <c r="D69">
        <v>30</v>
      </c>
      <c r="E69">
        <v>35</v>
      </c>
      <c r="F69">
        <v>30</v>
      </c>
      <c r="G69">
        <v>25</v>
      </c>
      <c r="H69">
        <v>19</v>
      </c>
      <c r="I69">
        <v>41</v>
      </c>
      <c r="J69">
        <v>28</v>
      </c>
      <c r="K69">
        <v>22</v>
      </c>
      <c r="L69">
        <v>23</v>
      </c>
      <c r="M69">
        <v>2862</v>
      </c>
      <c r="N69">
        <v>2817</v>
      </c>
      <c r="O69">
        <v>2900</v>
      </c>
      <c r="P69">
        <v>2877</v>
      </c>
      <c r="Q69">
        <v>2810</v>
      </c>
      <c r="R69">
        <v>2868</v>
      </c>
      <c r="S69">
        <v>3020</v>
      </c>
      <c r="T69">
        <v>3123</v>
      </c>
      <c r="U69">
        <v>3109</v>
      </c>
      <c r="V69">
        <v>2994</v>
      </c>
      <c r="W69">
        <v>12.346338576</v>
      </c>
      <c r="X69">
        <v>10.672790622</v>
      </c>
      <c r="Y69">
        <v>11.407737642</v>
      </c>
      <c r="Z69">
        <v>9.6386996422</v>
      </c>
      <c r="AA69">
        <v>8.5457900987</v>
      </c>
      <c r="AB69">
        <v>6.1551886877</v>
      </c>
      <c r="AC69">
        <v>12.232980846</v>
      </c>
      <c r="AD69">
        <v>8.3010131794</v>
      </c>
      <c r="AE69">
        <v>6.2988591079</v>
      </c>
      <c r="AF69">
        <v>6.7922091391</v>
      </c>
      <c r="AG69">
        <v>11.530398323</v>
      </c>
      <c r="AH69">
        <v>10.649627263</v>
      </c>
      <c r="AI69">
        <v>12.068965517</v>
      </c>
      <c r="AJ69">
        <v>10.427528676</v>
      </c>
      <c r="AK69">
        <v>8.896797153</v>
      </c>
      <c r="AL69">
        <v>6.6248256625</v>
      </c>
      <c r="AM69">
        <v>13.57615894</v>
      </c>
      <c r="AN69">
        <v>8.9657380724</v>
      </c>
      <c r="AO69">
        <v>7.0762302991</v>
      </c>
      <c r="AP69">
        <v>7.6820307281</v>
      </c>
    </row>
    <row r="70" spans="1:42" ht="12.75">
      <c r="A70" t="s">
        <v>271</v>
      </c>
      <c r="B70" t="s">
        <v>30</v>
      </c>
      <c r="C70">
        <v>39</v>
      </c>
      <c r="D70">
        <v>49</v>
      </c>
      <c r="E70">
        <v>64</v>
      </c>
      <c r="F70">
        <v>49</v>
      </c>
      <c r="G70">
        <v>56</v>
      </c>
      <c r="H70">
        <v>43</v>
      </c>
      <c r="I70">
        <v>51</v>
      </c>
      <c r="J70">
        <v>63</v>
      </c>
      <c r="K70">
        <v>40</v>
      </c>
      <c r="L70">
        <v>48</v>
      </c>
      <c r="M70">
        <v>5479</v>
      </c>
      <c r="N70">
        <v>5315</v>
      </c>
      <c r="O70">
        <v>5366</v>
      </c>
      <c r="P70">
        <v>5456</v>
      </c>
      <c r="Q70">
        <v>5458</v>
      </c>
      <c r="R70">
        <v>5484</v>
      </c>
      <c r="S70">
        <v>5526</v>
      </c>
      <c r="T70">
        <v>5369</v>
      </c>
      <c r="U70">
        <v>5405</v>
      </c>
      <c r="V70">
        <v>5453</v>
      </c>
      <c r="W70">
        <v>8.2902065717</v>
      </c>
      <c r="X70">
        <v>10.180918926</v>
      </c>
      <c r="Y70">
        <v>13.115640242</v>
      </c>
      <c r="Z70">
        <v>9.4652965077</v>
      </c>
      <c r="AA70">
        <v>10.457447131</v>
      </c>
      <c r="AB70">
        <v>7.8245062451</v>
      </c>
      <c r="AC70">
        <v>9.006216055</v>
      </c>
      <c r="AD70">
        <v>11.077021498</v>
      </c>
      <c r="AE70">
        <v>6.7460401126</v>
      </c>
      <c r="AF70">
        <v>7.8865819121</v>
      </c>
      <c r="AG70">
        <v>7.1180872422</v>
      </c>
      <c r="AH70">
        <v>9.219190969</v>
      </c>
      <c r="AI70">
        <v>11.926947447</v>
      </c>
      <c r="AJ70">
        <v>8.9809384164</v>
      </c>
      <c r="AK70">
        <v>10.26016856</v>
      </c>
      <c r="AL70">
        <v>7.8409919767</v>
      </c>
      <c r="AM70">
        <v>9.2290988056</v>
      </c>
      <c r="AN70">
        <v>11.734028683</v>
      </c>
      <c r="AO70">
        <v>7.4005550416</v>
      </c>
      <c r="AP70">
        <v>8.80249404</v>
      </c>
    </row>
    <row r="71" spans="1:42" ht="12.75">
      <c r="A71" t="s">
        <v>271</v>
      </c>
      <c r="B71" t="s">
        <v>26</v>
      </c>
      <c r="C71">
        <v>50</v>
      </c>
      <c r="D71">
        <v>40</v>
      </c>
      <c r="E71">
        <v>65</v>
      </c>
      <c r="F71">
        <v>59</v>
      </c>
      <c r="G71">
        <v>79</v>
      </c>
      <c r="H71">
        <v>52</v>
      </c>
      <c r="I71">
        <v>58</v>
      </c>
      <c r="J71">
        <v>61</v>
      </c>
      <c r="K71">
        <v>56</v>
      </c>
      <c r="L71">
        <v>70</v>
      </c>
      <c r="M71">
        <v>5909</v>
      </c>
      <c r="N71">
        <v>6007</v>
      </c>
      <c r="O71">
        <v>6105</v>
      </c>
      <c r="P71">
        <v>6327</v>
      </c>
      <c r="Q71">
        <v>6485</v>
      </c>
      <c r="R71">
        <v>6721</v>
      </c>
      <c r="S71">
        <v>6789</v>
      </c>
      <c r="T71">
        <v>6965</v>
      </c>
      <c r="U71">
        <v>7122</v>
      </c>
      <c r="V71">
        <v>7308</v>
      </c>
      <c r="W71">
        <v>7.8589195085</v>
      </c>
      <c r="X71">
        <v>6.3767598136</v>
      </c>
      <c r="Y71">
        <v>10.404855111</v>
      </c>
      <c r="Z71">
        <v>8.8098116863</v>
      </c>
      <c r="AA71">
        <v>10.664222692</v>
      </c>
      <c r="AB71">
        <v>6.8569716758</v>
      </c>
      <c r="AC71">
        <v>7.6070715916</v>
      </c>
      <c r="AD71">
        <v>7.4030195397</v>
      </c>
      <c r="AE71">
        <v>6.787644442</v>
      </c>
      <c r="AF71">
        <v>7.5637917155</v>
      </c>
      <c r="AG71">
        <v>8.4616686411</v>
      </c>
      <c r="AH71">
        <v>6.6588979524</v>
      </c>
      <c r="AI71">
        <v>10.647010647</v>
      </c>
      <c r="AJ71">
        <v>9.3251145883</v>
      </c>
      <c r="AK71">
        <v>12.181958365</v>
      </c>
      <c r="AL71">
        <v>7.7369439072</v>
      </c>
      <c r="AM71">
        <v>8.5432316983</v>
      </c>
      <c r="AN71">
        <v>8.7580760948</v>
      </c>
      <c r="AO71">
        <v>7.8629598427</v>
      </c>
      <c r="AP71">
        <v>9.5785440613</v>
      </c>
    </row>
    <row r="72" spans="1:42" ht="12.75">
      <c r="A72" t="s">
        <v>271</v>
      </c>
      <c r="B72" t="s">
        <v>25</v>
      </c>
      <c r="C72">
        <v>146</v>
      </c>
      <c r="D72">
        <v>147</v>
      </c>
      <c r="E72">
        <v>137</v>
      </c>
      <c r="F72">
        <v>108</v>
      </c>
      <c r="G72">
        <v>81</v>
      </c>
      <c r="H72">
        <v>62</v>
      </c>
      <c r="I72">
        <v>74</v>
      </c>
      <c r="J72">
        <v>96</v>
      </c>
      <c r="K72">
        <v>67</v>
      </c>
      <c r="L72">
        <v>79</v>
      </c>
      <c r="M72">
        <v>5900</v>
      </c>
      <c r="N72">
        <v>5967</v>
      </c>
      <c r="O72">
        <v>6385</v>
      </c>
      <c r="P72">
        <v>6721</v>
      </c>
      <c r="Q72">
        <v>6928</v>
      </c>
      <c r="R72">
        <v>7207</v>
      </c>
      <c r="S72">
        <v>7591</v>
      </c>
      <c r="T72">
        <v>7817</v>
      </c>
      <c r="U72">
        <v>7875</v>
      </c>
      <c r="V72">
        <v>7832</v>
      </c>
      <c r="W72">
        <v>29.587115276</v>
      </c>
      <c r="X72">
        <v>28.729206886</v>
      </c>
      <c r="Y72">
        <v>24.863281423</v>
      </c>
      <c r="Z72">
        <v>18.63349013</v>
      </c>
      <c r="AA72">
        <v>13.352250802</v>
      </c>
      <c r="AB72">
        <v>9.9821269482</v>
      </c>
      <c r="AC72">
        <v>10.989681673</v>
      </c>
      <c r="AD72">
        <v>13.625593773</v>
      </c>
      <c r="AE72">
        <v>9.3108353171</v>
      </c>
      <c r="AF72">
        <v>11.1286993</v>
      </c>
      <c r="AG72">
        <v>24.745762712</v>
      </c>
      <c r="AH72">
        <v>24.635495224</v>
      </c>
      <c r="AI72">
        <v>21.456538763</v>
      </c>
      <c r="AJ72">
        <v>16.069037346</v>
      </c>
      <c r="AK72">
        <v>11.691685912</v>
      </c>
      <c r="AL72">
        <v>8.602747329</v>
      </c>
      <c r="AM72">
        <v>9.7483862469</v>
      </c>
      <c r="AN72">
        <v>12.280926187</v>
      </c>
      <c r="AO72">
        <v>8.5079365079</v>
      </c>
      <c r="AP72">
        <v>10.086823289</v>
      </c>
    </row>
    <row r="73" spans="1:42" ht="12.75">
      <c r="A73" t="s">
        <v>271</v>
      </c>
      <c r="B73" t="s">
        <v>29</v>
      </c>
      <c r="C73">
        <v>88</v>
      </c>
      <c r="D73">
        <v>80</v>
      </c>
      <c r="E73">
        <v>69</v>
      </c>
      <c r="F73">
        <v>81</v>
      </c>
      <c r="G73">
        <v>113</v>
      </c>
      <c r="H73">
        <v>115</v>
      </c>
      <c r="I73">
        <v>95</v>
      </c>
      <c r="J73">
        <v>94</v>
      </c>
      <c r="K73">
        <v>95</v>
      </c>
      <c r="L73">
        <v>89</v>
      </c>
      <c r="M73">
        <v>3928</v>
      </c>
      <c r="N73">
        <v>3784</v>
      </c>
      <c r="O73">
        <v>3217</v>
      </c>
      <c r="P73">
        <v>2688</v>
      </c>
      <c r="Q73">
        <v>2688</v>
      </c>
      <c r="R73">
        <v>2835</v>
      </c>
      <c r="S73">
        <v>2971</v>
      </c>
      <c r="T73">
        <v>3242</v>
      </c>
      <c r="U73">
        <v>3355</v>
      </c>
      <c r="V73">
        <v>3410</v>
      </c>
      <c r="W73">
        <v>29.907374058</v>
      </c>
      <c r="X73">
        <v>27.566158289</v>
      </c>
      <c r="Y73">
        <v>28.187131231</v>
      </c>
      <c r="Z73">
        <v>37.474907041</v>
      </c>
      <c r="AA73">
        <v>56.774330156</v>
      </c>
      <c r="AB73">
        <v>54.149734435</v>
      </c>
      <c r="AC73">
        <v>42.547045068</v>
      </c>
      <c r="AD73">
        <v>39.578142844</v>
      </c>
      <c r="AE73">
        <v>37.523553499</v>
      </c>
      <c r="AF73">
        <v>34.970909029</v>
      </c>
      <c r="AG73">
        <v>22.403258656</v>
      </c>
      <c r="AH73">
        <v>21.141649049</v>
      </c>
      <c r="AI73">
        <v>21.448554554</v>
      </c>
      <c r="AJ73">
        <v>30.133928571</v>
      </c>
      <c r="AK73">
        <v>42.038690476</v>
      </c>
      <c r="AL73">
        <v>40.564373898</v>
      </c>
      <c r="AM73">
        <v>31.975765735</v>
      </c>
      <c r="AN73">
        <v>28.994447872</v>
      </c>
      <c r="AO73">
        <v>28.315946349</v>
      </c>
      <c r="AP73">
        <v>26.099706745</v>
      </c>
    </row>
    <row r="74" spans="1:42" ht="12.75">
      <c r="A74" t="s">
        <v>271</v>
      </c>
      <c r="B74" t="s">
        <v>39</v>
      </c>
      <c r="C74">
        <v>206</v>
      </c>
      <c r="D74">
        <v>134</v>
      </c>
      <c r="E74">
        <v>137</v>
      </c>
      <c r="F74">
        <v>126</v>
      </c>
      <c r="G74">
        <v>125</v>
      </c>
      <c r="H74">
        <v>123</v>
      </c>
      <c r="I74">
        <v>132</v>
      </c>
      <c r="J74">
        <v>107</v>
      </c>
      <c r="K74">
        <v>99</v>
      </c>
      <c r="L74">
        <v>73</v>
      </c>
      <c r="M74">
        <v>10753</v>
      </c>
      <c r="N74">
        <v>10270</v>
      </c>
      <c r="O74">
        <v>10225</v>
      </c>
      <c r="P74">
        <v>10080</v>
      </c>
      <c r="Q74">
        <v>9651</v>
      </c>
      <c r="R74">
        <v>9162</v>
      </c>
      <c r="S74">
        <v>9004</v>
      </c>
      <c r="T74">
        <v>8768</v>
      </c>
      <c r="U74">
        <v>8569</v>
      </c>
      <c r="V74">
        <v>8302</v>
      </c>
      <c r="W74">
        <v>22.255156438</v>
      </c>
      <c r="X74">
        <v>14.841297031</v>
      </c>
      <c r="Y74">
        <v>14.920666871</v>
      </c>
      <c r="Z74">
        <v>14.152152503</v>
      </c>
      <c r="AA74">
        <v>13.738276351</v>
      </c>
      <c r="AB74">
        <v>14.309537218</v>
      </c>
      <c r="AC74">
        <v>14.960303871</v>
      </c>
      <c r="AD74">
        <v>11.98854879</v>
      </c>
      <c r="AE74">
        <v>11.342473122</v>
      </c>
      <c r="AF74">
        <v>8.2612095521</v>
      </c>
      <c r="AG74">
        <v>19.157444434</v>
      </c>
      <c r="AH74">
        <v>13.047711782</v>
      </c>
      <c r="AI74">
        <v>13.398533007</v>
      </c>
      <c r="AJ74">
        <v>12.5</v>
      </c>
      <c r="AK74">
        <v>12.952025697</v>
      </c>
      <c r="AL74">
        <v>13.425016372</v>
      </c>
      <c r="AM74">
        <v>14.660151044</v>
      </c>
      <c r="AN74">
        <v>12.203467153</v>
      </c>
      <c r="AO74">
        <v>11.553273427</v>
      </c>
      <c r="AP74">
        <v>8.7930619128</v>
      </c>
    </row>
    <row r="75" spans="1:42" ht="12.75">
      <c r="A75" t="s">
        <v>271</v>
      </c>
      <c r="B75" t="s">
        <v>40</v>
      </c>
      <c r="C75">
        <v>239</v>
      </c>
      <c r="D75">
        <v>230</v>
      </c>
      <c r="E75">
        <v>194</v>
      </c>
      <c r="F75">
        <v>173</v>
      </c>
      <c r="G75">
        <v>167</v>
      </c>
      <c r="H75">
        <v>200</v>
      </c>
      <c r="I75">
        <v>160</v>
      </c>
      <c r="J75">
        <v>154</v>
      </c>
      <c r="K75">
        <v>128</v>
      </c>
      <c r="L75">
        <v>111</v>
      </c>
      <c r="M75">
        <v>10836</v>
      </c>
      <c r="N75">
        <v>10773</v>
      </c>
      <c r="O75">
        <v>10737</v>
      </c>
      <c r="P75">
        <v>10765</v>
      </c>
      <c r="Q75">
        <v>10792</v>
      </c>
      <c r="R75">
        <v>10777</v>
      </c>
      <c r="S75">
        <v>11082</v>
      </c>
      <c r="T75">
        <v>11010</v>
      </c>
      <c r="U75">
        <v>10925</v>
      </c>
      <c r="V75">
        <v>10873</v>
      </c>
      <c r="W75">
        <v>26.158512014</v>
      </c>
      <c r="X75">
        <v>24.857650059</v>
      </c>
      <c r="Y75">
        <v>21.180399795</v>
      </c>
      <c r="Z75">
        <v>19.126922058</v>
      </c>
      <c r="AA75">
        <v>18.226653222</v>
      </c>
      <c r="AB75">
        <v>20.694998159</v>
      </c>
      <c r="AC75">
        <v>16.838450278</v>
      </c>
      <c r="AD75">
        <v>16.308698843</v>
      </c>
      <c r="AE75">
        <v>13.717133595</v>
      </c>
      <c r="AF75">
        <v>12.06989851</v>
      </c>
      <c r="AG75">
        <v>22.056109265</v>
      </c>
      <c r="AH75">
        <v>21.349670472</v>
      </c>
      <c r="AI75">
        <v>18.06836174</v>
      </c>
      <c r="AJ75">
        <v>16.070599164</v>
      </c>
      <c r="AK75">
        <v>15.4744255</v>
      </c>
      <c r="AL75">
        <v>18.558040271</v>
      </c>
      <c r="AM75">
        <v>14.437827107</v>
      </c>
      <c r="AN75">
        <v>13.987284287</v>
      </c>
      <c r="AO75">
        <v>11.71624714</v>
      </c>
      <c r="AP75">
        <v>10.208774027</v>
      </c>
    </row>
    <row r="76" spans="1:42" ht="12.75">
      <c r="A76" t="s">
        <v>271</v>
      </c>
      <c r="B76" t="s">
        <v>41</v>
      </c>
      <c r="C76">
        <v>173</v>
      </c>
      <c r="D76">
        <v>170</v>
      </c>
      <c r="E76">
        <v>163</v>
      </c>
      <c r="F76">
        <v>136</v>
      </c>
      <c r="G76">
        <v>119</v>
      </c>
      <c r="H76">
        <v>156</v>
      </c>
      <c r="I76">
        <v>123</v>
      </c>
      <c r="J76">
        <v>118</v>
      </c>
      <c r="K76">
        <v>110</v>
      </c>
      <c r="L76">
        <v>127</v>
      </c>
      <c r="M76">
        <v>4396</v>
      </c>
      <c r="N76">
        <v>4328</v>
      </c>
      <c r="O76">
        <v>4476</v>
      </c>
      <c r="P76">
        <v>4381</v>
      </c>
      <c r="Q76">
        <v>4512</v>
      </c>
      <c r="R76">
        <v>4743</v>
      </c>
      <c r="S76">
        <v>4903</v>
      </c>
      <c r="T76">
        <v>5079</v>
      </c>
      <c r="U76">
        <v>5300</v>
      </c>
      <c r="V76">
        <v>5498</v>
      </c>
      <c r="W76">
        <v>55.653611199</v>
      </c>
      <c r="X76">
        <v>52.118374488</v>
      </c>
      <c r="Y76">
        <v>48.178293161</v>
      </c>
      <c r="Z76">
        <v>41.541698687</v>
      </c>
      <c r="AA76">
        <v>35.791339312</v>
      </c>
      <c r="AB76">
        <v>44.819195949</v>
      </c>
      <c r="AC76">
        <v>33.298413685</v>
      </c>
      <c r="AD76">
        <v>31.431283266</v>
      </c>
      <c r="AE76">
        <v>28.242037985</v>
      </c>
      <c r="AF76">
        <v>30.28448519</v>
      </c>
      <c r="AG76">
        <v>39.353958144</v>
      </c>
      <c r="AH76">
        <v>39.279112754</v>
      </c>
      <c r="AI76">
        <v>36.416443253</v>
      </c>
      <c r="AJ76">
        <v>31.043140835</v>
      </c>
      <c r="AK76">
        <v>26.374113475</v>
      </c>
      <c r="AL76">
        <v>32.890575585</v>
      </c>
      <c r="AM76">
        <v>25.086681623</v>
      </c>
      <c r="AN76">
        <v>23.232919866</v>
      </c>
      <c r="AO76">
        <v>20.754716981</v>
      </c>
      <c r="AP76">
        <v>23.09930884</v>
      </c>
    </row>
    <row r="77" spans="1:42" ht="12.75">
      <c r="A77" t="s">
        <v>271</v>
      </c>
      <c r="B77" t="s">
        <v>46</v>
      </c>
      <c r="C77">
        <v>242</v>
      </c>
      <c r="D77">
        <v>211</v>
      </c>
      <c r="E77">
        <v>211</v>
      </c>
      <c r="F77">
        <v>199</v>
      </c>
      <c r="G77">
        <v>184</v>
      </c>
      <c r="H77">
        <v>168</v>
      </c>
      <c r="I77">
        <v>171</v>
      </c>
      <c r="J77">
        <v>158</v>
      </c>
      <c r="K77">
        <v>113</v>
      </c>
      <c r="L77">
        <v>122</v>
      </c>
      <c r="M77">
        <v>14419</v>
      </c>
      <c r="N77">
        <v>14817</v>
      </c>
      <c r="O77">
        <v>15147</v>
      </c>
      <c r="P77">
        <v>15476</v>
      </c>
      <c r="Q77">
        <v>15255</v>
      </c>
      <c r="R77">
        <v>14560</v>
      </c>
      <c r="S77">
        <v>14750</v>
      </c>
      <c r="T77">
        <v>14295</v>
      </c>
      <c r="U77">
        <v>14010</v>
      </c>
      <c r="V77">
        <v>13949</v>
      </c>
      <c r="W77">
        <v>25.487756477</v>
      </c>
      <c r="X77">
        <v>19.9313321</v>
      </c>
      <c r="Y77">
        <v>19.891377496</v>
      </c>
      <c r="Z77">
        <v>18.528796739</v>
      </c>
      <c r="AA77">
        <v>16.359345629</v>
      </c>
      <c r="AB77">
        <v>15.721177043</v>
      </c>
      <c r="AC77">
        <v>15.596978828</v>
      </c>
      <c r="AD77">
        <v>15.257813061</v>
      </c>
      <c r="AE77">
        <v>11.029438065</v>
      </c>
      <c r="AF77">
        <v>11.90030294</v>
      </c>
      <c r="AG77">
        <v>16.783410777</v>
      </c>
      <c r="AH77">
        <v>14.240399541</v>
      </c>
      <c r="AI77">
        <v>13.930151185</v>
      </c>
      <c r="AJ77">
        <v>12.858619798</v>
      </c>
      <c r="AK77">
        <v>12.061619141</v>
      </c>
      <c r="AL77">
        <v>11.538461538</v>
      </c>
      <c r="AM77">
        <v>11.593220339</v>
      </c>
      <c r="AN77">
        <v>11.05281567</v>
      </c>
      <c r="AO77">
        <v>8.0656673804</v>
      </c>
      <c r="AP77">
        <v>8.7461466772</v>
      </c>
    </row>
    <row r="78" spans="1:42" ht="12.75">
      <c r="A78" t="s">
        <v>271</v>
      </c>
      <c r="B78" t="s">
        <v>48</v>
      </c>
      <c r="C78">
        <v>47</v>
      </c>
      <c r="D78">
        <v>39</v>
      </c>
      <c r="E78">
        <v>29</v>
      </c>
      <c r="F78">
        <v>39</v>
      </c>
      <c r="G78">
        <v>33</v>
      </c>
      <c r="H78">
        <v>24</v>
      </c>
      <c r="I78">
        <v>18</v>
      </c>
      <c r="J78">
        <v>17</v>
      </c>
      <c r="K78">
        <v>16</v>
      </c>
      <c r="L78">
        <v>19</v>
      </c>
      <c r="M78">
        <v>1616</v>
      </c>
      <c r="N78">
        <v>2054</v>
      </c>
      <c r="O78">
        <v>2059</v>
      </c>
      <c r="P78">
        <v>1959</v>
      </c>
      <c r="Q78">
        <v>1752</v>
      </c>
      <c r="R78">
        <v>1691</v>
      </c>
      <c r="S78">
        <v>1607</v>
      </c>
      <c r="T78">
        <v>1454</v>
      </c>
      <c r="U78">
        <v>1333</v>
      </c>
      <c r="V78">
        <v>1279</v>
      </c>
      <c r="W78">
        <v>46.733226944</v>
      </c>
      <c r="X78">
        <v>28.362158418</v>
      </c>
      <c r="Y78">
        <v>21.115079272</v>
      </c>
      <c r="Z78">
        <v>29.55004244</v>
      </c>
      <c r="AA78">
        <v>28.872123689</v>
      </c>
      <c r="AB78">
        <v>21.25399842</v>
      </c>
      <c r="AC78">
        <v>16.577403046</v>
      </c>
      <c r="AD78">
        <v>17.786777125</v>
      </c>
      <c r="AE78">
        <v>17.56100649</v>
      </c>
      <c r="AF78">
        <v>21.572686785</v>
      </c>
      <c r="AG78">
        <v>29.084158416</v>
      </c>
      <c r="AH78">
        <v>18.987341772</v>
      </c>
      <c r="AI78">
        <v>14.084507042</v>
      </c>
      <c r="AJ78">
        <v>19.908116386</v>
      </c>
      <c r="AK78">
        <v>18.835616438</v>
      </c>
      <c r="AL78">
        <v>14.192785334</v>
      </c>
      <c r="AM78">
        <v>11.200995644</v>
      </c>
      <c r="AN78">
        <v>11.691884457</v>
      </c>
      <c r="AO78">
        <v>12.00300075</v>
      </c>
      <c r="AP78">
        <v>14.855355747</v>
      </c>
    </row>
    <row r="79" spans="1:42" ht="12.75">
      <c r="A79" t="s">
        <v>271</v>
      </c>
      <c r="B79" t="s">
        <v>47</v>
      </c>
      <c r="C79">
        <v>62</v>
      </c>
      <c r="D79">
        <v>80</v>
      </c>
      <c r="E79">
        <v>75</v>
      </c>
      <c r="F79">
        <v>64</v>
      </c>
      <c r="G79">
        <v>80</v>
      </c>
      <c r="H79">
        <v>66</v>
      </c>
      <c r="I79">
        <v>62</v>
      </c>
      <c r="J79">
        <v>71</v>
      </c>
      <c r="K79">
        <v>62</v>
      </c>
      <c r="L79">
        <v>66</v>
      </c>
      <c r="M79">
        <v>4419</v>
      </c>
      <c r="N79">
        <v>4088</v>
      </c>
      <c r="O79">
        <v>3792</v>
      </c>
      <c r="P79">
        <v>3232</v>
      </c>
      <c r="Q79">
        <v>3208</v>
      </c>
      <c r="R79">
        <v>3464</v>
      </c>
      <c r="S79">
        <v>3440</v>
      </c>
      <c r="T79">
        <v>3175</v>
      </c>
      <c r="U79">
        <v>2917</v>
      </c>
      <c r="V79">
        <v>2353</v>
      </c>
      <c r="W79">
        <v>20.085876967</v>
      </c>
      <c r="X79">
        <v>27.408773143</v>
      </c>
      <c r="Y79">
        <v>27.896132459</v>
      </c>
      <c r="Z79">
        <v>26.710319109</v>
      </c>
      <c r="AA79">
        <v>34.362812238</v>
      </c>
      <c r="AB79">
        <v>25.625854382</v>
      </c>
      <c r="AC79">
        <v>24.774781488</v>
      </c>
      <c r="AD79">
        <v>30.718843146</v>
      </c>
      <c r="AE79">
        <v>29.894146546</v>
      </c>
      <c r="AF79">
        <v>36.752451947</v>
      </c>
      <c r="AG79">
        <v>14.030323603</v>
      </c>
      <c r="AH79">
        <v>19.569471624</v>
      </c>
      <c r="AI79">
        <v>19.778481013</v>
      </c>
      <c r="AJ79">
        <v>19.801980198</v>
      </c>
      <c r="AK79">
        <v>24.93765586</v>
      </c>
      <c r="AL79">
        <v>19.053117783</v>
      </c>
      <c r="AM79">
        <v>18.023255814</v>
      </c>
      <c r="AN79">
        <v>22.362204724</v>
      </c>
      <c r="AO79">
        <v>21.254713747</v>
      </c>
      <c r="AP79">
        <v>28.049298768</v>
      </c>
    </row>
    <row r="80" spans="1:42" ht="12.75">
      <c r="A80" t="s">
        <v>271</v>
      </c>
      <c r="B80" t="s">
        <v>53</v>
      </c>
      <c r="C80">
        <v>31</v>
      </c>
      <c r="D80">
        <v>25</v>
      </c>
      <c r="E80">
        <v>30</v>
      </c>
      <c r="F80">
        <v>23</v>
      </c>
      <c r="G80">
        <v>28</v>
      </c>
      <c r="H80">
        <v>15</v>
      </c>
      <c r="I80">
        <v>13</v>
      </c>
      <c r="J80">
        <v>14</v>
      </c>
      <c r="K80">
        <v>8</v>
      </c>
      <c r="L80">
        <v>10</v>
      </c>
      <c r="M80">
        <v>1061</v>
      </c>
      <c r="N80">
        <v>947</v>
      </c>
      <c r="O80">
        <v>956</v>
      </c>
      <c r="P80">
        <v>946</v>
      </c>
      <c r="Q80">
        <v>931</v>
      </c>
      <c r="R80">
        <v>926</v>
      </c>
      <c r="S80">
        <v>919</v>
      </c>
      <c r="T80">
        <v>936</v>
      </c>
      <c r="U80">
        <v>915</v>
      </c>
      <c r="V80">
        <v>880</v>
      </c>
      <c r="W80">
        <v>42.889809859</v>
      </c>
      <c r="X80">
        <v>36.345100167</v>
      </c>
      <c r="Y80">
        <v>41.709345978</v>
      </c>
      <c r="Z80">
        <v>33.672937201</v>
      </c>
      <c r="AA80">
        <v>40.561156481</v>
      </c>
      <c r="AB80">
        <v>21.919661904</v>
      </c>
      <c r="AC80">
        <v>19.158277755</v>
      </c>
      <c r="AD80">
        <v>20.209412649</v>
      </c>
      <c r="AE80">
        <v>11.819931834</v>
      </c>
      <c r="AF80">
        <v>14.759506589</v>
      </c>
      <c r="AG80">
        <v>29.217719133</v>
      </c>
      <c r="AH80">
        <v>26.399155227</v>
      </c>
      <c r="AI80">
        <v>31.380753138</v>
      </c>
      <c r="AJ80">
        <v>24.312896406</v>
      </c>
      <c r="AK80">
        <v>30.07518797</v>
      </c>
      <c r="AL80">
        <v>16.198704104</v>
      </c>
      <c r="AM80">
        <v>14.145810664</v>
      </c>
      <c r="AN80">
        <v>14.957264957</v>
      </c>
      <c r="AO80">
        <v>8.7431693989</v>
      </c>
      <c r="AP80">
        <v>11.363636364</v>
      </c>
    </row>
    <row r="81" spans="1:42" ht="12.75">
      <c r="A81" t="s">
        <v>271</v>
      </c>
      <c r="B81" t="s">
        <v>52</v>
      </c>
      <c r="C81">
        <v>78</v>
      </c>
      <c r="D81">
        <v>78</v>
      </c>
      <c r="E81">
        <v>80</v>
      </c>
      <c r="F81">
        <v>93</v>
      </c>
      <c r="G81">
        <v>101</v>
      </c>
      <c r="H81">
        <v>119</v>
      </c>
      <c r="I81">
        <v>157</v>
      </c>
      <c r="J81">
        <v>159</v>
      </c>
      <c r="K81">
        <v>114</v>
      </c>
      <c r="L81">
        <v>162</v>
      </c>
      <c r="M81">
        <v>4622</v>
      </c>
      <c r="N81">
        <v>4857</v>
      </c>
      <c r="O81">
        <v>4993</v>
      </c>
      <c r="P81">
        <v>5228</v>
      </c>
      <c r="Q81">
        <v>5436</v>
      </c>
      <c r="R81">
        <v>5764</v>
      </c>
      <c r="S81">
        <v>6004</v>
      </c>
      <c r="T81">
        <v>6328</v>
      </c>
      <c r="U81">
        <v>6633</v>
      </c>
      <c r="V81">
        <v>6914</v>
      </c>
      <c r="W81">
        <v>22.966347771</v>
      </c>
      <c r="X81">
        <v>20.73286125</v>
      </c>
      <c r="Y81">
        <v>20.76648844</v>
      </c>
      <c r="Z81">
        <v>22.712461317</v>
      </c>
      <c r="AA81">
        <v>24.1886412</v>
      </c>
      <c r="AB81">
        <v>26.178181263</v>
      </c>
      <c r="AC81">
        <v>34.859624124</v>
      </c>
      <c r="AD81">
        <v>31.741784844</v>
      </c>
      <c r="AE81">
        <v>22.372119288</v>
      </c>
      <c r="AF81">
        <v>29.390723968</v>
      </c>
      <c r="AG81">
        <v>16.875811337</v>
      </c>
      <c r="AH81">
        <v>16.059295862</v>
      </c>
      <c r="AI81">
        <v>16.022431404</v>
      </c>
      <c r="AJ81">
        <v>17.78882938</v>
      </c>
      <c r="AK81">
        <v>18.579838116</v>
      </c>
      <c r="AL81">
        <v>20.645385149</v>
      </c>
      <c r="AM81">
        <v>26.149233844</v>
      </c>
      <c r="AN81">
        <v>25.12642225</v>
      </c>
      <c r="AO81">
        <v>17.186793306</v>
      </c>
      <c r="AP81">
        <v>23.430720278</v>
      </c>
    </row>
    <row r="82" spans="1:42" ht="12.75">
      <c r="A82" t="s">
        <v>271</v>
      </c>
      <c r="B82" t="s">
        <v>51</v>
      </c>
      <c r="C82">
        <v>78</v>
      </c>
      <c r="D82">
        <v>99</v>
      </c>
      <c r="E82">
        <v>65</v>
      </c>
      <c r="F82">
        <v>68</v>
      </c>
      <c r="G82">
        <v>73</v>
      </c>
      <c r="H82">
        <v>75</v>
      </c>
      <c r="I82">
        <v>114</v>
      </c>
      <c r="J82">
        <v>95</v>
      </c>
      <c r="K82">
        <v>81</v>
      </c>
      <c r="L82">
        <v>73</v>
      </c>
      <c r="M82">
        <v>2477</v>
      </c>
      <c r="N82">
        <v>2580</v>
      </c>
      <c r="O82">
        <v>2703</v>
      </c>
      <c r="P82">
        <v>2908</v>
      </c>
      <c r="Q82">
        <v>3131</v>
      </c>
      <c r="R82">
        <v>3327</v>
      </c>
      <c r="S82">
        <v>3513</v>
      </c>
      <c r="T82">
        <v>3743</v>
      </c>
      <c r="U82">
        <v>3897</v>
      </c>
      <c r="V82">
        <v>4081</v>
      </c>
      <c r="W82">
        <v>41.600134254</v>
      </c>
      <c r="X82">
        <v>50.945393846</v>
      </c>
      <c r="Y82">
        <v>33.701156588</v>
      </c>
      <c r="Z82">
        <v>29.46366048</v>
      </c>
      <c r="AA82">
        <v>29.832406093</v>
      </c>
      <c r="AB82">
        <v>28.015644479</v>
      </c>
      <c r="AC82">
        <v>41.587097411</v>
      </c>
      <c r="AD82">
        <v>31.971138133</v>
      </c>
      <c r="AE82">
        <v>26.957706948</v>
      </c>
      <c r="AF82">
        <v>23.431346208</v>
      </c>
      <c r="AG82">
        <v>31.489705289</v>
      </c>
      <c r="AH82">
        <v>38.372093023</v>
      </c>
      <c r="AI82">
        <v>24.047354791</v>
      </c>
      <c r="AJ82">
        <v>23.383768913</v>
      </c>
      <c r="AK82">
        <v>23.315234749</v>
      </c>
      <c r="AL82">
        <v>22.54283138</v>
      </c>
      <c r="AM82">
        <v>32.45089667</v>
      </c>
      <c r="AN82">
        <v>25.38071066</v>
      </c>
      <c r="AO82">
        <v>20.7852194</v>
      </c>
      <c r="AP82">
        <v>17.887772605</v>
      </c>
    </row>
    <row r="83" spans="1:42" ht="12.75">
      <c r="A83" t="s">
        <v>271</v>
      </c>
      <c r="B83" t="s">
        <v>50</v>
      </c>
      <c r="C83">
        <v>114</v>
      </c>
      <c r="D83">
        <v>130</v>
      </c>
      <c r="E83">
        <v>146</v>
      </c>
      <c r="F83">
        <v>107</v>
      </c>
      <c r="G83">
        <v>62</v>
      </c>
      <c r="H83">
        <v>90</v>
      </c>
      <c r="I83">
        <v>101</v>
      </c>
      <c r="J83">
        <v>85</v>
      </c>
      <c r="K83">
        <v>65</v>
      </c>
      <c r="L83">
        <v>90</v>
      </c>
      <c r="M83">
        <v>3160</v>
      </c>
      <c r="N83">
        <v>3220</v>
      </c>
      <c r="O83">
        <v>3285</v>
      </c>
      <c r="P83">
        <v>3451</v>
      </c>
      <c r="Q83">
        <v>3647</v>
      </c>
      <c r="R83">
        <v>3893</v>
      </c>
      <c r="S83">
        <v>3980</v>
      </c>
      <c r="T83">
        <v>4236</v>
      </c>
      <c r="U83">
        <v>4411</v>
      </c>
      <c r="V83">
        <v>4540</v>
      </c>
      <c r="W83">
        <v>45.525551679</v>
      </c>
      <c r="X83">
        <v>49.462572029</v>
      </c>
      <c r="Y83">
        <v>56.216261141</v>
      </c>
      <c r="Z83">
        <v>39.676669373</v>
      </c>
      <c r="AA83">
        <v>23.2773971</v>
      </c>
      <c r="AB83">
        <v>31.285937463</v>
      </c>
      <c r="AC83">
        <v>33.756735423</v>
      </c>
      <c r="AD83">
        <v>27.410980665</v>
      </c>
      <c r="AE83">
        <v>20.39021704</v>
      </c>
      <c r="AF83">
        <v>26.956587412</v>
      </c>
      <c r="AG83">
        <v>36.075949367</v>
      </c>
      <c r="AH83">
        <v>40.372670807</v>
      </c>
      <c r="AI83">
        <v>44.444444444</v>
      </c>
      <c r="AJ83">
        <v>31.005505651</v>
      </c>
      <c r="AK83">
        <v>17.000274198</v>
      </c>
      <c r="AL83">
        <v>23.118417673</v>
      </c>
      <c r="AM83">
        <v>25.376884422</v>
      </c>
      <c r="AN83">
        <v>20.066100094</v>
      </c>
      <c r="AO83">
        <v>14.735887554</v>
      </c>
      <c r="AP83">
        <v>19.823788546</v>
      </c>
    </row>
    <row r="84" spans="1:42" ht="12.75">
      <c r="A84" t="s">
        <v>271</v>
      </c>
      <c r="B84" t="s">
        <v>54</v>
      </c>
      <c r="C84">
        <v>20</v>
      </c>
      <c r="D84">
        <v>37</v>
      </c>
      <c r="E84">
        <v>21</v>
      </c>
      <c r="F84">
        <v>36</v>
      </c>
      <c r="G84">
        <v>24</v>
      </c>
      <c r="H84">
        <v>32</v>
      </c>
      <c r="I84">
        <v>40</v>
      </c>
      <c r="J84">
        <v>36</v>
      </c>
      <c r="K84">
        <v>53</v>
      </c>
      <c r="L84">
        <v>34</v>
      </c>
      <c r="M84">
        <v>1249</v>
      </c>
      <c r="N84">
        <v>1329</v>
      </c>
      <c r="O84">
        <v>1363</v>
      </c>
      <c r="P84">
        <v>1358</v>
      </c>
      <c r="Q84">
        <v>1358</v>
      </c>
      <c r="R84">
        <v>1374</v>
      </c>
      <c r="S84">
        <v>1440</v>
      </c>
      <c r="T84">
        <v>1471</v>
      </c>
      <c r="U84">
        <v>1506</v>
      </c>
      <c r="V84">
        <v>1496</v>
      </c>
      <c r="W84">
        <v>22.406170636</v>
      </c>
      <c r="X84">
        <v>35.735857431</v>
      </c>
      <c r="Y84">
        <v>20.73023868</v>
      </c>
      <c r="Z84">
        <v>35.489427249</v>
      </c>
      <c r="AA84">
        <v>24.352506051</v>
      </c>
      <c r="AB84">
        <v>31.748286938</v>
      </c>
      <c r="AC84">
        <v>39.70977645</v>
      </c>
      <c r="AD84">
        <v>32.425414935</v>
      </c>
      <c r="AE84">
        <v>45.099588113</v>
      </c>
      <c r="AF84">
        <v>29.596214854</v>
      </c>
      <c r="AG84">
        <v>16.012810248</v>
      </c>
      <c r="AH84">
        <v>27.840481565</v>
      </c>
      <c r="AI84">
        <v>15.407190022</v>
      </c>
      <c r="AJ84">
        <v>26.509572901</v>
      </c>
      <c r="AK84">
        <v>17.673048601</v>
      </c>
      <c r="AL84">
        <v>23.289665211</v>
      </c>
      <c r="AM84">
        <v>27.777777778</v>
      </c>
      <c r="AN84">
        <v>24.473147519</v>
      </c>
      <c r="AO84">
        <v>35.192563081</v>
      </c>
      <c r="AP84">
        <v>22.727272727</v>
      </c>
    </row>
    <row r="85" spans="1:42" ht="12.75">
      <c r="A85" t="s">
        <v>271</v>
      </c>
      <c r="B85" t="s">
        <v>55</v>
      </c>
      <c r="C85">
        <v>62</v>
      </c>
      <c r="D85">
        <v>93</v>
      </c>
      <c r="E85">
        <v>86</v>
      </c>
      <c r="F85">
        <v>89</v>
      </c>
      <c r="G85">
        <v>83</v>
      </c>
      <c r="H85">
        <v>90</v>
      </c>
      <c r="I85">
        <v>103</v>
      </c>
      <c r="J85">
        <v>119</v>
      </c>
      <c r="K85">
        <v>96</v>
      </c>
      <c r="L85">
        <v>103</v>
      </c>
      <c r="M85">
        <v>2312</v>
      </c>
      <c r="N85">
        <v>2331</v>
      </c>
      <c r="O85">
        <v>2439</v>
      </c>
      <c r="P85">
        <v>2538</v>
      </c>
      <c r="Q85">
        <v>2671</v>
      </c>
      <c r="R85">
        <v>2872</v>
      </c>
      <c r="S85">
        <v>3115</v>
      </c>
      <c r="T85">
        <v>3285</v>
      </c>
      <c r="U85">
        <v>3324</v>
      </c>
      <c r="V85">
        <v>3415</v>
      </c>
      <c r="W85">
        <v>36.825545693</v>
      </c>
      <c r="X85">
        <v>52.57160337</v>
      </c>
      <c r="Y85">
        <v>46.461800041</v>
      </c>
      <c r="Z85">
        <v>43.748829933</v>
      </c>
      <c r="AA85">
        <v>40.443179877</v>
      </c>
      <c r="AB85">
        <v>38.901682949</v>
      </c>
      <c r="AC85">
        <v>41.599608293</v>
      </c>
      <c r="AD85">
        <v>46.473135639</v>
      </c>
      <c r="AE85">
        <v>37.135310293</v>
      </c>
      <c r="AF85">
        <v>38.910689884</v>
      </c>
      <c r="AG85">
        <v>26.816608997</v>
      </c>
      <c r="AH85">
        <v>39.897039897</v>
      </c>
      <c r="AI85">
        <v>35.260352604</v>
      </c>
      <c r="AJ85">
        <v>35.066981875</v>
      </c>
      <c r="AK85">
        <v>31.074503931</v>
      </c>
      <c r="AL85">
        <v>31.337047354</v>
      </c>
      <c r="AM85">
        <v>33.065810594</v>
      </c>
      <c r="AN85">
        <v>36.225266362</v>
      </c>
      <c r="AO85">
        <v>28.880866426</v>
      </c>
      <c r="AP85">
        <v>30.161054173</v>
      </c>
    </row>
    <row r="86" spans="1:42" ht="12.75">
      <c r="A86" t="s">
        <v>271</v>
      </c>
      <c r="B86" t="s">
        <v>56</v>
      </c>
      <c r="C86">
        <v>80</v>
      </c>
      <c r="D86">
        <v>108</v>
      </c>
      <c r="E86">
        <v>118</v>
      </c>
      <c r="F86">
        <v>139</v>
      </c>
      <c r="G86">
        <v>161</v>
      </c>
      <c r="H86">
        <v>147</v>
      </c>
      <c r="I86">
        <v>132</v>
      </c>
      <c r="J86">
        <v>138</v>
      </c>
      <c r="K86">
        <v>97</v>
      </c>
      <c r="L86">
        <v>139</v>
      </c>
      <c r="M86">
        <v>2246</v>
      </c>
      <c r="N86">
        <v>2304</v>
      </c>
      <c r="O86">
        <v>2291</v>
      </c>
      <c r="P86">
        <v>2381</v>
      </c>
      <c r="Q86">
        <v>2518</v>
      </c>
      <c r="R86">
        <v>2583</v>
      </c>
      <c r="S86">
        <v>2708</v>
      </c>
      <c r="T86">
        <v>2861</v>
      </c>
      <c r="U86">
        <v>2988</v>
      </c>
      <c r="V86">
        <v>3141</v>
      </c>
      <c r="W86">
        <v>50.835484355</v>
      </c>
      <c r="X86">
        <v>66.775377647</v>
      </c>
      <c r="Y86">
        <v>68.860751892</v>
      </c>
      <c r="Z86">
        <v>77.670675049</v>
      </c>
      <c r="AA86">
        <v>84.051703092</v>
      </c>
      <c r="AB86">
        <v>77.776710403</v>
      </c>
      <c r="AC86">
        <v>69.955710362</v>
      </c>
      <c r="AD86">
        <v>66.156051693</v>
      </c>
      <c r="AE86">
        <v>42.821880991</v>
      </c>
      <c r="AF86">
        <v>57.416058874</v>
      </c>
      <c r="AG86">
        <v>35.618878005</v>
      </c>
      <c r="AH86">
        <v>46.875</v>
      </c>
      <c r="AI86">
        <v>51.505892623</v>
      </c>
      <c r="AJ86">
        <v>58.378832423</v>
      </c>
      <c r="AK86">
        <v>63.939634631</v>
      </c>
      <c r="AL86">
        <v>56.910569106</v>
      </c>
      <c r="AM86">
        <v>48.744460857</v>
      </c>
      <c r="AN86">
        <v>48.234882908</v>
      </c>
      <c r="AO86">
        <v>32.463186078</v>
      </c>
      <c r="AP86">
        <v>44.253422477</v>
      </c>
    </row>
    <row r="87" spans="1:42" ht="12.75">
      <c r="A87" t="s">
        <v>271</v>
      </c>
      <c r="B87" t="s">
        <v>49</v>
      </c>
      <c r="C87">
        <v>60</v>
      </c>
      <c r="D87">
        <v>61</v>
      </c>
      <c r="E87">
        <v>73</v>
      </c>
      <c r="F87">
        <v>72</v>
      </c>
      <c r="G87">
        <v>69</v>
      </c>
      <c r="H87">
        <v>68</v>
      </c>
      <c r="I87">
        <v>81</v>
      </c>
      <c r="J87">
        <v>40</v>
      </c>
      <c r="K87">
        <v>39</v>
      </c>
      <c r="L87">
        <v>91</v>
      </c>
      <c r="M87">
        <v>1617</v>
      </c>
      <c r="N87">
        <v>1573</v>
      </c>
      <c r="O87">
        <v>1517</v>
      </c>
      <c r="P87">
        <v>1523</v>
      </c>
      <c r="Q87">
        <v>1567</v>
      </c>
      <c r="R87">
        <v>1768</v>
      </c>
      <c r="S87">
        <v>1919</v>
      </c>
      <c r="T87">
        <v>1976</v>
      </c>
      <c r="U87">
        <v>2035</v>
      </c>
      <c r="V87">
        <v>2118</v>
      </c>
      <c r="W87">
        <v>51.472291367</v>
      </c>
      <c r="X87">
        <v>48.86271558</v>
      </c>
      <c r="Y87">
        <v>60.482918292</v>
      </c>
      <c r="Z87">
        <v>64.047119474</v>
      </c>
      <c r="AA87">
        <v>57.797839358</v>
      </c>
      <c r="AB87">
        <v>55.09390571</v>
      </c>
      <c r="AC87">
        <v>57.78725726</v>
      </c>
      <c r="AD87">
        <v>28.452290682</v>
      </c>
      <c r="AE87">
        <v>26.537326209</v>
      </c>
      <c r="AF87">
        <v>60.037599876</v>
      </c>
      <c r="AG87">
        <v>37.105751391</v>
      </c>
      <c r="AH87">
        <v>38.779402416</v>
      </c>
      <c r="AI87">
        <v>48.121292024</v>
      </c>
      <c r="AJ87">
        <v>47.275114905</v>
      </c>
      <c r="AK87">
        <v>44.033184429</v>
      </c>
      <c r="AL87">
        <v>38.461538462</v>
      </c>
      <c r="AM87">
        <v>42.209484106</v>
      </c>
      <c r="AN87">
        <v>20.24291498</v>
      </c>
      <c r="AO87">
        <v>19.164619165</v>
      </c>
      <c r="AP87">
        <v>42.965061379</v>
      </c>
    </row>
    <row r="88" spans="1:42" ht="12.75">
      <c r="A88" t="s">
        <v>271</v>
      </c>
      <c r="B88" t="s">
        <v>87</v>
      </c>
      <c r="C88">
        <v>137</v>
      </c>
      <c r="D88">
        <v>129</v>
      </c>
      <c r="E88">
        <v>175</v>
      </c>
      <c r="F88">
        <v>157</v>
      </c>
      <c r="G88">
        <v>145</v>
      </c>
      <c r="H88">
        <v>144</v>
      </c>
      <c r="I88">
        <v>145</v>
      </c>
      <c r="J88">
        <v>159</v>
      </c>
      <c r="K88">
        <v>159</v>
      </c>
      <c r="L88">
        <v>168</v>
      </c>
      <c r="M88">
        <v>31493</v>
      </c>
      <c r="N88">
        <v>33678</v>
      </c>
      <c r="O88">
        <v>34112</v>
      </c>
      <c r="P88">
        <v>34396</v>
      </c>
      <c r="Q88">
        <v>34717</v>
      </c>
      <c r="R88">
        <v>35403</v>
      </c>
      <c r="S88">
        <v>35688</v>
      </c>
      <c r="T88">
        <v>35851</v>
      </c>
      <c r="U88">
        <v>36217</v>
      </c>
      <c r="V88">
        <v>36656</v>
      </c>
      <c r="W88">
        <v>5.8836081956</v>
      </c>
      <c r="X88">
        <v>5.2007535504</v>
      </c>
      <c r="Y88">
        <v>6.871502529</v>
      </c>
      <c r="Z88">
        <v>5.6941752672</v>
      </c>
      <c r="AA88">
        <v>5.1045838507</v>
      </c>
      <c r="AB88">
        <v>4.8762419838</v>
      </c>
      <c r="AC88">
        <v>4.8047002759</v>
      </c>
      <c r="AD88">
        <v>5.0216348152</v>
      </c>
      <c r="AE88">
        <v>4.7110301699</v>
      </c>
      <c r="AF88">
        <v>4.7939138916</v>
      </c>
      <c r="AG88">
        <v>4.3501730543</v>
      </c>
      <c r="AH88">
        <v>3.8303937288</v>
      </c>
      <c r="AI88">
        <v>5.1301594747</v>
      </c>
      <c r="AJ88">
        <v>4.5644842424</v>
      </c>
      <c r="AK88">
        <v>4.1766281649</v>
      </c>
      <c r="AL88">
        <v>4.0674519109</v>
      </c>
      <c r="AM88">
        <v>4.0629903609</v>
      </c>
      <c r="AN88">
        <v>4.435022733</v>
      </c>
      <c r="AO88">
        <v>4.3902034956</v>
      </c>
      <c r="AP88">
        <v>4.5831514622</v>
      </c>
    </row>
    <row r="89" spans="1:42" ht="12.75">
      <c r="A89" t="s">
        <v>271</v>
      </c>
      <c r="B89" t="s">
        <v>86</v>
      </c>
      <c r="C89">
        <v>95</v>
      </c>
      <c r="D89">
        <v>106</v>
      </c>
      <c r="E89">
        <v>127</v>
      </c>
      <c r="F89">
        <v>124</v>
      </c>
      <c r="G89">
        <v>129</v>
      </c>
      <c r="H89">
        <v>133</v>
      </c>
      <c r="I89">
        <v>135</v>
      </c>
      <c r="J89">
        <v>154</v>
      </c>
      <c r="K89">
        <v>176</v>
      </c>
      <c r="L89">
        <v>194</v>
      </c>
      <c r="M89">
        <v>14815</v>
      </c>
      <c r="N89">
        <v>16379</v>
      </c>
      <c r="O89">
        <v>19585</v>
      </c>
      <c r="P89">
        <v>22134</v>
      </c>
      <c r="Q89">
        <v>24111</v>
      </c>
      <c r="R89">
        <v>25555</v>
      </c>
      <c r="S89">
        <v>26241</v>
      </c>
      <c r="T89">
        <v>26989</v>
      </c>
      <c r="U89">
        <v>27654</v>
      </c>
      <c r="V89">
        <v>28917</v>
      </c>
      <c r="W89">
        <v>6.3011138073</v>
      </c>
      <c r="X89">
        <v>6.3081951446</v>
      </c>
      <c r="Y89">
        <v>6.5365240596</v>
      </c>
      <c r="Z89">
        <v>5.8115182211</v>
      </c>
      <c r="AA89">
        <v>5.4344606838</v>
      </c>
      <c r="AB89">
        <v>5.1220409356</v>
      </c>
      <c r="AC89">
        <v>5.1342288465</v>
      </c>
      <c r="AD89">
        <v>5.3663637895</v>
      </c>
      <c r="AE89">
        <v>5.77390942</v>
      </c>
      <c r="AF89">
        <v>5.5522117173</v>
      </c>
      <c r="AG89">
        <v>6.4124198448</v>
      </c>
      <c r="AH89">
        <v>6.4717015691</v>
      </c>
      <c r="AI89">
        <v>6.484554506</v>
      </c>
      <c r="AJ89">
        <v>5.6022408964</v>
      </c>
      <c r="AK89">
        <v>5.3502550703</v>
      </c>
      <c r="AL89">
        <v>5.2044609665</v>
      </c>
      <c r="AM89">
        <v>5.1446210129</v>
      </c>
      <c r="AN89">
        <v>5.7060283819</v>
      </c>
      <c r="AO89">
        <v>6.3643595863</v>
      </c>
      <c r="AP89">
        <v>6.7088563821</v>
      </c>
    </row>
    <row r="90" spans="1:42" ht="12.75">
      <c r="A90" t="s">
        <v>271</v>
      </c>
      <c r="B90" t="s">
        <v>82</v>
      </c>
      <c r="C90">
        <v>237</v>
      </c>
      <c r="D90">
        <v>246</v>
      </c>
      <c r="E90">
        <v>220</v>
      </c>
      <c r="F90">
        <v>244</v>
      </c>
      <c r="G90">
        <v>226</v>
      </c>
      <c r="H90">
        <v>227</v>
      </c>
      <c r="I90">
        <v>239</v>
      </c>
      <c r="J90">
        <v>238</v>
      </c>
      <c r="K90">
        <v>253</v>
      </c>
      <c r="L90">
        <v>298</v>
      </c>
      <c r="M90">
        <v>35070</v>
      </c>
      <c r="N90">
        <v>36064</v>
      </c>
      <c r="O90">
        <v>37223</v>
      </c>
      <c r="P90">
        <v>37423</v>
      </c>
      <c r="Q90">
        <v>37466</v>
      </c>
      <c r="R90">
        <v>38017</v>
      </c>
      <c r="S90">
        <v>37609</v>
      </c>
      <c r="T90">
        <v>37850</v>
      </c>
      <c r="U90">
        <v>38287</v>
      </c>
      <c r="V90">
        <v>38696</v>
      </c>
      <c r="W90">
        <v>7.2931424216</v>
      </c>
      <c r="X90">
        <v>7.7325532829</v>
      </c>
      <c r="Y90">
        <v>6.3978840502</v>
      </c>
      <c r="Z90">
        <v>6.7007207406</v>
      </c>
      <c r="AA90">
        <v>5.7796689161</v>
      </c>
      <c r="AB90">
        <v>5.6649916409</v>
      </c>
      <c r="AC90">
        <v>5.7885103425</v>
      </c>
      <c r="AD90">
        <v>5.3779383795</v>
      </c>
      <c r="AE90">
        <v>5.5798867371</v>
      </c>
      <c r="AF90">
        <v>6.0235221064</v>
      </c>
      <c r="AG90">
        <v>6.7579127459</v>
      </c>
      <c r="AH90">
        <v>6.8212067436</v>
      </c>
      <c r="AI90">
        <v>5.9103242619</v>
      </c>
      <c r="AJ90">
        <v>6.5200545119</v>
      </c>
      <c r="AK90">
        <v>6.0321358031</v>
      </c>
      <c r="AL90">
        <v>5.9710129679</v>
      </c>
      <c r="AM90">
        <v>6.3548618682</v>
      </c>
      <c r="AN90">
        <v>6.2879788639</v>
      </c>
      <c r="AO90">
        <v>6.6079870452</v>
      </c>
      <c r="AP90">
        <v>7.7010543725</v>
      </c>
    </row>
    <row r="91" spans="1:42" ht="12.75">
      <c r="A91" t="s">
        <v>271</v>
      </c>
      <c r="B91" t="s">
        <v>105</v>
      </c>
      <c r="C91">
        <v>321</v>
      </c>
      <c r="D91">
        <v>351</v>
      </c>
      <c r="E91">
        <v>354</v>
      </c>
      <c r="F91">
        <v>374</v>
      </c>
      <c r="G91">
        <v>358</v>
      </c>
      <c r="H91">
        <v>309</v>
      </c>
      <c r="I91">
        <v>339</v>
      </c>
      <c r="J91">
        <v>300</v>
      </c>
      <c r="K91">
        <v>317</v>
      </c>
      <c r="L91">
        <v>333</v>
      </c>
      <c r="M91">
        <v>42584</v>
      </c>
      <c r="N91">
        <v>41925</v>
      </c>
      <c r="O91">
        <v>40810</v>
      </c>
      <c r="P91">
        <v>39715</v>
      </c>
      <c r="Q91">
        <v>39161</v>
      </c>
      <c r="R91">
        <v>38834</v>
      </c>
      <c r="S91">
        <v>38161</v>
      </c>
      <c r="T91">
        <v>37846</v>
      </c>
      <c r="U91">
        <v>37608</v>
      </c>
      <c r="V91">
        <v>37624</v>
      </c>
      <c r="W91">
        <v>6.2565040185</v>
      </c>
      <c r="X91">
        <v>7.1094588316</v>
      </c>
      <c r="Y91">
        <v>7.0570110481</v>
      </c>
      <c r="Z91">
        <v>7.6814960074</v>
      </c>
      <c r="AA91">
        <v>7.3610837602</v>
      </c>
      <c r="AB91">
        <v>6.3281760327</v>
      </c>
      <c r="AC91">
        <v>6.6191404434</v>
      </c>
      <c r="AD91">
        <v>5.6799887799</v>
      </c>
      <c r="AE91">
        <v>6.0315574681</v>
      </c>
      <c r="AF91">
        <v>6.1289594955</v>
      </c>
      <c r="AG91">
        <v>7.5380424573</v>
      </c>
      <c r="AH91">
        <v>8.3720930233</v>
      </c>
      <c r="AI91">
        <v>8.6743445234</v>
      </c>
      <c r="AJ91">
        <v>9.4170968148</v>
      </c>
      <c r="AK91">
        <v>9.1417481678</v>
      </c>
      <c r="AL91">
        <v>7.9569449452</v>
      </c>
      <c r="AM91">
        <v>8.8834150048</v>
      </c>
      <c r="AN91">
        <v>7.9268614913</v>
      </c>
      <c r="AO91">
        <v>8.4290576473</v>
      </c>
      <c r="AP91">
        <v>8.8507335743</v>
      </c>
    </row>
    <row r="92" spans="1:42" ht="12.75">
      <c r="A92" t="s">
        <v>271</v>
      </c>
      <c r="B92" t="s">
        <v>106</v>
      </c>
      <c r="C92">
        <v>234</v>
      </c>
      <c r="D92">
        <v>247</v>
      </c>
      <c r="E92">
        <v>282</v>
      </c>
      <c r="F92">
        <v>234</v>
      </c>
      <c r="G92">
        <v>223</v>
      </c>
      <c r="H92">
        <v>190</v>
      </c>
      <c r="I92">
        <v>242</v>
      </c>
      <c r="J92">
        <v>245</v>
      </c>
      <c r="K92">
        <v>213</v>
      </c>
      <c r="L92">
        <v>221</v>
      </c>
      <c r="M92">
        <v>25284</v>
      </c>
      <c r="N92">
        <v>25076</v>
      </c>
      <c r="O92">
        <v>24559</v>
      </c>
      <c r="P92">
        <v>24043</v>
      </c>
      <c r="Q92">
        <v>23815</v>
      </c>
      <c r="R92">
        <v>23393</v>
      </c>
      <c r="S92">
        <v>22850</v>
      </c>
      <c r="T92">
        <v>22712</v>
      </c>
      <c r="U92">
        <v>22650</v>
      </c>
      <c r="V92">
        <v>22548</v>
      </c>
      <c r="W92">
        <v>7.9527569675</v>
      </c>
      <c r="X92">
        <v>8.5201365238</v>
      </c>
      <c r="Y92">
        <v>9.7656279166</v>
      </c>
      <c r="Z92">
        <v>8.1378312026</v>
      </c>
      <c r="AA92">
        <v>7.4335766293</v>
      </c>
      <c r="AB92">
        <v>6.5538355168</v>
      </c>
      <c r="AC92">
        <v>8.0932329188</v>
      </c>
      <c r="AD92">
        <v>7.8811514764</v>
      </c>
      <c r="AE92">
        <v>7.2919548763</v>
      </c>
      <c r="AF92">
        <v>7.0129209973</v>
      </c>
      <c r="AG92">
        <v>9.2548647366</v>
      </c>
      <c r="AH92">
        <v>9.8500558303</v>
      </c>
      <c r="AI92">
        <v>11.482552221</v>
      </c>
      <c r="AJ92">
        <v>9.7325624922</v>
      </c>
      <c r="AK92">
        <v>9.3638463153</v>
      </c>
      <c r="AL92">
        <v>8.122087804</v>
      </c>
      <c r="AM92">
        <v>10.590809628</v>
      </c>
      <c r="AN92">
        <v>10.787249031</v>
      </c>
      <c r="AO92">
        <v>9.4039735099</v>
      </c>
      <c r="AP92">
        <v>9.801312755</v>
      </c>
    </row>
    <row r="93" spans="1:42" ht="12.75">
      <c r="A93" t="s">
        <v>271</v>
      </c>
      <c r="B93" t="s">
        <v>89</v>
      </c>
      <c r="C93">
        <v>97</v>
      </c>
      <c r="D93">
        <v>121</v>
      </c>
      <c r="E93">
        <v>158</v>
      </c>
      <c r="F93">
        <v>162</v>
      </c>
      <c r="G93">
        <v>157</v>
      </c>
      <c r="H93">
        <v>148</v>
      </c>
      <c r="I93">
        <v>136</v>
      </c>
      <c r="J93">
        <v>148</v>
      </c>
      <c r="K93">
        <v>125</v>
      </c>
      <c r="L93">
        <v>154</v>
      </c>
      <c r="M93">
        <v>21505</v>
      </c>
      <c r="N93">
        <v>24604</v>
      </c>
      <c r="O93">
        <v>28308</v>
      </c>
      <c r="P93">
        <v>31021</v>
      </c>
      <c r="Q93">
        <v>32561</v>
      </c>
      <c r="R93">
        <v>33599</v>
      </c>
      <c r="S93">
        <v>34168</v>
      </c>
      <c r="T93">
        <v>34402</v>
      </c>
      <c r="U93">
        <v>34692</v>
      </c>
      <c r="V93">
        <v>34977</v>
      </c>
      <c r="W93">
        <v>5.8093472435</v>
      </c>
      <c r="X93">
        <v>6.3500432483</v>
      </c>
      <c r="Y93">
        <v>7.0690569459</v>
      </c>
      <c r="Z93">
        <v>6.4021604636</v>
      </c>
      <c r="AA93">
        <v>5.890611</v>
      </c>
      <c r="AB93">
        <v>5.2251334084</v>
      </c>
      <c r="AC93">
        <v>4.6868284563</v>
      </c>
      <c r="AD93">
        <v>4.8040666164</v>
      </c>
      <c r="AE93">
        <v>3.7774809739</v>
      </c>
      <c r="AF93">
        <v>4.504668599</v>
      </c>
      <c r="AG93">
        <v>4.5105789351</v>
      </c>
      <c r="AH93">
        <v>4.9178995285</v>
      </c>
      <c r="AI93">
        <v>5.5814610711</v>
      </c>
      <c r="AJ93">
        <v>5.2222687857</v>
      </c>
      <c r="AK93">
        <v>4.8217192347</v>
      </c>
      <c r="AL93">
        <v>4.4048930028</v>
      </c>
      <c r="AM93">
        <v>3.9803324748</v>
      </c>
      <c r="AN93">
        <v>4.3020754607</v>
      </c>
      <c r="AO93">
        <v>3.6031361697</v>
      </c>
      <c r="AP93">
        <v>4.4028933299</v>
      </c>
    </row>
    <row r="94" spans="1:42" ht="12.75">
      <c r="A94" t="s">
        <v>271</v>
      </c>
      <c r="B94" t="s">
        <v>88</v>
      </c>
      <c r="C94">
        <v>204</v>
      </c>
      <c r="D94">
        <v>206</v>
      </c>
      <c r="E94">
        <v>247</v>
      </c>
      <c r="F94">
        <v>204</v>
      </c>
      <c r="G94">
        <v>222</v>
      </c>
      <c r="H94">
        <v>214</v>
      </c>
      <c r="I94">
        <v>195</v>
      </c>
      <c r="J94">
        <v>267</v>
      </c>
      <c r="K94">
        <v>221</v>
      </c>
      <c r="L94">
        <v>229</v>
      </c>
      <c r="M94">
        <v>30967</v>
      </c>
      <c r="N94">
        <v>30657</v>
      </c>
      <c r="O94">
        <v>30126</v>
      </c>
      <c r="P94">
        <v>29820</v>
      </c>
      <c r="Q94">
        <v>29357</v>
      </c>
      <c r="R94">
        <v>29147</v>
      </c>
      <c r="S94">
        <v>29050</v>
      </c>
      <c r="T94">
        <v>28734</v>
      </c>
      <c r="U94">
        <v>28466</v>
      </c>
      <c r="V94">
        <v>28518</v>
      </c>
      <c r="W94">
        <v>6.8161245244</v>
      </c>
      <c r="X94">
        <v>6.6797524923</v>
      </c>
      <c r="Y94">
        <v>7.8234302807</v>
      </c>
      <c r="Z94">
        <v>6.3922388215</v>
      </c>
      <c r="AA94">
        <v>6.6803359412</v>
      </c>
      <c r="AB94">
        <v>6.2530182531</v>
      </c>
      <c r="AC94">
        <v>5.4329048571</v>
      </c>
      <c r="AD94">
        <v>7.0896493613</v>
      </c>
      <c r="AE94">
        <v>5.9082742452</v>
      </c>
      <c r="AF94">
        <v>6.0893825837</v>
      </c>
      <c r="AG94">
        <v>6.5876578293</v>
      </c>
      <c r="AH94">
        <v>6.7195094106</v>
      </c>
      <c r="AI94">
        <v>8.1988979619</v>
      </c>
      <c r="AJ94">
        <v>6.8410462777</v>
      </c>
      <c r="AK94">
        <v>7.5620805941</v>
      </c>
      <c r="AL94">
        <v>7.3420935259</v>
      </c>
      <c r="AM94">
        <v>6.7125645439</v>
      </c>
      <c r="AN94">
        <v>9.2921277929</v>
      </c>
      <c r="AO94">
        <v>7.7636478606</v>
      </c>
      <c r="AP94">
        <v>8.0300161302</v>
      </c>
    </row>
    <row r="95" spans="1:42" ht="12.75">
      <c r="A95" t="s">
        <v>271</v>
      </c>
      <c r="B95" t="s">
        <v>95</v>
      </c>
      <c r="C95">
        <v>20</v>
      </c>
      <c r="D95">
        <v>22</v>
      </c>
      <c r="E95">
        <v>26</v>
      </c>
      <c r="F95">
        <v>31</v>
      </c>
      <c r="G95">
        <v>25</v>
      </c>
      <c r="H95">
        <v>17</v>
      </c>
      <c r="I95">
        <v>22</v>
      </c>
      <c r="J95">
        <v>31</v>
      </c>
      <c r="K95">
        <v>30</v>
      </c>
      <c r="L95">
        <v>27</v>
      </c>
      <c r="M95">
        <v>4748</v>
      </c>
      <c r="N95">
        <v>4920</v>
      </c>
      <c r="O95">
        <v>5069</v>
      </c>
      <c r="P95">
        <v>5524</v>
      </c>
      <c r="Q95">
        <v>5666</v>
      </c>
      <c r="R95">
        <v>6044</v>
      </c>
      <c r="S95">
        <v>6570</v>
      </c>
      <c r="T95">
        <v>7422</v>
      </c>
      <c r="U95">
        <v>8242</v>
      </c>
      <c r="V95">
        <v>9020</v>
      </c>
      <c r="W95">
        <v>5.0475416785</v>
      </c>
      <c r="X95">
        <v>5.5275655792</v>
      </c>
      <c r="Y95">
        <v>6.3179355521</v>
      </c>
      <c r="Z95">
        <v>7.0543485075</v>
      </c>
      <c r="AA95">
        <v>5.3983127936</v>
      </c>
      <c r="AB95">
        <v>3.5041762299</v>
      </c>
      <c r="AC95">
        <v>4.0669024881</v>
      </c>
      <c r="AD95">
        <v>5.1730446813</v>
      </c>
      <c r="AE95">
        <v>4.4065679606</v>
      </c>
      <c r="AF95">
        <v>3.5362781653</v>
      </c>
      <c r="AG95">
        <v>4.2122999158</v>
      </c>
      <c r="AH95">
        <v>4.4715447154</v>
      </c>
      <c r="AI95">
        <v>5.129216808</v>
      </c>
      <c r="AJ95">
        <v>5.6118754526</v>
      </c>
      <c r="AK95">
        <v>4.4122837981</v>
      </c>
      <c r="AL95">
        <v>2.8127068167</v>
      </c>
      <c r="AM95">
        <v>3.3485540335</v>
      </c>
      <c r="AN95">
        <v>4.1767717596</v>
      </c>
      <c r="AO95">
        <v>3.6398932298</v>
      </c>
      <c r="AP95">
        <v>2.9933481153</v>
      </c>
    </row>
    <row r="96" spans="1:42" ht="12.75">
      <c r="A96" t="s">
        <v>271</v>
      </c>
      <c r="B96" t="s">
        <v>94</v>
      </c>
      <c r="C96">
        <v>105</v>
      </c>
      <c r="D96">
        <v>111</v>
      </c>
      <c r="E96">
        <v>160</v>
      </c>
      <c r="F96">
        <v>142</v>
      </c>
      <c r="G96">
        <v>171</v>
      </c>
      <c r="H96">
        <v>148</v>
      </c>
      <c r="I96">
        <v>188</v>
      </c>
      <c r="J96">
        <v>172</v>
      </c>
      <c r="K96">
        <v>144</v>
      </c>
      <c r="L96">
        <v>125</v>
      </c>
      <c r="M96">
        <v>24427</v>
      </c>
      <c r="N96">
        <v>25362</v>
      </c>
      <c r="O96">
        <v>26462</v>
      </c>
      <c r="P96">
        <v>26787</v>
      </c>
      <c r="Q96">
        <v>27365</v>
      </c>
      <c r="R96">
        <v>27895</v>
      </c>
      <c r="S96">
        <v>27639</v>
      </c>
      <c r="T96">
        <v>27853</v>
      </c>
      <c r="U96">
        <v>28373</v>
      </c>
      <c r="V96">
        <v>28544</v>
      </c>
      <c r="W96">
        <v>6.0006869458</v>
      </c>
      <c r="X96">
        <v>5.8166344207</v>
      </c>
      <c r="Y96">
        <v>7.5372032096</v>
      </c>
      <c r="Z96">
        <v>6.8073107328</v>
      </c>
      <c r="AA96">
        <v>7.7289928472</v>
      </c>
      <c r="AB96">
        <v>6.0416978623</v>
      </c>
      <c r="AC96">
        <v>7.4995423003</v>
      </c>
      <c r="AD96">
        <v>6.7048354181</v>
      </c>
      <c r="AE96">
        <v>5.36434154</v>
      </c>
      <c r="AF96">
        <v>4.5038071122</v>
      </c>
      <c r="AG96">
        <v>4.2985221272</v>
      </c>
      <c r="AH96">
        <v>4.376626449</v>
      </c>
      <c r="AI96">
        <v>6.0464061673</v>
      </c>
      <c r="AJ96">
        <v>5.3010788815</v>
      </c>
      <c r="AK96">
        <v>6.2488580303</v>
      </c>
      <c r="AL96">
        <v>5.3056103244</v>
      </c>
      <c r="AM96">
        <v>6.8019827056</v>
      </c>
      <c r="AN96">
        <v>6.1752773489</v>
      </c>
      <c r="AO96">
        <v>5.0752475945</v>
      </c>
      <c r="AP96">
        <v>4.3792040359</v>
      </c>
    </row>
    <row r="97" spans="1:42" ht="12.75">
      <c r="A97" t="s">
        <v>271</v>
      </c>
      <c r="B97" t="s">
        <v>93</v>
      </c>
      <c r="C97">
        <v>242</v>
      </c>
      <c r="D97">
        <v>250</v>
      </c>
      <c r="E97">
        <v>306</v>
      </c>
      <c r="F97">
        <v>299</v>
      </c>
      <c r="G97">
        <v>295</v>
      </c>
      <c r="H97">
        <v>297</v>
      </c>
      <c r="I97">
        <v>333</v>
      </c>
      <c r="J97">
        <v>346</v>
      </c>
      <c r="K97">
        <v>321</v>
      </c>
      <c r="L97">
        <v>324</v>
      </c>
      <c r="M97">
        <v>43407</v>
      </c>
      <c r="N97">
        <v>43250</v>
      </c>
      <c r="O97">
        <v>42555</v>
      </c>
      <c r="P97">
        <v>41603</v>
      </c>
      <c r="Q97">
        <v>41487</v>
      </c>
      <c r="R97">
        <v>41496</v>
      </c>
      <c r="S97">
        <v>41340</v>
      </c>
      <c r="T97">
        <v>40987</v>
      </c>
      <c r="U97">
        <v>40922</v>
      </c>
      <c r="V97">
        <v>40842</v>
      </c>
      <c r="W97">
        <v>5.5958820328</v>
      </c>
      <c r="X97">
        <v>5.5504440761</v>
      </c>
      <c r="Y97">
        <v>6.8937123657</v>
      </c>
      <c r="Z97">
        <v>6.2175637486</v>
      </c>
      <c r="AA97">
        <v>6.1038900592</v>
      </c>
      <c r="AB97">
        <v>5.7102179008</v>
      </c>
      <c r="AC97">
        <v>5.9521045764</v>
      </c>
      <c r="AD97">
        <v>6.0214769343</v>
      </c>
      <c r="AE97">
        <v>5.247302758</v>
      </c>
      <c r="AF97">
        <v>5.5118542934</v>
      </c>
      <c r="AG97">
        <v>5.5751376506</v>
      </c>
      <c r="AH97">
        <v>5.7803468208</v>
      </c>
      <c r="AI97">
        <v>7.1906943955</v>
      </c>
      <c r="AJ97">
        <v>7.186981708</v>
      </c>
      <c r="AK97">
        <v>7.110661171</v>
      </c>
      <c r="AL97">
        <v>7.1573163678</v>
      </c>
      <c r="AM97">
        <v>8.0551523948</v>
      </c>
      <c r="AN97">
        <v>8.4417010272</v>
      </c>
      <c r="AO97">
        <v>7.8441913885</v>
      </c>
      <c r="AP97">
        <v>7.9330101366</v>
      </c>
    </row>
    <row r="98" spans="1:42" ht="12.75">
      <c r="A98" t="s">
        <v>271</v>
      </c>
      <c r="B98" t="s">
        <v>92</v>
      </c>
      <c r="C98">
        <v>127</v>
      </c>
      <c r="D98">
        <v>146</v>
      </c>
      <c r="E98">
        <v>151</v>
      </c>
      <c r="F98">
        <v>160</v>
      </c>
      <c r="G98">
        <v>143</v>
      </c>
      <c r="H98">
        <v>131</v>
      </c>
      <c r="I98">
        <v>132</v>
      </c>
      <c r="J98">
        <v>143</v>
      </c>
      <c r="K98">
        <v>139</v>
      </c>
      <c r="L98">
        <v>141</v>
      </c>
      <c r="M98">
        <v>19976</v>
      </c>
      <c r="N98">
        <v>19456</v>
      </c>
      <c r="O98">
        <v>19054</v>
      </c>
      <c r="P98">
        <v>18834</v>
      </c>
      <c r="Q98">
        <v>18703</v>
      </c>
      <c r="R98">
        <v>18400</v>
      </c>
      <c r="S98">
        <v>18129</v>
      </c>
      <c r="T98">
        <v>17945</v>
      </c>
      <c r="U98">
        <v>17784</v>
      </c>
      <c r="V98">
        <v>17793</v>
      </c>
      <c r="W98">
        <v>6.9260149011</v>
      </c>
      <c r="X98">
        <v>8.1275062598</v>
      </c>
      <c r="Y98">
        <v>8.192175557</v>
      </c>
      <c r="Z98">
        <v>8.7048068917</v>
      </c>
      <c r="AA98">
        <v>8.0585558926</v>
      </c>
      <c r="AB98">
        <v>7.2435993475</v>
      </c>
      <c r="AC98">
        <v>7.5777380339</v>
      </c>
      <c r="AD98">
        <v>8.0630730529</v>
      </c>
      <c r="AE98">
        <v>7.8311392273</v>
      </c>
      <c r="AF98">
        <v>8.0308262207</v>
      </c>
      <c r="AG98">
        <v>6.357629155</v>
      </c>
      <c r="AH98">
        <v>7.5041118421</v>
      </c>
      <c r="AI98">
        <v>7.9248451769</v>
      </c>
      <c r="AJ98">
        <v>8.4952745036</v>
      </c>
      <c r="AK98">
        <v>7.6458322194</v>
      </c>
      <c r="AL98">
        <v>7.1195652174</v>
      </c>
      <c r="AM98">
        <v>7.2811517458</v>
      </c>
      <c r="AN98">
        <v>7.9687935358</v>
      </c>
      <c r="AO98">
        <v>7.816014395</v>
      </c>
      <c r="AP98">
        <v>7.9244646771</v>
      </c>
    </row>
    <row r="99" spans="1:42" ht="12.75">
      <c r="A99" t="s">
        <v>271</v>
      </c>
      <c r="B99" t="s">
        <v>91</v>
      </c>
      <c r="C99">
        <v>127</v>
      </c>
      <c r="D99">
        <v>119</v>
      </c>
      <c r="E99">
        <v>134</v>
      </c>
      <c r="F99">
        <v>141</v>
      </c>
      <c r="G99">
        <v>120</v>
      </c>
      <c r="H99">
        <v>122</v>
      </c>
      <c r="I99">
        <v>134</v>
      </c>
      <c r="J99">
        <v>146</v>
      </c>
      <c r="K99">
        <v>142</v>
      </c>
      <c r="L99">
        <v>136</v>
      </c>
      <c r="M99">
        <v>26407</v>
      </c>
      <c r="N99">
        <v>26817</v>
      </c>
      <c r="O99">
        <v>27677</v>
      </c>
      <c r="P99">
        <v>28638</v>
      </c>
      <c r="Q99">
        <v>29161</v>
      </c>
      <c r="R99">
        <v>29591</v>
      </c>
      <c r="S99">
        <v>30140</v>
      </c>
      <c r="T99">
        <v>31127</v>
      </c>
      <c r="U99">
        <v>31956</v>
      </c>
      <c r="V99">
        <v>33526</v>
      </c>
      <c r="W99">
        <v>5.9554702396</v>
      </c>
      <c r="X99">
        <v>5.4614336643</v>
      </c>
      <c r="Y99">
        <v>5.8446594481</v>
      </c>
      <c r="Z99">
        <v>5.8336242466</v>
      </c>
      <c r="AA99">
        <v>4.937322858</v>
      </c>
      <c r="AB99">
        <v>4.7031821332</v>
      </c>
      <c r="AC99">
        <v>5.0089680299</v>
      </c>
      <c r="AD99">
        <v>5.315858951</v>
      </c>
      <c r="AE99">
        <v>5.005771423</v>
      </c>
      <c r="AF99">
        <v>4.3822206871</v>
      </c>
      <c r="AG99">
        <v>4.8093308592</v>
      </c>
      <c r="AH99">
        <v>4.4374836857</v>
      </c>
      <c r="AI99">
        <v>4.8415651985</v>
      </c>
      <c r="AJ99">
        <v>4.9235281793</v>
      </c>
      <c r="AK99">
        <v>4.1150852166</v>
      </c>
      <c r="AL99">
        <v>4.1228751985</v>
      </c>
      <c r="AM99">
        <v>4.4459190445</v>
      </c>
      <c r="AN99">
        <v>4.6904616571</v>
      </c>
      <c r="AO99">
        <v>4.4436099637</v>
      </c>
      <c r="AP99">
        <v>4.0565531229</v>
      </c>
    </row>
    <row r="100" spans="1:42" ht="12.75">
      <c r="A100" t="s">
        <v>271</v>
      </c>
      <c r="B100" t="s">
        <v>90</v>
      </c>
      <c r="C100">
        <v>164</v>
      </c>
      <c r="D100">
        <v>149</v>
      </c>
      <c r="E100">
        <v>198</v>
      </c>
      <c r="F100">
        <v>156</v>
      </c>
      <c r="G100">
        <v>178</v>
      </c>
      <c r="H100">
        <v>165</v>
      </c>
      <c r="I100">
        <v>175</v>
      </c>
      <c r="J100">
        <v>158</v>
      </c>
      <c r="K100">
        <v>180</v>
      </c>
      <c r="L100">
        <v>167</v>
      </c>
      <c r="M100">
        <v>19122</v>
      </c>
      <c r="N100">
        <v>18608</v>
      </c>
      <c r="O100">
        <v>17933</v>
      </c>
      <c r="P100">
        <v>17573</v>
      </c>
      <c r="Q100">
        <v>17457</v>
      </c>
      <c r="R100">
        <v>16967</v>
      </c>
      <c r="S100">
        <v>16648</v>
      </c>
      <c r="T100">
        <v>16413</v>
      </c>
      <c r="U100">
        <v>16393</v>
      </c>
      <c r="V100">
        <v>16228</v>
      </c>
      <c r="W100">
        <v>6.8752863385</v>
      </c>
      <c r="X100">
        <v>6.2371888138</v>
      </c>
      <c r="Y100">
        <v>8.2765953455</v>
      </c>
      <c r="Z100">
        <v>6.3929715167</v>
      </c>
      <c r="AA100">
        <v>7.1042393943</v>
      </c>
      <c r="AB100">
        <v>6.699695198</v>
      </c>
      <c r="AC100">
        <v>7.2469276193</v>
      </c>
      <c r="AD100">
        <v>6.7786628877</v>
      </c>
      <c r="AE100">
        <v>7.6212169482</v>
      </c>
      <c r="AF100">
        <v>7.2018348597</v>
      </c>
      <c r="AG100">
        <v>8.5765087334</v>
      </c>
      <c r="AH100">
        <v>8.0073086844</v>
      </c>
      <c r="AI100">
        <v>11.041097418</v>
      </c>
      <c r="AJ100">
        <v>8.8772548796</v>
      </c>
      <c r="AK100">
        <v>10.196482786</v>
      </c>
      <c r="AL100">
        <v>9.7247598279</v>
      </c>
      <c r="AM100">
        <v>10.511773186</v>
      </c>
      <c r="AN100">
        <v>9.6265155669</v>
      </c>
      <c r="AO100">
        <v>10.980296468</v>
      </c>
      <c r="AP100">
        <v>10.290855312</v>
      </c>
    </row>
    <row r="101" spans="1:42" ht="12.75">
      <c r="A101" t="s">
        <v>271</v>
      </c>
      <c r="B101" t="s">
        <v>83</v>
      </c>
      <c r="C101">
        <v>133</v>
      </c>
      <c r="D101">
        <v>144</v>
      </c>
      <c r="E101">
        <v>158</v>
      </c>
      <c r="F101">
        <v>164</v>
      </c>
      <c r="G101">
        <v>177</v>
      </c>
      <c r="H101">
        <v>152</v>
      </c>
      <c r="I101">
        <v>166</v>
      </c>
      <c r="J101">
        <v>185</v>
      </c>
      <c r="K101">
        <v>151</v>
      </c>
      <c r="L101">
        <v>139</v>
      </c>
      <c r="M101">
        <v>29544</v>
      </c>
      <c r="N101">
        <v>31269</v>
      </c>
      <c r="O101">
        <v>32794</v>
      </c>
      <c r="P101">
        <v>33840</v>
      </c>
      <c r="Q101">
        <v>33893</v>
      </c>
      <c r="R101">
        <v>34040</v>
      </c>
      <c r="S101">
        <v>33602</v>
      </c>
      <c r="T101">
        <v>33520</v>
      </c>
      <c r="U101">
        <v>33367</v>
      </c>
      <c r="V101">
        <v>33573</v>
      </c>
      <c r="W101">
        <v>5.3764510054</v>
      </c>
      <c r="X101">
        <v>5.5683954247</v>
      </c>
      <c r="Y101">
        <v>5.7215639665</v>
      </c>
      <c r="Z101">
        <v>5.7395327831</v>
      </c>
      <c r="AA101">
        <v>6.1674338299</v>
      </c>
      <c r="AB101">
        <v>5.049257428</v>
      </c>
      <c r="AC101">
        <v>5.5880850769</v>
      </c>
      <c r="AD101">
        <v>6.0237859645</v>
      </c>
      <c r="AE101">
        <v>4.9169345948</v>
      </c>
      <c r="AF101">
        <v>4.287311318</v>
      </c>
      <c r="AG101">
        <v>4.5017600867</v>
      </c>
      <c r="AH101">
        <v>4.6052000384</v>
      </c>
      <c r="AI101">
        <v>4.8179545039</v>
      </c>
      <c r="AJ101">
        <v>4.8463356974</v>
      </c>
      <c r="AK101">
        <v>5.2223172927</v>
      </c>
      <c r="AL101">
        <v>4.4653349001</v>
      </c>
      <c r="AM101">
        <v>4.940182132</v>
      </c>
      <c r="AN101">
        <v>5.5190930788</v>
      </c>
      <c r="AO101">
        <v>4.5254293164</v>
      </c>
      <c r="AP101">
        <v>4.1402317338</v>
      </c>
    </row>
    <row r="102" spans="1:42" ht="12.75">
      <c r="A102" t="s">
        <v>271</v>
      </c>
      <c r="B102" t="s">
        <v>96</v>
      </c>
      <c r="C102">
        <v>94</v>
      </c>
      <c r="D102">
        <v>105</v>
      </c>
      <c r="E102">
        <v>115</v>
      </c>
      <c r="F102">
        <v>102</v>
      </c>
      <c r="G102">
        <v>90</v>
      </c>
      <c r="H102">
        <v>96</v>
      </c>
      <c r="I102">
        <v>77</v>
      </c>
      <c r="J102">
        <v>70</v>
      </c>
      <c r="K102">
        <v>91</v>
      </c>
      <c r="L102">
        <v>97</v>
      </c>
      <c r="M102">
        <v>17755</v>
      </c>
      <c r="N102">
        <v>19082</v>
      </c>
      <c r="O102">
        <v>19974</v>
      </c>
      <c r="P102">
        <v>20421</v>
      </c>
      <c r="Q102">
        <v>20825</v>
      </c>
      <c r="R102">
        <v>21146</v>
      </c>
      <c r="S102">
        <v>21311</v>
      </c>
      <c r="T102">
        <v>21566</v>
      </c>
      <c r="U102">
        <v>21853</v>
      </c>
      <c r="V102">
        <v>22142</v>
      </c>
      <c r="W102">
        <v>7.0418836073</v>
      </c>
      <c r="X102">
        <v>7.3404615647</v>
      </c>
      <c r="Y102">
        <v>7.2392901398</v>
      </c>
      <c r="Z102">
        <v>6.3866318559</v>
      </c>
      <c r="AA102">
        <v>5.268019245</v>
      </c>
      <c r="AB102">
        <v>5.2722636006</v>
      </c>
      <c r="AC102">
        <v>4.1409240341</v>
      </c>
      <c r="AD102">
        <v>3.5724448194</v>
      </c>
      <c r="AE102">
        <v>4.3042906582</v>
      </c>
      <c r="AF102">
        <v>4.4008873788</v>
      </c>
      <c r="AG102">
        <v>5.2942833005</v>
      </c>
      <c r="AH102">
        <v>5.502567865</v>
      </c>
      <c r="AI102">
        <v>5.7574847301</v>
      </c>
      <c r="AJ102">
        <v>4.9948582342</v>
      </c>
      <c r="AK102">
        <v>4.3217286915</v>
      </c>
      <c r="AL102">
        <v>4.5398656956</v>
      </c>
      <c r="AM102">
        <v>3.6131575243</v>
      </c>
      <c r="AN102">
        <v>3.245849949</v>
      </c>
      <c r="AO102">
        <v>4.1641879833</v>
      </c>
      <c r="AP102">
        <v>4.3808147412</v>
      </c>
    </row>
    <row r="103" spans="1:42" ht="12.75">
      <c r="A103" t="s">
        <v>271</v>
      </c>
      <c r="B103" t="s">
        <v>97</v>
      </c>
      <c r="C103">
        <v>193</v>
      </c>
      <c r="D103">
        <v>209</v>
      </c>
      <c r="E103">
        <v>254</v>
      </c>
      <c r="F103">
        <v>237</v>
      </c>
      <c r="G103">
        <v>238</v>
      </c>
      <c r="H103">
        <v>216</v>
      </c>
      <c r="I103">
        <v>260</v>
      </c>
      <c r="J103">
        <v>207</v>
      </c>
      <c r="K103">
        <v>217</v>
      </c>
      <c r="L103">
        <v>224</v>
      </c>
      <c r="M103">
        <v>28601</v>
      </c>
      <c r="N103">
        <v>29045</v>
      </c>
      <c r="O103">
        <v>31070</v>
      </c>
      <c r="P103">
        <v>32495</v>
      </c>
      <c r="Q103">
        <v>33395</v>
      </c>
      <c r="R103">
        <v>34008</v>
      </c>
      <c r="S103">
        <v>34217</v>
      </c>
      <c r="T103">
        <v>34131</v>
      </c>
      <c r="U103">
        <v>33956</v>
      </c>
      <c r="V103">
        <v>33944</v>
      </c>
      <c r="W103">
        <v>6.5238862837</v>
      </c>
      <c r="X103">
        <v>6.7512375608</v>
      </c>
      <c r="Y103">
        <v>7.5996484268</v>
      </c>
      <c r="Z103">
        <v>6.6807185413</v>
      </c>
      <c r="AA103">
        <v>6.4129868797</v>
      </c>
      <c r="AB103">
        <v>5.5331324535</v>
      </c>
      <c r="AC103">
        <v>6.4699950499</v>
      </c>
      <c r="AD103">
        <v>5.0441530136</v>
      </c>
      <c r="AE103">
        <v>5.1082658447</v>
      </c>
      <c r="AF103">
        <v>5.3575727778</v>
      </c>
      <c r="AG103">
        <v>6.7480158036</v>
      </c>
      <c r="AH103">
        <v>7.1957307626</v>
      </c>
      <c r="AI103">
        <v>8.1750885098</v>
      </c>
      <c r="AJ103">
        <v>7.2934297584</v>
      </c>
      <c r="AK103">
        <v>7.1268153915</v>
      </c>
      <c r="AL103">
        <v>6.3514467184</v>
      </c>
      <c r="AM103">
        <v>7.5985621182</v>
      </c>
      <c r="AN103">
        <v>6.0648677156</v>
      </c>
      <c r="AO103">
        <v>6.3906231594</v>
      </c>
      <c r="AP103">
        <v>6.5991044073</v>
      </c>
    </row>
    <row r="104" spans="1:42" ht="12.75">
      <c r="A104" t="s">
        <v>271</v>
      </c>
      <c r="B104" t="s">
        <v>98</v>
      </c>
      <c r="C104">
        <v>15</v>
      </c>
      <c r="D104">
        <v>16</v>
      </c>
      <c r="E104">
        <v>26</v>
      </c>
      <c r="F104">
        <v>28</v>
      </c>
      <c r="G104">
        <v>24</v>
      </c>
      <c r="H104">
        <v>26</v>
      </c>
      <c r="I104">
        <v>19</v>
      </c>
      <c r="J104">
        <v>24</v>
      </c>
      <c r="K104">
        <v>42</v>
      </c>
      <c r="L104">
        <v>26</v>
      </c>
      <c r="M104">
        <v>1477</v>
      </c>
      <c r="N104">
        <v>1543</v>
      </c>
      <c r="O104">
        <v>1719</v>
      </c>
      <c r="P104">
        <v>2177</v>
      </c>
      <c r="Q104">
        <v>2312</v>
      </c>
      <c r="R104">
        <v>3209</v>
      </c>
      <c r="S104">
        <v>3556</v>
      </c>
      <c r="T104">
        <v>3949</v>
      </c>
      <c r="U104">
        <v>4179</v>
      </c>
      <c r="V104">
        <v>4283</v>
      </c>
      <c r="W104">
        <v>5.6059992374</v>
      </c>
      <c r="X104">
        <v>6.9156686666</v>
      </c>
      <c r="Y104">
        <v>10.629027708</v>
      </c>
      <c r="Z104">
        <v>8.9308024549</v>
      </c>
      <c r="AA104">
        <v>6.959349781</v>
      </c>
      <c r="AB104">
        <v>6.0790571037</v>
      </c>
      <c r="AC104">
        <v>4.2001805296</v>
      </c>
      <c r="AD104">
        <v>4.5758103078</v>
      </c>
      <c r="AE104">
        <v>7.534639811</v>
      </c>
      <c r="AF104">
        <v>4.6132629426</v>
      </c>
      <c r="AG104">
        <v>10.155721056</v>
      </c>
      <c r="AH104">
        <v>10.36941024</v>
      </c>
      <c r="AI104">
        <v>15.125072717</v>
      </c>
      <c r="AJ104">
        <v>12.861736334</v>
      </c>
      <c r="AK104">
        <v>10.380622837</v>
      </c>
      <c r="AL104">
        <v>8.1022125273</v>
      </c>
      <c r="AM104">
        <v>5.3430821147</v>
      </c>
      <c r="AN104">
        <v>6.0774879716</v>
      </c>
      <c r="AO104">
        <v>10.050251256</v>
      </c>
      <c r="AP104">
        <v>6.0705113238</v>
      </c>
    </row>
    <row r="105" spans="1:42" ht="12.75">
      <c r="A105" t="s">
        <v>271</v>
      </c>
      <c r="B105" t="s">
        <v>84</v>
      </c>
      <c r="C105">
        <v>226</v>
      </c>
      <c r="D105">
        <v>245</v>
      </c>
      <c r="E105">
        <v>242</v>
      </c>
      <c r="F105">
        <v>236</v>
      </c>
      <c r="G105">
        <v>202</v>
      </c>
      <c r="H105">
        <v>195</v>
      </c>
      <c r="I105">
        <v>206</v>
      </c>
      <c r="J105">
        <v>231</v>
      </c>
      <c r="K105">
        <v>212</v>
      </c>
      <c r="L105">
        <v>224</v>
      </c>
      <c r="M105">
        <v>37739</v>
      </c>
      <c r="N105">
        <v>37133</v>
      </c>
      <c r="O105">
        <v>36453</v>
      </c>
      <c r="P105">
        <v>35914</v>
      </c>
      <c r="Q105">
        <v>35333</v>
      </c>
      <c r="R105">
        <v>34763</v>
      </c>
      <c r="S105">
        <v>34501</v>
      </c>
      <c r="T105">
        <v>34123</v>
      </c>
      <c r="U105">
        <v>33809</v>
      </c>
      <c r="V105">
        <v>33646</v>
      </c>
      <c r="W105">
        <v>7.2531686352</v>
      </c>
      <c r="X105">
        <v>7.6502846636</v>
      </c>
      <c r="Y105">
        <v>7.4580809392</v>
      </c>
      <c r="Z105">
        <v>7.1983821619</v>
      </c>
      <c r="AA105">
        <v>5.8762425228</v>
      </c>
      <c r="AB105">
        <v>5.6479872123</v>
      </c>
      <c r="AC105">
        <v>5.6509625537</v>
      </c>
      <c r="AD105">
        <v>6.2389583442</v>
      </c>
      <c r="AE105">
        <v>5.5889478184</v>
      </c>
      <c r="AF105">
        <v>5.8770772688</v>
      </c>
      <c r="AG105">
        <v>5.9884999603</v>
      </c>
      <c r="AH105">
        <v>6.5979048286</v>
      </c>
      <c r="AI105">
        <v>6.6386854306</v>
      </c>
      <c r="AJ105">
        <v>6.5712535501</v>
      </c>
      <c r="AK105">
        <v>5.7170350664</v>
      </c>
      <c r="AL105">
        <v>5.6094123062</v>
      </c>
      <c r="AM105">
        <v>5.9708414249</v>
      </c>
      <c r="AN105">
        <v>6.769627524</v>
      </c>
      <c r="AO105">
        <v>6.2705196841</v>
      </c>
      <c r="AP105">
        <v>6.6575521607</v>
      </c>
    </row>
    <row r="106" spans="1:42" ht="12.75">
      <c r="A106" t="s">
        <v>271</v>
      </c>
      <c r="B106" t="s">
        <v>85</v>
      </c>
      <c r="C106">
        <v>273</v>
      </c>
      <c r="D106">
        <v>305</v>
      </c>
      <c r="E106">
        <v>278</v>
      </c>
      <c r="F106">
        <v>261</v>
      </c>
      <c r="G106">
        <v>315</v>
      </c>
      <c r="H106">
        <v>288</v>
      </c>
      <c r="I106">
        <v>272</v>
      </c>
      <c r="J106">
        <v>289</v>
      </c>
      <c r="K106">
        <v>251</v>
      </c>
      <c r="L106">
        <v>300</v>
      </c>
      <c r="M106">
        <v>32370</v>
      </c>
      <c r="N106">
        <v>31311</v>
      </c>
      <c r="O106">
        <v>30544</v>
      </c>
      <c r="P106">
        <v>29879</v>
      </c>
      <c r="Q106">
        <v>29549</v>
      </c>
      <c r="R106">
        <v>29082</v>
      </c>
      <c r="S106">
        <v>28884</v>
      </c>
      <c r="T106">
        <v>28682</v>
      </c>
      <c r="U106">
        <v>28473</v>
      </c>
      <c r="V106">
        <v>28310</v>
      </c>
      <c r="W106">
        <v>7.5238990439</v>
      </c>
      <c r="X106">
        <v>8.4544009441</v>
      </c>
      <c r="Y106">
        <v>7.8156824324</v>
      </c>
      <c r="Z106">
        <v>6.9983507014</v>
      </c>
      <c r="AA106">
        <v>8.5032888317</v>
      </c>
      <c r="AB106">
        <v>7.0898866886</v>
      </c>
      <c r="AC106">
        <v>6.3942569132</v>
      </c>
      <c r="AD106">
        <v>6.7889128071</v>
      </c>
      <c r="AE106">
        <v>5.8508763423</v>
      </c>
      <c r="AF106">
        <v>7.5905062912</v>
      </c>
      <c r="AG106">
        <v>8.4337349398</v>
      </c>
      <c r="AH106">
        <v>9.7409855961</v>
      </c>
      <c r="AI106">
        <v>9.1016238869</v>
      </c>
      <c r="AJ106">
        <v>8.7352321028</v>
      </c>
      <c r="AK106">
        <v>10.66025923</v>
      </c>
      <c r="AL106">
        <v>9.9030328038</v>
      </c>
      <c r="AM106">
        <v>9.4169782579</v>
      </c>
      <c r="AN106">
        <v>10.076005857</v>
      </c>
      <c r="AO106">
        <v>8.815368946</v>
      </c>
      <c r="AP106">
        <v>10.596962204</v>
      </c>
    </row>
    <row r="107" spans="1:42" ht="12.75">
      <c r="A107" t="s">
        <v>271</v>
      </c>
      <c r="B107" t="s">
        <v>99</v>
      </c>
      <c r="C107">
        <v>48</v>
      </c>
      <c r="D107">
        <v>52</v>
      </c>
      <c r="E107">
        <v>45</v>
      </c>
      <c r="F107">
        <v>51</v>
      </c>
      <c r="G107">
        <v>60</v>
      </c>
      <c r="H107">
        <v>43</v>
      </c>
      <c r="I107">
        <v>48</v>
      </c>
      <c r="J107">
        <v>44</v>
      </c>
      <c r="K107">
        <v>45</v>
      </c>
      <c r="L107">
        <v>44</v>
      </c>
      <c r="M107">
        <v>10880</v>
      </c>
      <c r="N107">
        <v>12731</v>
      </c>
      <c r="O107">
        <v>15134</v>
      </c>
      <c r="P107">
        <v>16777</v>
      </c>
      <c r="Q107">
        <v>17354</v>
      </c>
      <c r="R107">
        <v>17787</v>
      </c>
      <c r="S107">
        <v>17836</v>
      </c>
      <c r="T107">
        <v>17515</v>
      </c>
      <c r="U107">
        <v>17588</v>
      </c>
      <c r="V107">
        <v>17672</v>
      </c>
      <c r="W107">
        <v>6.652377083</v>
      </c>
      <c r="X107">
        <v>5.9542376272</v>
      </c>
      <c r="Y107">
        <v>4.1912842904</v>
      </c>
      <c r="Z107">
        <v>4.3601966889</v>
      </c>
      <c r="AA107">
        <v>4.7688087844</v>
      </c>
      <c r="AB107">
        <v>3.2814446192</v>
      </c>
      <c r="AC107">
        <v>3.5020505482</v>
      </c>
      <c r="AD107">
        <v>3.1981665298</v>
      </c>
      <c r="AE107">
        <v>3.2159973656</v>
      </c>
      <c r="AF107">
        <v>3.0257015896</v>
      </c>
      <c r="AG107">
        <v>4.4117647059</v>
      </c>
      <c r="AH107">
        <v>4.0845181054</v>
      </c>
      <c r="AI107">
        <v>2.9734372935</v>
      </c>
      <c r="AJ107">
        <v>3.0398760207</v>
      </c>
      <c r="AK107">
        <v>3.4574161577</v>
      </c>
      <c r="AL107">
        <v>2.417495924</v>
      </c>
      <c r="AM107">
        <v>2.6911863647</v>
      </c>
      <c r="AN107">
        <v>2.5121324579</v>
      </c>
      <c r="AO107">
        <v>2.5585626564</v>
      </c>
      <c r="AP107">
        <v>2.4898143957</v>
      </c>
    </row>
    <row r="108" spans="1:42" ht="12.75">
      <c r="A108" t="s">
        <v>271</v>
      </c>
      <c r="B108" t="s">
        <v>100</v>
      </c>
      <c r="C108">
        <v>153</v>
      </c>
      <c r="D108">
        <v>147</v>
      </c>
      <c r="E108">
        <v>171</v>
      </c>
      <c r="F108">
        <v>142</v>
      </c>
      <c r="G108">
        <v>127</v>
      </c>
      <c r="H108">
        <v>115</v>
      </c>
      <c r="I108">
        <v>106</v>
      </c>
      <c r="J108">
        <v>123</v>
      </c>
      <c r="K108">
        <v>95</v>
      </c>
      <c r="L108">
        <v>96</v>
      </c>
      <c r="M108">
        <v>15702</v>
      </c>
      <c r="N108">
        <v>15291</v>
      </c>
      <c r="O108">
        <v>14860</v>
      </c>
      <c r="P108">
        <v>14477</v>
      </c>
      <c r="Q108">
        <v>14202</v>
      </c>
      <c r="R108">
        <v>13834</v>
      </c>
      <c r="S108">
        <v>13880</v>
      </c>
      <c r="T108">
        <v>13731</v>
      </c>
      <c r="U108">
        <v>13896</v>
      </c>
      <c r="V108">
        <v>14067</v>
      </c>
      <c r="W108">
        <v>9.962155051</v>
      </c>
      <c r="X108">
        <v>9.6662090108</v>
      </c>
      <c r="Y108">
        <v>11.87939091</v>
      </c>
      <c r="Z108">
        <v>9.8252721333</v>
      </c>
      <c r="AA108">
        <v>8.8195499581</v>
      </c>
      <c r="AB108">
        <v>8.2640398801</v>
      </c>
      <c r="AC108">
        <v>7.2816634601</v>
      </c>
      <c r="AD108">
        <v>8.4416271985</v>
      </c>
      <c r="AE108">
        <v>6.3806671912</v>
      </c>
      <c r="AF108">
        <v>6.4902641472</v>
      </c>
      <c r="AG108">
        <v>9.7439816584</v>
      </c>
      <c r="AH108">
        <v>9.6134981362</v>
      </c>
      <c r="AI108">
        <v>11.507402423</v>
      </c>
      <c r="AJ108">
        <v>9.8086620156</v>
      </c>
      <c r="AK108">
        <v>8.9424024785</v>
      </c>
      <c r="AL108">
        <v>8.3128523927</v>
      </c>
      <c r="AM108">
        <v>7.6368876081</v>
      </c>
      <c r="AN108">
        <v>8.9578326415</v>
      </c>
      <c r="AO108">
        <v>6.8364997121</v>
      </c>
      <c r="AP108">
        <v>6.8244828322</v>
      </c>
    </row>
    <row r="109" spans="1:42" ht="12.75">
      <c r="A109" t="s">
        <v>271</v>
      </c>
      <c r="B109" t="s">
        <v>103</v>
      </c>
      <c r="C109">
        <v>411</v>
      </c>
      <c r="D109">
        <v>423</v>
      </c>
      <c r="E109">
        <v>439</v>
      </c>
      <c r="F109">
        <v>371</v>
      </c>
      <c r="G109">
        <v>375</v>
      </c>
      <c r="H109">
        <v>364</v>
      </c>
      <c r="I109">
        <v>351</v>
      </c>
      <c r="J109">
        <v>326</v>
      </c>
      <c r="K109">
        <v>306</v>
      </c>
      <c r="L109">
        <v>319</v>
      </c>
      <c r="M109">
        <v>43403</v>
      </c>
      <c r="N109">
        <v>42278</v>
      </c>
      <c r="O109">
        <v>41106</v>
      </c>
      <c r="P109">
        <v>40513</v>
      </c>
      <c r="Q109">
        <v>40724</v>
      </c>
      <c r="R109">
        <v>40156</v>
      </c>
      <c r="S109">
        <v>39430</v>
      </c>
      <c r="T109">
        <v>38763</v>
      </c>
      <c r="U109">
        <v>39013</v>
      </c>
      <c r="V109">
        <v>38434</v>
      </c>
      <c r="W109">
        <v>9.2173311034</v>
      </c>
      <c r="X109">
        <v>9.9677548941</v>
      </c>
      <c r="Y109">
        <v>10.412756928</v>
      </c>
      <c r="Z109">
        <v>8.7470356008</v>
      </c>
      <c r="AA109">
        <v>8.7686445576</v>
      </c>
      <c r="AB109">
        <v>8.4815638389</v>
      </c>
      <c r="AC109">
        <v>8.2758023261</v>
      </c>
      <c r="AD109">
        <v>7.6320881529</v>
      </c>
      <c r="AE109">
        <v>7.0851974843</v>
      </c>
      <c r="AF109">
        <v>7.4126305167</v>
      </c>
      <c r="AG109">
        <v>9.4693915167</v>
      </c>
      <c r="AH109">
        <v>10.005203652</v>
      </c>
      <c r="AI109">
        <v>10.679706126</v>
      </c>
      <c r="AJ109">
        <v>9.1575543653</v>
      </c>
      <c r="AK109">
        <v>9.2083292407</v>
      </c>
      <c r="AL109">
        <v>9.0646478733</v>
      </c>
      <c r="AM109">
        <v>8.9018513822</v>
      </c>
      <c r="AN109">
        <v>8.410081779</v>
      </c>
      <c r="AO109">
        <v>7.843539333</v>
      </c>
      <c r="AP109">
        <v>8.299942759</v>
      </c>
    </row>
    <row r="110" spans="1:42" ht="12.75">
      <c r="A110" t="s">
        <v>271</v>
      </c>
      <c r="B110" t="s">
        <v>104</v>
      </c>
      <c r="C110">
        <v>491</v>
      </c>
      <c r="D110">
        <v>512</v>
      </c>
      <c r="E110">
        <v>551</v>
      </c>
      <c r="F110">
        <v>529</v>
      </c>
      <c r="G110">
        <v>470</v>
      </c>
      <c r="H110">
        <v>465</v>
      </c>
      <c r="I110">
        <v>433</v>
      </c>
      <c r="J110">
        <v>404</v>
      </c>
      <c r="K110">
        <v>436</v>
      </c>
      <c r="L110">
        <v>444</v>
      </c>
      <c r="M110">
        <v>35274</v>
      </c>
      <c r="N110">
        <v>35336</v>
      </c>
      <c r="O110">
        <v>35246</v>
      </c>
      <c r="P110">
        <v>35059</v>
      </c>
      <c r="Q110">
        <v>34323</v>
      </c>
      <c r="R110">
        <v>32854</v>
      </c>
      <c r="S110">
        <v>31853</v>
      </c>
      <c r="T110">
        <v>31058</v>
      </c>
      <c r="U110">
        <v>32296</v>
      </c>
      <c r="V110">
        <v>33699</v>
      </c>
      <c r="W110">
        <v>13.432201705</v>
      </c>
      <c r="X110">
        <v>13.543709693</v>
      </c>
      <c r="Y110">
        <v>14.654362502</v>
      </c>
      <c r="Z110">
        <v>13.815748448</v>
      </c>
      <c r="AA110">
        <v>12.621652407</v>
      </c>
      <c r="AB110">
        <v>12.731382725</v>
      </c>
      <c r="AC110">
        <v>12.093059308</v>
      </c>
      <c r="AD110">
        <v>11.60057524</v>
      </c>
      <c r="AE110">
        <v>12.339410411</v>
      </c>
      <c r="AF110">
        <v>11.979650401</v>
      </c>
      <c r="AG110">
        <v>13.919600839</v>
      </c>
      <c r="AH110">
        <v>14.489472493</v>
      </c>
      <c r="AI110">
        <v>15.632979629</v>
      </c>
      <c r="AJ110">
        <v>15.088850224</v>
      </c>
      <c r="AK110">
        <v>13.693441715</v>
      </c>
      <c r="AL110">
        <v>14.153527729</v>
      </c>
      <c r="AM110">
        <v>13.593696041</v>
      </c>
      <c r="AN110">
        <v>13.007920665</v>
      </c>
      <c r="AO110">
        <v>13.500123854</v>
      </c>
      <c r="AP110">
        <v>13.175465147</v>
      </c>
    </row>
    <row r="111" spans="1:42" ht="12.75">
      <c r="A111" t="s">
        <v>271</v>
      </c>
      <c r="B111" t="s">
        <v>101</v>
      </c>
      <c r="C111">
        <v>255</v>
      </c>
      <c r="D111">
        <v>267</v>
      </c>
      <c r="E111">
        <v>280</v>
      </c>
      <c r="F111">
        <v>261</v>
      </c>
      <c r="G111">
        <v>241</v>
      </c>
      <c r="H111">
        <v>226</v>
      </c>
      <c r="I111">
        <v>204</v>
      </c>
      <c r="J111">
        <v>199</v>
      </c>
      <c r="K111">
        <v>208</v>
      </c>
      <c r="L111">
        <v>199</v>
      </c>
      <c r="M111">
        <v>29794</v>
      </c>
      <c r="N111">
        <v>29718</v>
      </c>
      <c r="O111">
        <v>28769</v>
      </c>
      <c r="P111">
        <v>28638</v>
      </c>
      <c r="Q111">
        <v>28599</v>
      </c>
      <c r="R111">
        <v>27949</v>
      </c>
      <c r="S111">
        <v>27136</v>
      </c>
      <c r="T111">
        <v>26806</v>
      </c>
      <c r="U111">
        <v>27002</v>
      </c>
      <c r="V111">
        <v>27089</v>
      </c>
      <c r="W111">
        <v>8.852616429</v>
      </c>
      <c r="X111">
        <v>8.9315194384</v>
      </c>
      <c r="Y111">
        <v>9.7020636444</v>
      </c>
      <c r="Z111">
        <v>9.3038771341</v>
      </c>
      <c r="AA111">
        <v>8.3015616968</v>
      </c>
      <c r="AB111">
        <v>7.6844335811</v>
      </c>
      <c r="AC111">
        <v>7.2163239605</v>
      </c>
      <c r="AD111">
        <v>7.0619322731</v>
      </c>
      <c r="AE111">
        <v>7.3089566345</v>
      </c>
      <c r="AF111">
        <v>7.0324022554</v>
      </c>
      <c r="AG111">
        <v>8.5587702222</v>
      </c>
      <c r="AH111">
        <v>8.9844538663</v>
      </c>
      <c r="AI111">
        <v>9.7326983906</v>
      </c>
      <c r="AJ111">
        <v>9.1137649277</v>
      </c>
      <c r="AK111">
        <v>8.4268680723</v>
      </c>
      <c r="AL111">
        <v>8.0861569287</v>
      </c>
      <c r="AM111">
        <v>7.5176886792</v>
      </c>
      <c r="AN111">
        <v>7.4237111095</v>
      </c>
      <c r="AO111">
        <v>7.7031331013</v>
      </c>
      <c r="AP111">
        <v>7.346155266</v>
      </c>
    </row>
    <row r="112" spans="1:42" ht="12.75">
      <c r="A112" t="s">
        <v>271</v>
      </c>
      <c r="B112" t="s">
        <v>102</v>
      </c>
      <c r="C112">
        <v>271</v>
      </c>
      <c r="D112">
        <v>304</v>
      </c>
      <c r="E112">
        <v>334</v>
      </c>
      <c r="F112">
        <v>296</v>
      </c>
      <c r="G112">
        <v>256</v>
      </c>
      <c r="H112">
        <v>224</v>
      </c>
      <c r="I112">
        <v>215</v>
      </c>
      <c r="J112">
        <v>191</v>
      </c>
      <c r="K112">
        <v>191</v>
      </c>
      <c r="L112">
        <v>194</v>
      </c>
      <c r="M112">
        <v>17383</v>
      </c>
      <c r="N112">
        <v>17240</v>
      </c>
      <c r="O112">
        <v>16776</v>
      </c>
      <c r="P112">
        <v>16003</v>
      </c>
      <c r="Q112">
        <v>15622</v>
      </c>
      <c r="R112">
        <v>14882</v>
      </c>
      <c r="S112">
        <v>13919</v>
      </c>
      <c r="T112">
        <v>13445</v>
      </c>
      <c r="U112">
        <v>13485</v>
      </c>
      <c r="V112">
        <v>13985</v>
      </c>
      <c r="W112">
        <v>14.866928305</v>
      </c>
      <c r="X112">
        <v>16.485791616</v>
      </c>
      <c r="Y112">
        <v>19.171736802</v>
      </c>
      <c r="Z112">
        <v>17.368483361</v>
      </c>
      <c r="AA112">
        <v>14.816920553</v>
      </c>
      <c r="AB112">
        <v>13.477371406</v>
      </c>
      <c r="AC112">
        <v>13.021531228</v>
      </c>
      <c r="AD112">
        <v>12.223468626</v>
      </c>
      <c r="AE112">
        <v>12.600931691</v>
      </c>
      <c r="AF112">
        <v>12.792286242</v>
      </c>
      <c r="AG112">
        <v>15.589944198</v>
      </c>
      <c r="AH112">
        <v>17.633410673</v>
      </c>
      <c r="AI112">
        <v>19.909394373</v>
      </c>
      <c r="AJ112">
        <v>18.4965319</v>
      </c>
      <c r="AK112">
        <v>16.387146332</v>
      </c>
      <c r="AL112">
        <v>15.051740357</v>
      </c>
      <c r="AM112">
        <v>15.446511962</v>
      </c>
      <c r="AN112">
        <v>14.206024544</v>
      </c>
      <c r="AO112">
        <v>14.163885799</v>
      </c>
      <c r="AP112">
        <v>13.87200572</v>
      </c>
    </row>
    <row r="113" spans="1:42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elaineb</cp:lastModifiedBy>
  <cp:lastPrinted>2006-06-08T16:53:59Z</cp:lastPrinted>
  <dcterms:created xsi:type="dcterms:W3CDTF">2006-01-23T20:42:54Z</dcterms:created>
  <dcterms:modified xsi:type="dcterms:W3CDTF">2008-04-09T16:50:10Z</dcterms:modified>
  <cp:category/>
  <cp:version/>
  <cp:contentType/>
  <cp:contentStatus/>
</cp:coreProperties>
</file>