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912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nrth dist" sheetId="5" r:id="rId5"/>
    <sheet name="mid dists" sheetId="6" r:id="rId6"/>
    <sheet name="sth dists" sheetId="7" r:id="rId7"/>
    <sheet name="bdn dists" sheetId="8" r:id="rId8"/>
    <sheet name="wpg most" sheetId="9" r:id="rId9"/>
    <sheet name="wpg avg" sheetId="10" r:id="rId10"/>
    <sheet name="wpg least" sheetId="11" r:id="rId11"/>
    <sheet name="graph data" sheetId="12" r:id="rId12"/>
    <sheet name="orig data" sheetId="13" r:id="rId13"/>
  </sheets>
  <definedNames/>
  <calcPr fullCalcOnLoad="1"/>
</workbook>
</file>

<file path=xl/sharedStrings.xml><?xml version="1.0" encoding="utf-8"?>
<sst xmlns="http://schemas.openxmlformats.org/spreadsheetml/2006/main" count="506" uniqueCount="274">
  <si>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</si>
  <si>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</si>
  <si>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</si>
  <si>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</si>
  <si>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</si>
  <si>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</si>
  <si>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</si>
  <si>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</si>
  <si>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</si>
  <si>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</si>
  <si>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</si>
  <si>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</si>
  <si>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</si>
  <si>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</si>
  <si>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</si>
  <si>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</si>
  <si>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</si>
  <si>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</si>
  <si>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</si>
  <si>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</si>
  <si>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</si>
  <si>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</si>
  <si>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</si>
  <si>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</si>
  <si>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</si>
  <si>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</si>
  <si>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</si>
  <si>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</si>
  <si>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</si>
  <si>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</si>
  <si>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</si>
  <si>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</si>
  <si>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</si>
  <si>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</si>
  <si>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</si>
  <si>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</si>
  <si>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</si>
  <si>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</si>
  <si>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</si>
  <si>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</si>
  <si>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</si>
  <si>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</si>
  <si>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</si>
  <si>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</si>
  <si>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</si>
  <si>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</si>
  <si>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</si>
  <si>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</si>
  <si>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</si>
  <si>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</si>
  <si>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</si>
  <si>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</si>
  <si>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</si>
  <si>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</si>
  <si>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</si>
  <si>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</si>
  <si>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</si>
  <si>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</si>
  <si>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</si>
  <si>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</si>
  <si>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</si>
  <si>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</si>
  <si>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</si>
  <si>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</si>
  <si>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</si>
  <si>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</si>
  <si>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</si>
  <si>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</si>
  <si>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</si>
  <si>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</si>
  <si>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</si>
  <si>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</si>
  <si>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</si>
  <si>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</si>
  <si>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</si>
  <si>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</si>
  <si>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</si>
  <si>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</si>
  <si>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</si>
  <si>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</si>
  <si>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</si>
  <si>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</si>
  <si>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</si>
  <si>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</si>
  <si>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</si>
  <si>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</si>
  <si>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</si>
  <si>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</si>
  <si>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</si>
  <si>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</si>
  <si>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</si>
  <si>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</si>
  <si>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</si>
  <si>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</si>
  <si>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</si>
  <si>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</si>
  <si>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</si>
  <si>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</si>
  <si>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</si>
  <si>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</si>
  <si>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</si>
  <si>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</si>
  <si>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</si>
  <si>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</si>
  <si>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</si>
  <si>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</si>
  <si>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</si>
  <si>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</si>
  <si>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</si>
  <si>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</si>
  <si>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</si>
  <si>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</si>
  <si>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</si>
  <si>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</si>
  <si>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</si>
  <si>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</si>
  <si>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</si>
  <si>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</si>
  <si>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</si>
  <si>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</si>
  <si>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</si>
  <si>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</si>
  <si>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</si>
  <si>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</si>
  <si>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</si>
  <si>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</si>
  <si>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</si>
  <si>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</si>
  <si>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</si>
  <si>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</si>
  <si>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</si>
  <si>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</si>
  <si>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</si>
  <si>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</si>
  <si>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</si>
  <si>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</si>
  <si>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</si>
  <si>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</si>
  <si>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</si>
  <si>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</si>
  <si>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</si>
  <si>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</si>
  <si>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</si>
  <si>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N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</si>
  <si>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</si>
  <si>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</si>
  <si>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</si>
  <si>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</si>
  <si>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</si>
  <si>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</si>
  <si>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</si>
  <si>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Seven Oaks N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</si>
  <si>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</si>
  <si>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</si>
  <si>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</si>
  <si>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</si>
  <si>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</si>
  <si>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</si>
  <si>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</si>
  <si>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</si>
  <si>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</si>
  <si>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</si>
  <si>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</si>
  <si>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</si>
  <si>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</si>
  <si>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</si>
  <si>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</si>
  <si>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</si>
  <si>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CE Altona</t>
  </si>
  <si>
    <t>CE Cartier/SFX</t>
  </si>
  <si>
    <t>CE Red River</t>
  </si>
  <si>
    <t>CE Louise/Pembina</t>
  </si>
  <si>
    <t>CE Morden/Winkler</t>
  </si>
  <si>
    <t>CE Carman</t>
  </si>
  <si>
    <t>CE Swan Lake</t>
  </si>
  <si>
    <t>CE Portage</t>
  </si>
  <si>
    <t>CE Seven Regions</t>
  </si>
  <si>
    <t>BDN Rural</t>
  </si>
  <si>
    <t>BDN Southeast</t>
  </si>
  <si>
    <t>BDN West</t>
  </si>
  <si>
    <t>BDN East</t>
  </si>
  <si>
    <t>BDN North End</t>
  </si>
  <si>
    <t>BDN Southwest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</si>
  <si>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</si>
  <si>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</si>
  <si>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</si>
  <si>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</si>
  <si>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</si>
  <si>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</si>
  <si>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</si>
  <si>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</si>
  <si>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Iron Rose</t>
  </si>
  <si>
    <t>NE Winnipeg River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</si>
  <si>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</si>
  <si>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</si>
  <si>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</si>
  <si>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</si>
  <si>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</si>
  <si>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</si>
  <si>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</si>
  <si>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Gillam/Fox Lake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</si>
  <si>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</si>
  <si>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</si>
  <si>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</si>
  <si>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</si>
  <si>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</si>
  <si>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</si>
  <si>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</si>
  <si>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</si>
  <si>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</si>
  <si>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</si>
  <si>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</si>
  <si>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</si>
  <si>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WL Wpg Most Healthy</t>
  </si>
  <si>
    <t>WA Wpg Avg Health</t>
  </si>
  <si>
    <t>WH Wpg Least Healthy</t>
  </si>
  <si>
    <t xml:space="preserve"> </t>
  </si>
  <si>
    <t>Count_1984_86</t>
  </si>
  <si>
    <t>Count_1986_88</t>
  </si>
  <si>
    <t>Count_1988_90</t>
  </si>
  <si>
    <t>Count_1990_92</t>
  </si>
  <si>
    <t>Count_1992_94</t>
  </si>
  <si>
    <t>Count_1994_96</t>
  </si>
  <si>
    <t>Count_1996_98</t>
  </si>
  <si>
    <t>Count_1998_00</t>
  </si>
  <si>
    <t>Count_2000_02</t>
  </si>
  <si>
    <t>Count_2002_04</t>
  </si>
  <si>
    <t>Pop_1984_86</t>
  </si>
  <si>
    <t>Pop_1986_88</t>
  </si>
  <si>
    <t>Pop_1988_90</t>
  </si>
  <si>
    <t>Pop_1990_92</t>
  </si>
  <si>
    <t>Pop_1992_94</t>
  </si>
  <si>
    <t>Pop_1994_96</t>
  </si>
  <si>
    <t>Pop_1996_98</t>
  </si>
  <si>
    <t>Pop_1998_00</t>
  </si>
  <si>
    <t>Pop_2000_02</t>
  </si>
  <si>
    <t>Pop_2002_04</t>
  </si>
  <si>
    <t>Adj_1984_86</t>
  </si>
  <si>
    <t>Adj_1986_88</t>
  </si>
  <si>
    <t>Adj_1988_90</t>
  </si>
  <si>
    <t>Adj_1990_92</t>
  </si>
  <si>
    <t>Adj_1992_94</t>
  </si>
  <si>
    <t>Adj_1994_96</t>
  </si>
  <si>
    <t>Adj_1996_98</t>
  </si>
  <si>
    <t>Adj_1998_00</t>
  </si>
  <si>
    <t>Adj_2000_02</t>
  </si>
  <si>
    <t>Adj_2002_04</t>
  </si>
  <si>
    <t>Crude_1986_88</t>
  </si>
  <si>
    <t>Crude_1988_90</t>
  </si>
  <si>
    <t>Crude_1990_92</t>
  </si>
  <si>
    <t>Crude_1992_94</t>
  </si>
  <si>
    <t>Crude_1994_96</t>
  </si>
  <si>
    <t>Crude_1996_98</t>
  </si>
  <si>
    <t>Crude_1998_00</t>
  </si>
  <si>
    <t>Crude_2000_02</t>
  </si>
  <si>
    <t>Crude_2002_04</t>
  </si>
  <si>
    <t>1984/86</t>
  </si>
  <si>
    <t>1986/88</t>
  </si>
  <si>
    <t>1988/90</t>
  </si>
  <si>
    <t>1990/92</t>
  </si>
  <si>
    <t>1992/94</t>
  </si>
  <si>
    <t>1994/96</t>
  </si>
  <si>
    <t>1996/98</t>
  </si>
  <si>
    <t>1998/00</t>
  </si>
  <si>
    <t>2000/02</t>
  </si>
  <si>
    <t>2002/04</t>
  </si>
  <si>
    <t>Churchill</t>
  </si>
  <si>
    <t>yellow cell = suppressed value</t>
  </si>
  <si>
    <t>sex</t>
  </si>
  <si>
    <t>Injury Rates by 2 Year Groups, RHA, District, Wpg CA &amp; NC and Aggregate Region to Test Time Trends, 1984/85-2003/04, per 1000</t>
  </si>
  <si>
    <t>Crude_1984_86</t>
  </si>
  <si>
    <t>1 Male</t>
  </si>
  <si>
    <t>male</t>
  </si>
  <si>
    <t>1998/2000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</si>
</sst>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5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"/>
      <name val="Univers 45 Light"/>
      <family val="0"/>
    </font>
    <font>
      <b/>
      <sz val="11"/>
      <name val="Univers 45 Light"/>
      <family val="2"/>
    </font>
    <font>
      <sz val="8.75"/>
      <name val="Univers 45 Light"/>
      <family val="0"/>
    </font>
    <font>
      <sz val="9.75"/>
      <name val="Univers 45 Light"/>
      <family val="0"/>
    </font>
    <font>
      <sz val="9.25"/>
      <name val="Univers 45 Light"/>
      <family val="0"/>
    </font>
    <font>
      <sz val="14"/>
      <name val="Univers 45 Light"/>
      <family val="2"/>
    </font>
    <font>
      <b/>
      <sz val="8"/>
      <name val="Univers 45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5.13: Trends in Non-Winnipeg Injury Hospitalization or Death Rates for 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1,000 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data'!$C$3:$L$3</c:f>
              <c:numCache>
                <c:ptCount val="10"/>
                <c:pt idx="0">
                  <c:v>15.669408784</c:v>
                </c:pt>
                <c:pt idx="1">
                  <c:v>15.575744502</c:v>
                </c:pt>
                <c:pt idx="2">
                  <c:v>15.789724579</c:v>
                </c:pt>
                <c:pt idx="3">
                  <c:v>15.305599041</c:v>
                </c:pt>
                <c:pt idx="4">
                  <c:v>13.972798218</c:v>
                </c:pt>
                <c:pt idx="5">
                  <c:v>14.033647112</c:v>
                </c:pt>
                <c:pt idx="6">
                  <c:v>13.101581508</c:v>
                </c:pt>
                <c:pt idx="7">
                  <c:v>12.305608859</c:v>
                </c:pt>
                <c:pt idx="8">
                  <c:v>11.073741893</c:v>
                </c:pt>
                <c:pt idx="9">
                  <c:v>10.934545535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data'!$B$4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data'!$C$4:$L$4</c:f>
              <c:numCache>
                <c:ptCount val="10"/>
                <c:pt idx="0">
                  <c:v>17.782396846</c:v>
                </c:pt>
                <c:pt idx="1">
                  <c:v>17.23582159</c:v>
                </c:pt>
                <c:pt idx="2">
                  <c:v>18.250825858</c:v>
                </c:pt>
                <c:pt idx="3">
                  <c:v>16.969282821</c:v>
                </c:pt>
                <c:pt idx="4">
                  <c:v>15.336308893</c:v>
                </c:pt>
                <c:pt idx="5">
                  <c:v>14.987150505</c:v>
                </c:pt>
                <c:pt idx="6">
                  <c:v>13.606592008</c:v>
                </c:pt>
                <c:pt idx="7">
                  <c:v>12.042721673</c:v>
                </c:pt>
                <c:pt idx="8">
                  <c:v>11.479996682</c:v>
                </c:pt>
                <c:pt idx="9">
                  <c:v>11.01764686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data'!$B$5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data'!$C$5:$L$5</c:f>
              <c:numCache>
                <c:ptCount val="10"/>
                <c:pt idx="0">
                  <c:v>33.893476578</c:v>
                </c:pt>
                <c:pt idx="1">
                  <c:v>32.639134353</c:v>
                </c:pt>
                <c:pt idx="2">
                  <c:v>33.447293103</c:v>
                </c:pt>
                <c:pt idx="3">
                  <c:v>29.682675091</c:v>
                </c:pt>
                <c:pt idx="4">
                  <c:v>27.119967623</c:v>
                </c:pt>
                <c:pt idx="5">
                  <c:v>27.198098302</c:v>
                </c:pt>
                <c:pt idx="6">
                  <c:v>26.060834221</c:v>
                </c:pt>
                <c:pt idx="7">
                  <c:v>24.615458263</c:v>
                </c:pt>
                <c:pt idx="8">
                  <c:v>22.32417156</c:v>
                </c:pt>
                <c:pt idx="9">
                  <c:v>23.074468318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data'!$B$6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data'!$C$6:$L$6</c:f>
              <c:numCache>
                <c:ptCount val="10"/>
                <c:pt idx="0">
                  <c:v>14.617869474</c:v>
                </c:pt>
                <c:pt idx="1">
                  <c:v>11.861988055</c:v>
                </c:pt>
                <c:pt idx="2">
                  <c:v>11.299740739</c:v>
                </c:pt>
                <c:pt idx="3">
                  <c:v>11.407427646</c:v>
                </c:pt>
                <c:pt idx="4">
                  <c:v>9.0670843409</c:v>
                </c:pt>
                <c:pt idx="5">
                  <c:v>9.8836980342</c:v>
                </c:pt>
                <c:pt idx="6">
                  <c:v>10.486932184</c:v>
                </c:pt>
                <c:pt idx="7">
                  <c:v>10.066435887</c:v>
                </c:pt>
                <c:pt idx="8">
                  <c:v>8.5523499946</c:v>
                </c:pt>
                <c:pt idx="9">
                  <c:v>7.9533308416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14.197560733</c:v>
                </c:pt>
                <c:pt idx="1">
                  <c:v>14.256470527</c:v>
                </c:pt>
                <c:pt idx="2">
                  <c:v>14.313057158</c:v>
                </c:pt>
                <c:pt idx="3">
                  <c:v>13.496685793</c:v>
                </c:pt>
                <c:pt idx="4">
                  <c:v>12.226213651</c:v>
                </c:pt>
                <c:pt idx="5">
                  <c:v>11.815996752</c:v>
                </c:pt>
                <c:pt idx="6">
                  <c:v>11.199389505</c:v>
                </c:pt>
                <c:pt idx="7">
                  <c:v>10.708338528</c:v>
                </c:pt>
                <c:pt idx="8">
                  <c:v>9.78839084</c:v>
                </c:pt>
                <c:pt idx="9">
                  <c:v>9.6677267275</c:v>
                </c:pt>
              </c:numCache>
            </c:numRef>
          </c:val>
          <c:smooth val="0"/>
        </c:ser>
        <c:marker val="1"/>
        <c:axId val="53687677"/>
        <c:axId val="13427046"/>
      </c:lineChart>
      <c:catAx>
        <c:axId val="53687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  <c:max val="6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68767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15"/>
          <c:y val="0.155"/>
          <c:w val="0.132"/>
          <c:h val="0.16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Winnipeg Average Health Neighborhood Clusters Injury Hospitalization or Death Rates for 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8237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data'!$B$96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data'!$C$96:$L$96</c:f>
              <c:numCache>
                <c:ptCount val="10"/>
                <c:pt idx="0">
                  <c:v>12.976267393</c:v>
                </c:pt>
                <c:pt idx="1">
                  <c:v>14.580194936</c:v>
                </c:pt>
                <c:pt idx="2">
                  <c:v>12.625456599</c:v>
                </c:pt>
                <c:pt idx="3">
                  <c:v>11.461800429</c:v>
                </c:pt>
                <c:pt idx="4">
                  <c:v>10.792916271</c:v>
                </c:pt>
                <c:pt idx="5">
                  <c:v>9.2774011792</c:v>
                </c:pt>
                <c:pt idx="6">
                  <c:v>10.801748592</c:v>
                </c:pt>
                <c:pt idx="7">
                  <c:v>8.4844497558</c:v>
                </c:pt>
                <c:pt idx="8">
                  <c:v>7.1554439423</c:v>
                </c:pt>
                <c:pt idx="9">
                  <c:v>7.6998100247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data'!$B$98</c:f>
              <c:strCache>
                <c:ptCount val="1"/>
                <c:pt idx="0">
                  <c:v>St. Vital North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data'!$C$98:$L$98</c:f>
              <c:numCache>
                <c:ptCount val="10"/>
                <c:pt idx="0">
                  <c:v>9.8368695695</c:v>
                </c:pt>
                <c:pt idx="1">
                  <c:v>10.847459063</c:v>
                </c:pt>
                <c:pt idx="2">
                  <c:v>9.313349508</c:v>
                </c:pt>
                <c:pt idx="3">
                  <c:v>9.7942852378</c:v>
                </c:pt>
                <c:pt idx="4">
                  <c:v>8.1670777612</c:v>
                </c:pt>
                <c:pt idx="5">
                  <c:v>8.1922857259</c:v>
                </c:pt>
                <c:pt idx="6">
                  <c:v>7.916279066</c:v>
                </c:pt>
                <c:pt idx="7">
                  <c:v>7.9409052484</c:v>
                </c:pt>
                <c:pt idx="8">
                  <c:v>6.8681940157</c:v>
                </c:pt>
                <c:pt idx="9">
                  <c:v>6.5043320017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data'!$B$102</c:f>
              <c:strCache>
                <c:ptCount val="1"/>
                <c:pt idx="0">
                  <c:v>River East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data'!$C$102:$L$102</c:f>
              <c:numCache>
                <c:ptCount val="10"/>
                <c:pt idx="0">
                  <c:v>11.534804423</c:v>
                </c:pt>
                <c:pt idx="1">
                  <c:v>12.686906431</c:v>
                </c:pt>
                <c:pt idx="2">
                  <c:v>11.925497979</c:v>
                </c:pt>
                <c:pt idx="3">
                  <c:v>12.018925532</c:v>
                </c:pt>
                <c:pt idx="4">
                  <c:v>10.87649407</c:v>
                </c:pt>
                <c:pt idx="5">
                  <c:v>9.3024381781</c:v>
                </c:pt>
                <c:pt idx="6">
                  <c:v>10.559407126</c:v>
                </c:pt>
                <c:pt idx="7">
                  <c:v>9.0679859151</c:v>
                </c:pt>
                <c:pt idx="8">
                  <c:v>9.7586620214</c:v>
                </c:pt>
                <c:pt idx="9">
                  <c:v>9.1619407425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data'!$B$105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data'!$C$105:$L$105</c:f>
              <c:numCache>
                <c:ptCount val="10"/>
                <c:pt idx="0">
                  <c:v>9.4677695612</c:v>
                </c:pt>
                <c:pt idx="1">
                  <c:v>11.024402958</c:v>
                </c:pt>
                <c:pt idx="2">
                  <c:v>9.6270492651</c:v>
                </c:pt>
                <c:pt idx="3">
                  <c:v>9.2056245546</c:v>
                </c:pt>
                <c:pt idx="4">
                  <c:v>8.6746870025</c:v>
                </c:pt>
                <c:pt idx="5">
                  <c:v>7.092533647</c:v>
                </c:pt>
                <c:pt idx="6">
                  <c:v>6.6972835577</c:v>
                </c:pt>
                <c:pt idx="7">
                  <c:v>6.1287370934</c:v>
                </c:pt>
                <c:pt idx="8">
                  <c:v>6.7507478331</c:v>
                </c:pt>
                <c:pt idx="9">
                  <c:v>6.4332196564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data'!$B$106</c:f>
              <c:strCache>
                <c:ptCount val="1"/>
                <c:pt idx="0">
                  <c:v>Seven Oaks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data'!$C$106:$L$106</c:f>
              <c:numCache>
                <c:ptCount val="10"/>
                <c:pt idx="0">
                  <c:v>9.7800407403</c:v>
                </c:pt>
                <c:pt idx="1">
                  <c:v>10.193335775</c:v>
                </c:pt>
                <c:pt idx="2">
                  <c:v>9.875627979</c:v>
                </c:pt>
                <c:pt idx="3">
                  <c:v>8.9373601172</c:v>
                </c:pt>
                <c:pt idx="4">
                  <c:v>7.2298152424</c:v>
                </c:pt>
                <c:pt idx="5">
                  <c:v>6.1983071241</c:v>
                </c:pt>
                <c:pt idx="6">
                  <c:v>4.9503586415</c:v>
                </c:pt>
                <c:pt idx="7">
                  <c:v>4.9921863829</c:v>
                </c:pt>
                <c:pt idx="8">
                  <c:v>5.1876646763</c:v>
                </c:pt>
                <c:pt idx="9">
                  <c:v>5.0180672692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14.197560733</c:v>
                </c:pt>
                <c:pt idx="1">
                  <c:v>14.256470527</c:v>
                </c:pt>
                <c:pt idx="2">
                  <c:v>14.313057158</c:v>
                </c:pt>
                <c:pt idx="3">
                  <c:v>13.496685793</c:v>
                </c:pt>
                <c:pt idx="4">
                  <c:v>12.226213651</c:v>
                </c:pt>
                <c:pt idx="5">
                  <c:v>11.815996752</c:v>
                </c:pt>
                <c:pt idx="6">
                  <c:v>11.199389505</c:v>
                </c:pt>
                <c:pt idx="7">
                  <c:v>10.708338528</c:v>
                </c:pt>
                <c:pt idx="8">
                  <c:v>9.78839084</c:v>
                </c:pt>
                <c:pt idx="9">
                  <c:v>9.6677267275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'graph data'!$B$107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data'!$C$107:$L$107</c:f>
              <c:numCache>
                <c:ptCount val="10"/>
                <c:pt idx="0">
                  <c:v>9.4190116266</c:v>
                </c:pt>
                <c:pt idx="1">
                  <c:v>10.716389428</c:v>
                </c:pt>
                <c:pt idx="2">
                  <c:v>8.8035785475</c:v>
                </c:pt>
                <c:pt idx="3">
                  <c:v>8.5522542462</c:v>
                </c:pt>
                <c:pt idx="4">
                  <c:v>8.2245227743</c:v>
                </c:pt>
                <c:pt idx="5">
                  <c:v>7.616136295</c:v>
                </c:pt>
                <c:pt idx="6">
                  <c:v>7.3208094023</c:v>
                </c:pt>
                <c:pt idx="7">
                  <c:v>7.3007899852</c:v>
                </c:pt>
                <c:pt idx="8">
                  <c:v>6.6180343612</c:v>
                </c:pt>
                <c:pt idx="9">
                  <c:v>7.0557200001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'graph data'!$B$108</c:f>
              <c:strCache>
                <c:ptCount val="1"/>
                <c:pt idx="0">
                  <c:v>Seven Oaks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data'!$C$108:$L$108</c:f>
              <c:numCache>
                <c:ptCount val="10"/>
                <c:pt idx="0">
                  <c:v>15.178545125</c:v>
                </c:pt>
                <c:pt idx="1">
                  <c:v>11.670096229</c:v>
                </c:pt>
                <c:pt idx="2">
                  <c:v>8.2246959972</c:v>
                </c:pt>
                <c:pt idx="3">
                  <c:v>11.791293133</c:v>
                </c:pt>
                <c:pt idx="4">
                  <c:v>11.349917772</c:v>
                </c:pt>
                <c:pt idx="5">
                  <c:v>9.0432754258</c:v>
                </c:pt>
                <c:pt idx="6">
                  <c:v>5.4616774974</c:v>
                </c:pt>
                <c:pt idx="7">
                  <c:v>3.1483227071</c:v>
                </c:pt>
                <c:pt idx="8">
                  <c:v>5.0003355671</c:v>
                </c:pt>
                <c:pt idx="9">
                  <c:v>4.6107374728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'graph data'!$B$113</c:f>
              <c:strCache>
                <c:ptCount val="1"/>
                <c:pt idx="0">
                  <c:v>Downtown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data'!$C$113:$L$113</c:f>
              <c:numCache>
                <c:ptCount val="10"/>
                <c:pt idx="0">
                  <c:v>14.109035585</c:v>
                </c:pt>
                <c:pt idx="1">
                  <c:v>13.057384887</c:v>
                </c:pt>
                <c:pt idx="2">
                  <c:v>13.626450368</c:v>
                </c:pt>
                <c:pt idx="3">
                  <c:v>13.896679325</c:v>
                </c:pt>
                <c:pt idx="4">
                  <c:v>12.000101985</c:v>
                </c:pt>
                <c:pt idx="5">
                  <c:v>11.286126406</c:v>
                </c:pt>
                <c:pt idx="6">
                  <c:v>10.49218656</c:v>
                </c:pt>
                <c:pt idx="7">
                  <c:v>10.137742353</c:v>
                </c:pt>
                <c:pt idx="8">
                  <c:v>9.394586766</c:v>
                </c:pt>
                <c:pt idx="9">
                  <c:v>10.223889507</c:v>
                </c:pt>
              </c:numCache>
            </c:numRef>
          </c:val>
          <c:smooth val="0"/>
        </c:ser>
        <c:marker val="1"/>
        <c:axId val="7115239"/>
        <c:axId val="64037152"/>
      </c:lineChart>
      <c:cat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152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93475"/>
          <c:w val="0.9955"/>
          <c:h val="0.06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Winnipeg Least Healthy Neighborhood Clusters Injury Hospitalization or Death Rates for 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8532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data'!$B$104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data'!$C$104:$L$104</c:f>
              <c:numCache>
                <c:ptCount val="10"/>
                <c:pt idx="0">
                  <c:v>11.010431785</c:v>
                </c:pt>
                <c:pt idx="1">
                  <c:v>11.263540485</c:v>
                </c:pt>
                <c:pt idx="2">
                  <c:v>12.410671938</c:v>
                </c:pt>
                <c:pt idx="3">
                  <c:v>10.219616946</c:v>
                </c:pt>
                <c:pt idx="4">
                  <c:v>10.183263336</c:v>
                </c:pt>
                <c:pt idx="5">
                  <c:v>8.7734788163</c:v>
                </c:pt>
                <c:pt idx="6">
                  <c:v>6.1533036228</c:v>
                </c:pt>
                <c:pt idx="7">
                  <c:v>8.0072084736</c:v>
                </c:pt>
                <c:pt idx="8">
                  <c:v>8.9900087976</c:v>
                </c:pt>
                <c:pt idx="9">
                  <c:v>8.8485478458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data'!$B$110</c:f>
              <c:strCache>
                <c:ptCount val="1"/>
                <c:pt idx="0">
                  <c:v>St. James - Assiniboia 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data'!$C$110:$L$110</c:f>
              <c:numCache>
                <c:ptCount val="10"/>
                <c:pt idx="0">
                  <c:v>10.884339906</c:v>
                </c:pt>
                <c:pt idx="1">
                  <c:v>10.852340887</c:v>
                </c:pt>
                <c:pt idx="2">
                  <c:v>10.023901429</c:v>
                </c:pt>
                <c:pt idx="3">
                  <c:v>10.715263152</c:v>
                </c:pt>
                <c:pt idx="4">
                  <c:v>9.3789309337</c:v>
                </c:pt>
                <c:pt idx="5">
                  <c:v>9.0205841864</c:v>
                </c:pt>
                <c:pt idx="6">
                  <c:v>9.1942751852</c:v>
                </c:pt>
                <c:pt idx="7">
                  <c:v>9.2524607152</c:v>
                </c:pt>
                <c:pt idx="8">
                  <c:v>7.4624952876</c:v>
                </c:pt>
                <c:pt idx="9">
                  <c:v>6.9476020867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data'!$B$112</c:f>
              <c:strCache>
                <c:ptCount val="1"/>
                <c:pt idx="0">
                  <c:v>Inkster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data'!$C$112:$L$112</c:f>
              <c:numCache>
                <c:ptCount val="10"/>
                <c:pt idx="0">
                  <c:v>17.189199734</c:v>
                </c:pt>
                <c:pt idx="1">
                  <c:v>16.446080995</c:v>
                </c:pt>
                <c:pt idx="2">
                  <c:v>17.51151754</c:v>
                </c:pt>
                <c:pt idx="3">
                  <c:v>16.174550536</c:v>
                </c:pt>
                <c:pt idx="4">
                  <c:v>13.208333472</c:v>
                </c:pt>
                <c:pt idx="5">
                  <c:v>11.279833853</c:v>
                </c:pt>
                <c:pt idx="6">
                  <c:v>11.286617045</c:v>
                </c:pt>
                <c:pt idx="7">
                  <c:v>10.538221028</c:v>
                </c:pt>
                <c:pt idx="8">
                  <c:v>9.7137241838</c:v>
                </c:pt>
                <c:pt idx="9">
                  <c:v>11.132833063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data'!$B$114</c:f>
              <c:strCache>
                <c:ptCount val="1"/>
                <c:pt idx="0">
                  <c:v>Downtown 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data'!$C$114:$L$114</c:f>
              <c:numCache>
                <c:ptCount val="10"/>
                <c:pt idx="0">
                  <c:v>20.617000877</c:v>
                </c:pt>
                <c:pt idx="1">
                  <c:v>22.196104829</c:v>
                </c:pt>
                <c:pt idx="2">
                  <c:v>20.676817156</c:v>
                </c:pt>
                <c:pt idx="3">
                  <c:v>22.593393327</c:v>
                </c:pt>
                <c:pt idx="4">
                  <c:v>17.771741017</c:v>
                </c:pt>
                <c:pt idx="5">
                  <c:v>18.61060612</c:v>
                </c:pt>
                <c:pt idx="6">
                  <c:v>16.246607771</c:v>
                </c:pt>
                <c:pt idx="7">
                  <c:v>15.073506743</c:v>
                </c:pt>
                <c:pt idx="8">
                  <c:v>15.350528972</c:v>
                </c:pt>
                <c:pt idx="9">
                  <c:v>14.696850533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data'!$B$115</c:f>
              <c:strCache>
                <c:ptCount val="1"/>
                <c:pt idx="0">
                  <c:v>Point Douglas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data'!$C$115:$L$115</c:f>
              <c:numCache>
                <c:ptCount val="10"/>
                <c:pt idx="0">
                  <c:v>15.252035336</c:v>
                </c:pt>
                <c:pt idx="1">
                  <c:v>15.05875434</c:v>
                </c:pt>
                <c:pt idx="2">
                  <c:v>13.855181682</c:v>
                </c:pt>
                <c:pt idx="3">
                  <c:v>12.378078145</c:v>
                </c:pt>
                <c:pt idx="4">
                  <c:v>10.426125581</c:v>
                </c:pt>
                <c:pt idx="5">
                  <c:v>10.330630349</c:v>
                </c:pt>
                <c:pt idx="6">
                  <c:v>10.378066508</c:v>
                </c:pt>
                <c:pt idx="7">
                  <c:v>9.5029771614</c:v>
                </c:pt>
                <c:pt idx="8">
                  <c:v>10.107778476</c:v>
                </c:pt>
                <c:pt idx="9">
                  <c:v>10.218081037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data'!$B$116</c:f>
              <c:strCache>
                <c:ptCount val="1"/>
                <c:pt idx="0">
                  <c:v>Point Douglas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data'!$C$116:$L$116</c:f>
              <c:numCache>
                <c:ptCount val="10"/>
                <c:pt idx="0">
                  <c:v>24.170890736</c:v>
                </c:pt>
                <c:pt idx="1">
                  <c:v>25.457227051</c:v>
                </c:pt>
                <c:pt idx="2">
                  <c:v>27.602486059</c:v>
                </c:pt>
                <c:pt idx="3">
                  <c:v>24.698937986</c:v>
                </c:pt>
                <c:pt idx="4">
                  <c:v>22.442160698</c:v>
                </c:pt>
                <c:pt idx="5">
                  <c:v>22.335854899</c:v>
                </c:pt>
                <c:pt idx="6">
                  <c:v>19.340285701</c:v>
                </c:pt>
                <c:pt idx="7">
                  <c:v>24.06933689</c:v>
                </c:pt>
                <c:pt idx="8">
                  <c:v>19.546339338</c:v>
                </c:pt>
                <c:pt idx="9">
                  <c:v>18.158249143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14.197560733</c:v>
                </c:pt>
                <c:pt idx="1">
                  <c:v>14.256470527</c:v>
                </c:pt>
                <c:pt idx="2">
                  <c:v>14.313057158</c:v>
                </c:pt>
                <c:pt idx="3">
                  <c:v>13.496685793</c:v>
                </c:pt>
                <c:pt idx="4">
                  <c:v>12.226213651</c:v>
                </c:pt>
                <c:pt idx="5">
                  <c:v>11.815996752</c:v>
                </c:pt>
                <c:pt idx="6">
                  <c:v>11.199389505</c:v>
                </c:pt>
                <c:pt idx="7">
                  <c:v>10.708338528</c:v>
                </c:pt>
                <c:pt idx="8">
                  <c:v>9.78839084</c:v>
                </c:pt>
                <c:pt idx="9">
                  <c:v>9.6677267275</c:v>
                </c:pt>
              </c:numCache>
            </c:numRef>
          </c:val>
          <c:smooth val="0"/>
        </c:ser>
        <c:marker val="1"/>
        <c:axId val="39463457"/>
        <c:axId val="19626794"/>
      </c:line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6794"/>
        <c:crosses val="autoZero"/>
        <c:auto val="1"/>
        <c:lblOffset val="100"/>
        <c:noMultiLvlLbl val="0"/>
      </c:catAx>
      <c:valAx>
        <c:axId val="19626794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634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969"/>
          <c:w val="0.9955"/>
          <c:h val="0.0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5.14: Trends in Winnipeg Injury Hospitalization or Death Rates for Males
</a:t>
            </a:r>
            <a:r>
              <a:rPr lang="en-US" cap="none" sz="800" b="0" i="0" u="none" baseline="0"/>
              <a:t>Age-adjusted rate of injuries per 1,000 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data'!$C$9:$L$9</c:f>
              <c:numCache>
                <c:ptCount val="10"/>
                <c:pt idx="0">
                  <c:v>8.4268515617</c:v>
                </c:pt>
                <c:pt idx="1">
                  <c:v>9.1057810508</c:v>
                </c:pt>
                <c:pt idx="2">
                  <c:v>8.595277322</c:v>
                </c:pt>
                <c:pt idx="3">
                  <c:v>8.0278253987</c:v>
                </c:pt>
                <c:pt idx="4">
                  <c:v>7.3216588409</c:v>
                </c:pt>
                <c:pt idx="5">
                  <c:v>6.7042294516</c:v>
                </c:pt>
                <c:pt idx="6">
                  <c:v>6.2696075515</c:v>
                </c:pt>
                <c:pt idx="7">
                  <c:v>6.1455380117</c:v>
                </c:pt>
                <c:pt idx="8">
                  <c:v>5.8401912426</c:v>
                </c:pt>
                <c:pt idx="9">
                  <c:v>5.6713938977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data'!$B$10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data'!$C$10:$L$10</c:f>
              <c:numCache>
                <c:ptCount val="10"/>
                <c:pt idx="0">
                  <c:v>10.895025112</c:v>
                </c:pt>
                <c:pt idx="1">
                  <c:v>11.604842791</c:v>
                </c:pt>
                <c:pt idx="2">
                  <c:v>10.532763001</c:v>
                </c:pt>
                <c:pt idx="3">
                  <c:v>10.496319713</c:v>
                </c:pt>
                <c:pt idx="4">
                  <c:v>9.4233244131</c:v>
                </c:pt>
                <c:pt idx="5">
                  <c:v>8.3738835269</c:v>
                </c:pt>
                <c:pt idx="6">
                  <c:v>8.1334616729</c:v>
                </c:pt>
                <c:pt idx="7">
                  <c:v>7.6390604966</c:v>
                </c:pt>
                <c:pt idx="8">
                  <c:v>7.2141778553</c:v>
                </c:pt>
                <c:pt idx="9">
                  <c:v>7.3414751187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data'!$B$11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data'!$C$11:$L$11</c:f>
              <c:numCache>
                <c:ptCount val="10"/>
                <c:pt idx="0">
                  <c:v>16.132724727</c:v>
                </c:pt>
                <c:pt idx="1">
                  <c:v>16.506453257</c:v>
                </c:pt>
                <c:pt idx="2">
                  <c:v>16.427473531</c:v>
                </c:pt>
                <c:pt idx="3">
                  <c:v>15.867755304</c:v>
                </c:pt>
                <c:pt idx="4">
                  <c:v>13.562725725</c:v>
                </c:pt>
                <c:pt idx="5">
                  <c:v>13.219249968</c:v>
                </c:pt>
                <c:pt idx="6">
                  <c:v>11.970339743</c:v>
                </c:pt>
                <c:pt idx="7">
                  <c:v>12.145838674</c:v>
                </c:pt>
                <c:pt idx="8">
                  <c:v>11.469165023</c:v>
                </c:pt>
                <c:pt idx="9">
                  <c:v>11.320294275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data'!$B$12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data'!$C$12:$L$12</c:f>
              <c:numCache>
                <c:ptCount val="10"/>
                <c:pt idx="0">
                  <c:v>10.611658036</c:v>
                </c:pt>
                <c:pt idx="1">
                  <c:v>11.231386598</c:v>
                </c:pt>
                <c:pt idx="2">
                  <c:v>10.552612474</c:v>
                </c:pt>
                <c:pt idx="3">
                  <c:v>10.095640297</c:v>
                </c:pt>
                <c:pt idx="4">
                  <c:v>9.0192856111</c:v>
                </c:pt>
                <c:pt idx="5">
                  <c:v>8.269123538</c:v>
                </c:pt>
                <c:pt idx="6">
                  <c:v>7.7542250124</c:v>
                </c:pt>
                <c:pt idx="7">
                  <c:v>7.5457442536</c:v>
                </c:pt>
                <c:pt idx="8">
                  <c:v>7.1514411461</c:v>
                </c:pt>
                <c:pt idx="9">
                  <c:v>7.0710920917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data'!$B$13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data'!$C$13:$L$13</c:f>
              <c:numCache>
                <c:ptCount val="10"/>
                <c:pt idx="0">
                  <c:v>14.197560733</c:v>
                </c:pt>
                <c:pt idx="1">
                  <c:v>14.256470527</c:v>
                </c:pt>
                <c:pt idx="2">
                  <c:v>14.313057158</c:v>
                </c:pt>
                <c:pt idx="3">
                  <c:v>13.496685793</c:v>
                </c:pt>
                <c:pt idx="4">
                  <c:v>12.226213651</c:v>
                </c:pt>
                <c:pt idx="5">
                  <c:v>11.815996752</c:v>
                </c:pt>
                <c:pt idx="6">
                  <c:v>11.199389505</c:v>
                </c:pt>
                <c:pt idx="7">
                  <c:v>10.708338528</c:v>
                </c:pt>
                <c:pt idx="8">
                  <c:v>9.78839084</c:v>
                </c:pt>
                <c:pt idx="9">
                  <c:v>9.6677267275</c:v>
                </c:pt>
              </c:numCache>
            </c:numRef>
          </c:val>
          <c:smooth val="0"/>
        </c:ser>
        <c:marker val="1"/>
        <c:axId val="53734551"/>
        <c:axId val="13848912"/>
      </c:lineChart>
      <c:catAx>
        <c:axId val="53734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  <c:max val="6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73455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4"/>
          <c:y val="0.14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RHA Injury Hospitalization or Death Rates for Males
</a:t>
            </a:r>
            <a:r>
              <a:rPr lang="en-US" cap="none" sz="800" b="0" i="0" u="none" baseline="0"/>
              <a:t>Age-adjusted rate of injuries per 1000 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data'!$B$12</c:f>
              <c:strCache>
                <c:ptCount val="1"/>
                <c:pt idx="0">
                  <c:v>Winnipeg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data'!$C$12:$L$12</c:f>
              <c:numCache>
                <c:ptCount val="10"/>
                <c:pt idx="0">
                  <c:v>10.611658036</c:v>
                </c:pt>
                <c:pt idx="1">
                  <c:v>11.231386598</c:v>
                </c:pt>
                <c:pt idx="2">
                  <c:v>10.552612474</c:v>
                </c:pt>
                <c:pt idx="3">
                  <c:v>10.095640297</c:v>
                </c:pt>
                <c:pt idx="4">
                  <c:v>9.0192856111</c:v>
                </c:pt>
                <c:pt idx="5">
                  <c:v>8.269123538</c:v>
                </c:pt>
                <c:pt idx="6">
                  <c:v>7.7542250124</c:v>
                </c:pt>
                <c:pt idx="7">
                  <c:v>7.5457442536</c:v>
                </c:pt>
                <c:pt idx="8">
                  <c:v>7.1514411461</c:v>
                </c:pt>
                <c:pt idx="9">
                  <c:v>7.0710920917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data'!$B$15</c:f>
              <c:strCache>
                <c:ptCount val="1"/>
                <c:pt idx="0">
                  <c:v>South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data'!$C$15:$L$15</c:f>
              <c:numCache>
                <c:ptCount val="10"/>
                <c:pt idx="0">
                  <c:v>14.226286587</c:v>
                </c:pt>
                <c:pt idx="1">
                  <c:v>14.344404366</c:v>
                </c:pt>
                <c:pt idx="2">
                  <c:v>14.449168477</c:v>
                </c:pt>
                <c:pt idx="3">
                  <c:v>13.919414143</c:v>
                </c:pt>
                <c:pt idx="4">
                  <c:v>12.564957269</c:v>
                </c:pt>
                <c:pt idx="5">
                  <c:v>11.112355317</c:v>
                </c:pt>
                <c:pt idx="6">
                  <c:v>11.259982773</c:v>
                </c:pt>
                <c:pt idx="7">
                  <c:v>8.9876791358</c:v>
                </c:pt>
                <c:pt idx="8">
                  <c:v>9.4495245471</c:v>
                </c:pt>
                <c:pt idx="9">
                  <c:v>8.0836804731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data'!$B$16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data'!$C$16:$L$16</c:f>
              <c:numCache>
                <c:ptCount val="10"/>
                <c:pt idx="0">
                  <c:v>15.436552172</c:v>
                </c:pt>
                <c:pt idx="1">
                  <c:v>15.083344571</c:v>
                </c:pt>
                <c:pt idx="2">
                  <c:v>14.959004373</c:v>
                </c:pt>
                <c:pt idx="3">
                  <c:v>15.465864849</c:v>
                </c:pt>
                <c:pt idx="4">
                  <c:v>14.348275905</c:v>
                </c:pt>
                <c:pt idx="5">
                  <c:v>14.280717701</c:v>
                </c:pt>
                <c:pt idx="6">
                  <c:v>13.017679981</c:v>
                </c:pt>
                <c:pt idx="7">
                  <c:v>12.468388548</c:v>
                </c:pt>
                <c:pt idx="8">
                  <c:v>10.792131371</c:v>
                </c:pt>
                <c:pt idx="9">
                  <c:v>10.959596414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data'!$B$17</c:f>
              <c:strCache>
                <c:ptCount val="1"/>
                <c:pt idx="0">
                  <c:v>Brandon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data'!$C$17:$L$17</c:f>
              <c:numCache>
                <c:ptCount val="10"/>
                <c:pt idx="0">
                  <c:v>14.617869474</c:v>
                </c:pt>
                <c:pt idx="1">
                  <c:v>11.861988055</c:v>
                </c:pt>
                <c:pt idx="2">
                  <c:v>11.299740739</c:v>
                </c:pt>
                <c:pt idx="3">
                  <c:v>11.407427646</c:v>
                </c:pt>
                <c:pt idx="4">
                  <c:v>9.0670843409</c:v>
                </c:pt>
                <c:pt idx="5">
                  <c:v>9.8836980342</c:v>
                </c:pt>
                <c:pt idx="6">
                  <c:v>10.486932184</c:v>
                </c:pt>
                <c:pt idx="7">
                  <c:v>10.066435887</c:v>
                </c:pt>
                <c:pt idx="8">
                  <c:v>8.5523499946</c:v>
                </c:pt>
                <c:pt idx="9">
                  <c:v>7.9533308416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data'!$B$18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data'!$C$18:$L$18</c:f>
              <c:numCache>
                <c:ptCount val="10"/>
                <c:pt idx="0">
                  <c:v>17.226313023</c:v>
                </c:pt>
                <c:pt idx="1">
                  <c:v>17.35526041</c:v>
                </c:pt>
                <c:pt idx="2">
                  <c:v>17.91826074</c:v>
                </c:pt>
                <c:pt idx="3">
                  <c:v>16.241474957</c:v>
                </c:pt>
                <c:pt idx="4">
                  <c:v>14.539223885</c:v>
                </c:pt>
                <c:pt idx="5">
                  <c:v>15.792915878</c:v>
                </c:pt>
                <c:pt idx="6">
                  <c:v>14.287393203</c:v>
                </c:pt>
                <c:pt idx="7">
                  <c:v>14.135487308</c:v>
                </c:pt>
                <c:pt idx="8">
                  <c:v>12.504937629</c:v>
                </c:pt>
                <c:pt idx="9">
                  <c:v>12.836293403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data'!$B$19</c:f>
              <c:strCache>
                <c:ptCount val="1"/>
                <c:pt idx="0">
                  <c:v>Parkland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data'!$C$19:$L$19</c:f>
              <c:numCache>
                <c:ptCount val="10"/>
                <c:pt idx="0">
                  <c:v>20.661646505</c:v>
                </c:pt>
                <c:pt idx="1">
                  <c:v>20.466921039</c:v>
                </c:pt>
                <c:pt idx="2">
                  <c:v>21.926945146</c:v>
                </c:pt>
                <c:pt idx="3">
                  <c:v>19.508995794</c:v>
                </c:pt>
                <c:pt idx="4">
                  <c:v>18.747229488</c:v>
                </c:pt>
                <c:pt idx="5">
                  <c:v>18.600817426</c:v>
                </c:pt>
                <c:pt idx="6">
                  <c:v>17.204222686</c:v>
                </c:pt>
                <c:pt idx="7">
                  <c:v>14.40605741</c:v>
                </c:pt>
                <c:pt idx="8">
                  <c:v>13.095310656</c:v>
                </c:pt>
                <c:pt idx="9">
                  <c:v>12.534993284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data'!$B$20</c:f>
              <c:strCache>
                <c:ptCount val="1"/>
                <c:pt idx="0">
                  <c:v>Interlake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data'!$C$20:$L$20</c:f>
              <c:numCache>
                <c:ptCount val="10"/>
                <c:pt idx="0">
                  <c:v>15.196790614</c:v>
                </c:pt>
                <c:pt idx="1">
                  <c:v>14.523744472</c:v>
                </c:pt>
                <c:pt idx="2">
                  <c:v>15.955458405</c:v>
                </c:pt>
                <c:pt idx="3">
                  <c:v>15.305115757</c:v>
                </c:pt>
                <c:pt idx="4">
                  <c:v>13.434541678</c:v>
                </c:pt>
                <c:pt idx="5">
                  <c:v>12.896521382</c:v>
                </c:pt>
                <c:pt idx="6">
                  <c:v>11.123302287</c:v>
                </c:pt>
                <c:pt idx="7">
                  <c:v>10.305946257</c:v>
                </c:pt>
                <c:pt idx="8">
                  <c:v>10.410342448</c:v>
                </c:pt>
                <c:pt idx="9">
                  <c:v>9.9795032263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data'!$B$21</c:f>
              <c:strCache>
                <c:ptCount val="1"/>
                <c:pt idx="0">
                  <c:v>North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data'!$C$21:$L$21</c:f>
              <c:numCache>
                <c:ptCount val="10"/>
                <c:pt idx="0">
                  <c:v>19.932124754</c:v>
                </c:pt>
                <c:pt idx="1">
                  <c:v>19.559583408</c:v>
                </c:pt>
                <c:pt idx="2">
                  <c:v>18.32594582</c:v>
                </c:pt>
                <c:pt idx="3">
                  <c:v>17.299612822</c:v>
                </c:pt>
                <c:pt idx="4">
                  <c:v>14.968824104</c:v>
                </c:pt>
                <c:pt idx="5">
                  <c:v>14.93213544</c:v>
                </c:pt>
                <c:pt idx="6">
                  <c:v>14.531034957</c:v>
                </c:pt>
                <c:pt idx="7">
                  <c:v>12.838023942</c:v>
                </c:pt>
                <c:pt idx="8">
                  <c:v>11.790557071</c:v>
                </c:pt>
                <c:pt idx="9">
                  <c:v>11.673858047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data'!$B$22</c:f>
              <c:strCache>
                <c:ptCount val="1"/>
                <c:pt idx="0">
                  <c:v>Churchill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data'!$C$22:$L$22</c:f>
              <c:numCache>
                <c:ptCount val="10"/>
                <c:pt idx="0">
                  <c:v>22.516900361</c:v>
                </c:pt>
                <c:pt idx="1">
                  <c:v>30.889881026</c:v>
                </c:pt>
                <c:pt idx="2">
                  <c:v>28.314110868</c:v>
                </c:pt>
                <c:pt idx="3">
                  <c:v>29.059024363</c:v>
                </c:pt>
                <c:pt idx="4">
                  <c:v>31.090836316</c:v>
                </c:pt>
                <c:pt idx="5">
                  <c:v>16.792924616</c:v>
                </c:pt>
                <c:pt idx="6">
                  <c:v>19.913171781</c:v>
                </c:pt>
                <c:pt idx="7">
                  <c:v>14.019659509</c:v>
                </c:pt>
                <c:pt idx="8">
                  <c:v>35.569605942</c:v>
                </c:pt>
                <c:pt idx="9">
                  <c:v>28.759617456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 data'!$B$23</c:f>
              <c:strCache>
                <c:ptCount val="1"/>
                <c:pt idx="0">
                  <c:v>Nor-Man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data'!$C$23:$L$23</c:f>
              <c:numCache>
                <c:ptCount val="10"/>
                <c:pt idx="0">
                  <c:v>34.654282575</c:v>
                </c:pt>
                <c:pt idx="1">
                  <c:v>34.361092681</c:v>
                </c:pt>
                <c:pt idx="2">
                  <c:v>31.295334639</c:v>
                </c:pt>
                <c:pt idx="3">
                  <c:v>28.706234876</c:v>
                </c:pt>
                <c:pt idx="4">
                  <c:v>26.350162902</c:v>
                </c:pt>
                <c:pt idx="5">
                  <c:v>25.622417245</c:v>
                </c:pt>
                <c:pt idx="6">
                  <c:v>23.33772997</c:v>
                </c:pt>
                <c:pt idx="7">
                  <c:v>20.330571275</c:v>
                </c:pt>
                <c:pt idx="8">
                  <c:v>17.149337281</c:v>
                </c:pt>
                <c:pt idx="9">
                  <c:v>17.509571186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'graph data'!$B$24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data'!$C$24:$L$24</c:f>
              <c:numCache>
                <c:ptCount val="10"/>
                <c:pt idx="0">
                  <c:v>34.910465241</c:v>
                </c:pt>
                <c:pt idx="1">
                  <c:v>32.97336651</c:v>
                </c:pt>
                <c:pt idx="2">
                  <c:v>36.137567378</c:v>
                </c:pt>
                <c:pt idx="3">
                  <c:v>31.429532787</c:v>
                </c:pt>
                <c:pt idx="4">
                  <c:v>28.4522127</c:v>
                </c:pt>
                <c:pt idx="5">
                  <c:v>29.160857176</c:v>
                </c:pt>
                <c:pt idx="6">
                  <c:v>28.483740815</c:v>
                </c:pt>
                <c:pt idx="7">
                  <c:v>28.054325727</c:v>
                </c:pt>
                <c:pt idx="8">
                  <c:v>25.344822336</c:v>
                </c:pt>
                <c:pt idx="9">
                  <c:v>26.624303024</c:v>
                </c:pt>
              </c:numCache>
            </c:numRef>
          </c:val>
          <c:smooth val="0"/>
        </c:ser>
        <c:ser>
          <c:idx val="1"/>
          <c:order val="11"/>
          <c:tx>
            <c:strRef>
              <c:f>'graph data'!$B$13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data'!$C$13:$L$13</c:f>
              <c:numCache>
                <c:ptCount val="10"/>
                <c:pt idx="0">
                  <c:v>14.197560733</c:v>
                </c:pt>
                <c:pt idx="1">
                  <c:v>14.256470527</c:v>
                </c:pt>
                <c:pt idx="2">
                  <c:v>14.313057158</c:v>
                </c:pt>
                <c:pt idx="3">
                  <c:v>13.496685793</c:v>
                </c:pt>
                <c:pt idx="4">
                  <c:v>12.226213651</c:v>
                </c:pt>
                <c:pt idx="5">
                  <c:v>11.815996752</c:v>
                </c:pt>
                <c:pt idx="6">
                  <c:v>11.199389505</c:v>
                </c:pt>
                <c:pt idx="7">
                  <c:v>10.708338528</c:v>
                </c:pt>
                <c:pt idx="8">
                  <c:v>9.78839084</c:v>
                </c:pt>
                <c:pt idx="9">
                  <c:v>9.6677267275</c:v>
                </c:pt>
              </c:numCache>
            </c:numRef>
          </c:val>
          <c:smooth val="0"/>
        </c:ser>
        <c:marker val="1"/>
        <c:axId val="57531345"/>
        <c:axId val="48020058"/>
      </c:line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  <c:max val="6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5753134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"/>
          <c:y val="0.907"/>
          <c:w val="0.949"/>
          <c:h val="0.0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Winnipeg Community Areas Injury Hospitalization or Death Rates for Males
</a:t>
            </a:r>
            <a:r>
              <a:rPr lang="en-US" cap="none" sz="800" b="0" i="0" u="none" baseline="0"/>
              <a:t>Age-adjusted rate of injuries per 1000 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847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data'!$B$25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data'!$C$25:$L$25</c:f>
              <c:numCache>
                <c:ptCount val="10"/>
                <c:pt idx="0">
                  <c:v>8.2819726382</c:v>
                </c:pt>
                <c:pt idx="1">
                  <c:v>7.7973101623</c:v>
                </c:pt>
                <c:pt idx="2">
                  <c:v>7.1555366101</c:v>
                </c:pt>
                <c:pt idx="3">
                  <c:v>6.4757990778</c:v>
                </c:pt>
                <c:pt idx="4">
                  <c:v>6.1739490443</c:v>
                </c:pt>
                <c:pt idx="5">
                  <c:v>6.4820134649</c:v>
                </c:pt>
                <c:pt idx="6">
                  <c:v>5.686016426</c:v>
                </c:pt>
                <c:pt idx="7">
                  <c:v>5.6131456283</c:v>
                </c:pt>
                <c:pt idx="8">
                  <c:v>4.7789167924</c:v>
                </c:pt>
                <c:pt idx="9">
                  <c:v>5.2634211845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data'!$B$26</c:f>
              <c:strCache>
                <c:ptCount val="1"/>
                <c:pt idx="0">
                  <c:v>Assiniboine South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data'!$C$26:$L$26</c:f>
              <c:numCache>
                <c:ptCount val="10"/>
                <c:pt idx="0">
                  <c:v>9.115964853</c:v>
                </c:pt>
                <c:pt idx="1">
                  <c:v>8.6615222023</c:v>
                </c:pt>
                <c:pt idx="2">
                  <c:v>7.3611441477</c:v>
                </c:pt>
                <c:pt idx="3">
                  <c:v>7.219461673</c:v>
                </c:pt>
                <c:pt idx="4">
                  <c:v>6.8268172397</c:v>
                </c:pt>
                <c:pt idx="5">
                  <c:v>5.6802044678</c:v>
                </c:pt>
                <c:pt idx="6">
                  <c:v>5.3086928919</c:v>
                </c:pt>
                <c:pt idx="7">
                  <c:v>6.002405347</c:v>
                </c:pt>
                <c:pt idx="8">
                  <c:v>6.1720423919</c:v>
                </c:pt>
                <c:pt idx="9">
                  <c:v>5.8283752992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data'!$B$27</c:f>
              <c:strCache>
                <c:ptCount val="1"/>
                <c:pt idx="0">
                  <c:v>River Heights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data'!$C$27:$L$27</c:f>
              <c:numCache>
                <c:ptCount val="10"/>
                <c:pt idx="0">
                  <c:v>9.8645933813</c:v>
                </c:pt>
                <c:pt idx="1">
                  <c:v>11.233311334</c:v>
                </c:pt>
                <c:pt idx="2">
                  <c:v>10.913679221</c:v>
                </c:pt>
                <c:pt idx="3">
                  <c:v>9.535186561</c:v>
                </c:pt>
                <c:pt idx="4">
                  <c:v>8.5954929657</c:v>
                </c:pt>
                <c:pt idx="5">
                  <c:v>7.6682369645</c:v>
                </c:pt>
                <c:pt idx="6">
                  <c:v>8.2193112956</c:v>
                </c:pt>
                <c:pt idx="7">
                  <c:v>6.9563211204</c:v>
                </c:pt>
                <c:pt idx="8">
                  <c:v>6.3928756466</c:v>
                </c:pt>
                <c:pt idx="9">
                  <c:v>7.0447671591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data'!$B$28</c:f>
              <c:strCache>
                <c:ptCount val="1"/>
                <c:pt idx="0">
                  <c:v>St. Vital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data'!$C$28:$L$28</c:f>
              <c:numCache>
                <c:ptCount val="10"/>
                <c:pt idx="0">
                  <c:v>8.8758861028</c:v>
                </c:pt>
                <c:pt idx="1">
                  <c:v>9.7303920207</c:v>
                </c:pt>
                <c:pt idx="2">
                  <c:v>8.7585002818</c:v>
                </c:pt>
                <c:pt idx="3">
                  <c:v>8.4791072666</c:v>
                </c:pt>
                <c:pt idx="4">
                  <c:v>6.9678765396</c:v>
                </c:pt>
                <c:pt idx="5">
                  <c:v>6.5482700215</c:v>
                </c:pt>
                <c:pt idx="6">
                  <c:v>6.5067323779</c:v>
                </c:pt>
                <c:pt idx="7">
                  <c:v>6.068275747</c:v>
                </c:pt>
                <c:pt idx="8">
                  <c:v>6.009352544</c:v>
                </c:pt>
                <c:pt idx="9">
                  <c:v>5.7639895129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data'!$B$29</c:f>
              <c:strCache>
                <c:ptCount val="1"/>
                <c:pt idx="0">
                  <c:v>River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data'!$C$29:$L$29</c:f>
              <c:numCache>
                <c:ptCount val="10"/>
                <c:pt idx="0">
                  <c:v>9.3836683796</c:v>
                </c:pt>
                <c:pt idx="1">
                  <c:v>10.326929295</c:v>
                </c:pt>
                <c:pt idx="2">
                  <c:v>9.8459667986</c:v>
                </c:pt>
                <c:pt idx="3">
                  <c:v>9.596696399</c:v>
                </c:pt>
                <c:pt idx="4">
                  <c:v>8.8115602786</c:v>
                </c:pt>
                <c:pt idx="5">
                  <c:v>7.371008398</c:v>
                </c:pt>
                <c:pt idx="6">
                  <c:v>7.6638392495</c:v>
                </c:pt>
                <c:pt idx="7">
                  <c:v>7.4838630614</c:v>
                </c:pt>
                <c:pt idx="8">
                  <c:v>6.8207134858</c:v>
                </c:pt>
                <c:pt idx="9">
                  <c:v>6.4664482153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data'!$B$30</c:f>
              <c:strCache>
                <c:ptCount val="1"/>
                <c:pt idx="0">
                  <c:v>St. Boniface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data'!$C$30:$L$30</c:f>
              <c:numCache>
                <c:ptCount val="10"/>
                <c:pt idx="0">
                  <c:v>9.7284537688</c:v>
                </c:pt>
                <c:pt idx="1">
                  <c:v>10.209423937</c:v>
                </c:pt>
                <c:pt idx="2">
                  <c:v>9.8253158099</c:v>
                </c:pt>
                <c:pt idx="3">
                  <c:v>9.1983790782</c:v>
                </c:pt>
                <c:pt idx="4">
                  <c:v>7.8693418925</c:v>
                </c:pt>
                <c:pt idx="5">
                  <c:v>6.7486020325</c:v>
                </c:pt>
                <c:pt idx="6">
                  <c:v>5.8392273723</c:v>
                </c:pt>
                <c:pt idx="7">
                  <c:v>5.7866563047</c:v>
                </c:pt>
                <c:pt idx="8">
                  <c:v>6.3470199869</c:v>
                </c:pt>
                <c:pt idx="9">
                  <c:v>5.7835088319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data'!$B$31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data'!$C$31:$L$31</c:f>
              <c:numCache>
                <c:ptCount val="10"/>
                <c:pt idx="0">
                  <c:v>9.4186212094</c:v>
                </c:pt>
                <c:pt idx="1">
                  <c:v>10.768061707</c:v>
                </c:pt>
                <c:pt idx="2">
                  <c:v>9.4374313955</c:v>
                </c:pt>
                <c:pt idx="3">
                  <c:v>8.9807308734</c:v>
                </c:pt>
                <c:pt idx="4">
                  <c:v>8.3634027859</c:v>
                </c:pt>
                <c:pt idx="5">
                  <c:v>6.8223113526</c:v>
                </c:pt>
                <c:pt idx="6">
                  <c:v>6.4776405139</c:v>
                </c:pt>
                <c:pt idx="7">
                  <c:v>5.981952321</c:v>
                </c:pt>
                <c:pt idx="8">
                  <c:v>6.5798329555</c:v>
                </c:pt>
                <c:pt idx="9">
                  <c:v>6.2505499122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data'!$B$32</c:f>
              <c:strCache>
                <c:ptCount val="1"/>
                <c:pt idx="0">
                  <c:v>Seven Oaks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data'!$C$32:$L$32</c:f>
              <c:numCache>
                <c:ptCount val="10"/>
                <c:pt idx="0">
                  <c:v>9.4955110506</c:v>
                </c:pt>
                <c:pt idx="1">
                  <c:v>10.300404002</c:v>
                </c:pt>
                <c:pt idx="2">
                  <c:v>8.9042228373</c:v>
                </c:pt>
                <c:pt idx="3">
                  <c:v>8.640237876</c:v>
                </c:pt>
                <c:pt idx="4">
                  <c:v>7.8480238245</c:v>
                </c:pt>
                <c:pt idx="5">
                  <c:v>7.0471811778</c:v>
                </c:pt>
                <c:pt idx="6">
                  <c:v>6.2598318165</c:v>
                </c:pt>
                <c:pt idx="7">
                  <c:v>6.0217367949</c:v>
                </c:pt>
                <c:pt idx="8">
                  <c:v>5.8419855034</c:v>
                </c:pt>
                <c:pt idx="9">
                  <c:v>6.0257275718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data'!$B$33</c:f>
              <c:strCache>
                <c:ptCount val="1"/>
                <c:pt idx="0">
                  <c:v>St. James - Assiniboia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data'!$C$33:$L$33</c:f>
              <c:numCache>
                <c:ptCount val="10"/>
                <c:pt idx="0">
                  <c:v>9.5781334109</c:v>
                </c:pt>
                <c:pt idx="1">
                  <c:v>9.2828516608</c:v>
                </c:pt>
                <c:pt idx="2">
                  <c:v>9.1603319572</c:v>
                </c:pt>
                <c:pt idx="3">
                  <c:v>9.1666242337</c:v>
                </c:pt>
                <c:pt idx="4">
                  <c:v>8.3209904447</c:v>
                </c:pt>
                <c:pt idx="5">
                  <c:v>8.363780808</c:v>
                </c:pt>
                <c:pt idx="6">
                  <c:v>7.5371469379</c:v>
                </c:pt>
                <c:pt idx="7">
                  <c:v>7.5779883671</c:v>
                </c:pt>
                <c:pt idx="8">
                  <c:v>6.8566377985999996</c:v>
                </c:pt>
                <c:pt idx="9">
                  <c:v>6.1718592179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'graph data'!$B$13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data'!$C$13:$L$13</c:f>
              <c:numCache>
                <c:ptCount val="10"/>
                <c:pt idx="0">
                  <c:v>14.197560733</c:v>
                </c:pt>
                <c:pt idx="1">
                  <c:v>14.256470527</c:v>
                </c:pt>
                <c:pt idx="2">
                  <c:v>14.313057158</c:v>
                </c:pt>
                <c:pt idx="3">
                  <c:v>13.496685793</c:v>
                </c:pt>
                <c:pt idx="4">
                  <c:v>12.226213651</c:v>
                </c:pt>
                <c:pt idx="5">
                  <c:v>11.815996752</c:v>
                </c:pt>
                <c:pt idx="6">
                  <c:v>11.199389505</c:v>
                </c:pt>
                <c:pt idx="7">
                  <c:v>10.708338528</c:v>
                </c:pt>
                <c:pt idx="8">
                  <c:v>9.78839084</c:v>
                </c:pt>
                <c:pt idx="9">
                  <c:v>9.6677267275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'graph data'!$B$34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data'!$C$34:$L$34</c:f>
              <c:numCache>
                <c:ptCount val="10"/>
                <c:pt idx="0">
                  <c:v>13.413438562</c:v>
                </c:pt>
                <c:pt idx="1">
                  <c:v>14.126476784</c:v>
                </c:pt>
                <c:pt idx="2">
                  <c:v>13.834240012</c:v>
                </c:pt>
                <c:pt idx="3">
                  <c:v>11.638716863</c:v>
                </c:pt>
                <c:pt idx="4">
                  <c:v>9.1459809676</c:v>
                </c:pt>
                <c:pt idx="5">
                  <c:v>9.0780175638</c:v>
                </c:pt>
                <c:pt idx="6">
                  <c:v>7.9170252053</c:v>
                </c:pt>
                <c:pt idx="7">
                  <c:v>6.9774121369</c:v>
                </c:pt>
                <c:pt idx="8">
                  <c:v>6.8955440025</c:v>
                </c:pt>
                <c:pt idx="9">
                  <c:v>7.068158585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'graph data'!$B$35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data'!$C$35:$L$35</c:f>
              <c:numCache>
                <c:ptCount val="10"/>
                <c:pt idx="0">
                  <c:v>16.736458728</c:v>
                </c:pt>
                <c:pt idx="1">
                  <c:v>17.114053264</c:v>
                </c:pt>
                <c:pt idx="2">
                  <c:v>16.60883351</c:v>
                </c:pt>
                <c:pt idx="3">
                  <c:v>17.639476662</c:v>
                </c:pt>
                <c:pt idx="4">
                  <c:v>14.454377222</c:v>
                </c:pt>
                <c:pt idx="5">
                  <c:v>14.473757794</c:v>
                </c:pt>
                <c:pt idx="6">
                  <c:v>12.965225258</c:v>
                </c:pt>
                <c:pt idx="7">
                  <c:v>12.320938523</c:v>
                </c:pt>
                <c:pt idx="8">
                  <c:v>11.933237115</c:v>
                </c:pt>
                <c:pt idx="9">
                  <c:v>12.151538181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'graph data'!$B$36</c:f>
              <c:strCache>
                <c:ptCount val="1"/>
                <c:pt idx="0">
                  <c:v>Point Douglas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data'!$C$36:$L$36</c:f>
              <c:numCache>
                <c:ptCount val="10"/>
                <c:pt idx="0">
                  <c:v>18.358713652</c:v>
                </c:pt>
                <c:pt idx="1">
                  <c:v>18.698009322</c:v>
                </c:pt>
                <c:pt idx="2">
                  <c:v>18.822428528</c:v>
                </c:pt>
                <c:pt idx="3">
                  <c:v>16.781760991</c:v>
                </c:pt>
                <c:pt idx="4">
                  <c:v>14.769114465</c:v>
                </c:pt>
                <c:pt idx="5">
                  <c:v>14.50960282</c:v>
                </c:pt>
                <c:pt idx="6">
                  <c:v>13.342827088</c:v>
                </c:pt>
                <c:pt idx="7">
                  <c:v>14.35357555</c:v>
                </c:pt>
                <c:pt idx="8">
                  <c:v>13.271465428</c:v>
                </c:pt>
                <c:pt idx="9">
                  <c:v>12.834506118</c:v>
                </c:pt>
              </c:numCache>
            </c:numRef>
          </c:val>
          <c:smooth val="0"/>
        </c:ser>
        <c:marker val="1"/>
        <c:axId val="29527339"/>
        <c:axId val="64419460"/>
      </c:line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419460"/>
        <c:crosses val="autoZero"/>
        <c:auto val="1"/>
        <c:lblOffset val="100"/>
        <c:noMultiLvlLbl val="0"/>
      </c:catAx>
      <c:valAx>
        <c:axId val="64419460"/>
        <c:scaling>
          <c:orientation val="minMax"/>
          <c:max val="6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95273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4"/>
          <c:w val="0.999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Northern Districts Injury Hospitalization or Death Rates for 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89"/>
          <c:h val="0.7617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data'!$B$78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data'!$C$78:$L$78</c:f>
              <c:numCache>
                <c:ptCount val="10"/>
                <c:pt idx="0">
                  <c:v>31.165978859</c:v>
                </c:pt>
                <c:pt idx="1">
                  <c:v>25.74821039</c:v>
                </c:pt>
                <c:pt idx="2">
                  <c:v>22.891144732</c:v>
                </c:pt>
                <c:pt idx="3">
                  <c:v>27.119395154</c:v>
                </c:pt>
                <c:pt idx="4">
                  <c:v>23.400226009</c:v>
                </c:pt>
                <c:pt idx="5">
                  <c:v>22.126248761</c:v>
                </c:pt>
                <c:pt idx="6">
                  <c:v>16.492782307</c:v>
                </c:pt>
                <c:pt idx="7">
                  <c:v>14.564151072</c:v>
                </c:pt>
                <c:pt idx="8">
                  <c:v>12.934459273</c:v>
                </c:pt>
                <c:pt idx="9">
                  <c:v>12.347575498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data'!$B$79</c:f>
              <c:strCache>
                <c:ptCount val="1"/>
                <c:pt idx="0">
                  <c:v>NM The Pas/OCN/Kelsey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data'!$C$79:$L$79</c:f>
              <c:numCache>
                <c:ptCount val="10"/>
                <c:pt idx="0">
                  <c:v>33.46868703</c:v>
                </c:pt>
                <c:pt idx="1">
                  <c:v>36.534058076</c:v>
                </c:pt>
                <c:pt idx="2">
                  <c:v>31.990203626</c:v>
                </c:pt>
                <c:pt idx="3">
                  <c:v>26.072010441</c:v>
                </c:pt>
                <c:pt idx="4">
                  <c:v>24.702658107</c:v>
                </c:pt>
                <c:pt idx="5">
                  <c:v>24.44680045</c:v>
                </c:pt>
                <c:pt idx="6">
                  <c:v>23.964504543</c:v>
                </c:pt>
                <c:pt idx="7">
                  <c:v>21.167231136</c:v>
                </c:pt>
                <c:pt idx="8">
                  <c:v>17.712051373</c:v>
                </c:pt>
                <c:pt idx="9">
                  <c:v>14.058828361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data'!$B$80</c:f>
              <c:strCache>
                <c:ptCount val="1"/>
                <c:pt idx="0">
                  <c:v>NM Nor-Man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data'!$C$80:$L$80</c:f>
              <c:numCache>
                <c:ptCount val="10"/>
                <c:pt idx="0">
                  <c:v>53.15124619</c:v>
                </c:pt>
                <c:pt idx="1">
                  <c:v>56.531440186</c:v>
                </c:pt>
                <c:pt idx="2">
                  <c:v>54.629988812</c:v>
                </c:pt>
                <c:pt idx="3">
                  <c:v>44.273588587</c:v>
                </c:pt>
                <c:pt idx="4">
                  <c:v>40.382110029</c:v>
                </c:pt>
                <c:pt idx="5">
                  <c:v>37.284129413</c:v>
                </c:pt>
                <c:pt idx="6">
                  <c:v>36.986839314</c:v>
                </c:pt>
                <c:pt idx="7">
                  <c:v>31.358327795</c:v>
                </c:pt>
                <c:pt idx="8">
                  <c:v>24.94652387</c:v>
                </c:pt>
                <c:pt idx="9">
                  <c:v>34.855687189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data'!$B$81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data'!$C$81:$L$81</c:f>
              <c:numCache>
                <c:ptCount val="10"/>
                <c:pt idx="0">
                  <c:v>28.622755923</c:v>
                </c:pt>
                <c:pt idx="1">
                  <c:v>23.523225244</c:v>
                </c:pt>
                <c:pt idx="2">
                  <c:v>27.146473808</c:v>
                </c:pt>
                <c:pt idx="3">
                  <c:v>25.156320628</c:v>
                </c:pt>
                <c:pt idx="4">
                  <c:v>19.147986821</c:v>
                </c:pt>
                <c:pt idx="5">
                  <c:v>18.32367662</c:v>
                </c:pt>
                <c:pt idx="6">
                  <c:v>17.571400219</c:v>
                </c:pt>
                <c:pt idx="7">
                  <c:v>17.0060513</c:v>
                </c:pt>
                <c:pt idx="8">
                  <c:v>14.067953252</c:v>
                </c:pt>
                <c:pt idx="9">
                  <c:v>12.730443968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data'!$B$82</c:f>
              <c:strCache>
                <c:ptCount val="1"/>
                <c:pt idx="0">
                  <c:v>BW Gillam/Fox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data'!$C$82:$L$82</c:f>
              <c:numCache>
                <c:ptCount val="10"/>
                <c:pt idx="0">
                  <c:v>41.472491556</c:v>
                </c:pt>
                <c:pt idx="1">
                  <c:v>30.445459312</c:v>
                </c:pt>
                <c:pt idx="2">
                  <c:v>20.270361473</c:v>
                </c:pt>
                <c:pt idx="3">
                  <c:v>33.901120912</c:v>
                </c:pt>
                <c:pt idx="4">
                  <c:v>27.211705046</c:v>
                </c:pt>
                <c:pt idx="5">
                  <c:v>16.39212654</c:v>
                </c:pt>
                <c:pt idx="6">
                  <c:v>25.936180786</c:v>
                </c:pt>
                <c:pt idx="7">
                  <c:v>20.755634101</c:v>
                </c:pt>
                <c:pt idx="8">
                  <c:v>18.500574362</c:v>
                </c:pt>
                <c:pt idx="9">
                  <c:v>29.135645302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data'!$B$83</c:f>
              <c:strCache>
                <c:ptCount val="1"/>
                <c:pt idx="0">
                  <c:v>BW Lynn/Leaf/SIL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data'!$C$83:$L$83</c:f>
              <c:numCache>
                <c:ptCount val="10"/>
                <c:pt idx="0">
                  <c:v>26.693979489</c:v>
                </c:pt>
                <c:pt idx="1">
                  <c:v>29.221754985</c:v>
                </c:pt>
                <c:pt idx="2">
                  <c:v>33.84026697</c:v>
                </c:pt>
                <c:pt idx="3">
                  <c:v>28.063222272</c:v>
                </c:pt>
                <c:pt idx="4">
                  <c:v>29.732932644</c:v>
                </c:pt>
                <c:pt idx="5">
                  <c:v>35.735098876</c:v>
                </c:pt>
                <c:pt idx="6">
                  <c:v>32.065330197</c:v>
                </c:pt>
                <c:pt idx="7">
                  <c:v>29.596984781</c:v>
                </c:pt>
                <c:pt idx="8">
                  <c:v>27.565992078</c:v>
                </c:pt>
                <c:pt idx="9">
                  <c:v>23.158372767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data'!$B$84</c:f>
              <c:strCache>
                <c:ptCount val="1"/>
                <c:pt idx="0">
                  <c:v>BW Thick Por/Pik/Wab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data'!$C$84:$L$84</c:f>
              <c:numCache>
                <c:ptCount val="10"/>
                <c:pt idx="0">
                  <c:v>44.64578455</c:v>
                </c:pt>
                <c:pt idx="1">
                  <c:v>65.245269748</c:v>
                </c:pt>
                <c:pt idx="2">
                  <c:v>38.716469976</c:v>
                </c:pt>
                <c:pt idx="3">
                  <c:v>39.807220903</c:v>
                </c:pt>
                <c:pt idx="4">
                  <c:v>32.999756314</c:v>
                </c:pt>
                <c:pt idx="5">
                  <c:v>28.201834365</c:v>
                </c:pt>
                <c:pt idx="6">
                  <c:v>27.771191939</c:v>
                </c:pt>
                <c:pt idx="7">
                  <c:v>29.145539081</c:v>
                </c:pt>
                <c:pt idx="8">
                  <c:v>22.178516865</c:v>
                </c:pt>
                <c:pt idx="9">
                  <c:v>17.330348414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data'!$B$85</c:f>
              <c:strCache>
                <c:ptCount val="1"/>
                <c:pt idx="0">
                  <c:v>BW Island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data'!$C$85:$L$85</c:f>
              <c:numCache>
                <c:ptCount val="10"/>
                <c:pt idx="0">
                  <c:v>18.245520951</c:v>
                </c:pt>
                <c:pt idx="1">
                  <c:v>22.415128719</c:v>
                </c:pt>
                <c:pt idx="2">
                  <c:v>27.622390897</c:v>
                </c:pt>
                <c:pt idx="3">
                  <c:v>26.147004335</c:v>
                </c:pt>
                <c:pt idx="4">
                  <c:v>24.927062805</c:v>
                </c:pt>
                <c:pt idx="5">
                  <c:v>22.949063981</c:v>
                </c:pt>
                <c:pt idx="6">
                  <c:v>26.592011638</c:v>
                </c:pt>
                <c:pt idx="7">
                  <c:v>28.541820808</c:v>
                </c:pt>
                <c:pt idx="8">
                  <c:v>26.624869093</c:v>
                </c:pt>
                <c:pt idx="9">
                  <c:v>29.429308752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data'!$B$86</c:f>
              <c:strCache>
                <c:ptCount val="1"/>
                <c:pt idx="0">
                  <c:v>BW Cross Lake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data'!$C$86:$L$86</c:f>
              <c:numCache>
                <c:ptCount val="10"/>
                <c:pt idx="0">
                  <c:v>56.411462853</c:v>
                </c:pt>
                <c:pt idx="1">
                  <c:v>48.870079199</c:v>
                </c:pt>
                <c:pt idx="2">
                  <c:v>50.839304693</c:v>
                </c:pt>
                <c:pt idx="3">
                  <c:v>34.105484156</c:v>
                </c:pt>
                <c:pt idx="4">
                  <c:v>36.810105099</c:v>
                </c:pt>
                <c:pt idx="5">
                  <c:v>32.187694887</c:v>
                </c:pt>
                <c:pt idx="6">
                  <c:v>38.526272734</c:v>
                </c:pt>
                <c:pt idx="7">
                  <c:v>36.454654957</c:v>
                </c:pt>
                <c:pt idx="8">
                  <c:v>37.539222646</c:v>
                </c:pt>
                <c:pt idx="9">
                  <c:v>27.102550716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 data'!$B$87</c:f>
              <c:strCache>
                <c:ptCount val="1"/>
                <c:pt idx="0">
                  <c:v>BW Norway House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data'!$C$87:$L$87</c:f>
              <c:numCache>
                <c:ptCount val="10"/>
                <c:pt idx="0">
                  <c:v>52.172619539</c:v>
                </c:pt>
                <c:pt idx="1">
                  <c:v>45.465141629</c:v>
                </c:pt>
                <c:pt idx="2">
                  <c:v>45.744608539</c:v>
                </c:pt>
                <c:pt idx="3">
                  <c:v>43.837781841</c:v>
                </c:pt>
                <c:pt idx="4">
                  <c:v>33.150531142</c:v>
                </c:pt>
                <c:pt idx="5">
                  <c:v>37.05652336</c:v>
                </c:pt>
                <c:pt idx="6">
                  <c:v>37.146989904</c:v>
                </c:pt>
                <c:pt idx="7">
                  <c:v>32.013131927</c:v>
                </c:pt>
                <c:pt idx="8">
                  <c:v>26.022933426</c:v>
                </c:pt>
                <c:pt idx="9">
                  <c:v>29.90205244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'graph data'!$B$88</c:f>
              <c:strCache>
                <c:ptCount val="1"/>
                <c:pt idx="0">
                  <c:v>BW Tad/Broch/Lac Br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data'!$C$88:$L$88</c:f>
              <c:numCache>
                <c:ptCount val="10"/>
                <c:pt idx="0">
                  <c:v>29.23328211</c:v>
                </c:pt>
                <c:pt idx="1">
                  <c:v>34.892133055</c:v>
                </c:pt>
                <c:pt idx="2">
                  <c:v>45.389017357</c:v>
                </c:pt>
                <c:pt idx="3">
                  <c:v>36.801542569</c:v>
                </c:pt>
                <c:pt idx="4">
                  <c:v>28.292420761</c:v>
                </c:pt>
                <c:pt idx="5">
                  <c:v>40.53291246</c:v>
                </c:pt>
                <c:pt idx="6">
                  <c:v>32.035149427</c:v>
                </c:pt>
                <c:pt idx="7">
                  <c:v>41.041360712</c:v>
                </c:pt>
                <c:pt idx="8">
                  <c:v>35.750137023</c:v>
                </c:pt>
                <c:pt idx="9">
                  <c:v>34.884442332</c:v>
                </c:pt>
              </c:numCache>
            </c:numRef>
          </c:val>
          <c:smooth val="0"/>
        </c:ser>
        <c:ser>
          <c:idx val="0"/>
          <c:order val="11"/>
          <c:tx>
            <c:strRef>
              <c:f>'graph data'!$B$13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data'!$C$13:$L$13</c:f>
              <c:numCache>
                <c:ptCount val="10"/>
                <c:pt idx="0">
                  <c:v>14.197560733</c:v>
                </c:pt>
                <c:pt idx="1">
                  <c:v>14.256470527</c:v>
                </c:pt>
                <c:pt idx="2">
                  <c:v>14.313057158</c:v>
                </c:pt>
                <c:pt idx="3">
                  <c:v>13.496685793</c:v>
                </c:pt>
                <c:pt idx="4">
                  <c:v>12.226213651</c:v>
                </c:pt>
                <c:pt idx="5">
                  <c:v>11.815996752</c:v>
                </c:pt>
                <c:pt idx="6">
                  <c:v>11.199389505</c:v>
                </c:pt>
                <c:pt idx="7">
                  <c:v>10.708338528</c:v>
                </c:pt>
                <c:pt idx="8">
                  <c:v>9.78839084</c:v>
                </c:pt>
                <c:pt idx="9">
                  <c:v>9.6677267275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'graph data'!$B$89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data'!$C$89:$L$89</c:f>
              <c:numCache>
                <c:ptCount val="10"/>
                <c:pt idx="0">
                  <c:v>52.088069152</c:v>
                </c:pt>
                <c:pt idx="1">
                  <c:v>59.288127085</c:v>
                </c:pt>
                <c:pt idx="2">
                  <c:v>66.959323432</c:v>
                </c:pt>
                <c:pt idx="3">
                  <c:v>53.933734859</c:v>
                </c:pt>
                <c:pt idx="4">
                  <c:v>46.956719646</c:v>
                </c:pt>
                <c:pt idx="5">
                  <c:v>45.726516389</c:v>
                </c:pt>
                <c:pt idx="6">
                  <c:v>48.729928538</c:v>
                </c:pt>
                <c:pt idx="7">
                  <c:v>37.050552033</c:v>
                </c:pt>
                <c:pt idx="8">
                  <c:v>41.988551685</c:v>
                </c:pt>
                <c:pt idx="9">
                  <c:v>39.730843756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'graph data'!$B$90</c:f>
              <c:strCache>
                <c:ptCount val="1"/>
                <c:pt idx="0">
                  <c:v>BW Sha/York/Split/War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data'!$C$90:$L$90</c:f>
              <c:numCache>
                <c:ptCount val="10"/>
                <c:pt idx="0">
                  <c:v>59.697759318</c:v>
                </c:pt>
                <c:pt idx="1">
                  <c:v>52.703068739</c:v>
                </c:pt>
                <c:pt idx="2">
                  <c:v>65.294276543</c:v>
                </c:pt>
                <c:pt idx="3">
                  <c:v>53.167151458</c:v>
                </c:pt>
                <c:pt idx="4">
                  <c:v>63.353700273</c:v>
                </c:pt>
                <c:pt idx="5">
                  <c:v>71.445093172</c:v>
                </c:pt>
                <c:pt idx="6">
                  <c:v>50.981626896</c:v>
                </c:pt>
                <c:pt idx="7">
                  <c:v>59.445252732</c:v>
                </c:pt>
                <c:pt idx="8">
                  <c:v>49.53337862</c:v>
                </c:pt>
                <c:pt idx="9">
                  <c:v>58.697592381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'graph data'!$B$91</c:f>
              <c:strCache>
                <c:ptCount val="1"/>
                <c:pt idx="0">
                  <c:v>BW Nelson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data'!$C$91:$L$91</c:f>
              <c:numCache>
                <c:ptCount val="10"/>
                <c:pt idx="0">
                  <c:v>49.10133853</c:v>
                </c:pt>
                <c:pt idx="1">
                  <c:v>65.214064935</c:v>
                </c:pt>
                <c:pt idx="2">
                  <c:v>76.684284179</c:v>
                </c:pt>
                <c:pt idx="3">
                  <c:v>64.04457153</c:v>
                </c:pt>
                <c:pt idx="4">
                  <c:v>44.941829783</c:v>
                </c:pt>
                <c:pt idx="5">
                  <c:v>66.477806791</c:v>
                </c:pt>
                <c:pt idx="6">
                  <c:v>49.795817275</c:v>
                </c:pt>
                <c:pt idx="7">
                  <c:v>34.564541329</c:v>
                </c:pt>
                <c:pt idx="8">
                  <c:v>31.028367668</c:v>
                </c:pt>
                <c:pt idx="9">
                  <c:v>67.760822732</c:v>
                </c:pt>
              </c:numCache>
            </c:numRef>
          </c:val>
          <c:smooth val="0"/>
        </c:ser>
        <c:marker val="1"/>
        <c:axId val="42904229"/>
        <c:axId val="50593742"/>
      </c:line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93742"/>
        <c:crosses val="autoZero"/>
        <c:auto val="1"/>
        <c:lblOffset val="100"/>
        <c:noMultiLvlLbl val="0"/>
      </c:catAx>
      <c:valAx>
        <c:axId val="50593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04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863"/>
          <c:w val="0.9955"/>
          <c:h val="0.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Mid Districts Injury Hospitalization or Death Rates for 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88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data'!$B$64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data'!$C$64:$L$64</c:f>
              <c:numCache>
                <c:ptCount val="10"/>
                <c:pt idx="0">
                  <c:v>16.600074135</c:v>
                </c:pt>
                <c:pt idx="1">
                  <c:v>18.749857954</c:v>
                </c:pt>
                <c:pt idx="2">
                  <c:v>15.623290622</c:v>
                </c:pt>
                <c:pt idx="3">
                  <c:v>20.488409619</c:v>
                </c:pt>
                <c:pt idx="4">
                  <c:v>22.501227699</c:v>
                </c:pt>
                <c:pt idx="5">
                  <c:v>17.362890831</c:v>
                </c:pt>
                <c:pt idx="6">
                  <c:v>16.72482193</c:v>
                </c:pt>
                <c:pt idx="7">
                  <c:v>16.394843641</c:v>
                </c:pt>
                <c:pt idx="8">
                  <c:v>12.801922814</c:v>
                </c:pt>
                <c:pt idx="9">
                  <c:v>12.012178914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data'!$B$65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data'!$C$65:$L$65</c:f>
              <c:numCache>
                <c:ptCount val="10"/>
                <c:pt idx="0">
                  <c:v>16.398105128</c:v>
                </c:pt>
                <c:pt idx="1">
                  <c:v>14.195159851</c:v>
                </c:pt>
                <c:pt idx="2">
                  <c:v>18.084479465</c:v>
                </c:pt>
                <c:pt idx="3">
                  <c:v>13.422077223</c:v>
                </c:pt>
                <c:pt idx="4">
                  <c:v>14.364948216</c:v>
                </c:pt>
                <c:pt idx="5">
                  <c:v>12.830979628</c:v>
                </c:pt>
                <c:pt idx="6">
                  <c:v>12.728000055</c:v>
                </c:pt>
                <c:pt idx="7">
                  <c:v>10.542519565</c:v>
                </c:pt>
                <c:pt idx="8">
                  <c:v>9.966087867</c:v>
                </c:pt>
                <c:pt idx="9">
                  <c:v>9.863127217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data'!$B$66</c:f>
              <c:strCache>
                <c:ptCount val="1"/>
                <c:pt idx="0">
                  <c:v>PL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data'!$C$66:$L$66</c:f>
              <c:numCache>
                <c:ptCount val="10"/>
                <c:pt idx="0">
                  <c:v>27.315421147</c:v>
                </c:pt>
                <c:pt idx="1">
                  <c:v>28.336142186</c:v>
                </c:pt>
                <c:pt idx="2">
                  <c:v>26.541924079</c:v>
                </c:pt>
                <c:pt idx="3">
                  <c:v>23.561812146</c:v>
                </c:pt>
                <c:pt idx="4">
                  <c:v>19.243602059</c:v>
                </c:pt>
                <c:pt idx="5">
                  <c:v>23.810735772</c:v>
                </c:pt>
                <c:pt idx="6">
                  <c:v>19.371111904</c:v>
                </c:pt>
                <c:pt idx="7">
                  <c:v>17.215349331</c:v>
                </c:pt>
                <c:pt idx="8">
                  <c:v>19.349973513</c:v>
                </c:pt>
                <c:pt idx="9">
                  <c:v>17.162348755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data'!$B$67</c:f>
              <c:strCache>
                <c:ptCount val="1"/>
                <c:pt idx="0">
                  <c:v>PL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data'!$C$67:$L$67</c:f>
              <c:numCache>
                <c:ptCount val="10"/>
                <c:pt idx="0">
                  <c:v>24.604628351</c:v>
                </c:pt>
                <c:pt idx="1">
                  <c:v>25.785135575</c:v>
                </c:pt>
                <c:pt idx="2">
                  <c:v>27.532875872</c:v>
                </c:pt>
                <c:pt idx="3">
                  <c:v>24.659484418</c:v>
                </c:pt>
                <c:pt idx="4">
                  <c:v>22.660413357</c:v>
                </c:pt>
                <c:pt idx="5">
                  <c:v>23.359168451</c:v>
                </c:pt>
                <c:pt idx="6">
                  <c:v>21.788492543</c:v>
                </c:pt>
                <c:pt idx="7">
                  <c:v>16.904799939</c:v>
                </c:pt>
                <c:pt idx="8">
                  <c:v>13.781585664</c:v>
                </c:pt>
                <c:pt idx="9">
                  <c:v>13.992123453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data'!$B$68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data'!$C$68:$L$68</c:f>
              <c:numCache>
                <c:ptCount val="10"/>
                <c:pt idx="0">
                  <c:v>17.658427978</c:v>
                </c:pt>
                <c:pt idx="1">
                  <c:v>16.145149556</c:v>
                </c:pt>
                <c:pt idx="2">
                  <c:v>15.773050681</c:v>
                </c:pt>
                <c:pt idx="3">
                  <c:v>14.880013807</c:v>
                </c:pt>
                <c:pt idx="4">
                  <c:v>12.607244142</c:v>
                </c:pt>
                <c:pt idx="5">
                  <c:v>10.349973147</c:v>
                </c:pt>
                <c:pt idx="6">
                  <c:v>9.2712353844</c:v>
                </c:pt>
                <c:pt idx="7">
                  <c:v>9.2192698515</c:v>
                </c:pt>
                <c:pt idx="8">
                  <c:v>9.8259121078</c:v>
                </c:pt>
                <c:pt idx="9">
                  <c:v>8.3479642118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data'!$B$69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data'!$C$69:$L$69</c:f>
              <c:numCache>
                <c:ptCount val="10"/>
                <c:pt idx="0">
                  <c:v>11.729583642</c:v>
                </c:pt>
                <c:pt idx="1">
                  <c:v>10.705082996</c:v>
                </c:pt>
                <c:pt idx="2">
                  <c:v>11.749761233</c:v>
                </c:pt>
                <c:pt idx="3">
                  <c:v>12.120561483</c:v>
                </c:pt>
                <c:pt idx="4">
                  <c:v>10.728560553</c:v>
                </c:pt>
                <c:pt idx="5">
                  <c:v>10.808453709</c:v>
                </c:pt>
                <c:pt idx="6">
                  <c:v>9.8060719391</c:v>
                </c:pt>
                <c:pt idx="7">
                  <c:v>8.0667014648</c:v>
                </c:pt>
                <c:pt idx="8">
                  <c:v>7.9942910073</c:v>
                </c:pt>
                <c:pt idx="9">
                  <c:v>7.6780079409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data'!$B$70</c:f>
              <c:strCache>
                <c:ptCount val="1"/>
                <c:pt idx="0">
                  <c:v>IL Northeast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data'!$C$70:$L$70</c:f>
              <c:numCache>
                <c:ptCount val="10"/>
                <c:pt idx="0">
                  <c:v>17.344399816</c:v>
                </c:pt>
                <c:pt idx="1">
                  <c:v>16.600622534</c:v>
                </c:pt>
                <c:pt idx="2">
                  <c:v>20.751765286</c:v>
                </c:pt>
                <c:pt idx="3">
                  <c:v>21.561782834</c:v>
                </c:pt>
                <c:pt idx="4">
                  <c:v>17.767061017</c:v>
                </c:pt>
                <c:pt idx="5">
                  <c:v>18.149171659</c:v>
                </c:pt>
                <c:pt idx="6">
                  <c:v>14.789066125</c:v>
                </c:pt>
                <c:pt idx="7">
                  <c:v>13.68358908</c:v>
                </c:pt>
                <c:pt idx="8">
                  <c:v>13.652832647</c:v>
                </c:pt>
                <c:pt idx="9">
                  <c:v>12.601922167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data'!$B$71</c:f>
              <c:strCache>
                <c:ptCount val="1"/>
                <c:pt idx="0">
                  <c:v>IL Northwest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data'!$C$71:$L$71</c:f>
              <c:numCache>
                <c:ptCount val="10"/>
                <c:pt idx="0">
                  <c:v>21.157199233</c:v>
                </c:pt>
                <c:pt idx="1">
                  <c:v>23.268768509</c:v>
                </c:pt>
                <c:pt idx="2">
                  <c:v>24.315382373</c:v>
                </c:pt>
                <c:pt idx="3">
                  <c:v>19.206988071</c:v>
                </c:pt>
                <c:pt idx="4">
                  <c:v>18.751477554</c:v>
                </c:pt>
                <c:pt idx="5">
                  <c:v>17.553807153</c:v>
                </c:pt>
                <c:pt idx="6">
                  <c:v>14.052076861</c:v>
                </c:pt>
                <c:pt idx="7">
                  <c:v>15.081992717</c:v>
                </c:pt>
                <c:pt idx="8">
                  <c:v>15.039935052</c:v>
                </c:pt>
                <c:pt idx="9">
                  <c:v>17.186171971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data'!$B$72</c:f>
              <c:strCache>
                <c:ptCount val="1"/>
                <c:pt idx="0">
                  <c:v>NE Springfield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data'!$C$72:$L$72</c:f>
              <c:numCache>
                <c:ptCount val="10"/>
                <c:pt idx="0">
                  <c:v>10.513586806</c:v>
                </c:pt>
                <c:pt idx="1">
                  <c:v>9.6219272768</c:v>
                </c:pt>
                <c:pt idx="2">
                  <c:v>11.456258467</c:v>
                </c:pt>
                <c:pt idx="3">
                  <c:v>9.4990145437</c:v>
                </c:pt>
                <c:pt idx="4">
                  <c:v>8.0998395505</c:v>
                </c:pt>
                <c:pt idx="5">
                  <c:v>9.4636523565</c:v>
                </c:pt>
                <c:pt idx="6">
                  <c:v>8.2299457299</c:v>
                </c:pt>
                <c:pt idx="7">
                  <c:v>6.8770385173</c:v>
                </c:pt>
                <c:pt idx="8">
                  <c:v>7.9312324171</c:v>
                </c:pt>
                <c:pt idx="9">
                  <c:v>8.2153513948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 data'!$B$73</c:f>
              <c:strCache>
                <c:ptCount val="1"/>
                <c:pt idx="0">
                  <c:v>NE Iron Rose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data'!$C$73:$L$73</c:f>
              <c:numCache>
                <c:ptCount val="10"/>
                <c:pt idx="0">
                  <c:v>21.502298046</c:v>
                </c:pt>
                <c:pt idx="1">
                  <c:v>19.405656826</c:v>
                </c:pt>
                <c:pt idx="2">
                  <c:v>17.436978534</c:v>
                </c:pt>
                <c:pt idx="3">
                  <c:v>14.265656081</c:v>
                </c:pt>
                <c:pt idx="4">
                  <c:v>14.606627868</c:v>
                </c:pt>
                <c:pt idx="5">
                  <c:v>12.371000355</c:v>
                </c:pt>
                <c:pt idx="6">
                  <c:v>13.72018159</c:v>
                </c:pt>
                <c:pt idx="7">
                  <c:v>9.5325823026</c:v>
                </c:pt>
                <c:pt idx="8">
                  <c:v>8.3085332905</c:v>
                </c:pt>
                <c:pt idx="9">
                  <c:v>9.6907037515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'graph data'!$B$74</c:f>
              <c:strCache>
                <c:ptCount val="1"/>
                <c:pt idx="0">
                  <c:v>NE Winnipeg River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data'!$C$74:$L$74</c:f>
              <c:numCache>
                <c:ptCount val="10"/>
                <c:pt idx="0">
                  <c:v>17.682609755</c:v>
                </c:pt>
                <c:pt idx="1">
                  <c:v>16.080818187</c:v>
                </c:pt>
                <c:pt idx="2">
                  <c:v>14.099911865</c:v>
                </c:pt>
                <c:pt idx="3">
                  <c:v>17.089271915</c:v>
                </c:pt>
                <c:pt idx="4">
                  <c:v>12.211848332</c:v>
                </c:pt>
                <c:pt idx="5">
                  <c:v>11.604175609</c:v>
                </c:pt>
                <c:pt idx="6">
                  <c:v>13.869425644</c:v>
                </c:pt>
                <c:pt idx="7">
                  <c:v>9.2111857125</c:v>
                </c:pt>
                <c:pt idx="8">
                  <c:v>10.273759647</c:v>
                </c:pt>
                <c:pt idx="9">
                  <c:v>9.1146489268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'graph data'!$B$76</c:f>
              <c:strCache>
                <c:ptCount val="1"/>
                <c:pt idx="0">
                  <c:v>NE Blue Water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data'!$C$76:$L$76</c:f>
              <c:numCache>
                <c:ptCount val="10"/>
                <c:pt idx="0">
                  <c:v>36.477307436</c:v>
                </c:pt>
                <c:pt idx="1">
                  <c:v>33.524704941</c:v>
                </c:pt>
                <c:pt idx="2">
                  <c:v>26.535373778</c:v>
                </c:pt>
                <c:pt idx="3">
                  <c:v>24.679845365</c:v>
                </c:pt>
                <c:pt idx="4">
                  <c:v>15.557369444</c:v>
                </c:pt>
                <c:pt idx="5">
                  <c:v>16.013187091</c:v>
                </c:pt>
                <c:pt idx="6">
                  <c:v>16.303299301</c:v>
                </c:pt>
                <c:pt idx="7">
                  <c:v>18.08785384</c:v>
                </c:pt>
                <c:pt idx="8">
                  <c:v>14.841241755</c:v>
                </c:pt>
                <c:pt idx="9">
                  <c:v>14.974443746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'graph data'!$B$77</c:f>
              <c:strCache>
                <c:ptCount val="1"/>
                <c:pt idx="0">
                  <c:v>NE Northern Remote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data'!$C$77:$L$77</c:f>
              <c:numCache>
                <c:ptCount val="10"/>
                <c:pt idx="0">
                  <c:v>33.757718764</c:v>
                </c:pt>
                <c:pt idx="1">
                  <c:v>39.072474053</c:v>
                </c:pt>
                <c:pt idx="2">
                  <c:v>40.946299445</c:v>
                </c:pt>
                <c:pt idx="3">
                  <c:v>42.966670201</c:v>
                </c:pt>
                <c:pt idx="4">
                  <c:v>51.169139861</c:v>
                </c:pt>
                <c:pt idx="5">
                  <c:v>52.507070833</c:v>
                </c:pt>
                <c:pt idx="6">
                  <c:v>50.889537797</c:v>
                </c:pt>
                <c:pt idx="7">
                  <c:v>45.78496868</c:v>
                </c:pt>
                <c:pt idx="8">
                  <c:v>35.941793436</c:v>
                </c:pt>
                <c:pt idx="9">
                  <c:v>33.475870892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'graph data'!$B$75</c:f>
              <c:strCache>
                <c:ptCount val="1"/>
                <c:pt idx="0">
                  <c:v>NE Brokenhead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data'!$C$75:$L$75</c:f>
              <c:numCache>
                <c:ptCount val="10"/>
                <c:pt idx="0">
                  <c:v>14.641136828</c:v>
                </c:pt>
                <c:pt idx="1">
                  <c:v>15.673253337</c:v>
                </c:pt>
                <c:pt idx="2">
                  <c:v>16.745509849</c:v>
                </c:pt>
                <c:pt idx="3">
                  <c:v>15.066644257</c:v>
                </c:pt>
                <c:pt idx="4">
                  <c:v>14.833404272</c:v>
                </c:pt>
                <c:pt idx="5">
                  <c:v>14.296967068</c:v>
                </c:pt>
                <c:pt idx="6">
                  <c:v>10.974187096</c:v>
                </c:pt>
                <c:pt idx="7">
                  <c:v>8.9293239978</c:v>
                </c:pt>
                <c:pt idx="8">
                  <c:v>8.6229335566</c:v>
                </c:pt>
                <c:pt idx="9">
                  <c:v>8.6589984444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14.197560733</c:v>
                </c:pt>
                <c:pt idx="1">
                  <c:v>14.256470527</c:v>
                </c:pt>
                <c:pt idx="2">
                  <c:v>14.313057158</c:v>
                </c:pt>
                <c:pt idx="3">
                  <c:v>13.496685793</c:v>
                </c:pt>
                <c:pt idx="4">
                  <c:v>12.226213651</c:v>
                </c:pt>
                <c:pt idx="5">
                  <c:v>11.815996752</c:v>
                </c:pt>
                <c:pt idx="6">
                  <c:v>11.199389505</c:v>
                </c:pt>
                <c:pt idx="7">
                  <c:v>10.708338528</c:v>
                </c:pt>
                <c:pt idx="8">
                  <c:v>9.78839084</c:v>
                </c:pt>
                <c:pt idx="9">
                  <c:v>9.6677267275</c:v>
                </c:pt>
              </c:numCache>
            </c:numRef>
          </c:val>
          <c:smooth val="0"/>
        </c:ser>
        <c:marker val="1"/>
        <c:axId val="52690495"/>
        <c:axId val="4452408"/>
      </c:line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904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894"/>
          <c:w val="0.9955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South Districts Injury Hospitalization or Death Rates for 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125"/>
          <c:w val="0.989"/>
          <c:h val="0.77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data'!$B$38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data'!$C$38:$L$38</c:f>
              <c:numCache>
                <c:ptCount val="10"/>
                <c:pt idx="0">
                  <c:v>13.190436639</c:v>
                </c:pt>
                <c:pt idx="1">
                  <c:v>13.147088974</c:v>
                </c:pt>
                <c:pt idx="2">
                  <c:v>12.123092892</c:v>
                </c:pt>
                <c:pt idx="3">
                  <c:v>14.902772407</c:v>
                </c:pt>
                <c:pt idx="4">
                  <c:v>11.809933497</c:v>
                </c:pt>
                <c:pt idx="5">
                  <c:v>11.418597448</c:v>
                </c:pt>
                <c:pt idx="6">
                  <c:v>10.882294687</c:v>
                </c:pt>
                <c:pt idx="7">
                  <c:v>10.081067904</c:v>
                </c:pt>
                <c:pt idx="8">
                  <c:v>7.3895461347</c:v>
                </c:pt>
                <c:pt idx="9">
                  <c:v>7.8248254692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data'!$B$39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data'!$C$39:$L$39</c:f>
              <c:numCache>
                <c:ptCount val="10"/>
                <c:pt idx="0">
                  <c:v>16.024853718</c:v>
                </c:pt>
                <c:pt idx="1">
                  <c:v>15.408067405</c:v>
                </c:pt>
                <c:pt idx="2">
                  <c:v>14.86941993</c:v>
                </c:pt>
                <c:pt idx="3">
                  <c:v>14.888568389</c:v>
                </c:pt>
                <c:pt idx="4">
                  <c:v>12.86133461</c:v>
                </c:pt>
                <c:pt idx="5">
                  <c:v>11.006497881</c:v>
                </c:pt>
                <c:pt idx="6">
                  <c:v>13.790532844</c:v>
                </c:pt>
                <c:pt idx="7">
                  <c:v>8.4776359898</c:v>
                </c:pt>
                <c:pt idx="8">
                  <c:v>10.140201952</c:v>
                </c:pt>
                <c:pt idx="9">
                  <c:v>8.0040126852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data'!$B$40</c:f>
              <c:strCache>
                <c:ptCount val="1"/>
                <c:pt idx="0">
                  <c:v>SE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data'!$C$40:$L$40</c:f>
              <c:numCache>
                <c:ptCount val="10"/>
                <c:pt idx="0">
                  <c:v>14.002488221</c:v>
                </c:pt>
                <c:pt idx="1">
                  <c:v>14.60391372</c:v>
                </c:pt>
                <c:pt idx="2">
                  <c:v>16.411476524</c:v>
                </c:pt>
                <c:pt idx="3">
                  <c:v>12.213328937</c:v>
                </c:pt>
                <c:pt idx="4">
                  <c:v>12.46231217</c:v>
                </c:pt>
                <c:pt idx="5">
                  <c:v>12.012678783</c:v>
                </c:pt>
                <c:pt idx="6">
                  <c:v>8.1436324669</c:v>
                </c:pt>
                <c:pt idx="7">
                  <c:v>7.9716748037</c:v>
                </c:pt>
                <c:pt idx="8">
                  <c:v>9.6976676027</c:v>
                </c:pt>
                <c:pt idx="9">
                  <c:v>8.7480551703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data'!$B$41</c:f>
              <c:strCache>
                <c:ptCount val="1"/>
                <c:pt idx="0">
                  <c:v>SE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data'!$C$41:$L$41</c:f>
              <c:numCache>
                <c:ptCount val="10"/>
                <c:pt idx="0">
                  <c:v>14.794360057</c:v>
                </c:pt>
                <c:pt idx="1">
                  <c:v>16.165715539</c:v>
                </c:pt>
                <c:pt idx="2">
                  <c:v>17.803539965</c:v>
                </c:pt>
                <c:pt idx="3">
                  <c:v>15.470050984</c:v>
                </c:pt>
                <c:pt idx="4">
                  <c:v>15.327662882</c:v>
                </c:pt>
                <c:pt idx="5">
                  <c:v>11.136017663</c:v>
                </c:pt>
                <c:pt idx="6">
                  <c:v>12.70574479</c:v>
                </c:pt>
                <c:pt idx="7">
                  <c:v>11.099364504</c:v>
                </c:pt>
                <c:pt idx="8">
                  <c:v>13.150019242</c:v>
                </c:pt>
                <c:pt idx="9">
                  <c:v>9.76710843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data'!$B$42</c:f>
              <c:strCache>
                <c:ptCount val="1"/>
                <c:pt idx="0">
                  <c:v>CE Altona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data'!$C$42:$L$42</c:f>
              <c:numCache>
                <c:ptCount val="10"/>
                <c:pt idx="0">
                  <c:v>9.4052494882</c:v>
                </c:pt>
                <c:pt idx="1">
                  <c:v>10.701139984</c:v>
                </c:pt>
                <c:pt idx="2">
                  <c:v>10.470800367</c:v>
                </c:pt>
                <c:pt idx="3">
                  <c:v>13.799917752</c:v>
                </c:pt>
                <c:pt idx="4">
                  <c:v>11.821427051</c:v>
                </c:pt>
                <c:pt idx="5">
                  <c:v>9.6008894614</c:v>
                </c:pt>
                <c:pt idx="6">
                  <c:v>11.542593714</c:v>
                </c:pt>
                <c:pt idx="7">
                  <c:v>10.260003255</c:v>
                </c:pt>
                <c:pt idx="8">
                  <c:v>8.2217918783</c:v>
                </c:pt>
                <c:pt idx="9">
                  <c:v>8.3709107694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data'!$B$43</c:f>
              <c:strCache>
                <c:ptCount val="1"/>
                <c:pt idx="0">
                  <c:v>CE Cartier/SFX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data'!$C$43:$L$43</c:f>
              <c:numCache>
                <c:ptCount val="10"/>
                <c:pt idx="0">
                  <c:v>15.538750822</c:v>
                </c:pt>
                <c:pt idx="1">
                  <c:v>18.509452696</c:v>
                </c:pt>
                <c:pt idx="2">
                  <c:v>17.029195751</c:v>
                </c:pt>
                <c:pt idx="3">
                  <c:v>12.734357702</c:v>
                </c:pt>
                <c:pt idx="4">
                  <c:v>15.030793753</c:v>
                </c:pt>
                <c:pt idx="5">
                  <c:v>10.140944004</c:v>
                </c:pt>
                <c:pt idx="6">
                  <c:v>8.3085352749</c:v>
                </c:pt>
                <c:pt idx="7">
                  <c:v>7.9846423246</c:v>
                </c:pt>
                <c:pt idx="8">
                  <c:v>8.1542306083</c:v>
                </c:pt>
                <c:pt idx="9">
                  <c:v>8.9005931671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data'!$B$44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data'!$C$44:$L$44</c:f>
              <c:numCache>
                <c:ptCount val="10"/>
                <c:pt idx="0">
                  <c:v>13.472929495</c:v>
                </c:pt>
                <c:pt idx="1">
                  <c:v>9.8747219632</c:v>
                </c:pt>
                <c:pt idx="2">
                  <c:v>13.157078744</c:v>
                </c:pt>
                <c:pt idx="3">
                  <c:v>16.697746828</c:v>
                </c:pt>
                <c:pt idx="4">
                  <c:v>16.099795904</c:v>
                </c:pt>
                <c:pt idx="5">
                  <c:v>11.46480876</c:v>
                </c:pt>
                <c:pt idx="6">
                  <c:v>11.393991199</c:v>
                </c:pt>
                <c:pt idx="7">
                  <c:v>11.41877207</c:v>
                </c:pt>
                <c:pt idx="8">
                  <c:v>10.806158606</c:v>
                </c:pt>
                <c:pt idx="9">
                  <c:v>10.158078801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data'!$B$45</c:f>
              <c:strCache>
                <c:ptCount val="1"/>
                <c:pt idx="0">
                  <c:v>CE Louise/Pembina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data'!$C$45:$L$45</c:f>
              <c:numCache>
                <c:ptCount val="10"/>
                <c:pt idx="0">
                  <c:v>17.197307615</c:v>
                </c:pt>
                <c:pt idx="1">
                  <c:v>19.079574634</c:v>
                </c:pt>
                <c:pt idx="2">
                  <c:v>21.474604793</c:v>
                </c:pt>
                <c:pt idx="3">
                  <c:v>21.72328775</c:v>
                </c:pt>
                <c:pt idx="4">
                  <c:v>16.027659649</c:v>
                </c:pt>
                <c:pt idx="5">
                  <c:v>24.145675199</c:v>
                </c:pt>
                <c:pt idx="6">
                  <c:v>20.375855832</c:v>
                </c:pt>
                <c:pt idx="7">
                  <c:v>14.337191319</c:v>
                </c:pt>
                <c:pt idx="8">
                  <c:v>15.852994285</c:v>
                </c:pt>
                <c:pt idx="9">
                  <c:v>13.516768516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data'!$B$46</c:f>
              <c:strCache>
                <c:ptCount val="1"/>
                <c:pt idx="0">
                  <c:v>CE Morden/Winkler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data'!$C$46:$L$46</c:f>
              <c:numCache>
                <c:ptCount val="10"/>
                <c:pt idx="0">
                  <c:v>15.031159223</c:v>
                </c:pt>
                <c:pt idx="1">
                  <c:v>15.452223397</c:v>
                </c:pt>
                <c:pt idx="2">
                  <c:v>12.287996911</c:v>
                </c:pt>
                <c:pt idx="3">
                  <c:v>13.528581358</c:v>
                </c:pt>
                <c:pt idx="4">
                  <c:v>11.879599321</c:v>
                </c:pt>
                <c:pt idx="5">
                  <c:v>11.51611018</c:v>
                </c:pt>
                <c:pt idx="6">
                  <c:v>10.091166184</c:v>
                </c:pt>
                <c:pt idx="7">
                  <c:v>9.6143110844</c:v>
                </c:pt>
                <c:pt idx="8">
                  <c:v>6.8994539174</c:v>
                </c:pt>
                <c:pt idx="9">
                  <c:v>8.5404151625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 data'!$B$47</c:f>
              <c:strCache>
                <c:ptCount val="1"/>
                <c:pt idx="0">
                  <c:v>CE Carman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data'!$C$47:$L$47</c:f>
              <c:numCache>
                <c:ptCount val="10"/>
                <c:pt idx="0">
                  <c:v>17.375344774</c:v>
                </c:pt>
                <c:pt idx="1">
                  <c:v>16.546450061</c:v>
                </c:pt>
                <c:pt idx="2">
                  <c:v>16.803369929</c:v>
                </c:pt>
                <c:pt idx="3">
                  <c:v>15.163410843</c:v>
                </c:pt>
                <c:pt idx="4">
                  <c:v>11.618943769</c:v>
                </c:pt>
                <c:pt idx="5">
                  <c:v>12.529705925</c:v>
                </c:pt>
                <c:pt idx="6">
                  <c:v>12.396662662</c:v>
                </c:pt>
                <c:pt idx="7">
                  <c:v>12.297194439</c:v>
                </c:pt>
                <c:pt idx="8">
                  <c:v>12.62821327</c:v>
                </c:pt>
                <c:pt idx="9">
                  <c:v>11.764507651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'graph data'!$B$48</c:f>
              <c:strCache>
                <c:ptCount val="1"/>
                <c:pt idx="0">
                  <c:v>CE Swan Lake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data'!$C$48:$L$48</c:f>
              <c:numCache>
                <c:ptCount val="10"/>
                <c:pt idx="0">
                  <c:v>18.944651607</c:v>
                </c:pt>
                <c:pt idx="1">
                  <c:v>19.958196609</c:v>
                </c:pt>
                <c:pt idx="2">
                  <c:v>22.768119084</c:v>
                </c:pt>
                <c:pt idx="3">
                  <c:v>23.485657708</c:v>
                </c:pt>
                <c:pt idx="4">
                  <c:v>20.93108924</c:v>
                </c:pt>
                <c:pt idx="5">
                  <c:v>29.909969498</c:v>
                </c:pt>
                <c:pt idx="6">
                  <c:v>18.713862094</c:v>
                </c:pt>
                <c:pt idx="7">
                  <c:v>17.821529968</c:v>
                </c:pt>
                <c:pt idx="8">
                  <c:v>16.653009159</c:v>
                </c:pt>
                <c:pt idx="9">
                  <c:v>19.875594116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'graph data'!$B$49</c:f>
              <c:strCache>
                <c:ptCount val="1"/>
                <c:pt idx="0">
                  <c:v>CE Portage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data'!$C$49:$L$49</c:f>
              <c:numCache>
                <c:ptCount val="10"/>
                <c:pt idx="0">
                  <c:v>17.155200987</c:v>
                </c:pt>
                <c:pt idx="1">
                  <c:v>16.904186097</c:v>
                </c:pt>
                <c:pt idx="2">
                  <c:v>14.427080262</c:v>
                </c:pt>
                <c:pt idx="3">
                  <c:v>15.59001884</c:v>
                </c:pt>
                <c:pt idx="4">
                  <c:v>16.033996604</c:v>
                </c:pt>
                <c:pt idx="5">
                  <c:v>15.645805861</c:v>
                </c:pt>
                <c:pt idx="6">
                  <c:v>13.625883845</c:v>
                </c:pt>
                <c:pt idx="7">
                  <c:v>13.777170715</c:v>
                </c:pt>
                <c:pt idx="8">
                  <c:v>12.750741092</c:v>
                </c:pt>
                <c:pt idx="9">
                  <c:v>11.601030766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'graph data'!$B$50</c:f>
              <c:strCache>
                <c:ptCount val="1"/>
                <c:pt idx="0">
                  <c:v>CE Seven Regions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data'!$C$50:$L$50</c:f>
              <c:numCache>
                <c:ptCount val="10"/>
                <c:pt idx="0">
                  <c:v>26.208358026</c:v>
                </c:pt>
                <c:pt idx="1">
                  <c:v>23.16528575</c:v>
                </c:pt>
                <c:pt idx="2">
                  <c:v>27.24778073</c:v>
                </c:pt>
                <c:pt idx="3">
                  <c:v>24.496554126</c:v>
                </c:pt>
                <c:pt idx="4">
                  <c:v>21.592253995</c:v>
                </c:pt>
                <c:pt idx="5">
                  <c:v>24.563010459</c:v>
                </c:pt>
                <c:pt idx="6">
                  <c:v>24.896800021</c:v>
                </c:pt>
                <c:pt idx="7">
                  <c:v>24.353583451</c:v>
                </c:pt>
                <c:pt idx="8">
                  <c:v>18.332655741</c:v>
                </c:pt>
                <c:pt idx="9">
                  <c:v>20.005673035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'graph data'!$B$58</c:f>
              <c:strCache>
                <c:ptCount val="1"/>
                <c:pt idx="0">
                  <c:v>AS East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data'!$C$58:$L$58</c:f>
              <c:numCache>
                <c:ptCount val="10"/>
                <c:pt idx="0">
                  <c:v>16.78454348</c:v>
                </c:pt>
                <c:pt idx="1">
                  <c:v>16.476137369</c:v>
                </c:pt>
                <c:pt idx="2">
                  <c:v>15.853092491</c:v>
                </c:pt>
                <c:pt idx="3">
                  <c:v>13.89551657</c:v>
                </c:pt>
                <c:pt idx="4">
                  <c:v>16.122877086</c:v>
                </c:pt>
                <c:pt idx="5">
                  <c:v>17.002490525</c:v>
                </c:pt>
                <c:pt idx="6">
                  <c:v>15.491142952</c:v>
                </c:pt>
                <c:pt idx="7">
                  <c:v>13.077553784</c:v>
                </c:pt>
                <c:pt idx="8">
                  <c:v>11.749728166</c:v>
                </c:pt>
                <c:pt idx="9">
                  <c:v>10.604798157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'graph data'!$B$59</c:f>
              <c:strCache>
                <c:ptCount val="1"/>
                <c:pt idx="0">
                  <c:v>AS North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data'!$C$59:$L$59</c:f>
              <c:numCache>
                <c:ptCount val="10"/>
                <c:pt idx="0">
                  <c:v>19.030245544</c:v>
                </c:pt>
                <c:pt idx="1">
                  <c:v>18.897507725</c:v>
                </c:pt>
                <c:pt idx="2">
                  <c:v>19.649043263</c:v>
                </c:pt>
                <c:pt idx="3">
                  <c:v>16.932288838</c:v>
                </c:pt>
                <c:pt idx="4">
                  <c:v>18.089757367</c:v>
                </c:pt>
                <c:pt idx="5">
                  <c:v>16.498163515</c:v>
                </c:pt>
                <c:pt idx="6">
                  <c:v>12.754228446</c:v>
                </c:pt>
                <c:pt idx="7">
                  <c:v>14.295131263</c:v>
                </c:pt>
                <c:pt idx="8">
                  <c:v>10.786354353</c:v>
                </c:pt>
                <c:pt idx="9">
                  <c:v>12.524026212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'graph data'!$B$60</c:f>
              <c:strCache>
                <c:ptCount val="1"/>
                <c:pt idx="0">
                  <c:v>AS West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data'!$C$60:$L$60</c:f>
              <c:numCache>
                <c:ptCount val="10"/>
                <c:pt idx="0">
                  <c:v>13.796270938</c:v>
                </c:pt>
                <c:pt idx="1">
                  <c:v>14.791126006</c:v>
                </c:pt>
                <c:pt idx="2">
                  <c:v>19.45069172</c:v>
                </c:pt>
                <c:pt idx="3">
                  <c:v>15.509606864</c:v>
                </c:pt>
                <c:pt idx="4">
                  <c:v>12.599945748</c:v>
                </c:pt>
                <c:pt idx="5">
                  <c:v>14.851372182</c:v>
                </c:pt>
                <c:pt idx="6">
                  <c:v>15.377878647</c:v>
                </c:pt>
                <c:pt idx="7">
                  <c:v>15.001929567</c:v>
                </c:pt>
                <c:pt idx="8">
                  <c:v>13.195247382</c:v>
                </c:pt>
                <c:pt idx="9">
                  <c:v>14.942207405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'graph data'!$B$61</c:f>
              <c:strCache>
                <c:ptCount val="1"/>
                <c:pt idx="0">
                  <c:v>AS West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data'!$C$61:$L$61</c:f>
              <c:numCache>
                <c:ptCount val="10"/>
                <c:pt idx="0">
                  <c:v>17.882896408</c:v>
                </c:pt>
                <c:pt idx="1">
                  <c:v>19.869682181</c:v>
                </c:pt>
                <c:pt idx="2">
                  <c:v>18.285746301</c:v>
                </c:pt>
                <c:pt idx="3">
                  <c:v>17.535915647</c:v>
                </c:pt>
                <c:pt idx="4">
                  <c:v>12.246801518</c:v>
                </c:pt>
                <c:pt idx="5">
                  <c:v>13.130443103</c:v>
                </c:pt>
                <c:pt idx="6">
                  <c:v>13.729635051</c:v>
                </c:pt>
                <c:pt idx="7">
                  <c:v>13.643167347</c:v>
                </c:pt>
                <c:pt idx="8">
                  <c:v>12.928266306</c:v>
                </c:pt>
                <c:pt idx="9">
                  <c:v>14.343433933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'graph data'!$B$62</c:f>
              <c:strCache>
                <c:ptCount val="1"/>
                <c:pt idx="0">
                  <c:v>AS North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data'!$C$62:$L$62</c:f>
              <c:numCache>
                <c:ptCount val="10"/>
                <c:pt idx="0">
                  <c:v>21.803748105</c:v>
                </c:pt>
                <c:pt idx="1">
                  <c:v>19.445888696</c:v>
                </c:pt>
                <c:pt idx="2">
                  <c:v>20.564546864</c:v>
                </c:pt>
                <c:pt idx="3">
                  <c:v>20.802347397</c:v>
                </c:pt>
                <c:pt idx="4">
                  <c:v>18.391492136</c:v>
                </c:pt>
                <c:pt idx="5">
                  <c:v>22.766196249</c:v>
                </c:pt>
                <c:pt idx="6">
                  <c:v>18.477390546</c:v>
                </c:pt>
                <c:pt idx="7">
                  <c:v>19.950095766</c:v>
                </c:pt>
                <c:pt idx="8">
                  <c:v>15.695237274</c:v>
                </c:pt>
                <c:pt idx="9">
                  <c:v>14.637798701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'graph data'!$B$63</c:f>
              <c:strCache>
                <c:ptCount val="1"/>
                <c:pt idx="0">
                  <c:v>AS East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data'!$C$63:$L$63</c:f>
              <c:numCache>
                <c:ptCount val="10"/>
                <c:pt idx="0">
                  <c:v>16.476733314</c:v>
                </c:pt>
                <c:pt idx="1">
                  <c:v>17.140346551</c:v>
                </c:pt>
                <c:pt idx="2">
                  <c:v>17.633273498</c:v>
                </c:pt>
                <c:pt idx="3">
                  <c:v>14.399415062</c:v>
                </c:pt>
                <c:pt idx="4">
                  <c:v>13.514122097</c:v>
                </c:pt>
                <c:pt idx="5">
                  <c:v>12.572125775</c:v>
                </c:pt>
                <c:pt idx="6">
                  <c:v>11.422999488</c:v>
                </c:pt>
                <c:pt idx="7">
                  <c:v>11.355015417</c:v>
                </c:pt>
                <c:pt idx="8">
                  <c:v>12.743473911</c:v>
                </c:pt>
                <c:pt idx="9">
                  <c:v>11.74307492</c:v>
                </c:pt>
              </c:numCache>
            </c:numRef>
          </c:val>
          <c:smooth val="0"/>
        </c:ser>
        <c:ser>
          <c:idx val="0"/>
          <c:order val="19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14.197560733</c:v>
                </c:pt>
                <c:pt idx="1">
                  <c:v>14.256470527</c:v>
                </c:pt>
                <c:pt idx="2">
                  <c:v>14.313057158</c:v>
                </c:pt>
                <c:pt idx="3">
                  <c:v>13.496685793</c:v>
                </c:pt>
                <c:pt idx="4">
                  <c:v>12.226213651</c:v>
                </c:pt>
                <c:pt idx="5">
                  <c:v>11.815996752</c:v>
                </c:pt>
                <c:pt idx="6">
                  <c:v>11.199389505</c:v>
                </c:pt>
                <c:pt idx="7">
                  <c:v>10.708338528</c:v>
                </c:pt>
                <c:pt idx="8">
                  <c:v>9.78839084</c:v>
                </c:pt>
                <c:pt idx="9">
                  <c:v>9.6677267275</c:v>
                </c:pt>
              </c:numCache>
            </c:numRef>
          </c:val>
          <c:smooth val="0"/>
        </c:ser>
        <c:marker val="1"/>
        <c:axId val="40071673"/>
        <c:axId val="2510073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167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87125"/>
          <c:w val="0.9955"/>
          <c:h val="0.1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Brandon Districts Injury Hospitalization or Death Rates for 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data'!$B$51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data'!$C$51:$L$51</c:f>
              <c:numCache>
                <c:ptCount val="10"/>
                <c:pt idx="0">
                  <c:v>13.596170187</c:v>
                </c:pt>
                <c:pt idx="1">
                  <c:v>9.0342605659</c:v>
                </c:pt>
                <c:pt idx="2">
                  <c:v>9.5023860888</c:v>
                </c:pt>
                <c:pt idx="3">
                  <c:v>13.12871279</c:v>
                </c:pt>
                <c:pt idx="4">
                  <c:v>8.3298457294</c:v>
                </c:pt>
                <c:pt idx="5">
                  <c:v>10.933099602</c:v>
                </c:pt>
                <c:pt idx="6">
                  <c:v>10.37437418</c:v>
                </c:pt>
                <c:pt idx="7">
                  <c:v>7.0637460397</c:v>
                </c:pt>
                <c:pt idx="8">
                  <c:v>7.8017522021</c:v>
                </c:pt>
                <c:pt idx="9">
                  <c:v>11.018961878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data'!$B$52</c:f>
              <c:strCache>
                <c:ptCount val="1"/>
                <c:pt idx="0">
                  <c:v>BDN Southeast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data'!$C$52:$L$52</c:f>
              <c:numCache>
                <c:ptCount val="10"/>
                <c:pt idx="0">
                  <c:v>18.905995251</c:v>
                </c:pt>
                <c:pt idx="1">
                  <c:v>11.630984767</c:v>
                </c:pt>
                <c:pt idx="2">
                  <c:v>10.639707101</c:v>
                </c:pt>
                <c:pt idx="3">
                  <c:v>7.9932925204</c:v>
                </c:pt>
                <c:pt idx="4">
                  <c:v>8.6903267642</c:v>
                </c:pt>
                <c:pt idx="5">
                  <c:v>8.6803439752</c:v>
                </c:pt>
                <c:pt idx="6">
                  <c:v>10.098876632</c:v>
                </c:pt>
                <c:pt idx="7">
                  <c:v>8.8229204929</c:v>
                </c:pt>
                <c:pt idx="8">
                  <c:v>9.0589692392</c:v>
                </c:pt>
                <c:pt idx="9">
                  <c:v>6.9381595871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data'!$B$53</c:f>
              <c:strCache>
                <c:ptCount val="1"/>
                <c:pt idx="0">
                  <c:v>BDN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data'!$C$53:$L$53</c:f>
              <c:numCache>
                <c:ptCount val="10"/>
                <c:pt idx="0">
                  <c:v>11.332850327</c:v>
                </c:pt>
                <c:pt idx="1">
                  <c:v>10.146604717</c:v>
                </c:pt>
                <c:pt idx="2">
                  <c:v>9.8219637776</c:v>
                </c:pt>
                <c:pt idx="3">
                  <c:v>9.9695241569</c:v>
                </c:pt>
                <c:pt idx="4">
                  <c:v>6.9936524748</c:v>
                </c:pt>
                <c:pt idx="5">
                  <c:v>7.1188828477</c:v>
                </c:pt>
                <c:pt idx="6">
                  <c:v>8.876506217</c:v>
                </c:pt>
                <c:pt idx="7">
                  <c:v>9.9654488734</c:v>
                </c:pt>
                <c:pt idx="8">
                  <c:v>6.6480541293</c:v>
                </c:pt>
                <c:pt idx="9">
                  <c:v>6.8646082784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data'!$B$54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data'!$C$54:$L$54</c:f>
              <c:numCache>
                <c:ptCount val="10"/>
                <c:pt idx="0">
                  <c:v>15.204211856</c:v>
                </c:pt>
                <c:pt idx="1">
                  <c:v>10.969155641</c:v>
                </c:pt>
                <c:pt idx="2">
                  <c:v>11.357740224</c:v>
                </c:pt>
                <c:pt idx="3">
                  <c:v>11.836382331</c:v>
                </c:pt>
                <c:pt idx="4">
                  <c:v>11.314181785</c:v>
                </c:pt>
                <c:pt idx="5">
                  <c:v>8.9539135139</c:v>
                </c:pt>
                <c:pt idx="6">
                  <c:v>10.967990708</c:v>
                </c:pt>
                <c:pt idx="7">
                  <c:v>9.5811579945</c:v>
                </c:pt>
                <c:pt idx="8">
                  <c:v>10.922559597</c:v>
                </c:pt>
                <c:pt idx="9">
                  <c:v>8.2716233552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data'!$B$55</c:f>
              <c:strCache>
                <c:ptCount val="1"/>
                <c:pt idx="0">
                  <c:v>BDN North 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data'!$C$55:$L$55</c:f>
              <c:numCache>
                <c:ptCount val="10"/>
                <c:pt idx="0">
                  <c:v>16.540442413</c:v>
                </c:pt>
                <c:pt idx="1">
                  <c:v>14.851616792</c:v>
                </c:pt>
                <c:pt idx="2">
                  <c:v>14.520740545</c:v>
                </c:pt>
                <c:pt idx="3">
                  <c:v>11.918753458</c:v>
                </c:pt>
                <c:pt idx="4">
                  <c:v>8.3131992427</c:v>
                </c:pt>
                <c:pt idx="5">
                  <c:v>11.699034352</c:v>
                </c:pt>
                <c:pt idx="6">
                  <c:v>12.152111621</c:v>
                </c:pt>
                <c:pt idx="7">
                  <c:v>9.8792986993</c:v>
                </c:pt>
                <c:pt idx="8">
                  <c:v>9.0331590876</c:v>
                </c:pt>
                <c:pt idx="9">
                  <c:v>6.2402973804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data'!$B$56</c:f>
              <c:strCache>
                <c:ptCount val="1"/>
                <c:pt idx="0">
                  <c:v>BDN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data'!$C$56:$L$56</c:f>
              <c:numCache>
                <c:ptCount val="10"/>
                <c:pt idx="0">
                  <c:v>8.4359279093</c:v>
                </c:pt>
                <c:pt idx="1">
                  <c:v>8.4218806526</c:v>
                </c:pt>
                <c:pt idx="2">
                  <c:v>9.4258134668</c:v>
                </c:pt>
                <c:pt idx="3">
                  <c:v>6.1054709526</c:v>
                </c:pt>
                <c:pt idx="4">
                  <c:v>9.7823381147</c:v>
                </c:pt>
                <c:pt idx="5">
                  <c:v>7.1005008401</c:v>
                </c:pt>
                <c:pt idx="6">
                  <c:v>6.2483719663</c:v>
                </c:pt>
                <c:pt idx="7">
                  <c:v>6.8642585772</c:v>
                </c:pt>
                <c:pt idx="8">
                  <c:v>5.3711513907</c:v>
                </c:pt>
                <c:pt idx="9">
                  <c:v>4.8989895748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data'!$B$57</c:f>
              <c:strCache>
                <c:ptCount val="1"/>
                <c:pt idx="0">
                  <c:v>BDN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data'!$C$57:$L$57</c:f>
              <c:numCache>
                <c:ptCount val="10"/>
                <c:pt idx="0">
                  <c:v>18.898124116</c:v>
                </c:pt>
                <c:pt idx="1">
                  <c:v>16.30849946</c:v>
                </c:pt>
                <c:pt idx="2">
                  <c:v>14.290387143</c:v>
                </c:pt>
                <c:pt idx="3">
                  <c:v>14.885049281</c:v>
                </c:pt>
                <c:pt idx="4">
                  <c:v>11.301451057</c:v>
                </c:pt>
                <c:pt idx="5">
                  <c:v>15.022538776</c:v>
                </c:pt>
                <c:pt idx="6">
                  <c:v>14.437296098</c:v>
                </c:pt>
                <c:pt idx="7">
                  <c:v>15.007761292</c:v>
                </c:pt>
                <c:pt idx="8">
                  <c:v>12.086047752</c:v>
                </c:pt>
                <c:pt idx="9">
                  <c:v>12.475438794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14.197560733</c:v>
                </c:pt>
                <c:pt idx="1">
                  <c:v>14.256470527</c:v>
                </c:pt>
                <c:pt idx="2">
                  <c:v>14.313057158</c:v>
                </c:pt>
                <c:pt idx="3">
                  <c:v>13.496685793</c:v>
                </c:pt>
                <c:pt idx="4">
                  <c:v>12.226213651</c:v>
                </c:pt>
                <c:pt idx="5">
                  <c:v>11.815996752</c:v>
                </c:pt>
                <c:pt idx="6">
                  <c:v>11.199389505</c:v>
                </c:pt>
                <c:pt idx="7">
                  <c:v>10.708338528</c:v>
                </c:pt>
                <c:pt idx="8">
                  <c:v>9.78839084</c:v>
                </c:pt>
                <c:pt idx="9">
                  <c:v>9.6677267275</c:v>
                </c:pt>
              </c:numCache>
            </c:numRef>
          </c:val>
          <c:smooth val="0"/>
        </c:ser>
        <c:marker val="1"/>
        <c:axId val="24580051"/>
        <c:axId val="19893868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8005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95925"/>
          <c:w val="0.9955"/>
          <c:h val="0.0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Winnipeg Most Healthy Neighborhood Clusters Injury Hospitalization or Death Rates for 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8092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data'!$B$92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data'!$C$92:$L$92</c:f>
              <c:numCache>
                <c:ptCount val="10"/>
                <c:pt idx="0">
                  <c:v>7.9209952241</c:v>
                </c:pt>
                <c:pt idx="1">
                  <c:v>7.9401259806</c:v>
                </c:pt>
                <c:pt idx="2">
                  <c:v>6.9170664104</c:v>
                </c:pt>
                <c:pt idx="3">
                  <c:v>6.3474931214</c:v>
                </c:pt>
                <c:pt idx="4">
                  <c:v>6.1130445946</c:v>
                </c:pt>
                <c:pt idx="5">
                  <c:v>6.3113052618</c:v>
                </c:pt>
                <c:pt idx="6">
                  <c:v>6.0997373172</c:v>
                </c:pt>
                <c:pt idx="7">
                  <c:v>5.2871805698</c:v>
                </c:pt>
                <c:pt idx="8">
                  <c:v>5.0489066822</c:v>
                </c:pt>
                <c:pt idx="9">
                  <c:v>5.6750839245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data'!$B$93</c:f>
              <c:strCache>
                <c:ptCount val="1"/>
                <c:pt idx="0">
                  <c:v>Fort Garry 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data'!$C$93:$L$93</c:f>
              <c:numCache>
                <c:ptCount val="10"/>
                <c:pt idx="0">
                  <c:v>9.53519537</c:v>
                </c:pt>
                <c:pt idx="1">
                  <c:v>7.9534455727</c:v>
                </c:pt>
                <c:pt idx="2">
                  <c:v>7.8786670359</c:v>
                </c:pt>
                <c:pt idx="3">
                  <c:v>7.0716645769</c:v>
                </c:pt>
                <c:pt idx="4">
                  <c:v>6.6293583743</c:v>
                </c:pt>
                <c:pt idx="5">
                  <c:v>7.0180934212</c:v>
                </c:pt>
                <c:pt idx="6">
                  <c:v>5.3628370875</c:v>
                </c:pt>
                <c:pt idx="7">
                  <c:v>6.2967457672</c:v>
                </c:pt>
                <c:pt idx="8">
                  <c:v>4.7848961763</c:v>
                </c:pt>
                <c:pt idx="9">
                  <c:v>5.1160004435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data'!$B$94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data'!$C$94:$L$94</c:f>
              <c:numCache>
                <c:ptCount val="10"/>
                <c:pt idx="0">
                  <c:v>9.1727779546</c:v>
                </c:pt>
                <c:pt idx="1">
                  <c:v>9.0109900184</c:v>
                </c:pt>
                <c:pt idx="2">
                  <c:v>7.5676505019</c:v>
                </c:pt>
                <c:pt idx="3">
                  <c:v>7.5833696252</c:v>
                </c:pt>
                <c:pt idx="4">
                  <c:v>7.0584671086</c:v>
                </c:pt>
                <c:pt idx="5">
                  <c:v>5.8865480445</c:v>
                </c:pt>
                <c:pt idx="6">
                  <c:v>5.5115536835</c:v>
                </c:pt>
                <c:pt idx="7">
                  <c:v>6.2496503375</c:v>
                </c:pt>
                <c:pt idx="8">
                  <c:v>6.5368565274</c:v>
                </c:pt>
                <c:pt idx="9">
                  <c:v>6.0909725696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data'!$B$95</c:f>
              <c:strCache>
                <c:ptCount val="1"/>
                <c:pt idx="0">
                  <c:v>River Heights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data'!$C$95:$L$95</c:f>
              <c:numCache>
                <c:ptCount val="10"/>
                <c:pt idx="0">
                  <c:v>8.4734004622</c:v>
                </c:pt>
                <c:pt idx="1">
                  <c:v>9.9018914598</c:v>
                </c:pt>
                <c:pt idx="2">
                  <c:v>10.275090092</c:v>
                </c:pt>
                <c:pt idx="3">
                  <c:v>8.7040975456</c:v>
                </c:pt>
                <c:pt idx="4">
                  <c:v>7.6631823819</c:v>
                </c:pt>
                <c:pt idx="5">
                  <c:v>7.0557960598</c:v>
                </c:pt>
                <c:pt idx="6">
                  <c:v>7.1646011475</c:v>
                </c:pt>
                <c:pt idx="7">
                  <c:v>6.4556877662</c:v>
                </c:pt>
                <c:pt idx="8">
                  <c:v>6.2587164151</c:v>
                </c:pt>
                <c:pt idx="9">
                  <c:v>7.0602058245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data'!$B$97</c:f>
              <c:strCache>
                <c:ptCount val="1"/>
                <c:pt idx="0">
                  <c:v>St. Vital South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data'!$C$97:$L$97</c:f>
              <c:numCache>
                <c:ptCount val="10"/>
                <c:pt idx="0">
                  <c:v>7.7580931834</c:v>
                </c:pt>
                <c:pt idx="1">
                  <c:v>8.5954667365</c:v>
                </c:pt>
                <c:pt idx="2">
                  <c:v>8.6300256273</c:v>
                </c:pt>
                <c:pt idx="3">
                  <c:v>7.5647812406</c:v>
                </c:pt>
                <c:pt idx="4">
                  <c:v>5.9948617696</c:v>
                </c:pt>
                <c:pt idx="5">
                  <c:v>5.4078161602</c:v>
                </c:pt>
                <c:pt idx="6">
                  <c:v>5.4664986348</c:v>
                </c:pt>
                <c:pt idx="7">
                  <c:v>4.6560704004</c:v>
                </c:pt>
                <c:pt idx="8">
                  <c:v>5.5222296529</c:v>
                </c:pt>
                <c:pt idx="9">
                  <c:v>5.4069772305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data'!$B$99</c:f>
              <c:strCache>
                <c:ptCount val="1"/>
                <c:pt idx="0">
                  <c:v>River East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data'!$C$99:$L$99</c:f>
              <c:numCache>
                <c:ptCount val="10"/>
                <c:pt idx="0">
                  <c:v>9.9575986038</c:v>
                </c:pt>
                <c:pt idx="1">
                  <c:v>10.29660486</c:v>
                </c:pt>
                <c:pt idx="2">
                  <c:v>9.2319832338</c:v>
                </c:pt>
                <c:pt idx="3">
                  <c:v>9.0358325863</c:v>
                </c:pt>
                <c:pt idx="4">
                  <c:v>6.1897501918</c:v>
                </c:pt>
                <c:pt idx="5">
                  <c:v>3.8450220448</c:v>
                </c:pt>
                <c:pt idx="6">
                  <c:v>4.8826620591</c:v>
                </c:pt>
                <c:pt idx="7">
                  <c:v>5.490203296</c:v>
                </c:pt>
                <c:pt idx="8">
                  <c:v>5.674878324</c:v>
                </c:pt>
                <c:pt idx="9">
                  <c:v>6.1342079938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data'!$B$100</c:f>
              <c:strCache>
                <c:ptCount val="1"/>
                <c:pt idx="0">
                  <c:v>River East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data'!$C$100:$L$100</c:f>
              <c:numCache>
                <c:ptCount val="10"/>
                <c:pt idx="0">
                  <c:v>9.3518317119</c:v>
                </c:pt>
                <c:pt idx="1">
                  <c:v>11.390771146</c:v>
                </c:pt>
                <c:pt idx="2">
                  <c:v>10.124277586</c:v>
                </c:pt>
                <c:pt idx="3">
                  <c:v>10.060441694</c:v>
                </c:pt>
                <c:pt idx="4">
                  <c:v>8.6200409296</c:v>
                </c:pt>
                <c:pt idx="5">
                  <c:v>7.6027265456</c:v>
                </c:pt>
                <c:pt idx="6">
                  <c:v>7.6424224966</c:v>
                </c:pt>
                <c:pt idx="7">
                  <c:v>7.0259670309</c:v>
                </c:pt>
                <c:pt idx="8">
                  <c:v>5.7461188993</c:v>
                </c:pt>
                <c:pt idx="9">
                  <c:v>6.3343347974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data'!$B$101</c:f>
              <c:strCache>
                <c:ptCount val="1"/>
                <c:pt idx="0">
                  <c:v>River East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data'!$C$101:$L$101</c:f>
              <c:numCache>
                <c:ptCount val="10"/>
                <c:pt idx="0">
                  <c:v>8.8905864711</c:v>
                </c:pt>
                <c:pt idx="1">
                  <c:v>9.1696387878</c:v>
                </c:pt>
                <c:pt idx="2">
                  <c:v>9.3250913306</c:v>
                </c:pt>
                <c:pt idx="3">
                  <c:v>8.5682063543</c:v>
                </c:pt>
                <c:pt idx="4">
                  <c:v>8.7047344582</c:v>
                </c:pt>
                <c:pt idx="5">
                  <c:v>7.1653304637</c:v>
                </c:pt>
                <c:pt idx="6">
                  <c:v>7.2385180879</c:v>
                </c:pt>
                <c:pt idx="7">
                  <c:v>7.6087114351</c:v>
                </c:pt>
                <c:pt idx="8">
                  <c:v>6.7343117115</c:v>
                </c:pt>
                <c:pt idx="9">
                  <c:v>5.6856810726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data'!$B$109</c:f>
              <c:strCache>
                <c:ptCount val="1"/>
                <c:pt idx="0">
                  <c:v>St. James - Assiniboia 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'graph data'!$C$109:$L$109</c:f>
              <c:numCache>
                <c:ptCount val="10"/>
                <c:pt idx="0">
                  <c:v>8.7763723769</c:v>
                </c:pt>
                <c:pt idx="1">
                  <c:v>8.2025825815</c:v>
                </c:pt>
                <c:pt idx="2">
                  <c:v>8.6427454986</c:v>
                </c:pt>
                <c:pt idx="3">
                  <c:v>8.221556347</c:v>
                </c:pt>
                <c:pt idx="4">
                  <c:v>7.7666242516</c:v>
                </c:pt>
                <c:pt idx="5">
                  <c:v>8.1982371359</c:v>
                </c:pt>
                <c:pt idx="6">
                  <c:v>6.321566908</c:v>
                </c:pt>
                <c:pt idx="7">
                  <c:v>6.5347921191</c:v>
                </c:pt>
                <c:pt idx="8">
                  <c:v>6.6302984215</c:v>
                </c:pt>
                <c:pt idx="9">
                  <c:v>5.7378448263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 data'!$B$111</c:f>
              <c:strCache>
                <c:ptCount val="1"/>
                <c:pt idx="0">
                  <c:v>Inkster West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'graph data'!$C$111:$L$111</c:f>
              <c:numCache>
                <c:ptCount val="10"/>
                <c:pt idx="0">
                  <c:v>7.9509586008</c:v>
                </c:pt>
                <c:pt idx="1">
                  <c:v>11.601758322</c:v>
                </c:pt>
                <c:pt idx="2">
                  <c:v>10.474200581</c:v>
                </c:pt>
                <c:pt idx="3">
                  <c:v>7.6532582728</c:v>
                </c:pt>
                <c:pt idx="4">
                  <c:v>5.9027237897</c:v>
                </c:pt>
                <c:pt idx="5">
                  <c:v>7.6016080074</c:v>
                </c:pt>
                <c:pt idx="6">
                  <c:v>5.275597547</c:v>
                </c:pt>
                <c:pt idx="7">
                  <c:v>4.2943424468</c:v>
                </c:pt>
                <c:pt idx="8">
                  <c:v>4.8197438199</c:v>
                </c:pt>
                <c:pt idx="9">
                  <c:v>3.9200958349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'graph data'!$B$103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'graph data'!$C$103:$L$103</c:f>
              <c:numCache>
                <c:ptCount val="10"/>
                <c:pt idx="0">
                  <c:v>8.9593945811</c:v>
                </c:pt>
                <c:pt idx="1">
                  <c:v>9.9488123554</c:v>
                </c:pt>
                <c:pt idx="2">
                  <c:v>8.4006889906</c:v>
                </c:pt>
                <c:pt idx="3">
                  <c:v>9.0721653757</c:v>
                </c:pt>
                <c:pt idx="4">
                  <c:v>6.7419520458</c:v>
                </c:pt>
                <c:pt idx="5">
                  <c:v>5.7802742969</c:v>
                </c:pt>
                <c:pt idx="6">
                  <c:v>5.9321750982</c:v>
                </c:pt>
                <c:pt idx="7">
                  <c:v>4.7965481312</c:v>
                </c:pt>
                <c:pt idx="8">
                  <c:v>5.1892680827</c:v>
                </c:pt>
                <c:pt idx="9">
                  <c:v>4.5077430776</c:v>
                </c:pt>
              </c:numCache>
            </c:numRef>
          </c:val>
          <c:smooth val="0"/>
        </c:ser>
        <c:ser>
          <c:idx val="0"/>
          <c:order val="11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14.197560733</c:v>
                </c:pt>
                <c:pt idx="1">
                  <c:v>14.256470527</c:v>
                </c:pt>
                <c:pt idx="2">
                  <c:v>14.313057158</c:v>
                </c:pt>
                <c:pt idx="3">
                  <c:v>13.496685793</c:v>
                </c:pt>
                <c:pt idx="4">
                  <c:v>12.226213651</c:v>
                </c:pt>
                <c:pt idx="5">
                  <c:v>11.815996752</c:v>
                </c:pt>
                <c:pt idx="6">
                  <c:v>11.199389505</c:v>
                </c:pt>
                <c:pt idx="7">
                  <c:v>10.708338528</c:v>
                </c:pt>
                <c:pt idx="8">
                  <c:v>9.78839084</c:v>
                </c:pt>
                <c:pt idx="9">
                  <c:v>9.6677267275</c:v>
                </c:pt>
              </c:numCache>
            </c:numRef>
          </c:val>
          <c:smooth val="0"/>
        </c:ser>
        <c:marker val="1"/>
        <c:axId val="44827085"/>
        <c:axId val="790582"/>
      </c:line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0582"/>
        <c:crosses val="autoZero"/>
        <c:auto val="1"/>
        <c:lblOffset val="100"/>
        <c:noMultiLvlLbl val="0"/>
      </c:catAx>
      <c:valAx>
        <c:axId val="79058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708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91675"/>
          <c:w val="0.9955"/>
          <c:h val="0.08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0.9755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81675"/>
          <a:ext cx="2114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0.65525</cdr:x>
      <cdr:y>0.1595</cdr:y>
    </cdr:from>
    <cdr:to>
      <cdr:x>0.97475</cdr:x>
      <cdr:y>0.31225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942975"/>
          <a:ext cx="27717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faster than the Manitoba time trend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0.97225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62625"/>
          <a:ext cx="2114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0.665</cdr:x>
      <cdr:y>0.16175</cdr:y>
    </cdr:from>
    <cdr:to>
      <cdr:x>0.98925</cdr:x>
      <cdr:y>0.30225</cdr:y>
    </cdr:to>
    <cdr:sp>
      <cdr:nvSpPr>
        <cdr:cNvPr id="2" name="TextBox 2"/>
        <cdr:cNvSpPr txBox="1">
          <a:spLocks noChangeArrowheads="1"/>
        </cdr:cNvSpPr>
      </cdr:nvSpPr>
      <cdr:spPr>
        <a:xfrm>
          <a:off x="5762625" y="952500"/>
          <a:ext cx="2809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0.06175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361950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0.0655</cdr:y>
    </cdr:from>
    <cdr:to>
      <cdr:x>1</cdr:x>
      <cdr:y>0.11575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381000"/>
          <a:ext cx="1457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0.12075</cdr:y>
    </cdr:from>
    <cdr:to>
      <cdr:x>0.2685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714375"/>
          <a:ext cx="1933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Univers 45 Light"/>
              <a:ea typeface="Univers 45 Light"/>
              <a:cs typeface="Univers 45 Light"/>
            </a:rPr>
            <a:t>note: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this graph has been scaled to 90 (vs 60 on all others)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" sqref="J1"/>
    </sheetView>
  </sheetViews>
  <sheetFormatPr defaultColWidth="9.140625" defaultRowHeight="12.75"/>
  <cols>
    <col min="1" max="1" width="9.140625" style="1" customWidth="1"/>
    <col min="2" max="2" width="21.57421875" style="1" customWidth="1"/>
    <col min="3" max="12" width="9.140625" style="1" customWidth="1"/>
    <col min="13" max="13" width="2.8515625" style="9" customWidth="1"/>
    <col min="14" max="16384" width="9.140625" style="1" customWidth="1"/>
  </cols>
  <sheetData>
    <row r="1" spans="1:23" ht="12.75">
      <c r="A1" s="3" t="s">
        <v>268</v>
      </c>
      <c r="B1" s="3" t="s">
        <v>0</v>
      </c>
      <c r="C1" s="2" t="s">
        <v>256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273</v>
      </c>
      <c r="K1" s="2" t="s">
        <v>264</v>
      </c>
      <c r="L1" s="2" t="s">
        <v>265</v>
      </c>
      <c r="M1" s="7"/>
      <c r="N1" s="5" t="s">
        <v>256</v>
      </c>
      <c r="O1" s="5" t="s">
        <v>257</v>
      </c>
      <c r="P1" s="5" t="s">
        <v>258</v>
      </c>
      <c r="Q1" s="5" t="s">
        <v>259</v>
      </c>
      <c r="R1" s="5" t="s">
        <v>260</v>
      </c>
      <c r="S1" s="5" t="s">
        <v>261</v>
      </c>
      <c r="T1" s="5" t="s">
        <v>262</v>
      </c>
      <c r="U1" s="5" t="s">
        <v>263</v>
      </c>
      <c r="V1" s="5" t="s">
        <v>264</v>
      </c>
      <c r="W1" s="5" t="s">
        <v>265</v>
      </c>
    </row>
    <row r="2" spans="2:13" ht="12.75">
      <c r="B2" s="6" t="s">
        <v>216</v>
      </c>
      <c r="C2" s="10" t="s">
        <v>267</v>
      </c>
      <c r="D2" s="2"/>
      <c r="E2" s="2"/>
      <c r="F2" s="2"/>
      <c r="G2" s="2"/>
      <c r="H2" s="2"/>
      <c r="I2" s="2"/>
      <c r="J2" s="2"/>
      <c r="K2" s="2"/>
      <c r="L2" s="2"/>
      <c r="M2" s="7"/>
    </row>
    <row r="3" spans="1:23" s="4" customFormat="1" ht="12.75">
      <c r="A3" s="1" t="s">
        <v>272</v>
      </c>
      <c r="B3" s="4" t="s">
        <v>108</v>
      </c>
      <c r="C3" s="2">
        <f>'orig data'!W4</f>
        <v>15.669408784</v>
      </c>
      <c r="D3" s="2">
        <f>'orig data'!X4</f>
        <v>15.575744502</v>
      </c>
      <c r="E3" s="2">
        <f>'orig data'!Y4</f>
        <v>15.789724579</v>
      </c>
      <c r="F3" s="2">
        <f>'orig data'!Z4</f>
        <v>15.305599041</v>
      </c>
      <c r="G3" s="2">
        <f>'orig data'!AA4</f>
        <v>13.972798218</v>
      </c>
      <c r="H3" s="2">
        <f>'orig data'!AB4</f>
        <v>14.033647112</v>
      </c>
      <c r="I3" s="2">
        <f>'orig data'!AC4</f>
        <v>13.101581508</v>
      </c>
      <c r="J3" s="2">
        <f>'orig data'!AD4</f>
        <v>12.305608859</v>
      </c>
      <c r="K3" s="2">
        <f>'orig data'!AE4</f>
        <v>11.073741893</v>
      </c>
      <c r="L3" s="2">
        <f>'orig data'!AF4</f>
        <v>10.934545535</v>
      </c>
      <c r="M3" s="7"/>
      <c r="N3" s="1" t="str">
        <f>IF(AND('orig data'!C4&gt;0,'orig data'!C4&lt;=5),"c"," ")&amp;IF(AND('orig data'!M4&gt;0,'orig data'!M4&lt;=5),"p"," ")</f>
        <v>  </v>
      </c>
      <c r="O3" s="1" t="str">
        <f>IF(AND('orig data'!D4&gt;0,'orig data'!D4&lt;=5),"c"," ")&amp;IF(AND('orig data'!N4&gt;0,'orig data'!N4&lt;=5),"p"," ")</f>
        <v>  </v>
      </c>
      <c r="P3" s="1" t="str">
        <f>IF(AND('orig data'!E4&gt;0,'orig data'!E4&lt;=5),"c"," ")&amp;IF(AND('orig data'!O4&gt;0,'orig data'!O4&lt;=5),"p"," ")</f>
        <v>  </v>
      </c>
      <c r="Q3" s="1" t="str">
        <f>IF(AND('orig data'!F4&gt;0,'orig data'!F4&lt;=5),"c"," ")&amp;IF(AND('orig data'!P4&gt;0,'orig data'!P4&lt;=5),"p"," ")</f>
        <v>  </v>
      </c>
      <c r="R3" s="1" t="str">
        <f>IF(AND('orig data'!G4&gt;0,'orig data'!G4&lt;=5),"c"," ")&amp;IF(AND('orig data'!Q4&gt;0,'orig data'!Q4&lt;=5),"p"," ")</f>
        <v>  </v>
      </c>
      <c r="S3" s="1" t="str">
        <f>IF(AND('orig data'!H4&gt;0,'orig data'!H4&lt;=5),"c"," ")&amp;IF(AND('orig data'!R4&gt;0,'orig data'!R4&lt;=5),"p"," ")</f>
        <v>  </v>
      </c>
      <c r="T3" s="1" t="str">
        <f>IF(AND('orig data'!I4&gt;0,'orig data'!I4&lt;=5),"c"," ")&amp;IF(AND('orig data'!S4&gt;0,'orig data'!S4&lt;=5),"p"," ")</f>
        <v>  </v>
      </c>
      <c r="U3" s="1" t="str">
        <f>IF(AND('orig data'!J4&gt;0,'orig data'!J4&lt;=5),"c"," ")&amp;IF(AND('orig data'!T4&gt;0,'orig data'!T4&lt;=5),"p"," ")</f>
        <v>  </v>
      </c>
      <c r="V3" s="1" t="str">
        <f>IF(AND('orig data'!K4&gt;0,'orig data'!K4&lt;=5),"c"," ")&amp;IF(AND('orig data'!U4&gt;0,'orig data'!U4&lt;=5),"p"," ")</f>
        <v>  </v>
      </c>
      <c r="W3" s="1" t="str">
        <f>IF(AND('orig data'!L4&gt;0,'orig data'!L4&lt;=5),"c"," ")&amp;IF(AND('orig data'!V4&gt;0,'orig data'!V4&lt;=5),"p"," ")</f>
        <v>  </v>
      </c>
    </row>
    <row r="4" spans="1:23" s="4" customFormat="1" ht="12.75">
      <c r="A4" s="1" t="s">
        <v>272</v>
      </c>
      <c r="B4" s="4" t="s">
        <v>109</v>
      </c>
      <c r="C4" s="2">
        <f>'orig data'!W5</f>
        <v>17.782396846</v>
      </c>
      <c r="D4" s="2">
        <f>'orig data'!X5</f>
        <v>17.23582159</v>
      </c>
      <c r="E4" s="2">
        <f>'orig data'!Y5</f>
        <v>18.250825858</v>
      </c>
      <c r="F4" s="2">
        <f>'orig data'!Z5</f>
        <v>16.969282821</v>
      </c>
      <c r="G4" s="2">
        <f>'orig data'!AA5</f>
        <v>15.336308893</v>
      </c>
      <c r="H4" s="2">
        <f>'orig data'!AB5</f>
        <v>14.987150505</v>
      </c>
      <c r="I4" s="2">
        <f>'orig data'!AC5</f>
        <v>13.606592008</v>
      </c>
      <c r="J4" s="2">
        <f>'orig data'!AD5</f>
        <v>12.042721673</v>
      </c>
      <c r="K4" s="2">
        <f>'orig data'!AE5</f>
        <v>11.479996682</v>
      </c>
      <c r="L4" s="2">
        <f>'orig data'!AF5</f>
        <v>11.01764686</v>
      </c>
      <c r="M4" s="7"/>
      <c r="N4" s="1" t="str">
        <f>IF(AND('orig data'!C5&gt;0,'orig data'!C5&lt;=5),"c"," ")&amp;IF(AND('orig data'!M5&gt;0,'orig data'!M5&lt;=5),"p"," ")</f>
        <v>  </v>
      </c>
      <c r="O4" s="1" t="str">
        <f>IF(AND('orig data'!D5&gt;0,'orig data'!D5&lt;=5),"c"," ")&amp;IF(AND('orig data'!N5&gt;0,'orig data'!N5&lt;=5),"p"," ")</f>
        <v>  </v>
      </c>
      <c r="P4" s="1" t="str">
        <f>IF(AND('orig data'!E5&gt;0,'orig data'!E5&lt;=5),"c"," ")&amp;IF(AND('orig data'!O5&gt;0,'orig data'!O5&lt;=5),"p"," ")</f>
        <v>  </v>
      </c>
      <c r="Q4" s="1" t="str">
        <f>IF(AND('orig data'!F5&gt;0,'orig data'!F5&lt;=5),"c"," ")&amp;IF(AND('orig data'!P5&gt;0,'orig data'!P5&lt;=5),"p"," ")</f>
        <v>  </v>
      </c>
      <c r="R4" s="1" t="str">
        <f>IF(AND('orig data'!G5&gt;0,'orig data'!G5&lt;=5),"c"," ")&amp;IF(AND('orig data'!Q5&gt;0,'orig data'!Q5&lt;=5),"p"," ")</f>
        <v>  </v>
      </c>
      <c r="S4" s="1" t="str">
        <f>IF(AND('orig data'!H5&gt;0,'orig data'!H5&lt;=5),"c"," ")&amp;IF(AND('orig data'!R5&gt;0,'orig data'!R5&lt;=5),"p"," ")</f>
        <v>  </v>
      </c>
      <c r="T4" s="1" t="str">
        <f>IF(AND('orig data'!I5&gt;0,'orig data'!I5&lt;=5),"c"," ")&amp;IF(AND('orig data'!S5&gt;0,'orig data'!S5&lt;=5),"p"," ")</f>
        <v>  </v>
      </c>
      <c r="U4" s="1" t="str">
        <f>IF(AND('orig data'!J5&gt;0,'orig data'!J5&lt;=5),"c"," ")&amp;IF(AND('orig data'!T5&gt;0,'orig data'!T5&lt;=5),"p"," ")</f>
        <v>  </v>
      </c>
      <c r="V4" s="1" t="str">
        <f>IF(AND('orig data'!K5&gt;0,'orig data'!K5&lt;=5),"c"," ")&amp;IF(AND('orig data'!U5&gt;0,'orig data'!U5&lt;=5),"p"," ")</f>
        <v>  </v>
      </c>
      <c r="W4" s="1" t="str">
        <f>IF(AND('orig data'!L5&gt;0,'orig data'!L5&lt;=5),"c"," ")&amp;IF(AND('orig data'!V5&gt;0,'orig data'!V5&lt;=5),"p"," ")</f>
        <v>  </v>
      </c>
    </row>
    <row r="5" spans="1:23" s="4" customFormat="1" ht="12.75">
      <c r="A5" s="1" t="s">
        <v>272</v>
      </c>
      <c r="B5" s="4" t="s">
        <v>107</v>
      </c>
      <c r="C5" s="2">
        <f>'orig data'!W6</f>
        <v>33.893476578</v>
      </c>
      <c r="D5" s="2">
        <f>'orig data'!X6</f>
        <v>32.639134353</v>
      </c>
      <c r="E5" s="2">
        <f>'orig data'!Y6</f>
        <v>33.447293103</v>
      </c>
      <c r="F5" s="2">
        <f>'orig data'!Z6</f>
        <v>29.682675091</v>
      </c>
      <c r="G5" s="2">
        <f>'orig data'!AA6</f>
        <v>27.119967623</v>
      </c>
      <c r="H5" s="2">
        <f>'orig data'!AB6</f>
        <v>27.198098302</v>
      </c>
      <c r="I5" s="2">
        <f>'orig data'!AC6</f>
        <v>26.060834221</v>
      </c>
      <c r="J5" s="2">
        <f>'orig data'!AD6</f>
        <v>24.615458263</v>
      </c>
      <c r="K5" s="2">
        <f>'orig data'!AE6</f>
        <v>22.32417156</v>
      </c>
      <c r="L5" s="2">
        <f>'orig data'!AF6</f>
        <v>23.074468318</v>
      </c>
      <c r="M5" s="7"/>
      <c r="N5" s="1" t="str">
        <f>IF(AND('orig data'!C6&gt;0,'orig data'!C6&lt;=5),"c"," ")&amp;IF(AND('orig data'!M6&gt;0,'orig data'!M6&lt;=5),"p"," ")</f>
        <v>  </v>
      </c>
      <c r="O5" s="1" t="str">
        <f>IF(AND('orig data'!D6&gt;0,'orig data'!D6&lt;=5),"c"," ")&amp;IF(AND('orig data'!N6&gt;0,'orig data'!N6&lt;=5),"p"," ")</f>
        <v>  </v>
      </c>
      <c r="P5" s="1" t="str">
        <f>IF(AND('orig data'!E6&gt;0,'orig data'!E6&lt;=5),"c"," ")&amp;IF(AND('orig data'!O6&gt;0,'orig data'!O6&lt;=5),"p"," ")</f>
        <v>  </v>
      </c>
      <c r="Q5" s="1" t="str">
        <f>IF(AND('orig data'!F6&gt;0,'orig data'!F6&lt;=5),"c"," ")&amp;IF(AND('orig data'!P6&gt;0,'orig data'!P6&lt;=5),"p"," ")</f>
        <v>  </v>
      </c>
      <c r="R5" s="1" t="str">
        <f>IF(AND('orig data'!G6&gt;0,'orig data'!G6&lt;=5),"c"," ")&amp;IF(AND('orig data'!Q6&gt;0,'orig data'!Q6&lt;=5),"p"," ")</f>
        <v>  </v>
      </c>
      <c r="S5" s="1" t="str">
        <f>IF(AND('orig data'!H6&gt;0,'orig data'!H6&lt;=5),"c"," ")&amp;IF(AND('orig data'!R6&gt;0,'orig data'!R6&lt;=5),"p"," ")</f>
        <v>  </v>
      </c>
      <c r="T5" s="1" t="str">
        <f>IF(AND('orig data'!I6&gt;0,'orig data'!I6&lt;=5),"c"," ")&amp;IF(AND('orig data'!S6&gt;0,'orig data'!S6&lt;=5),"p"," ")</f>
        <v>  </v>
      </c>
      <c r="U5" s="1" t="str">
        <f>IF(AND('orig data'!J6&gt;0,'orig data'!J6&lt;=5),"c"," ")&amp;IF(AND('orig data'!T6&gt;0,'orig data'!T6&lt;=5),"p"," ")</f>
        <v>  </v>
      </c>
      <c r="V5" s="1" t="str">
        <f>IF(AND('orig data'!K6&gt;0,'orig data'!K6&lt;=5),"c"," ")&amp;IF(AND('orig data'!U6&gt;0,'orig data'!U6&lt;=5),"p"," ")</f>
        <v>  </v>
      </c>
      <c r="W5" s="1" t="str">
        <f>IF(AND('orig data'!L6&gt;0,'orig data'!L6&lt;=5),"c"," ")&amp;IF(AND('orig data'!V6&gt;0,'orig data'!V6&lt;=5),"p"," ")</f>
        <v>  </v>
      </c>
    </row>
    <row r="6" spans="1:23" s="4" customFormat="1" ht="12.75">
      <c r="A6" s="1" t="s">
        <v>272</v>
      </c>
      <c r="B6" s="4" t="s">
        <v>110</v>
      </c>
      <c r="C6" s="2">
        <f>'orig data'!W7</f>
        <v>14.617869474</v>
      </c>
      <c r="D6" s="2">
        <f>'orig data'!X7</f>
        <v>11.861988055</v>
      </c>
      <c r="E6" s="2">
        <f>'orig data'!Y7</f>
        <v>11.299740739</v>
      </c>
      <c r="F6" s="2">
        <f>'orig data'!Z7</f>
        <v>11.407427646</v>
      </c>
      <c r="G6" s="2">
        <f>'orig data'!AA7</f>
        <v>9.0670843409</v>
      </c>
      <c r="H6" s="2">
        <f>'orig data'!AB7</f>
        <v>9.8836980342</v>
      </c>
      <c r="I6" s="2">
        <f>'orig data'!AC7</f>
        <v>10.486932184</v>
      </c>
      <c r="J6" s="2">
        <f>'orig data'!AD7</f>
        <v>10.066435887</v>
      </c>
      <c r="K6" s="2">
        <f>'orig data'!AE7</f>
        <v>8.5523499946</v>
      </c>
      <c r="L6" s="2">
        <f>'orig data'!AF7</f>
        <v>7.9533308416</v>
      </c>
      <c r="M6" s="7"/>
      <c r="N6" s="1" t="str">
        <f>IF(AND('orig data'!C7&gt;0,'orig data'!C7&lt;=5),"c"," ")&amp;IF(AND('orig data'!M7&gt;0,'orig data'!M7&lt;=5),"p"," ")</f>
        <v>  </v>
      </c>
      <c r="O6" s="1" t="str">
        <f>IF(AND('orig data'!D7&gt;0,'orig data'!D7&lt;=5),"c"," ")&amp;IF(AND('orig data'!N7&gt;0,'orig data'!N7&lt;=5),"p"," ")</f>
        <v>  </v>
      </c>
      <c r="P6" s="1" t="str">
        <f>IF(AND('orig data'!E7&gt;0,'orig data'!E7&lt;=5),"c"," ")&amp;IF(AND('orig data'!O7&gt;0,'orig data'!O7&lt;=5),"p"," ")</f>
        <v>  </v>
      </c>
      <c r="Q6" s="1" t="str">
        <f>IF(AND('orig data'!F7&gt;0,'orig data'!F7&lt;=5),"c"," ")&amp;IF(AND('orig data'!P7&gt;0,'orig data'!P7&lt;=5),"p"," ")</f>
        <v>  </v>
      </c>
      <c r="R6" s="1" t="str">
        <f>IF(AND('orig data'!G7&gt;0,'orig data'!G7&lt;=5),"c"," ")&amp;IF(AND('orig data'!Q7&gt;0,'orig data'!Q7&lt;=5),"p"," ")</f>
        <v>  </v>
      </c>
      <c r="S6" s="1" t="str">
        <f>IF(AND('orig data'!H7&gt;0,'orig data'!H7&lt;=5),"c"," ")&amp;IF(AND('orig data'!R7&gt;0,'orig data'!R7&lt;=5),"p"," ")</f>
        <v>  </v>
      </c>
      <c r="T6" s="1" t="str">
        <f>IF(AND('orig data'!I7&gt;0,'orig data'!I7&lt;=5),"c"," ")&amp;IF(AND('orig data'!S7&gt;0,'orig data'!S7&lt;=5),"p"," ")</f>
        <v>  </v>
      </c>
      <c r="U6" s="1" t="str">
        <f>IF(AND('orig data'!J7&gt;0,'orig data'!J7&lt;=5),"c"," ")&amp;IF(AND('orig data'!T7&gt;0,'orig data'!T7&lt;=5),"p"," ")</f>
        <v>  </v>
      </c>
      <c r="V6" s="1" t="str">
        <f>IF(AND('orig data'!K7&gt;0,'orig data'!K7&lt;=5),"c"," ")&amp;IF(AND('orig data'!U7&gt;0,'orig data'!U7&lt;=5),"p"," ")</f>
        <v>  </v>
      </c>
      <c r="W6" s="1" t="str">
        <f>IF(AND('orig data'!L7&gt;0,'orig data'!L7&lt;=5),"c"," ")&amp;IF(AND('orig data'!V7&gt;0,'orig data'!V7&lt;=5),"p"," ")</f>
        <v>  </v>
      </c>
    </row>
    <row r="7" spans="1:23" s="4" customFormat="1" ht="12.75">
      <c r="A7" s="1" t="s">
        <v>272</v>
      </c>
      <c r="B7" s="4" t="s">
        <v>111</v>
      </c>
      <c r="C7" s="2">
        <f>'orig data'!W8</f>
        <v>14.197560733</v>
      </c>
      <c r="D7" s="2">
        <f>'orig data'!X8</f>
        <v>14.256470527</v>
      </c>
      <c r="E7" s="2">
        <f>'orig data'!Y8</f>
        <v>14.313057158</v>
      </c>
      <c r="F7" s="2">
        <f>'orig data'!Z8</f>
        <v>13.496685793</v>
      </c>
      <c r="G7" s="2">
        <f>'orig data'!AA8</f>
        <v>12.226213651</v>
      </c>
      <c r="H7" s="2">
        <f>'orig data'!AB8</f>
        <v>11.815996752</v>
      </c>
      <c r="I7" s="2">
        <f>'orig data'!AC8</f>
        <v>11.199389505</v>
      </c>
      <c r="J7" s="2">
        <f>'orig data'!AD8</f>
        <v>10.708338528</v>
      </c>
      <c r="K7" s="2">
        <f>'orig data'!AE8</f>
        <v>9.78839084</v>
      </c>
      <c r="L7" s="2">
        <f>'orig data'!AF8</f>
        <v>9.6677267275</v>
      </c>
      <c r="M7" s="7"/>
      <c r="N7" s="1" t="str">
        <f>IF(AND('orig data'!C8&gt;0,'orig data'!C8&lt;=5),"c"," ")&amp;IF(AND('orig data'!M8&gt;0,'orig data'!M8&lt;=5),"p"," ")</f>
        <v>  </v>
      </c>
      <c r="O7" s="1" t="str">
        <f>IF(AND('orig data'!D8&gt;0,'orig data'!D8&lt;=5),"c"," ")&amp;IF(AND('orig data'!N8&gt;0,'orig data'!N8&lt;=5),"p"," ")</f>
        <v>  </v>
      </c>
      <c r="P7" s="1" t="str">
        <f>IF(AND('orig data'!E8&gt;0,'orig data'!E8&lt;=5),"c"," ")&amp;IF(AND('orig data'!O8&gt;0,'orig data'!O8&lt;=5),"p"," ")</f>
        <v>  </v>
      </c>
      <c r="Q7" s="1" t="str">
        <f>IF(AND('orig data'!F8&gt;0,'orig data'!F8&lt;=5),"c"," ")&amp;IF(AND('orig data'!P8&gt;0,'orig data'!P8&lt;=5),"p"," ")</f>
        <v>  </v>
      </c>
      <c r="R7" s="1" t="str">
        <f>IF(AND('orig data'!G8&gt;0,'orig data'!G8&lt;=5),"c"," ")&amp;IF(AND('orig data'!Q8&gt;0,'orig data'!Q8&lt;=5),"p"," ")</f>
        <v>  </v>
      </c>
      <c r="S7" s="1" t="str">
        <f>IF(AND('orig data'!H8&gt;0,'orig data'!H8&lt;=5),"c"," ")&amp;IF(AND('orig data'!R8&gt;0,'orig data'!R8&lt;=5),"p"," ")</f>
        <v>  </v>
      </c>
      <c r="T7" s="1" t="str">
        <f>IF(AND('orig data'!I8&gt;0,'orig data'!I8&lt;=5),"c"," ")&amp;IF(AND('orig data'!S8&gt;0,'orig data'!S8&lt;=5),"p"," ")</f>
        <v>  </v>
      </c>
      <c r="U7" s="1" t="str">
        <f>IF(AND('orig data'!J8&gt;0,'orig data'!J8&lt;=5),"c"," ")&amp;IF(AND('orig data'!T8&gt;0,'orig data'!T8&lt;=5),"p"," ")</f>
        <v>  </v>
      </c>
      <c r="V7" s="1" t="str">
        <f>IF(AND('orig data'!K8&gt;0,'orig data'!K8&lt;=5),"c"," ")&amp;IF(AND('orig data'!U8&gt;0,'orig data'!U8&lt;=5),"p"," ")</f>
        <v>  </v>
      </c>
      <c r="W7" s="1" t="str">
        <f>IF(AND('orig data'!L8&gt;0,'orig data'!L8&lt;=5),"c"," ")&amp;IF(AND('orig data'!V8&gt;0,'orig data'!V8&lt;=5),"p"," ")</f>
        <v>  </v>
      </c>
    </row>
    <row r="8" spans="1:23" s="4" customFormat="1" ht="12.75">
      <c r="A8" s="1"/>
      <c r="C8" s="2"/>
      <c r="D8" s="2"/>
      <c r="E8" s="2"/>
      <c r="F8" s="2"/>
      <c r="G8" s="2"/>
      <c r="H8" s="2"/>
      <c r="I8" s="2"/>
      <c r="J8" s="2"/>
      <c r="K8" s="2"/>
      <c r="L8" s="2"/>
      <c r="M8" s="7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4" customFormat="1" ht="12.75">
      <c r="A9" s="1" t="s">
        <v>272</v>
      </c>
      <c r="B9" s="4" t="s">
        <v>210</v>
      </c>
      <c r="C9" s="2">
        <f>'orig data'!W9</f>
        <v>8.4268515617</v>
      </c>
      <c r="D9" s="2">
        <f>'orig data'!X9</f>
        <v>9.1057810508</v>
      </c>
      <c r="E9" s="2">
        <f>'orig data'!Y9</f>
        <v>8.595277322</v>
      </c>
      <c r="F9" s="2">
        <f>'orig data'!Z9</f>
        <v>8.0278253987</v>
      </c>
      <c r="G9" s="2">
        <f>'orig data'!AA9</f>
        <v>7.3216588409</v>
      </c>
      <c r="H9" s="2">
        <f>'orig data'!AB9</f>
        <v>6.7042294516</v>
      </c>
      <c r="I9" s="2">
        <f>'orig data'!AC9</f>
        <v>6.2696075515</v>
      </c>
      <c r="J9" s="2">
        <f>'orig data'!AD9</f>
        <v>6.1455380117</v>
      </c>
      <c r="K9" s="2">
        <f>'orig data'!AE9</f>
        <v>5.8401912426</v>
      </c>
      <c r="L9" s="2">
        <f>'orig data'!AF9</f>
        <v>5.6713938977</v>
      </c>
      <c r="M9" s="7"/>
      <c r="N9" s="1" t="str">
        <f>IF(AND('orig data'!C9&gt;0,'orig data'!C9&lt;=5),"c"," ")&amp;IF(AND('orig data'!M9&gt;0,'orig data'!M9&lt;=5),"p"," ")</f>
        <v>  </v>
      </c>
      <c r="O9" s="1" t="str">
        <f>IF(AND('orig data'!D9&gt;0,'orig data'!D9&lt;=5),"c"," ")&amp;IF(AND('orig data'!N9&gt;0,'orig data'!N9&lt;=5),"p"," ")</f>
        <v>  </v>
      </c>
      <c r="P9" s="1" t="str">
        <f>IF(AND('orig data'!E9&gt;0,'orig data'!E9&lt;=5),"c"," ")&amp;IF(AND('orig data'!O9&gt;0,'orig data'!O9&lt;=5),"p"," ")</f>
        <v>  </v>
      </c>
      <c r="Q9" s="1" t="str">
        <f>IF(AND('orig data'!F9&gt;0,'orig data'!F9&lt;=5),"c"," ")&amp;IF(AND('orig data'!P9&gt;0,'orig data'!P9&lt;=5),"p"," ")</f>
        <v>  </v>
      </c>
      <c r="R9" s="1" t="str">
        <f>IF(AND('orig data'!G9&gt;0,'orig data'!G9&lt;=5),"c"," ")&amp;IF(AND('orig data'!Q9&gt;0,'orig data'!Q9&lt;=5),"p"," ")</f>
        <v>  </v>
      </c>
      <c r="S9" s="1" t="str">
        <f>IF(AND('orig data'!H9&gt;0,'orig data'!H9&lt;=5),"c"," ")&amp;IF(AND('orig data'!R9&gt;0,'orig data'!R9&lt;=5),"p"," ")</f>
        <v>  </v>
      </c>
      <c r="T9" s="1" t="str">
        <f>IF(AND('orig data'!I9&gt;0,'orig data'!I9&lt;=5),"c"," ")&amp;IF(AND('orig data'!S9&gt;0,'orig data'!S9&lt;=5),"p"," ")</f>
        <v>  </v>
      </c>
      <c r="U9" s="1" t="str">
        <f>IF(AND('orig data'!J9&gt;0,'orig data'!J9&lt;=5),"c"," ")&amp;IF(AND('orig data'!T9&gt;0,'orig data'!T9&lt;=5),"p"," ")</f>
        <v>  </v>
      </c>
      <c r="V9" s="1" t="str">
        <f>IF(AND('orig data'!K9&gt;0,'orig data'!K9&lt;=5),"c"," ")&amp;IF(AND('orig data'!U9&gt;0,'orig data'!U9&lt;=5),"p"," ")</f>
        <v>  </v>
      </c>
      <c r="W9" s="1" t="str">
        <f>IF(AND('orig data'!L9&gt;0,'orig data'!L9&lt;=5),"c"," ")&amp;IF(AND('orig data'!V9&gt;0,'orig data'!V9&lt;=5),"p"," ")</f>
        <v>  </v>
      </c>
    </row>
    <row r="10" spans="1:23" s="4" customFormat="1" ht="12.75">
      <c r="A10" s="1" t="s">
        <v>272</v>
      </c>
      <c r="B10" s="4" t="s">
        <v>211</v>
      </c>
      <c r="C10" s="2">
        <f>'orig data'!W10</f>
        <v>10.895025112</v>
      </c>
      <c r="D10" s="2">
        <f>'orig data'!X10</f>
        <v>11.604842791</v>
      </c>
      <c r="E10" s="2">
        <f>'orig data'!Y10</f>
        <v>10.532763001</v>
      </c>
      <c r="F10" s="2">
        <f>'orig data'!Z10</f>
        <v>10.496319713</v>
      </c>
      <c r="G10" s="2">
        <f>'orig data'!AA10</f>
        <v>9.4233244131</v>
      </c>
      <c r="H10" s="2">
        <f>'orig data'!AB10</f>
        <v>8.3738835269</v>
      </c>
      <c r="I10" s="2">
        <f>'orig data'!AC10</f>
        <v>8.1334616729</v>
      </c>
      <c r="J10" s="2">
        <f>'orig data'!AD10</f>
        <v>7.6390604966</v>
      </c>
      <c r="K10" s="2">
        <f>'orig data'!AE10</f>
        <v>7.2141778553</v>
      </c>
      <c r="L10" s="2">
        <f>'orig data'!AF10</f>
        <v>7.3414751187</v>
      </c>
      <c r="M10" s="7"/>
      <c r="N10" s="1" t="str">
        <f>IF(AND('orig data'!C10&gt;0,'orig data'!C10&lt;=5),"c"," ")&amp;IF(AND('orig data'!M10&gt;0,'orig data'!M10&lt;=5),"p"," ")</f>
        <v>  </v>
      </c>
      <c r="O10" s="1" t="str">
        <f>IF(AND('orig data'!D10&gt;0,'orig data'!D10&lt;=5),"c"," ")&amp;IF(AND('orig data'!N10&gt;0,'orig data'!N10&lt;=5),"p"," ")</f>
        <v>  </v>
      </c>
      <c r="P10" s="1" t="str">
        <f>IF(AND('orig data'!E10&gt;0,'orig data'!E10&lt;=5),"c"," ")&amp;IF(AND('orig data'!O10&gt;0,'orig data'!O10&lt;=5),"p"," ")</f>
        <v>  </v>
      </c>
      <c r="Q10" s="1" t="str">
        <f>IF(AND('orig data'!F10&gt;0,'orig data'!F10&lt;=5),"c"," ")&amp;IF(AND('orig data'!P10&gt;0,'orig data'!P10&lt;=5),"p"," ")</f>
        <v>  </v>
      </c>
      <c r="R10" s="1" t="str">
        <f>IF(AND('orig data'!G10&gt;0,'orig data'!G10&lt;=5),"c"," ")&amp;IF(AND('orig data'!Q10&gt;0,'orig data'!Q10&lt;=5),"p"," ")</f>
        <v>  </v>
      </c>
      <c r="S10" s="1" t="str">
        <f>IF(AND('orig data'!H10&gt;0,'orig data'!H10&lt;=5),"c"," ")&amp;IF(AND('orig data'!R10&gt;0,'orig data'!R10&lt;=5),"p"," ")</f>
        <v>  </v>
      </c>
      <c r="T10" s="1" t="str">
        <f>IF(AND('orig data'!I10&gt;0,'orig data'!I10&lt;=5),"c"," ")&amp;IF(AND('orig data'!S10&gt;0,'orig data'!S10&lt;=5),"p"," ")</f>
        <v>  </v>
      </c>
      <c r="U10" s="1" t="str">
        <f>IF(AND('orig data'!J10&gt;0,'orig data'!J10&lt;=5),"c"," ")&amp;IF(AND('orig data'!T10&gt;0,'orig data'!T10&lt;=5),"p"," ")</f>
        <v>  </v>
      </c>
      <c r="V10" s="1" t="str">
        <f>IF(AND('orig data'!K10&gt;0,'orig data'!K10&lt;=5),"c"," ")&amp;IF(AND('orig data'!U10&gt;0,'orig data'!U10&lt;=5),"p"," ")</f>
        <v>  </v>
      </c>
      <c r="W10" s="1" t="str">
        <f>IF(AND('orig data'!L10&gt;0,'orig data'!L10&lt;=5),"c"," ")&amp;IF(AND('orig data'!V10&gt;0,'orig data'!V10&lt;=5),"p"," ")</f>
        <v>  </v>
      </c>
    </row>
    <row r="11" spans="1:23" s="4" customFormat="1" ht="12.75">
      <c r="A11" s="1" t="s">
        <v>272</v>
      </c>
      <c r="B11" s="4" t="s">
        <v>212</v>
      </c>
      <c r="C11" s="2">
        <f>'orig data'!W11</f>
        <v>16.132724727</v>
      </c>
      <c r="D11" s="2">
        <f>'orig data'!X11</f>
        <v>16.506453257</v>
      </c>
      <c r="E11" s="2">
        <f>'orig data'!Y11</f>
        <v>16.427473531</v>
      </c>
      <c r="F11" s="2">
        <f>'orig data'!Z11</f>
        <v>15.867755304</v>
      </c>
      <c r="G11" s="2">
        <f>'orig data'!AA11</f>
        <v>13.562725725</v>
      </c>
      <c r="H11" s="2">
        <f>'orig data'!AB11</f>
        <v>13.219249968</v>
      </c>
      <c r="I11" s="2">
        <f>'orig data'!AC11</f>
        <v>11.970339743</v>
      </c>
      <c r="J11" s="2">
        <f>'orig data'!AD11</f>
        <v>12.145838674</v>
      </c>
      <c r="K11" s="2">
        <f>'orig data'!AE11</f>
        <v>11.469165023</v>
      </c>
      <c r="L11" s="2">
        <f>'orig data'!AF11</f>
        <v>11.320294275</v>
      </c>
      <c r="M11" s="7"/>
      <c r="N11" s="1" t="str">
        <f>IF(AND('orig data'!C11&gt;0,'orig data'!C11&lt;=5),"c"," ")&amp;IF(AND('orig data'!M11&gt;0,'orig data'!M11&lt;=5),"p"," ")</f>
        <v>  </v>
      </c>
      <c r="O11" s="1" t="str">
        <f>IF(AND('orig data'!D11&gt;0,'orig data'!D11&lt;=5),"c"," ")&amp;IF(AND('orig data'!N11&gt;0,'orig data'!N11&lt;=5),"p"," ")</f>
        <v>  </v>
      </c>
      <c r="P11" s="1" t="str">
        <f>IF(AND('orig data'!E11&gt;0,'orig data'!E11&lt;=5),"c"," ")&amp;IF(AND('orig data'!O11&gt;0,'orig data'!O11&lt;=5),"p"," ")</f>
        <v>  </v>
      </c>
      <c r="Q11" s="1" t="str">
        <f>IF(AND('orig data'!F11&gt;0,'orig data'!F11&lt;=5),"c"," ")&amp;IF(AND('orig data'!P11&gt;0,'orig data'!P11&lt;=5),"p"," ")</f>
        <v>  </v>
      </c>
      <c r="R11" s="1" t="str">
        <f>IF(AND('orig data'!G11&gt;0,'orig data'!G11&lt;=5),"c"," ")&amp;IF(AND('orig data'!Q11&gt;0,'orig data'!Q11&lt;=5),"p"," ")</f>
        <v>  </v>
      </c>
      <c r="S11" s="1" t="str">
        <f>IF(AND('orig data'!H11&gt;0,'orig data'!H11&lt;=5),"c"," ")&amp;IF(AND('orig data'!R11&gt;0,'orig data'!R11&lt;=5),"p"," ")</f>
        <v>  </v>
      </c>
      <c r="T11" s="1" t="str">
        <f>IF(AND('orig data'!I11&gt;0,'orig data'!I11&lt;=5),"c"," ")&amp;IF(AND('orig data'!S11&gt;0,'orig data'!S11&lt;=5),"p"," ")</f>
        <v>  </v>
      </c>
      <c r="U11" s="1" t="str">
        <f>IF(AND('orig data'!J11&gt;0,'orig data'!J11&lt;=5),"c"," ")&amp;IF(AND('orig data'!T11&gt;0,'orig data'!T11&lt;=5),"p"," ")</f>
        <v>  </v>
      </c>
      <c r="V11" s="1" t="str">
        <f>IF(AND('orig data'!K11&gt;0,'orig data'!K11&lt;=5),"c"," ")&amp;IF(AND('orig data'!U11&gt;0,'orig data'!U11&lt;=5),"p"," ")</f>
        <v>  </v>
      </c>
      <c r="W11" s="1" t="str">
        <f>IF(AND('orig data'!L11&gt;0,'orig data'!L11&lt;=5),"c"," ")&amp;IF(AND('orig data'!V11&gt;0,'orig data'!V11&lt;=5),"p"," ")</f>
        <v>  </v>
      </c>
    </row>
    <row r="12" spans="1:23" s="4" customFormat="1" ht="12.75">
      <c r="A12" s="1" t="s">
        <v>272</v>
      </c>
      <c r="B12" s="4" t="s">
        <v>112</v>
      </c>
      <c r="C12" s="2">
        <f>'orig data'!W12</f>
        <v>10.611658036</v>
      </c>
      <c r="D12" s="2">
        <f>'orig data'!X12</f>
        <v>11.231386598</v>
      </c>
      <c r="E12" s="2">
        <f>'orig data'!Y12</f>
        <v>10.552612474</v>
      </c>
      <c r="F12" s="2">
        <f>'orig data'!Z12</f>
        <v>10.095640297</v>
      </c>
      <c r="G12" s="2">
        <f>'orig data'!AA12</f>
        <v>9.0192856111</v>
      </c>
      <c r="H12" s="2">
        <f>'orig data'!AB12</f>
        <v>8.269123538</v>
      </c>
      <c r="I12" s="2">
        <f>'orig data'!AC12</f>
        <v>7.7542250124</v>
      </c>
      <c r="J12" s="2">
        <f>'orig data'!AD12</f>
        <v>7.5457442536</v>
      </c>
      <c r="K12" s="2">
        <f>'orig data'!AE12</f>
        <v>7.1514411461</v>
      </c>
      <c r="L12" s="2">
        <f>'orig data'!AF12</f>
        <v>7.0710920917</v>
      </c>
      <c r="M12" s="7"/>
      <c r="N12" s="1" t="str">
        <f>IF(AND('orig data'!C12&gt;0,'orig data'!C12&lt;=5),"c"," ")&amp;IF(AND('orig data'!M12&gt;0,'orig data'!M12&lt;=5),"p"," ")</f>
        <v>  </v>
      </c>
      <c r="O12" s="1" t="str">
        <f>IF(AND('orig data'!D12&gt;0,'orig data'!D12&lt;=5),"c"," ")&amp;IF(AND('orig data'!N12&gt;0,'orig data'!N12&lt;=5),"p"," ")</f>
        <v>  </v>
      </c>
      <c r="P12" s="1" t="str">
        <f>IF(AND('orig data'!E12&gt;0,'orig data'!E12&lt;=5),"c"," ")&amp;IF(AND('orig data'!O12&gt;0,'orig data'!O12&lt;=5),"p"," ")</f>
        <v>  </v>
      </c>
      <c r="Q12" s="1" t="str">
        <f>IF(AND('orig data'!F12&gt;0,'orig data'!F12&lt;=5),"c"," ")&amp;IF(AND('orig data'!P12&gt;0,'orig data'!P12&lt;=5),"p"," ")</f>
        <v>  </v>
      </c>
      <c r="R12" s="1" t="str">
        <f>IF(AND('orig data'!G12&gt;0,'orig data'!G12&lt;=5),"c"," ")&amp;IF(AND('orig data'!Q12&gt;0,'orig data'!Q12&lt;=5),"p"," ")</f>
        <v>  </v>
      </c>
      <c r="S12" s="1" t="str">
        <f>IF(AND('orig data'!H12&gt;0,'orig data'!H12&lt;=5),"c"," ")&amp;IF(AND('orig data'!R12&gt;0,'orig data'!R12&lt;=5),"p"," ")</f>
        <v>  </v>
      </c>
      <c r="T12" s="1" t="str">
        <f>IF(AND('orig data'!I12&gt;0,'orig data'!I12&lt;=5),"c"," ")&amp;IF(AND('orig data'!S12&gt;0,'orig data'!S12&lt;=5),"p"," ")</f>
        <v>  </v>
      </c>
      <c r="U12" s="1" t="str">
        <f>IF(AND('orig data'!J12&gt;0,'orig data'!J12&lt;=5),"c"," ")&amp;IF(AND('orig data'!T12&gt;0,'orig data'!T12&lt;=5),"p"," ")</f>
        <v>  </v>
      </c>
      <c r="V12" s="1" t="str">
        <f>IF(AND('orig data'!K12&gt;0,'orig data'!K12&lt;=5),"c"," ")&amp;IF(AND('orig data'!U12&gt;0,'orig data'!U12&lt;=5),"p"," ")</f>
        <v>  </v>
      </c>
      <c r="W12" s="1" t="str">
        <f>IF(AND('orig data'!L12&gt;0,'orig data'!L12&lt;=5),"c"," ")&amp;IF(AND('orig data'!V12&gt;0,'orig data'!V12&lt;=5),"p"," ")</f>
        <v>  </v>
      </c>
    </row>
    <row r="13" spans="1:23" s="4" customFormat="1" ht="12.75">
      <c r="A13" s="1" t="s">
        <v>272</v>
      </c>
      <c r="B13" s="4" t="str">
        <f>B7</f>
        <v>Manitoba</v>
      </c>
      <c r="C13" s="4">
        <f aca="true" t="shared" si="0" ref="C13:L13">C7</f>
        <v>14.197560733</v>
      </c>
      <c r="D13" s="4">
        <f t="shared" si="0"/>
        <v>14.256470527</v>
      </c>
      <c r="E13" s="4">
        <f t="shared" si="0"/>
        <v>14.313057158</v>
      </c>
      <c r="F13" s="4">
        <f t="shared" si="0"/>
        <v>13.496685793</v>
      </c>
      <c r="G13" s="4">
        <f t="shared" si="0"/>
        <v>12.226213651</v>
      </c>
      <c r="H13" s="4">
        <f t="shared" si="0"/>
        <v>11.815996752</v>
      </c>
      <c r="I13" s="4">
        <f t="shared" si="0"/>
        <v>11.199389505</v>
      </c>
      <c r="J13" s="4">
        <f t="shared" si="0"/>
        <v>10.708338528</v>
      </c>
      <c r="K13" s="4">
        <f t="shared" si="0"/>
        <v>9.78839084</v>
      </c>
      <c r="L13" s="4">
        <f t="shared" si="0"/>
        <v>9.6677267275</v>
      </c>
      <c r="M13" s="7"/>
      <c r="N13" s="1" t="str">
        <f>IF(AND('orig data'!C8&gt;0,'orig data'!C8&lt;=5),"c"," ")&amp;IF(AND('orig data'!M8&gt;0,'orig data'!M8&lt;=5),"p"," ")</f>
        <v>  </v>
      </c>
      <c r="O13" s="1" t="str">
        <f>IF(AND('orig data'!D8&gt;0,'orig data'!D8&lt;=5),"c"," ")&amp;IF(AND('orig data'!N8&gt;0,'orig data'!N8&lt;=5),"p"," ")</f>
        <v>  </v>
      </c>
      <c r="P13" s="1" t="str">
        <f>IF(AND('orig data'!E8&gt;0,'orig data'!E8&lt;=5),"c"," ")&amp;IF(AND('orig data'!O8&gt;0,'orig data'!O8&lt;=5),"p"," ")</f>
        <v>  </v>
      </c>
      <c r="Q13" s="1" t="str">
        <f>IF(AND('orig data'!F8&gt;0,'orig data'!F8&lt;=5),"c"," ")&amp;IF(AND('orig data'!P8&gt;0,'orig data'!P8&lt;=5),"p"," ")</f>
        <v>  </v>
      </c>
      <c r="R13" s="1" t="str">
        <f>IF(AND('orig data'!G8&gt;0,'orig data'!G8&lt;=5),"c"," ")&amp;IF(AND('orig data'!Q8&gt;0,'orig data'!Q8&lt;=5),"p"," ")</f>
        <v>  </v>
      </c>
      <c r="S13" s="1" t="str">
        <f>IF(AND('orig data'!H8&gt;0,'orig data'!H8&lt;=5),"c"," ")&amp;IF(AND('orig data'!R8&gt;0,'orig data'!R8&lt;=5),"p"," ")</f>
        <v>  </v>
      </c>
      <c r="T13" s="1" t="str">
        <f>IF(AND('orig data'!I8&gt;0,'orig data'!I8&lt;=5),"c"," ")&amp;IF(AND('orig data'!S8&gt;0,'orig data'!S8&lt;=5),"p"," ")</f>
        <v>  </v>
      </c>
      <c r="U13" s="1" t="str">
        <f>IF(AND('orig data'!J8&gt;0,'orig data'!J8&lt;=5),"c"," ")&amp;IF(AND('orig data'!T8&gt;0,'orig data'!T8&lt;=5),"p"," ")</f>
        <v>  </v>
      </c>
      <c r="V13" s="1" t="str">
        <f>IF(AND('orig data'!K8&gt;0,'orig data'!K8&lt;=5),"c"," ")&amp;IF(AND('orig data'!U8&gt;0,'orig data'!U8&lt;=5),"p"," ")</f>
        <v>  </v>
      </c>
      <c r="W13" s="1" t="str">
        <f>IF(AND('orig data'!L8&gt;0,'orig data'!L8&lt;=5),"c"," ")&amp;IF(AND('orig data'!V8&gt;0,'orig data'!V8&lt;=5),"p"," ")</f>
        <v>  </v>
      </c>
    </row>
    <row r="14" spans="1:23" s="4" customFormat="1" ht="12.75">
      <c r="A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 t="s">
        <v>272</v>
      </c>
      <c r="B15" t="s">
        <v>113</v>
      </c>
      <c r="C15" s="5">
        <f>'orig data'!W13</f>
        <v>14.226286587</v>
      </c>
      <c r="D15" s="5">
        <f>'orig data'!X13</f>
        <v>14.344404366</v>
      </c>
      <c r="E15" s="5">
        <f>'orig data'!Y13</f>
        <v>14.449168477</v>
      </c>
      <c r="F15" s="5">
        <f>'orig data'!Z13</f>
        <v>13.919414143</v>
      </c>
      <c r="G15" s="5">
        <f>'orig data'!AA13</f>
        <v>12.564957269</v>
      </c>
      <c r="H15" s="5">
        <f>'orig data'!AB13</f>
        <v>11.112355317</v>
      </c>
      <c r="I15" s="5">
        <f>'orig data'!AC13</f>
        <v>11.259982773</v>
      </c>
      <c r="J15" s="5">
        <f>'orig data'!AD13</f>
        <v>8.9876791358</v>
      </c>
      <c r="K15" s="5">
        <f>'orig data'!AE13</f>
        <v>9.4495245471</v>
      </c>
      <c r="L15" s="5">
        <f>'orig data'!AF13</f>
        <v>8.0836804731</v>
      </c>
      <c r="M15" s="8"/>
      <c r="N15" s="1" t="str">
        <f>IF(AND('orig data'!C13&gt;0,'orig data'!C13&lt;=5),"c"," ")&amp;IF(AND('orig data'!M13&gt;0,'orig data'!M13&lt;=5),"p"," ")</f>
        <v>  </v>
      </c>
      <c r="O15" s="1" t="str">
        <f>IF(AND('orig data'!D13&gt;0,'orig data'!D13&lt;=5),"c"," ")&amp;IF(AND('orig data'!N13&gt;0,'orig data'!N13&lt;=5),"p"," ")</f>
        <v>  </v>
      </c>
      <c r="P15" s="1" t="str">
        <f>IF(AND('orig data'!E13&gt;0,'orig data'!E13&lt;=5),"c"," ")&amp;IF(AND('orig data'!O13&gt;0,'orig data'!O13&lt;=5),"p"," ")</f>
        <v>  </v>
      </c>
      <c r="Q15" s="1" t="str">
        <f>IF(AND('orig data'!F13&gt;0,'orig data'!F13&lt;=5),"c"," ")&amp;IF(AND('orig data'!P13&gt;0,'orig data'!P13&lt;=5),"p"," ")</f>
        <v>  </v>
      </c>
      <c r="R15" s="1" t="str">
        <f>IF(AND('orig data'!G13&gt;0,'orig data'!G13&lt;=5),"c"," ")&amp;IF(AND('orig data'!Q13&gt;0,'orig data'!Q13&lt;=5),"p"," ")</f>
        <v>  </v>
      </c>
      <c r="S15" s="1" t="str">
        <f>IF(AND('orig data'!H13&gt;0,'orig data'!H13&lt;=5),"c"," ")&amp;IF(AND('orig data'!R13&gt;0,'orig data'!R13&lt;=5),"p"," ")</f>
        <v>  </v>
      </c>
      <c r="T15" s="1" t="str">
        <f>IF(AND('orig data'!I13&gt;0,'orig data'!I13&lt;=5),"c"," ")&amp;IF(AND('orig data'!S13&gt;0,'orig data'!S13&lt;=5),"p"," ")</f>
        <v>  </v>
      </c>
      <c r="U15" s="1" t="str">
        <f>IF(AND('orig data'!J13&gt;0,'orig data'!J13&lt;=5),"c"," ")&amp;IF(AND('orig data'!T13&gt;0,'orig data'!T13&lt;=5),"p"," ")</f>
        <v>  </v>
      </c>
      <c r="V15" s="1" t="str">
        <f>IF(AND('orig data'!K13&gt;0,'orig data'!K13&lt;=5),"c"," ")&amp;IF(AND('orig data'!U13&gt;0,'orig data'!U13&lt;=5),"p"," ")</f>
        <v>  </v>
      </c>
      <c r="W15" s="1" t="str">
        <f>IF(AND('orig data'!L13&gt;0,'orig data'!L13&lt;=5),"c"," ")&amp;IF(AND('orig data'!V13&gt;0,'orig data'!V13&lt;=5),"p"," ")</f>
        <v>  </v>
      </c>
    </row>
    <row r="16" spans="1:23" ht="12.75">
      <c r="A16" s="1" t="s">
        <v>272</v>
      </c>
      <c r="B16" t="s">
        <v>114</v>
      </c>
      <c r="C16" s="5">
        <f>'orig data'!W14</f>
        <v>15.436552172</v>
      </c>
      <c r="D16" s="5">
        <f>'orig data'!X14</f>
        <v>15.083344571</v>
      </c>
      <c r="E16" s="5">
        <f>'orig data'!Y14</f>
        <v>14.959004373</v>
      </c>
      <c r="F16" s="5">
        <f>'orig data'!Z14</f>
        <v>15.465864849</v>
      </c>
      <c r="G16" s="5">
        <f>'orig data'!AA14</f>
        <v>14.348275905</v>
      </c>
      <c r="H16" s="5">
        <f>'orig data'!AB14</f>
        <v>14.280717701</v>
      </c>
      <c r="I16" s="5">
        <f>'orig data'!AC14</f>
        <v>13.017679981</v>
      </c>
      <c r="J16" s="5">
        <f>'orig data'!AD14</f>
        <v>12.468388548</v>
      </c>
      <c r="K16" s="5">
        <f>'orig data'!AE14</f>
        <v>10.792131371</v>
      </c>
      <c r="L16" s="5">
        <f>'orig data'!AF14</f>
        <v>10.959596414</v>
      </c>
      <c r="M16" s="8"/>
      <c r="N16" s="1" t="str">
        <f>IF(AND('orig data'!C14&gt;0,'orig data'!C14&lt;=5),"c"," ")&amp;IF(AND('orig data'!M14&gt;0,'orig data'!M14&lt;=5),"p"," ")</f>
        <v>  </v>
      </c>
      <c r="O16" s="1" t="str">
        <f>IF(AND('orig data'!D14&gt;0,'orig data'!D14&lt;=5),"c"," ")&amp;IF(AND('orig data'!N14&gt;0,'orig data'!N14&lt;=5),"p"," ")</f>
        <v>  </v>
      </c>
      <c r="P16" s="1" t="str">
        <f>IF(AND('orig data'!E14&gt;0,'orig data'!E14&lt;=5),"c"," ")&amp;IF(AND('orig data'!O14&gt;0,'orig data'!O14&lt;=5),"p"," ")</f>
        <v>  </v>
      </c>
      <c r="Q16" s="1" t="str">
        <f>IF(AND('orig data'!F14&gt;0,'orig data'!F14&lt;=5),"c"," ")&amp;IF(AND('orig data'!P14&gt;0,'orig data'!P14&lt;=5),"p"," ")</f>
        <v>  </v>
      </c>
      <c r="R16" s="1" t="str">
        <f>IF(AND('orig data'!G14&gt;0,'orig data'!G14&lt;=5),"c"," ")&amp;IF(AND('orig data'!Q14&gt;0,'orig data'!Q14&lt;=5),"p"," ")</f>
        <v>  </v>
      </c>
      <c r="S16" s="1" t="str">
        <f>IF(AND('orig data'!H14&gt;0,'orig data'!H14&lt;=5),"c"," ")&amp;IF(AND('orig data'!R14&gt;0,'orig data'!R14&lt;=5),"p"," ")</f>
        <v>  </v>
      </c>
      <c r="T16" s="1" t="str">
        <f>IF(AND('orig data'!I14&gt;0,'orig data'!I14&lt;=5),"c"," ")&amp;IF(AND('orig data'!S14&gt;0,'orig data'!S14&lt;=5),"p"," ")</f>
        <v>  </v>
      </c>
      <c r="U16" s="1" t="str">
        <f>IF(AND('orig data'!J14&gt;0,'orig data'!J14&lt;=5),"c"," ")&amp;IF(AND('orig data'!T14&gt;0,'orig data'!T14&lt;=5),"p"," ")</f>
        <v>  </v>
      </c>
      <c r="V16" s="1" t="str">
        <f>IF(AND('orig data'!K14&gt;0,'orig data'!K14&lt;=5),"c"," ")&amp;IF(AND('orig data'!U14&gt;0,'orig data'!U14&lt;=5),"p"," ")</f>
        <v>  </v>
      </c>
      <c r="W16" s="1" t="str">
        <f>IF(AND('orig data'!L14&gt;0,'orig data'!L14&lt;=5),"c"," ")&amp;IF(AND('orig data'!V14&gt;0,'orig data'!V14&lt;=5),"p"," ")</f>
        <v>  </v>
      </c>
    </row>
    <row r="17" spans="1:23" ht="12.75">
      <c r="A17" s="1" t="s">
        <v>272</v>
      </c>
      <c r="B17" s="1" t="s">
        <v>110</v>
      </c>
      <c r="C17" s="5">
        <f>'orig data'!W7</f>
        <v>14.617869474</v>
      </c>
      <c r="D17" s="5">
        <f>'orig data'!X7</f>
        <v>11.861988055</v>
      </c>
      <c r="E17" s="5">
        <f>'orig data'!Y7</f>
        <v>11.299740739</v>
      </c>
      <c r="F17" s="5">
        <f>'orig data'!Z7</f>
        <v>11.407427646</v>
      </c>
      <c r="G17" s="5">
        <f>'orig data'!AA7</f>
        <v>9.0670843409</v>
      </c>
      <c r="H17" s="5">
        <f>'orig data'!AB7</f>
        <v>9.8836980342</v>
      </c>
      <c r="I17" s="5">
        <f>'orig data'!AC7</f>
        <v>10.486932184</v>
      </c>
      <c r="J17" s="5">
        <f>'orig data'!AD7</f>
        <v>10.066435887</v>
      </c>
      <c r="K17" s="5">
        <f>'orig data'!AE7</f>
        <v>8.5523499946</v>
      </c>
      <c r="L17" s="5">
        <f>'orig data'!AF7</f>
        <v>7.9533308416</v>
      </c>
      <c r="M17" s="8"/>
      <c r="N17" s="1" t="str">
        <f>IF(AND('orig data'!C7&gt;0,'orig data'!C7&lt;=5),"c"," ")&amp;IF(AND('orig data'!M7&gt;0,'orig data'!M7&lt;=5),"p"," ")</f>
        <v>  </v>
      </c>
      <c r="O17" s="1" t="str">
        <f>IF(AND('orig data'!D7&gt;0,'orig data'!D7&lt;=5),"c"," ")&amp;IF(AND('orig data'!N7&gt;0,'orig data'!N7&lt;=5),"p"," ")</f>
        <v>  </v>
      </c>
      <c r="P17" s="1" t="str">
        <f>IF(AND('orig data'!E7&gt;0,'orig data'!E7&lt;=5),"c"," ")&amp;IF(AND('orig data'!O7&gt;0,'orig data'!O7&lt;=5),"p"," ")</f>
        <v>  </v>
      </c>
      <c r="Q17" s="1" t="str">
        <f>IF(AND('orig data'!F7&gt;0,'orig data'!F7&lt;=5),"c"," ")&amp;IF(AND('orig data'!P7&gt;0,'orig data'!P7&lt;=5),"p"," ")</f>
        <v>  </v>
      </c>
      <c r="R17" s="1" t="str">
        <f>IF(AND('orig data'!G7&gt;0,'orig data'!G7&lt;=5),"c"," ")&amp;IF(AND('orig data'!Q7&gt;0,'orig data'!Q7&lt;=5),"p"," ")</f>
        <v>  </v>
      </c>
      <c r="S17" s="1" t="str">
        <f>IF(AND('orig data'!H7&gt;0,'orig data'!H7&lt;=5),"c"," ")&amp;IF(AND('orig data'!R7&gt;0,'orig data'!R7&lt;=5),"p"," ")</f>
        <v>  </v>
      </c>
      <c r="T17" s="1" t="str">
        <f>IF(AND('orig data'!I7&gt;0,'orig data'!I7&lt;=5),"c"," ")&amp;IF(AND('orig data'!S7&gt;0,'orig data'!S7&lt;=5),"p"," ")</f>
        <v>  </v>
      </c>
      <c r="U17" s="1" t="str">
        <f>IF(AND('orig data'!J7&gt;0,'orig data'!J7&lt;=5),"c"," ")&amp;IF(AND('orig data'!T7&gt;0,'orig data'!T7&lt;=5),"p"," ")</f>
        <v>  </v>
      </c>
      <c r="V17" s="1" t="str">
        <f>IF(AND('orig data'!K7&gt;0,'orig data'!K7&lt;=5),"c"," ")&amp;IF(AND('orig data'!U7&gt;0,'orig data'!U7&lt;=5),"p"," ")</f>
        <v>  </v>
      </c>
      <c r="W17" s="1" t="str">
        <f>IF(AND('orig data'!L7&gt;0,'orig data'!L7&lt;=5),"c"," ")&amp;IF(AND('orig data'!V7&gt;0,'orig data'!V7&lt;=5),"p"," ")</f>
        <v>  </v>
      </c>
    </row>
    <row r="18" spans="1:23" ht="12.75">
      <c r="A18" s="1" t="s">
        <v>272</v>
      </c>
      <c r="B18" t="s">
        <v>115</v>
      </c>
      <c r="C18" s="5">
        <f>'orig data'!W15</f>
        <v>17.226313023</v>
      </c>
      <c r="D18" s="5">
        <f>'orig data'!X15</f>
        <v>17.35526041</v>
      </c>
      <c r="E18" s="5">
        <f>'orig data'!Y15</f>
        <v>17.91826074</v>
      </c>
      <c r="F18" s="5">
        <f>'orig data'!Z15</f>
        <v>16.241474957</v>
      </c>
      <c r="G18" s="5">
        <f>'orig data'!AA15</f>
        <v>14.539223885</v>
      </c>
      <c r="H18" s="5">
        <f>'orig data'!AB15</f>
        <v>15.792915878</v>
      </c>
      <c r="I18" s="5">
        <f>'orig data'!AC15</f>
        <v>14.287393203</v>
      </c>
      <c r="J18" s="5">
        <f>'orig data'!AD15</f>
        <v>14.135487308</v>
      </c>
      <c r="K18" s="5">
        <f>'orig data'!AE15</f>
        <v>12.504937629</v>
      </c>
      <c r="L18" s="5">
        <f>'orig data'!AF15</f>
        <v>12.836293403</v>
      </c>
      <c r="M18" s="8"/>
      <c r="N18" s="1" t="str">
        <f>IF(AND('orig data'!C15&gt;0,'orig data'!C15&lt;=5),"c"," ")&amp;IF(AND('orig data'!M15&gt;0,'orig data'!M15&lt;=5),"p"," ")</f>
        <v>  </v>
      </c>
      <c r="O18" s="1" t="str">
        <f>IF(AND('orig data'!D15&gt;0,'orig data'!D15&lt;=5),"c"," ")&amp;IF(AND('orig data'!N15&gt;0,'orig data'!N15&lt;=5),"p"," ")</f>
        <v>  </v>
      </c>
      <c r="P18" s="1" t="str">
        <f>IF(AND('orig data'!E15&gt;0,'orig data'!E15&lt;=5),"c"," ")&amp;IF(AND('orig data'!O15&gt;0,'orig data'!O15&lt;=5),"p"," ")</f>
        <v>  </v>
      </c>
      <c r="Q18" s="1" t="str">
        <f>IF(AND('orig data'!F15&gt;0,'orig data'!F15&lt;=5),"c"," ")&amp;IF(AND('orig data'!P15&gt;0,'orig data'!P15&lt;=5),"p"," ")</f>
        <v>  </v>
      </c>
      <c r="R18" s="1" t="str">
        <f>IF(AND('orig data'!G15&gt;0,'orig data'!G15&lt;=5),"c"," ")&amp;IF(AND('orig data'!Q15&gt;0,'orig data'!Q15&lt;=5),"p"," ")</f>
        <v>  </v>
      </c>
      <c r="S18" s="1" t="str">
        <f>IF(AND('orig data'!H15&gt;0,'orig data'!H15&lt;=5),"c"," ")&amp;IF(AND('orig data'!R15&gt;0,'orig data'!R15&lt;=5),"p"," ")</f>
        <v>  </v>
      </c>
      <c r="T18" s="1" t="str">
        <f>IF(AND('orig data'!I15&gt;0,'orig data'!I15&lt;=5),"c"," ")&amp;IF(AND('orig data'!S15&gt;0,'orig data'!S15&lt;=5),"p"," ")</f>
        <v>  </v>
      </c>
      <c r="U18" s="1" t="str">
        <f>IF(AND('orig data'!J15&gt;0,'orig data'!J15&lt;=5),"c"," ")&amp;IF(AND('orig data'!T15&gt;0,'orig data'!T15&lt;=5),"p"," ")</f>
        <v>  </v>
      </c>
      <c r="V18" s="1" t="str">
        <f>IF(AND('orig data'!K15&gt;0,'orig data'!K15&lt;=5),"c"," ")&amp;IF(AND('orig data'!U15&gt;0,'orig data'!U15&lt;=5),"p"," ")</f>
        <v>  </v>
      </c>
      <c r="W18" s="1" t="str">
        <f>IF(AND('orig data'!L15&gt;0,'orig data'!L15&lt;=5),"c"," ")&amp;IF(AND('orig data'!V15&gt;0,'orig data'!V15&lt;=5),"p"," ")</f>
        <v>  </v>
      </c>
    </row>
    <row r="19" spans="1:23" ht="12.75">
      <c r="A19" s="1" t="s">
        <v>272</v>
      </c>
      <c r="B19" t="s">
        <v>116</v>
      </c>
      <c r="C19" s="5">
        <f>'orig data'!W16</f>
        <v>20.661646505</v>
      </c>
      <c r="D19" s="5">
        <f>'orig data'!X16</f>
        <v>20.466921039</v>
      </c>
      <c r="E19" s="5">
        <f>'orig data'!Y16</f>
        <v>21.926945146</v>
      </c>
      <c r="F19" s="5">
        <f>'orig data'!Z16</f>
        <v>19.508995794</v>
      </c>
      <c r="G19" s="5">
        <f>'orig data'!AA16</f>
        <v>18.747229488</v>
      </c>
      <c r="H19" s="5">
        <f>'orig data'!AB16</f>
        <v>18.600817426</v>
      </c>
      <c r="I19" s="5">
        <f>'orig data'!AC16</f>
        <v>17.204222686</v>
      </c>
      <c r="J19" s="5">
        <f>'orig data'!AD16</f>
        <v>14.40605741</v>
      </c>
      <c r="K19" s="5">
        <f>'orig data'!AE16</f>
        <v>13.095310656</v>
      </c>
      <c r="L19" s="5">
        <f>'orig data'!AF16</f>
        <v>12.534993284</v>
      </c>
      <c r="M19" s="8"/>
      <c r="N19" s="1" t="str">
        <f>IF(AND('orig data'!C16&gt;0,'orig data'!C16&lt;=5),"c"," ")&amp;IF(AND('orig data'!M16&gt;0,'orig data'!M16&lt;=5),"p"," ")</f>
        <v>  </v>
      </c>
      <c r="O19" s="1" t="str">
        <f>IF(AND('orig data'!D16&gt;0,'orig data'!D16&lt;=5),"c"," ")&amp;IF(AND('orig data'!N16&gt;0,'orig data'!N16&lt;=5),"p"," ")</f>
        <v>  </v>
      </c>
      <c r="P19" s="1" t="str">
        <f>IF(AND('orig data'!E16&gt;0,'orig data'!E16&lt;=5),"c"," ")&amp;IF(AND('orig data'!O16&gt;0,'orig data'!O16&lt;=5),"p"," ")</f>
        <v>  </v>
      </c>
      <c r="Q19" s="1" t="str">
        <f>IF(AND('orig data'!F16&gt;0,'orig data'!F16&lt;=5),"c"," ")&amp;IF(AND('orig data'!P16&gt;0,'orig data'!P16&lt;=5),"p"," ")</f>
        <v>  </v>
      </c>
      <c r="R19" s="1" t="str">
        <f>IF(AND('orig data'!G16&gt;0,'orig data'!G16&lt;=5),"c"," ")&amp;IF(AND('orig data'!Q16&gt;0,'orig data'!Q16&lt;=5),"p"," ")</f>
        <v>  </v>
      </c>
      <c r="S19" s="1" t="str">
        <f>IF(AND('orig data'!H16&gt;0,'orig data'!H16&lt;=5),"c"," ")&amp;IF(AND('orig data'!R16&gt;0,'orig data'!R16&lt;=5),"p"," ")</f>
        <v>  </v>
      </c>
      <c r="T19" s="1" t="str">
        <f>IF(AND('orig data'!I16&gt;0,'orig data'!I16&lt;=5),"c"," ")&amp;IF(AND('orig data'!S16&gt;0,'orig data'!S16&lt;=5),"p"," ")</f>
        <v>  </v>
      </c>
      <c r="U19" s="1" t="str">
        <f>IF(AND('orig data'!J16&gt;0,'orig data'!J16&lt;=5),"c"," ")&amp;IF(AND('orig data'!T16&gt;0,'orig data'!T16&lt;=5),"p"," ")</f>
        <v>  </v>
      </c>
      <c r="V19" s="1" t="str">
        <f>IF(AND('orig data'!K16&gt;0,'orig data'!K16&lt;=5),"c"," ")&amp;IF(AND('orig data'!U16&gt;0,'orig data'!U16&lt;=5),"p"," ")</f>
        <v>  </v>
      </c>
      <c r="W19" s="1" t="str">
        <f>IF(AND('orig data'!L16&gt;0,'orig data'!L16&lt;=5),"c"," ")&amp;IF(AND('orig data'!V16&gt;0,'orig data'!V16&lt;=5),"p"," ")</f>
        <v>  </v>
      </c>
    </row>
    <row r="20" spans="1:23" ht="12.75">
      <c r="A20" s="1" t="s">
        <v>272</v>
      </c>
      <c r="B20" t="s">
        <v>117</v>
      </c>
      <c r="C20" s="5">
        <f>'orig data'!W17</f>
        <v>15.196790614</v>
      </c>
      <c r="D20" s="5">
        <f>'orig data'!X17</f>
        <v>14.523744472</v>
      </c>
      <c r="E20" s="5">
        <f>'orig data'!Y17</f>
        <v>15.955458405</v>
      </c>
      <c r="F20" s="5">
        <f>'orig data'!Z17</f>
        <v>15.305115757</v>
      </c>
      <c r="G20" s="5">
        <f>'orig data'!AA17</f>
        <v>13.434541678</v>
      </c>
      <c r="H20" s="5">
        <f>'orig data'!AB17</f>
        <v>12.896521382</v>
      </c>
      <c r="I20" s="5">
        <f>'orig data'!AC17</f>
        <v>11.123302287</v>
      </c>
      <c r="J20" s="5">
        <f>'orig data'!AD17</f>
        <v>10.305946257</v>
      </c>
      <c r="K20" s="5">
        <f>'orig data'!AE17</f>
        <v>10.410342448</v>
      </c>
      <c r="L20" s="5">
        <f>'orig data'!AF17</f>
        <v>9.9795032263</v>
      </c>
      <c r="M20" s="8"/>
      <c r="N20" s="1" t="str">
        <f>IF(AND('orig data'!C17&gt;0,'orig data'!C17&lt;=5),"c"," ")&amp;IF(AND('orig data'!M17&gt;0,'orig data'!M17&lt;=5),"p"," ")</f>
        <v>  </v>
      </c>
      <c r="O20" s="1" t="str">
        <f>IF(AND('orig data'!D17&gt;0,'orig data'!D17&lt;=5),"c"," ")&amp;IF(AND('orig data'!N17&gt;0,'orig data'!N17&lt;=5),"p"," ")</f>
        <v>  </v>
      </c>
      <c r="P20" s="1" t="str">
        <f>IF(AND('orig data'!E17&gt;0,'orig data'!E17&lt;=5),"c"," ")&amp;IF(AND('orig data'!O17&gt;0,'orig data'!O17&lt;=5),"p"," ")</f>
        <v>  </v>
      </c>
      <c r="Q20" s="1" t="str">
        <f>IF(AND('orig data'!F17&gt;0,'orig data'!F17&lt;=5),"c"," ")&amp;IF(AND('orig data'!P17&gt;0,'orig data'!P17&lt;=5),"p"," ")</f>
        <v>  </v>
      </c>
      <c r="R20" s="1" t="str">
        <f>IF(AND('orig data'!G17&gt;0,'orig data'!G17&lt;=5),"c"," ")&amp;IF(AND('orig data'!Q17&gt;0,'orig data'!Q17&lt;=5),"p"," ")</f>
        <v>  </v>
      </c>
      <c r="S20" s="1" t="str">
        <f>IF(AND('orig data'!H17&gt;0,'orig data'!H17&lt;=5),"c"," ")&amp;IF(AND('orig data'!R17&gt;0,'orig data'!R17&lt;=5),"p"," ")</f>
        <v>  </v>
      </c>
      <c r="T20" s="1" t="str">
        <f>IF(AND('orig data'!I17&gt;0,'orig data'!I17&lt;=5),"c"," ")&amp;IF(AND('orig data'!S17&gt;0,'orig data'!S17&lt;=5),"p"," ")</f>
        <v>  </v>
      </c>
      <c r="U20" s="1" t="str">
        <f>IF(AND('orig data'!J17&gt;0,'orig data'!J17&lt;=5),"c"," ")&amp;IF(AND('orig data'!T17&gt;0,'orig data'!T17&lt;=5),"p"," ")</f>
        <v>  </v>
      </c>
      <c r="V20" s="1" t="str">
        <f>IF(AND('orig data'!K17&gt;0,'orig data'!K17&lt;=5),"c"," ")&amp;IF(AND('orig data'!U17&gt;0,'orig data'!U17&lt;=5),"p"," ")</f>
        <v>  </v>
      </c>
      <c r="W20" s="1" t="str">
        <f>IF(AND('orig data'!L17&gt;0,'orig data'!L17&lt;=5),"c"," ")&amp;IF(AND('orig data'!V17&gt;0,'orig data'!V17&lt;=5),"p"," ")</f>
        <v>  </v>
      </c>
    </row>
    <row r="21" spans="1:23" ht="12.75">
      <c r="A21" s="1" t="s">
        <v>272</v>
      </c>
      <c r="B21" t="s">
        <v>118</v>
      </c>
      <c r="C21" s="5">
        <f>'orig data'!W18</f>
        <v>19.932124754</v>
      </c>
      <c r="D21" s="5">
        <f>'orig data'!X18</f>
        <v>19.559583408</v>
      </c>
      <c r="E21" s="5">
        <f>'orig data'!Y18</f>
        <v>18.32594582</v>
      </c>
      <c r="F21" s="5">
        <f>'orig data'!Z18</f>
        <v>17.299612822</v>
      </c>
      <c r="G21" s="5">
        <f>'orig data'!AA18</f>
        <v>14.968824104</v>
      </c>
      <c r="H21" s="5">
        <f>'orig data'!AB18</f>
        <v>14.93213544</v>
      </c>
      <c r="I21" s="5">
        <f>'orig data'!AC18</f>
        <v>14.531034957</v>
      </c>
      <c r="J21" s="5">
        <f>'orig data'!AD18</f>
        <v>12.838023942</v>
      </c>
      <c r="K21" s="5">
        <f>'orig data'!AE18</f>
        <v>11.790557071</v>
      </c>
      <c r="L21" s="5">
        <f>'orig data'!AF18</f>
        <v>11.673858047</v>
      </c>
      <c r="M21" s="8"/>
      <c r="N21" s="1" t="str">
        <f>IF(AND('orig data'!C18&gt;0,'orig data'!C18&lt;=5),"c"," ")&amp;IF(AND('orig data'!M18&gt;0,'orig data'!M18&lt;=5),"p"," ")</f>
        <v>  </v>
      </c>
      <c r="O21" s="1" t="str">
        <f>IF(AND('orig data'!D18&gt;0,'orig data'!D18&lt;=5),"c"," ")&amp;IF(AND('orig data'!N18&gt;0,'orig data'!N18&lt;=5),"p"," ")</f>
        <v>  </v>
      </c>
      <c r="P21" s="1" t="str">
        <f>IF(AND('orig data'!E18&gt;0,'orig data'!E18&lt;=5),"c"," ")&amp;IF(AND('orig data'!O18&gt;0,'orig data'!O18&lt;=5),"p"," ")</f>
        <v>  </v>
      </c>
      <c r="Q21" s="1" t="str">
        <f>IF(AND('orig data'!F18&gt;0,'orig data'!F18&lt;=5),"c"," ")&amp;IF(AND('orig data'!P18&gt;0,'orig data'!P18&lt;=5),"p"," ")</f>
        <v>  </v>
      </c>
      <c r="R21" s="1" t="str">
        <f>IF(AND('orig data'!G18&gt;0,'orig data'!G18&lt;=5),"c"," ")&amp;IF(AND('orig data'!Q18&gt;0,'orig data'!Q18&lt;=5),"p"," ")</f>
        <v>  </v>
      </c>
      <c r="S21" s="1" t="str">
        <f>IF(AND('orig data'!H18&gt;0,'orig data'!H18&lt;=5),"c"," ")&amp;IF(AND('orig data'!R18&gt;0,'orig data'!R18&lt;=5),"p"," ")</f>
        <v>  </v>
      </c>
      <c r="T21" s="1" t="str">
        <f>IF(AND('orig data'!I18&gt;0,'orig data'!I18&lt;=5),"c"," ")&amp;IF(AND('orig data'!S18&gt;0,'orig data'!S18&lt;=5),"p"," ")</f>
        <v>  </v>
      </c>
      <c r="U21" s="1" t="str">
        <f>IF(AND('orig data'!J18&gt;0,'orig data'!J18&lt;=5),"c"," ")&amp;IF(AND('orig data'!T18&gt;0,'orig data'!T18&lt;=5),"p"," ")</f>
        <v>  </v>
      </c>
      <c r="V21" s="1" t="str">
        <f>IF(AND('orig data'!K18&gt;0,'orig data'!K18&lt;=5),"c"," ")&amp;IF(AND('orig data'!U18&gt;0,'orig data'!U18&lt;=5),"p"," ")</f>
        <v>  </v>
      </c>
      <c r="W21" s="1" t="str">
        <f>IF(AND('orig data'!L18&gt;0,'orig data'!L18&lt;=5),"c"," ")&amp;IF(AND('orig data'!V18&gt;0,'orig data'!V18&lt;=5),"p"," ")</f>
        <v>  </v>
      </c>
    </row>
    <row r="22" spans="1:23" ht="12.75">
      <c r="A22" s="1" t="s">
        <v>272</v>
      </c>
      <c r="B22" s="12" t="s">
        <v>266</v>
      </c>
      <c r="C22" s="5">
        <f>'orig data'!W19</f>
        <v>22.516900361</v>
      </c>
      <c r="D22" s="5">
        <f>'orig data'!X19</f>
        <v>30.889881026</v>
      </c>
      <c r="E22" s="5">
        <f>'orig data'!Y19</f>
        <v>28.314110868</v>
      </c>
      <c r="F22" s="5">
        <f>'orig data'!Z19</f>
        <v>29.059024363</v>
      </c>
      <c r="G22" s="5">
        <f>'orig data'!AA19</f>
        <v>31.090836316</v>
      </c>
      <c r="H22" s="5">
        <f>'orig data'!AB19</f>
        <v>16.792924616</v>
      </c>
      <c r="I22" s="5">
        <f>'orig data'!AC19</f>
        <v>19.913171781</v>
      </c>
      <c r="J22" s="5">
        <f>'orig data'!AD19</f>
        <v>14.019659509</v>
      </c>
      <c r="K22" s="5">
        <f>'orig data'!AE19</f>
        <v>35.569605942</v>
      </c>
      <c r="L22" s="5">
        <f>'orig data'!AF19</f>
        <v>28.759617456</v>
      </c>
      <c r="M22" s="8"/>
      <c r="N22" s="1" t="str">
        <f>IF(AND('orig data'!C19&gt;0,'orig data'!C19&lt;=5),"c"," ")&amp;IF(AND('orig data'!M19&gt;0,'orig data'!M19&lt;=5),"p"," ")</f>
        <v>  </v>
      </c>
      <c r="O22" s="1" t="str">
        <f>IF(AND('orig data'!D19&gt;0,'orig data'!D19&lt;=5),"c"," ")&amp;IF(AND('orig data'!N19&gt;0,'orig data'!N19&lt;=5),"p"," ")</f>
        <v>  </v>
      </c>
      <c r="P22" s="1" t="str">
        <f>IF(AND('orig data'!E19&gt;0,'orig data'!E19&lt;=5),"c"," ")&amp;IF(AND('orig data'!O19&gt;0,'orig data'!O19&lt;=5),"p"," ")</f>
        <v>  </v>
      </c>
      <c r="Q22" s="1" t="str">
        <f>IF(AND('orig data'!F19&gt;0,'orig data'!F19&lt;=5),"c"," ")&amp;IF(AND('orig data'!P19&gt;0,'orig data'!P19&lt;=5),"p"," ")</f>
        <v>  </v>
      </c>
      <c r="R22" s="1" t="str">
        <f>IF(AND('orig data'!G19&gt;0,'orig data'!G19&lt;=5),"c"," ")&amp;IF(AND('orig data'!Q19&gt;0,'orig data'!Q19&lt;=5),"p"," ")</f>
        <v>  </v>
      </c>
      <c r="S22" s="1" t="str">
        <f>IF(AND('orig data'!H19&gt;0,'orig data'!H19&lt;=5),"c"," ")&amp;IF(AND('orig data'!R19&gt;0,'orig data'!R19&lt;=5),"p"," ")</f>
        <v>  </v>
      </c>
      <c r="T22" s="1" t="str">
        <f>IF(AND('orig data'!I19&gt;0,'orig data'!I19&lt;=5),"c"," ")&amp;IF(AND('orig data'!S19&gt;0,'orig data'!S19&lt;=5),"p"," ")</f>
        <v>  </v>
      </c>
      <c r="U22" s="1" t="str">
        <f>IF(AND('orig data'!J19&gt;0,'orig data'!J19&lt;=5),"c"," ")&amp;IF(AND('orig data'!T19&gt;0,'orig data'!T19&lt;=5),"p"," ")</f>
        <v>  </v>
      </c>
      <c r="V22" s="1" t="str">
        <f>IF(AND('orig data'!K19&gt;0,'orig data'!K19&lt;=5),"c"," ")&amp;IF(AND('orig data'!U19&gt;0,'orig data'!U19&lt;=5),"p"," ")</f>
        <v>  </v>
      </c>
      <c r="W22" s="1" t="str">
        <f>IF(AND('orig data'!L19&gt;0,'orig data'!L19&lt;=5),"c"," ")&amp;IF(AND('orig data'!V19&gt;0,'orig data'!V19&lt;=5),"p"," ")</f>
        <v>  </v>
      </c>
    </row>
    <row r="23" spans="1:23" ht="12.75">
      <c r="A23" s="1" t="s">
        <v>272</v>
      </c>
      <c r="B23" t="s">
        <v>120</v>
      </c>
      <c r="C23" s="5">
        <f>'orig data'!W20</f>
        <v>34.654282575</v>
      </c>
      <c r="D23" s="5">
        <f>'orig data'!X20</f>
        <v>34.361092681</v>
      </c>
      <c r="E23" s="5">
        <f>'orig data'!Y20</f>
        <v>31.295334639</v>
      </c>
      <c r="F23" s="5">
        <f>'orig data'!Z20</f>
        <v>28.706234876</v>
      </c>
      <c r="G23" s="5">
        <f>'orig data'!AA20</f>
        <v>26.350162902</v>
      </c>
      <c r="H23" s="5">
        <f>'orig data'!AB20</f>
        <v>25.622417245</v>
      </c>
      <c r="I23" s="5">
        <f>'orig data'!AC20</f>
        <v>23.33772997</v>
      </c>
      <c r="J23" s="5">
        <f>'orig data'!AD20</f>
        <v>20.330571275</v>
      </c>
      <c r="K23" s="5">
        <f>'orig data'!AE20</f>
        <v>17.149337281</v>
      </c>
      <c r="L23" s="5">
        <f>'orig data'!AF20</f>
        <v>17.509571186</v>
      </c>
      <c r="M23" s="8"/>
      <c r="N23" s="1" t="str">
        <f>IF(AND('orig data'!C20&gt;0,'orig data'!C20&lt;=5),"c"," ")&amp;IF(AND('orig data'!M20&gt;0,'orig data'!M20&lt;=5),"p"," ")</f>
        <v>  </v>
      </c>
      <c r="O23" s="1" t="str">
        <f>IF(AND('orig data'!D20&gt;0,'orig data'!D20&lt;=5),"c"," ")&amp;IF(AND('orig data'!N20&gt;0,'orig data'!N20&lt;=5),"p"," ")</f>
        <v>  </v>
      </c>
      <c r="P23" s="1" t="str">
        <f>IF(AND('orig data'!E20&gt;0,'orig data'!E20&lt;=5),"c"," ")&amp;IF(AND('orig data'!O20&gt;0,'orig data'!O20&lt;=5),"p"," ")</f>
        <v>  </v>
      </c>
      <c r="Q23" s="1" t="str">
        <f>IF(AND('orig data'!F20&gt;0,'orig data'!F20&lt;=5),"c"," ")&amp;IF(AND('orig data'!P20&gt;0,'orig data'!P20&lt;=5),"p"," ")</f>
        <v>  </v>
      </c>
      <c r="R23" s="1" t="str">
        <f>IF(AND('orig data'!G20&gt;0,'orig data'!G20&lt;=5),"c"," ")&amp;IF(AND('orig data'!Q20&gt;0,'orig data'!Q20&lt;=5),"p"," ")</f>
        <v>  </v>
      </c>
      <c r="S23" s="1" t="str">
        <f>IF(AND('orig data'!H20&gt;0,'orig data'!H20&lt;=5),"c"," ")&amp;IF(AND('orig data'!R20&gt;0,'orig data'!R20&lt;=5),"p"," ")</f>
        <v>  </v>
      </c>
      <c r="T23" s="1" t="str">
        <f>IF(AND('orig data'!I20&gt;0,'orig data'!I20&lt;=5),"c"," ")&amp;IF(AND('orig data'!S20&gt;0,'orig data'!S20&lt;=5),"p"," ")</f>
        <v>  </v>
      </c>
      <c r="U23" s="1" t="str">
        <f>IF(AND('orig data'!J20&gt;0,'orig data'!J20&lt;=5),"c"," ")&amp;IF(AND('orig data'!T20&gt;0,'orig data'!T20&lt;=5),"p"," ")</f>
        <v>  </v>
      </c>
      <c r="V23" s="1" t="str">
        <f>IF(AND('orig data'!K20&gt;0,'orig data'!K20&lt;=5),"c"," ")&amp;IF(AND('orig data'!U20&gt;0,'orig data'!U20&lt;=5),"p"," ")</f>
        <v>  </v>
      </c>
      <c r="W23" s="1" t="str">
        <f>IF(AND('orig data'!L20&gt;0,'orig data'!L20&lt;=5),"c"," ")&amp;IF(AND('orig data'!V20&gt;0,'orig data'!V20&lt;=5),"p"," ")</f>
        <v>  </v>
      </c>
    </row>
    <row r="24" spans="1:23" ht="12.75">
      <c r="A24" s="1" t="s">
        <v>272</v>
      </c>
      <c r="B24" t="s">
        <v>119</v>
      </c>
      <c r="C24" s="5">
        <f>'orig data'!W21</f>
        <v>34.910465241</v>
      </c>
      <c r="D24" s="5">
        <f>'orig data'!X21</f>
        <v>32.97336651</v>
      </c>
      <c r="E24" s="5">
        <f>'orig data'!Y21</f>
        <v>36.137567378</v>
      </c>
      <c r="F24" s="5">
        <f>'orig data'!Z21</f>
        <v>31.429532787</v>
      </c>
      <c r="G24" s="5">
        <f>'orig data'!AA21</f>
        <v>28.4522127</v>
      </c>
      <c r="H24" s="5">
        <f>'orig data'!AB21</f>
        <v>29.160857176</v>
      </c>
      <c r="I24" s="5">
        <f>'orig data'!AC21</f>
        <v>28.483740815</v>
      </c>
      <c r="J24" s="5">
        <f>'orig data'!AD21</f>
        <v>28.054325727</v>
      </c>
      <c r="K24" s="5">
        <f>'orig data'!AE21</f>
        <v>25.344822336</v>
      </c>
      <c r="L24" s="5">
        <f>'orig data'!AF21</f>
        <v>26.624303024</v>
      </c>
      <c r="M24" s="8"/>
      <c r="N24" s="1" t="str">
        <f>IF(AND('orig data'!C21&gt;0,'orig data'!C21&lt;=5),"c"," ")&amp;IF(AND('orig data'!M21&gt;0,'orig data'!M21&lt;=5),"p"," ")</f>
        <v>  </v>
      </c>
      <c r="O24" s="1" t="str">
        <f>IF(AND('orig data'!D21&gt;0,'orig data'!D21&lt;=5),"c"," ")&amp;IF(AND('orig data'!N21&gt;0,'orig data'!N21&lt;=5),"p"," ")</f>
        <v>  </v>
      </c>
      <c r="P24" s="1" t="str">
        <f>IF(AND('orig data'!E21&gt;0,'orig data'!E21&lt;=5),"c"," ")&amp;IF(AND('orig data'!O21&gt;0,'orig data'!O21&lt;=5),"p"," ")</f>
        <v>  </v>
      </c>
      <c r="Q24" s="1" t="str">
        <f>IF(AND('orig data'!F21&gt;0,'orig data'!F21&lt;=5),"c"," ")&amp;IF(AND('orig data'!P21&gt;0,'orig data'!P21&lt;=5),"p"," ")</f>
        <v>  </v>
      </c>
      <c r="R24" s="1" t="str">
        <f>IF(AND('orig data'!G21&gt;0,'orig data'!G21&lt;=5),"c"," ")&amp;IF(AND('orig data'!Q21&gt;0,'orig data'!Q21&lt;=5),"p"," ")</f>
        <v>  </v>
      </c>
      <c r="S24" s="1" t="str">
        <f>IF(AND('orig data'!H21&gt;0,'orig data'!H21&lt;=5),"c"," ")&amp;IF(AND('orig data'!R21&gt;0,'orig data'!R21&lt;=5),"p"," ")</f>
        <v>  </v>
      </c>
      <c r="T24" s="1" t="str">
        <f>IF(AND('orig data'!I21&gt;0,'orig data'!I21&lt;=5),"c"," ")&amp;IF(AND('orig data'!S21&gt;0,'orig data'!S21&lt;=5),"p"," ")</f>
        <v>  </v>
      </c>
      <c r="U24" s="1" t="str">
        <f>IF(AND('orig data'!J21&gt;0,'orig data'!J21&lt;=5),"c"," ")&amp;IF(AND('orig data'!T21&gt;0,'orig data'!T21&lt;=5),"p"," ")</f>
        <v>  </v>
      </c>
      <c r="V24" s="1" t="str">
        <f>IF(AND('orig data'!K21&gt;0,'orig data'!K21&lt;=5),"c"," ")&amp;IF(AND('orig data'!U21&gt;0,'orig data'!U21&lt;=5),"p"," ")</f>
        <v>  </v>
      </c>
      <c r="W24" s="1" t="str">
        <f>IF(AND('orig data'!L21&gt;0,'orig data'!L21&lt;=5),"c"," ")&amp;IF(AND('orig data'!V21&gt;0,'orig data'!V21&lt;=5),"p"," ")</f>
        <v>  </v>
      </c>
    </row>
    <row r="25" spans="1:23" ht="12.75">
      <c r="A25" s="1" t="s">
        <v>272</v>
      </c>
      <c r="B25" t="s">
        <v>121</v>
      </c>
      <c r="C25" s="5">
        <f>'orig data'!W22</f>
        <v>8.2819726382</v>
      </c>
      <c r="D25" s="5">
        <f>'orig data'!X22</f>
        <v>7.7973101623</v>
      </c>
      <c r="E25" s="5">
        <f>'orig data'!Y22</f>
        <v>7.1555366101</v>
      </c>
      <c r="F25" s="5">
        <f>'orig data'!Z22</f>
        <v>6.4757990778</v>
      </c>
      <c r="G25" s="5">
        <f>'orig data'!AA22</f>
        <v>6.1739490443</v>
      </c>
      <c r="H25" s="5">
        <f>'orig data'!AB22</f>
        <v>6.4820134649</v>
      </c>
      <c r="I25" s="5">
        <f>'orig data'!AC22</f>
        <v>5.686016426</v>
      </c>
      <c r="J25" s="5">
        <f>'orig data'!AD22</f>
        <v>5.6131456283</v>
      </c>
      <c r="K25" s="5">
        <f>'orig data'!AE22</f>
        <v>4.7789167924</v>
      </c>
      <c r="L25" s="5">
        <f>'orig data'!AF22</f>
        <v>5.2634211845</v>
      </c>
      <c r="M25" s="8"/>
      <c r="N25" s="1" t="str">
        <f>IF(AND('orig data'!C22&gt;0,'orig data'!C22&lt;=5),"c"," ")&amp;IF(AND('orig data'!M22&gt;0,'orig data'!M22&lt;=5),"p"," ")</f>
        <v>  </v>
      </c>
      <c r="O25" s="1" t="str">
        <f>IF(AND('orig data'!D22&gt;0,'orig data'!D22&lt;=5),"c"," ")&amp;IF(AND('orig data'!N22&gt;0,'orig data'!N22&lt;=5),"p"," ")</f>
        <v>  </v>
      </c>
      <c r="P25" s="1" t="str">
        <f>IF(AND('orig data'!E22&gt;0,'orig data'!E22&lt;=5),"c"," ")&amp;IF(AND('orig data'!O22&gt;0,'orig data'!O22&lt;=5),"p"," ")</f>
        <v>  </v>
      </c>
      <c r="Q25" s="1" t="str">
        <f>IF(AND('orig data'!F22&gt;0,'orig data'!F22&lt;=5),"c"," ")&amp;IF(AND('orig data'!P22&gt;0,'orig data'!P22&lt;=5),"p"," ")</f>
        <v>  </v>
      </c>
      <c r="R25" s="1" t="str">
        <f>IF(AND('orig data'!G22&gt;0,'orig data'!G22&lt;=5),"c"," ")&amp;IF(AND('orig data'!Q22&gt;0,'orig data'!Q22&lt;=5),"p"," ")</f>
        <v>  </v>
      </c>
      <c r="S25" s="1" t="str">
        <f>IF(AND('orig data'!H22&gt;0,'orig data'!H22&lt;=5),"c"," ")&amp;IF(AND('orig data'!R22&gt;0,'orig data'!R22&lt;=5),"p"," ")</f>
        <v>  </v>
      </c>
      <c r="T25" s="1" t="str">
        <f>IF(AND('orig data'!I22&gt;0,'orig data'!I22&lt;=5),"c"," ")&amp;IF(AND('orig data'!S22&gt;0,'orig data'!S22&lt;=5),"p"," ")</f>
        <v>  </v>
      </c>
      <c r="U25" s="1" t="str">
        <f>IF(AND('orig data'!J22&gt;0,'orig data'!J22&lt;=5),"c"," ")&amp;IF(AND('orig data'!T22&gt;0,'orig data'!T22&lt;=5),"p"," ")</f>
        <v>  </v>
      </c>
      <c r="V25" s="1" t="str">
        <f>IF(AND('orig data'!K22&gt;0,'orig data'!K22&lt;=5),"c"," ")&amp;IF(AND('orig data'!U22&gt;0,'orig data'!U22&lt;=5),"p"," ")</f>
        <v>  </v>
      </c>
      <c r="W25" s="1" t="str">
        <f>IF(AND('orig data'!L22&gt;0,'orig data'!L22&lt;=5),"c"," ")&amp;IF(AND('orig data'!V22&gt;0,'orig data'!V22&lt;=5),"p"," ")</f>
        <v>  </v>
      </c>
    </row>
    <row r="26" spans="1:23" ht="12.75">
      <c r="A26" s="1" t="s">
        <v>272</v>
      </c>
      <c r="B26" t="s">
        <v>122</v>
      </c>
      <c r="C26" s="5">
        <f>'orig data'!W23</f>
        <v>9.115964853</v>
      </c>
      <c r="D26" s="5">
        <f>'orig data'!X23</f>
        <v>8.6615222023</v>
      </c>
      <c r="E26" s="5">
        <f>'orig data'!Y23</f>
        <v>7.3611441477</v>
      </c>
      <c r="F26" s="5">
        <f>'orig data'!Z23</f>
        <v>7.219461673</v>
      </c>
      <c r="G26" s="5">
        <f>'orig data'!AA23</f>
        <v>6.8268172397</v>
      </c>
      <c r="H26" s="5">
        <f>'orig data'!AB23</f>
        <v>5.6802044678</v>
      </c>
      <c r="I26" s="5">
        <f>'orig data'!AC23</f>
        <v>5.3086928919</v>
      </c>
      <c r="J26" s="5">
        <f>'orig data'!AD23</f>
        <v>6.002405347</v>
      </c>
      <c r="K26" s="5">
        <f>'orig data'!AE23</f>
        <v>6.1720423919</v>
      </c>
      <c r="L26" s="5">
        <f>'orig data'!AF23</f>
        <v>5.8283752992</v>
      </c>
      <c r="M26" s="8"/>
      <c r="N26" s="1" t="str">
        <f>IF(AND('orig data'!C23&gt;0,'orig data'!C23&lt;=5),"c"," ")&amp;IF(AND('orig data'!M23&gt;0,'orig data'!M23&lt;=5),"p"," ")</f>
        <v>  </v>
      </c>
      <c r="O26" s="1" t="str">
        <f>IF(AND('orig data'!D23&gt;0,'orig data'!D23&lt;=5),"c"," ")&amp;IF(AND('orig data'!N23&gt;0,'orig data'!N23&lt;=5),"p"," ")</f>
        <v>  </v>
      </c>
      <c r="P26" s="1" t="str">
        <f>IF(AND('orig data'!E23&gt;0,'orig data'!E23&lt;=5),"c"," ")&amp;IF(AND('orig data'!O23&gt;0,'orig data'!O23&lt;=5),"p"," ")</f>
        <v>  </v>
      </c>
      <c r="Q26" s="1" t="str">
        <f>IF(AND('orig data'!F23&gt;0,'orig data'!F23&lt;=5),"c"," ")&amp;IF(AND('orig data'!P23&gt;0,'orig data'!P23&lt;=5),"p"," ")</f>
        <v>  </v>
      </c>
      <c r="R26" s="1" t="str">
        <f>IF(AND('orig data'!G23&gt;0,'orig data'!G23&lt;=5),"c"," ")&amp;IF(AND('orig data'!Q23&gt;0,'orig data'!Q23&lt;=5),"p"," ")</f>
        <v>  </v>
      </c>
      <c r="S26" s="1" t="str">
        <f>IF(AND('orig data'!H23&gt;0,'orig data'!H23&lt;=5),"c"," ")&amp;IF(AND('orig data'!R23&gt;0,'orig data'!R23&lt;=5),"p"," ")</f>
        <v>  </v>
      </c>
      <c r="T26" s="1" t="str">
        <f>IF(AND('orig data'!I23&gt;0,'orig data'!I23&lt;=5),"c"," ")&amp;IF(AND('orig data'!S23&gt;0,'orig data'!S23&lt;=5),"p"," ")</f>
        <v>  </v>
      </c>
      <c r="U26" s="1" t="str">
        <f>IF(AND('orig data'!J23&gt;0,'orig data'!J23&lt;=5),"c"," ")&amp;IF(AND('orig data'!T23&gt;0,'orig data'!T23&lt;=5),"p"," ")</f>
        <v>  </v>
      </c>
      <c r="V26" s="1" t="str">
        <f>IF(AND('orig data'!K23&gt;0,'orig data'!K23&lt;=5),"c"," ")&amp;IF(AND('orig data'!U23&gt;0,'orig data'!U23&lt;=5),"p"," ")</f>
        <v>  </v>
      </c>
      <c r="W26" s="1" t="str">
        <f>IF(AND('orig data'!L23&gt;0,'orig data'!L23&lt;=5),"c"," ")&amp;IF(AND('orig data'!V23&gt;0,'orig data'!V23&lt;=5),"p"," ")</f>
        <v>  </v>
      </c>
    </row>
    <row r="27" spans="1:23" ht="12.75">
      <c r="A27" s="1" t="s">
        <v>272</v>
      </c>
      <c r="B27" t="s">
        <v>125</v>
      </c>
      <c r="C27" s="5">
        <f>'orig data'!W24</f>
        <v>9.8645933813</v>
      </c>
      <c r="D27" s="5">
        <f>'orig data'!X24</f>
        <v>11.233311334</v>
      </c>
      <c r="E27" s="5">
        <f>'orig data'!Y24</f>
        <v>10.913679221</v>
      </c>
      <c r="F27" s="5">
        <f>'orig data'!Z24</f>
        <v>9.535186561</v>
      </c>
      <c r="G27" s="5">
        <f>'orig data'!AA24</f>
        <v>8.5954929657</v>
      </c>
      <c r="H27" s="5">
        <f>'orig data'!AB24</f>
        <v>7.6682369645</v>
      </c>
      <c r="I27" s="5">
        <f>'orig data'!AC24</f>
        <v>8.2193112956</v>
      </c>
      <c r="J27" s="5">
        <f>'orig data'!AD24</f>
        <v>6.9563211204</v>
      </c>
      <c r="K27" s="5">
        <f>'orig data'!AE24</f>
        <v>6.3928756466</v>
      </c>
      <c r="L27" s="5">
        <f>'orig data'!AF24</f>
        <v>7.0447671591</v>
      </c>
      <c r="M27" s="8"/>
      <c r="N27" s="1" t="str">
        <f>IF(AND('orig data'!C24&gt;0,'orig data'!C24&lt;=5),"c"," ")&amp;IF(AND('orig data'!M24&gt;0,'orig data'!M24&lt;=5),"p"," ")</f>
        <v>  </v>
      </c>
      <c r="O27" s="1" t="str">
        <f>IF(AND('orig data'!D24&gt;0,'orig data'!D24&lt;=5),"c"," ")&amp;IF(AND('orig data'!N24&gt;0,'orig data'!N24&lt;=5),"p"," ")</f>
        <v>  </v>
      </c>
      <c r="P27" s="1" t="str">
        <f>IF(AND('orig data'!E24&gt;0,'orig data'!E24&lt;=5),"c"," ")&amp;IF(AND('orig data'!O24&gt;0,'orig data'!O24&lt;=5),"p"," ")</f>
        <v>  </v>
      </c>
      <c r="Q27" s="1" t="str">
        <f>IF(AND('orig data'!F24&gt;0,'orig data'!F24&lt;=5),"c"," ")&amp;IF(AND('orig data'!P24&gt;0,'orig data'!P24&lt;=5),"p"," ")</f>
        <v>  </v>
      </c>
      <c r="R27" s="1" t="str">
        <f>IF(AND('orig data'!G24&gt;0,'orig data'!G24&lt;=5),"c"," ")&amp;IF(AND('orig data'!Q24&gt;0,'orig data'!Q24&lt;=5),"p"," ")</f>
        <v>  </v>
      </c>
      <c r="S27" s="1" t="str">
        <f>IF(AND('orig data'!H24&gt;0,'orig data'!H24&lt;=5),"c"," ")&amp;IF(AND('orig data'!R24&gt;0,'orig data'!R24&lt;=5),"p"," ")</f>
        <v>  </v>
      </c>
      <c r="T27" s="1" t="str">
        <f>IF(AND('orig data'!I24&gt;0,'orig data'!I24&lt;=5),"c"," ")&amp;IF(AND('orig data'!S24&gt;0,'orig data'!S24&lt;=5),"p"," ")</f>
        <v>  </v>
      </c>
      <c r="U27" s="1" t="str">
        <f>IF(AND('orig data'!J24&gt;0,'orig data'!J24&lt;=5),"c"," ")&amp;IF(AND('orig data'!T24&gt;0,'orig data'!T24&lt;=5),"p"," ")</f>
        <v>  </v>
      </c>
      <c r="V27" s="1" t="str">
        <f>IF(AND('orig data'!K24&gt;0,'orig data'!K24&lt;=5),"c"," ")&amp;IF(AND('orig data'!U24&gt;0,'orig data'!U24&lt;=5),"p"," ")</f>
        <v>  </v>
      </c>
      <c r="W27" s="1" t="str">
        <f>IF(AND('orig data'!L24&gt;0,'orig data'!L24&lt;=5),"c"," ")&amp;IF(AND('orig data'!V24&gt;0,'orig data'!V24&lt;=5),"p"," ")</f>
        <v>  </v>
      </c>
    </row>
    <row r="28" spans="1:23" ht="12.75">
      <c r="A28" s="1" t="s">
        <v>272</v>
      </c>
      <c r="B28" t="s">
        <v>127</v>
      </c>
      <c r="C28" s="5">
        <f>'orig data'!W25</f>
        <v>8.8758861028</v>
      </c>
      <c r="D28" s="5">
        <f>'orig data'!X25</f>
        <v>9.7303920207</v>
      </c>
      <c r="E28" s="5">
        <f>'orig data'!Y25</f>
        <v>8.7585002818</v>
      </c>
      <c r="F28" s="5">
        <f>'orig data'!Z25</f>
        <v>8.4791072666</v>
      </c>
      <c r="G28" s="5">
        <f>'orig data'!AA25</f>
        <v>6.9678765396</v>
      </c>
      <c r="H28" s="5">
        <f>'orig data'!AB25</f>
        <v>6.5482700215</v>
      </c>
      <c r="I28" s="5">
        <f>'orig data'!AC25</f>
        <v>6.5067323779</v>
      </c>
      <c r="J28" s="5">
        <f>'orig data'!AD25</f>
        <v>6.068275747</v>
      </c>
      <c r="K28" s="5">
        <f>'orig data'!AE25</f>
        <v>6.009352544</v>
      </c>
      <c r="L28" s="5">
        <f>'orig data'!AF25</f>
        <v>5.7639895129</v>
      </c>
      <c r="M28" s="8"/>
      <c r="N28" s="1" t="str">
        <f>IF(AND('orig data'!C25&gt;0,'orig data'!C25&lt;=5),"c"," ")&amp;IF(AND('orig data'!M25&gt;0,'orig data'!M25&lt;=5),"p"," ")</f>
        <v>  </v>
      </c>
      <c r="O28" s="1" t="str">
        <f>IF(AND('orig data'!D25&gt;0,'orig data'!D25&lt;=5),"c"," ")&amp;IF(AND('orig data'!N25&gt;0,'orig data'!N25&lt;=5),"p"," ")</f>
        <v>  </v>
      </c>
      <c r="P28" s="1" t="str">
        <f>IF(AND('orig data'!E25&gt;0,'orig data'!E25&lt;=5),"c"," ")&amp;IF(AND('orig data'!O25&gt;0,'orig data'!O25&lt;=5),"p"," ")</f>
        <v>  </v>
      </c>
      <c r="Q28" s="1" t="str">
        <f>IF(AND('orig data'!F25&gt;0,'orig data'!F25&lt;=5),"c"," ")&amp;IF(AND('orig data'!P25&gt;0,'orig data'!P25&lt;=5),"p"," ")</f>
        <v>  </v>
      </c>
      <c r="R28" s="1" t="str">
        <f>IF(AND('orig data'!G25&gt;0,'orig data'!G25&lt;=5),"c"," ")&amp;IF(AND('orig data'!Q25&gt;0,'orig data'!Q25&lt;=5),"p"," ")</f>
        <v>  </v>
      </c>
      <c r="S28" s="1" t="str">
        <f>IF(AND('orig data'!H25&gt;0,'orig data'!H25&lt;=5),"c"," ")&amp;IF(AND('orig data'!R25&gt;0,'orig data'!R25&lt;=5),"p"," ")</f>
        <v>  </v>
      </c>
      <c r="T28" s="1" t="str">
        <f>IF(AND('orig data'!I25&gt;0,'orig data'!I25&lt;=5),"c"," ")&amp;IF(AND('orig data'!S25&gt;0,'orig data'!S25&lt;=5),"p"," ")</f>
        <v>  </v>
      </c>
      <c r="U28" s="1" t="str">
        <f>IF(AND('orig data'!J25&gt;0,'orig data'!J25&lt;=5),"c"," ")&amp;IF(AND('orig data'!T25&gt;0,'orig data'!T25&lt;=5),"p"," ")</f>
        <v>  </v>
      </c>
      <c r="V28" s="1" t="str">
        <f>IF(AND('orig data'!K25&gt;0,'orig data'!K25&lt;=5),"c"," ")&amp;IF(AND('orig data'!U25&gt;0,'orig data'!U25&lt;=5),"p"," ")</f>
        <v>  </v>
      </c>
      <c r="W28" s="1" t="str">
        <f>IF(AND('orig data'!L25&gt;0,'orig data'!L25&lt;=5),"c"," ")&amp;IF(AND('orig data'!V25&gt;0,'orig data'!V25&lt;=5),"p"," ")</f>
        <v>  </v>
      </c>
    </row>
    <row r="29" spans="1:23" ht="12.75">
      <c r="A29" s="1" t="s">
        <v>272</v>
      </c>
      <c r="B29" t="s">
        <v>126</v>
      </c>
      <c r="C29" s="5">
        <f>'orig data'!W26</f>
        <v>9.3836683796</v>
      </c>
      <c r="D29" s="5">
        <f>'orig data'!X26</f>
        <v>10.326929295</v>
      </c>
      <c r="E29" s="5">
        <f>'orig data'!Y26</f>
        <v>9.8459667986</v>
      </c>
      <c r="F29" s="5">
        <f>'orig data'!Z26</f>
        <v>9.596696399</v>
      </c>
      <c r="G29" s="5">
        <f>'orig data'!AA26</f>
        <v>8.8115602786</v>
      </c>
      <c r="H29" s="5">
        <f>'orig data'!AB26</f>
        <v>7.371008398</v>
      </c>
      <c r="I29" s="5">
        <f>'orig data'!AC26</f>
        <v>7.6638392495</v>
      </c>
      <c r="J29" s="5">
        <f>'orig data'!AD26</f>
        <v>7.4838630614</v>
      </c>
      <c r="K29" s="5">
        <f>'orig data'!AE26</f>
        <v>6.8207134858</v>
      </c>
      <c r="L29" s="5">
        <f>'orig data'!AF26</f>
        <v>6.4664482153</v>
      </c>
      <c r="M29" s="8"/>
      <c r="N29" s="1" t="str">
        <f>IF(AND('orig data'!C26&gt;0,'orig data'!C26&lt;=5),"c"," ")&amp;IF(AND('orig data'!M26&gt;0,'orig data'!M26&lt;=5),"p"," ")</f>
        <v>  </v>
      </c>
      <c r="O29" s="1" t="str">
        <f>IF(AND('orig data'!D26&gt;0,'orig data'!D26&lt;=5),"c"," ")&amp;IF(AND('orig data'!N26&gt;0,'orig data'!N26&lt;=5),"p"," ")</f>
        <v>  </v>
      </c>
      <c r="P29" s="1" t="str">
        <f>IF(AND('orig data'!E26&gt;0,'orig data'!E26&lt;=5),"c"," ")&amp;IF(AND('orig data'!O26&gt;0,'orig data'!O26&lt;=5),"p"," ")</f>
        <v>  </v>
      </c>
      <c r="Q29" s="1" t="str">
        <f>IF(AND('orig data'!F26&gt;0,'orig data'!F26&lt;=5),"c"," ")&amp;IF(AND('orig data'!P26&gt;0,'orig data'!P26&lt;=5),"p"," ")</f>
        <v>  </v>
      </c>
      <c r="R29" s="1" t="str">
        <f>IF(AND('orig data'!G26&gt;0,'orig data'!G26&lt;=5),"c"," ")&amp;IF(AND('orig data'!Q26&gt;0,'orig data'!Q26&lt;=5),"p"," ")</f>
        <v>  </v>
      </c>
      <c r="S29" s="1" t="str">
        <f>IF(AND('orig data'!H26&gt;0,'orig data'!H26&lt;=5),"c"," ")&amp;IF(AND('orig data'!R26&gt;0,'orig data'!R26&lt;=5),"p"," ")</f>
        <v>  </v>
      </c>
      <c r="T29" s="1" t="str">
        <f>IF(AND('orig data'!I26&gt;0,'orig data'!I26&lt;=5),"c"," ")&amp;IF(AND('orig data'!S26&gt;0,'orig data'!S26&lt;=5),"p"," ")</f>
        <v>  </v>
      </c>
      <c r="U29" s="1" t="str">
        <f>IF(AND('orig data'!J26&gt;0,'orig data'!J26&lt;=5),"c"," ")&amp;IF(AND('orig data'!T26&gt;0,'orig data'!T26&lt;=5),"p"," ")</f>
        <v>  </v>
      </c>
      <c r="V29" s="1" t="str">
        <f>IF(AND('orig data'!K26&gt;0,'orig data'!K26&lt;=5),"c"," ")&amp;IF(AND('orig data'!U26&gt;0,'orig data'!U26&lt;=5),"p"," ")</f>
        <v>  </v>
      </c>
      <c r="W29" s="1" t="str">
        <f>IF(AND('orig data'!L26&gt;0,'orig data'!L26&lt;=5),"c"," ")&amp;IF(AND('orig data'!V26&gt;0,'orig data'!V26&lt;=5),"p"," ")</f>
        <v>  </v>
      </c>
    </row>
    <row r="30" spans="1:23" ht="12.75">
      <c r="A30" s="1" t="s">
        <v>272</v>
      </c>
      <c r="B30" t="s">
        <v>124</v>
      </c>
      <c r="C30" s="5">
        <f>'orig data'!W27</f>
        <v>9.7284537688</v>
      </c>
      <c r="D30" s="5">
        <f>'orig data'!X27</f>
        <v>10.209423937</v>
      </c>
      <c r="E30" s="5">
        <f>'orig data'!Y27</f>
        <v>9.8253158099</v>
      </c>
      <c r="F30" s="5">
        <f>'orig data'!Z27</f>
        <v>9.1983790782</v>
      </c>
      <c r="G30" s="5">
        <f>'orig data'!AA27</f>
        <v>7.8693418925</v>
      </c>
      <c r="H30" s="5">
        <f>'orig data'!AB27</f>
        <v>6.7486020325</v>
      </c>
      <c r="I30" s="5">
        <f>'orig data'!AC27</f>
        <v>5.8392273723</v>
      </c>
      <c r="J30" s="5">
        <f>'orig data'!AD27</f>
        <v>5.7866563047</v>
      </c>
      <c r="K30" s="5">
        <f>'orig data'!AE27</f>
        <v>6.3470199869</v>
      </c>
      <c r="L30" s="5">
        <f>'orig data'!AF27</f>
        <v>5.7835088319</v>
      </c>
      <c r="M30" s="8"/>
      <c r="N30" s="1" t="str">
        <f>IF(AND('orig data'!C27&gt;0,'orig data'!C27&lt;=5),"c"," ")&amp;IF(AND('orig data'!M27&gt;0,'orig data'!M27&lt;=5),"p"," ")</f>
        <v>  </v>
      </c>
      <c r="O30" s="1" t="str">
        <f>IF(AND('orig data'!D27&gt;0,'orig data'!D27&lt;=5),"c"," ")&amp;IF(AND('orig data'!N27&gt;0,'orig data'!N27&lt;=5),"p"," ")</f>
        <v>  </v>
      </c>
      <c r="P30" s="1" t="str">
        <f>IF(AND('orig data'!E27&gt;0,'orig data'!E27&lt;=5),"c"," ")&amp;IF(AND('orig data'!O27&gt;0,'orig data'!O27&lt;=5),"p"," ")</f>
        <v>  </v>
      </c>
      <c r="Q30" s="1" t="str">
        <f>IF(AND('orig data'!F27&gt;0,'orig data'!F27&lt;=5),"c"," ")&amp;IF(AND('orig data'!P27&gt;0,'orig data'!P27&lt;=5),"p"," ")</f>
        <v>  </v>
      </c>
      <c r="R30" s="1" t="str">
        <f>IF(AND('orig data'!G27&gt;0,'orig data'!G27&lt;=5),"c"," ")&amp;IF(AND('orig data'!Q27&gt;0,'orig data'!Q27&lt;=5),"p"," ")</f>
        <v>  </v>
      </c>
      <c r="S30" s="1" t="str">
        <f>IF(AND('orig data'!H27&gt;0,'orig data'!H27&lt;=5),"c"," ")&amp;IF(AND('orig data'!R27&gt;0,'orig data'!R27&lt;=5),"p"," ")</f>
        <v>  </v>
      </c>
      <c r="T30" s="1" t="str">
        <f>IF(AND('orig data'!I27&gt;0,'orig data'!I27&lt;=5),"c"," ")&amp;IF(AND('orig data'!S27&gt;0,'orig data'!S27&lt;=5),"p"," ")</f>
        <v>  </v>
      </c>
      <c r="U30" s="1" t="str">
        <f>IF(AND('orig data'!J27&gt;0,'orig data'!J27&lt;=5),"c"," ")&amp;IF(AND('orig data'!T27&gt;0,'orig data'!T27&lt;=5),"p"," ")</f>
        <v>  </v>
      </c>
      <c r="V30" s="1" t="str">
        <f>IF(AND('orig data'!K27&gt;0,'orig data'!K27&lt;=5),"c"," ")&amp;IF(AND('orig data'!U27&gt;0,'orig data'!U27&lt;=5),"p"," ")</f>
        <v>  </v>
      </c>
      <c r="W30" s="1" t="str">
        <f>IF(AND('orig data'!L27&gt;0,'orig data'!L27&lt;=5),"c"," ")&amp;IF(AND('orig data'!V27&gt;0,'orig data'!V27&lt;=5),"p"," ")</f>
        <v>  </v>
      </c>
    </row>
    <row r="31" spans="1:23" ht="12.75">
      <c r="A31" s="1" t="s">
        <v>272</v>
      </c>
      <c r="B31" t="s">
        <v>123</v>
      </c>
      <c r="C31" s="5">
        <f>'orig data'!W28</f>
        <v>9.4186212094</v>
      </c>
      <c r="D31" s="5">
        <f>'orig data'!X28</f>
        <v>10.768061707</v>
      </c>
      <c r="E31" s="5">
        <f>'orig data'!Y28</f>
        <v>9.4374313955</v>
      </c>
      <c r="F31" s="5">
        <f>'orig data'!Z28</f>
        <v>8.9807308734</v>
      </c>
      <c r="G31" s="5">
        <f>'orig data'!AA28</f>
        <v>8.3634027859</v>
      </c>
      <c r="H31" s="5">
        <f>'orig data'!AB28</f>
        <v>6.8223113526</v>
      </c>
      <c r="I31" s="5">
        <f>'orig data'!AC28</f>
        <v>6.4776405139</v>
      </c>
      <c r="J31" s="5">
        <f>'orig data'!AD28</f>
        <v>5.981952321</v>
      </c>
      <c r="K31" s="5">
        <f>'orig data'!AE28</f>
        <v>6.5798329555</v>
      </c>
      <c r="L31" s="5">
        <f>'orig data'!AF28</f>
        <v>6.2505499122</v>
      </c>
      <c r="M31" s="8"/>
      <c r="N31" s="1" t="str">
        <f>IF(AND('orig data'!C28&gt;0,'orig data'!C28&lt;=5),"c"," ")&amp;IF(AND('orig data'!M28&gt;0,'orig data'!M28&lt;=5),"p"," ")</f>
        <v>  </v>
      </c>
      <c r="O31" s="1" t="str">
        <f>IF(AND('orig data'!D28&gt;0,'orig data'!D28&lt;=5),"c"," ")&amp;IF(AND('orig data'!N28&gt;0,'orig data'!N28&lt;=5),"p"," ")</f>
        <v>  </v>
      </c>
      <c r="P31" s="1" t="str">
        <f>IF(AND('orig data'!E28&gt;0,'orig data'!E28&lt;=5),"c"," ")&amp;IF(AND('orig data'!O28&gt;0,'orig data'!O28&lt;=5),"p"," ")</f>
        <v>  </v>
      </c>
      <c r="Q31" s="1" t="str">
        <f>IF(AND('orig data'!F28&gt;0,'orig data'!F28&lt;=5),"c"," ")&amp;IF(AND('orig data'!P28&gt;0,'orig data'!P28&lt;=5),"p"," ")</f>
        <v>  </v>
      </c>
      <c r="R31" s="1" t="str">
        <f>IF(AND('orig data'!G28&gt;0,'orig data'!G28&lt;=5),"c"," ")&amp;IF(AND('orig data'!Q28&gt;0,'orig data'!Q28&lt;=5),"p"," ")</f>
        <v>  </v>
      </c>
      <c r="S31" s="1" t="str">
        <f>IF(AND('orig data'!H28&gt;0,'orig data'!H28&lt;=5),"c"," ")&amp;IF(AND('orig data'!R28&gt;0,'orig data'!R28&lt;=5),"p"," ")</f>
        <v>  </v>
      </c>
      <c r="T31" s="1" t="str">
        <f>IF(AND('orig data'!I28&gt;0,'orig data'!I28&lt;=5),"c"," ")&amp;IF(AND('orig data'!S28&gt;0,'orig data'!S28&lt;=5),"p"," ")</f>
        <v>  </v>
      </c>
      <c r="U31" s="1" t="str">
        <f>IF(AND('orig data'!J28&gt;0,'orig data'!J28&lt;=5),"c"," ")&amp;IF(AND('orig data'!T28&gt;0,'orig data'!T28&lt;=5),"p"," ")</f>
        <v>  </v>
      </c>
      <c r="V31" s="1" t="str">
        <f>IF(AND('orig data'!K28&gt;0,'orig data'!K28&lt;=5),"c"," ")&amp;IF(AND('orig data'!U28&gt;0,'orig data'!U28&lt;=5),"p"," ")</f>
        <v>  </v>
      </c>
      <c r="W31" s="1" t="str">
        <f>IF(AND('orig data'!L28&gt;0,'orig data'!L28&lt;=5),"c"," ")&amp;IF(AND('orig data'!V28&gt;0,'orig data'!V28&lt;=5),"p"," ")</f>
        <v>  </v>
      </c>
    </row>
    <row r="32" spans="1:23" ht="12.75">
      <c r="A32" s="1" t="s">
        <v>272</v>
      </c>
      <c r="B32" t="s">
        <v>128</v>
      </c>
      <c r="C32" s="5">
        <f>'orig data'!W29</f>
        <v>9.4955110506</v>
      </c>
      <c r="D32" s="5">
        <f>'orig data'!X29</f>
        <v>10.300404002</v>
      </c>
      <c r="E32" s="5">
        <f>'orig data'!Y29</f>
        <v>8.9042228373</v>
      </c>
      <c r="F32" s="5">
        <f>'orig data'!Z29</f>
        <v>8.640237876</v>
      </c>
      <c r="G32" s="5">
        <f>'orig data'!AA29</f>
        <v>7.8480238245</v>
      </c>
      <c r="H32" s="5">
        <f>'orig data'!AB29</f>
        <v>7.0471811778</v>
      </c>
      <c r="I32" s="5">
        <f>'orig data'!AC29</f>
        <v>6.2598318165</v>
      </c>
      <c r="J32" s="5">
        <f>'orig data'!AD29</f>
        <v>6.0217367949</v>
      </c>
      <c r="K32" s="5">
        <f>'orig data'!AE29</f>
        <v>5.8419855034</v>
      </c>
      <c r="L32" s="5">
        <f>'orig data'!AF29</f>
        <v>6.0257275718</v>
      </c>
      <c r="M32" s="8"/>
      <c r="N32" s="1" t="str">
        <f>IF(AND('orig data'!C29&gt;0,'orig data'!C29&lt;=5),"c"," ")&amp;IF(AND('orig data'!M29&gt;0,'orig data'!M29&lt;=5),"p"," ")</f>
        <v>  </v>
      </c>
      <c r="O32" s="1" t="str">
        <f>IF(AND('orig data'!D29&gt;0,'orig data'!D29&lt;=5),"c"," ")&amp;IF(AND('orig data'!N29&gt;0,'orig data'!N29&lt;=5),"p"," ")</f>
        <v>  </v>
      </c>
      <c r="P32" s="1" t="str">
        <f>IF(AND('orig data'!E29&gt;0,'orig data'!E29&lt;=5),"c"," ")&amp;IF(AND('orig data'!O29&gt;0,'orig data'!O29&lt;=5),"p"," ")</f>
        <v>  </v>
      </c>
      <c r="Q32" s="1" t="str">
        <f>IF(AND('orig data'!F29&gt;0,'orig data'!F29&lt;=5),"c"," ")&amp;IF(AND('orig data'!P29&gt;0,'orig data'!P29&lt;=5),"p"," ")</f>
        <v>  </v>
      </c>
      <c r="R32" s="1" t="str">
        <f>IF(AND('orig data'!G29&gt;0,'orig data'!G29&lt;=5),"c"," ")&amp;IF(AND('orig data'!Q29&gt;0,'orig data'!Q29&lt;=5),"p"," ")</f>
        <v>  </v>
      </c>
      <c r="S32" s="1" t="str">
        <f>IF(AND('orig data'!H29&gt;0,'orig data'!H29&lt;=5),"c"," ")&amp;IF(AND('orig data'!R29&gt;0,'orig data'!R29&lt;=5),"p"," ")</f>
        <v>  </v>
      </c>
      <c r="T32" s="1" t="str">
        <f>IF(AND('orig data'!I29&gt;0,'orig data'!I29&lt;=5),"c"," ")&amp;IF(AND('orig data'!S29&gt;0,'orig data'!S29&lt;=5),"p"," ")</f>
        <v>  </v>
      </c>
      <c r="U32" s="1" t="str">
        <f>IF(AND('orig data'!J29&gt;0,'orig data'!J29&lt;=5),"c"," ")&amp;IF(AND('orig data'!T29&gt;0,'orig data'!T29&lt;=5),"p"," ")</f>
        <v>  </v>
      </c>
      <c r="V32" s="1" t="str">
        <f>IF(AND('orig data'!K29&gt;0,'orig data'!K29&lt;=5),"c"," ")&amp;IF(AND('orig data'!U29&gt;0,'orig data'!U29&lt;=5),"p"," ")</f>
        <v>  </v>
      </c>
      <c r="W32" s="1" t="str">
        <f>IF(AND('orig data'!L29&gt;0,'orig data'!L29&lt;=5),"c"," ")&amp;IF(AND('orig data'!V29&gt;0,'orig data'!V29&lt;=5),"p"," ")</f>
        <v>  </v>
      </c>
    </row>
    <row r="33" spans="1:23" ht="12.75">
      <c r="A33" s="1" t="s">
        <v>272</v>
      </c>
      <c r="B33" t="s">
        <v>129</v>
      </c>
      <c r="C33" s="5">
        <f>'orig data'!W30</f>
        <v>9.5781334109</v>
      </c>
      <c r="D33" s="5">
        <f>'orig data'!X30</f>
        <v>9.2828516608</v>
      </c>
      <c r="E33" s="5">
        <f>'orig data'!Y30</f>
        <v>9.1603319572</v>
      </c>
      <c r="F33" s="5">
        <f>'orig data'!Z30</f>
        <v>9.1666242337</v>
      </c>
      <c r="G33" s="5">
        <f>'orig data'!AA30</f>
        <v>8.3209904447</v>
      </c>
      <c r="H33" s="5">
        <f>'orig data'!AB30</f>
        <v>8.363780808</v>
      </c>
      <c r="I33" s="5">
        <f>'orig data'!AC30</f>
        <v>7.5371469379</v>
      </c>
      <c r="J33" s="5">
        <f>'orig data'!AD30</f>
        <v>7.5779883671</v>
      </c>
      <c r="K33" s="5">
        <f>'orig data'!AE30</f>
        <v>6.8566377985999996</v>
      </c>
      <c r="L33" s="5">
        <f>'orig data'!AF30</f>
        <v>6.1718592179</v>
      </c>
      <c r="M33" s="8"/>
      <c r="N33" s="1" t="str">
        <f>IF(AND('orig data'!C30&gt;0,'orig data'!C30&lt;=5),"c"," ")&amp;IF(AND('orig data'!M30&gt;0,'orig data'!M30&lt;=5),"p"," ")</f>
        <v>  </v>
      </c>
      <c r="O33" s="1" t="str">
        <f>IF(AND('orig data'!D30&gt;0,'orig data'!D30&lt;=5),"c"," ")&amp;IF(AND('orig data'!N30&gt;0,'orig data'!N30&lt;=5),"p"," ")</f>
        <v>  </v>
      </c>
      <c r="P33" s="1" t="str">
        <f>IF(AND('orig data'!E30&gt;0,'orig data'!E30&lt;=5),"c"," ")&amp;IF(AND('orig data'!O30&gt;0,'orig data'!O30&lt;=5),"p"," ")</f>
        <v>  </v>
      </c>
      <c r="Q33" s="1" t="str">
        <f>IF(AND('orig data'!F30&gt;0,'orig data'!F30&lt;=5),"c"," ")&amp;IF(AND('orig data'!P30&gt;0,'orig data'!P30&lt;=5),"p"," ")</f>
        <v>  </v>
      </c>
      <c r="R33" s="1" t="str">
        <f>IF(AND('orig data'!G30&gt;0,'orig data'!G30&lt;=5),"c"," ")&amp;IF(AND('orig data'!Q30&gt;0,'orig data'!Q30&lt;=5),"p"," ")</f>
        <v>  </v>
      </c>
      <c r="S33" s="1" t="str">
        <f>IF(AND('orig data'!H30&gt;0,'orig data'!H30&lt;=5),"c"," ")&amp;IF(AND('orig data'!R30&gt;0,'orig data'!R30&lt;=5),"p"," ")</f>
        <v>  </v>
      </c>
      <c r="T33" s="1" t="str">
        <f>IF(AND('orig data'!I30&gt;0,'orig data'!I30&lt;=5),"c"," ")&amp;IF(AND('orig data'!S30&gt;0,'orig data'!S30&lt;=5),"p"," ")</f>
        <v>  </v>
      </c>
      <c r="U33" s="1" t="str">
        <f>IF(AND('orig data'!J30&gt;0,'orig data'!J30&lt;=5),"c"," ")&amp;IF(AND('orig data'!T30&gt;0,'orig data'!T30&lt;=5),"p"," ")</f>
        <v>  </v>
      </c>
      <c r="V33" s="1" t="str">
        <f>IF(AND('orig data'!K30&gt;0,'orig data'!K30&lt;=5),"c"," ")&amp;IF(AND('orig data'!U30&gt;0,'orig data'!U30&lt;=5),"p"," ")</f>
        <v>  </v>
      </c>
      <c r="W33" s="1" t="str">
        <f>IF(AND('orig data'!L30&gt;0,'orig data'!L30&lt;=5),"c"," ")&amp;IF(AND('orig data'!V30&gt;0,'orig data'!V30&lt;=5),"p"," ")</f>
        <v>  </v>
      </c>
    </row>
    <row r="34" spans="1:23" ht="12.75">
      <c r="A34" s="1" t="s">
        <v>272</v>
      </c>
      <c r="B34" t="s">
        <v>130</v>
      </c>
      <c r="C34" s="5">
        <f>'orig data'!W31</f>
        <v>13.413438562</v>
      </c>
      <c r="D34" s="5">
        <f>'orig data'!X31</f>
        <v>14.126476784</v>
      </c>
      <c r="E34" s="5">
        <f>'orig data'!Y31</f>
        <v>13.834240012</v>
      </c>
      <c r="F34" s="5">
        <f>'orig data'!Z31</f>
        <v>11.638716863</v>
      </c>
      <c r="G34" s="5">
        <f>'orig data'!AA31</f>
        <v>9.1459809676</v>
      </c>
      <c r="H34" s="5">
        <f>'orig data'!AB31</f>
        <v>9.0780175638</v>
      </c>
      <c r="I34" s="5">
        <f>'orig data'!AC31</f>
        <v>7.9170252053</v>
      </c>
      <c r="J34" s="5">
        <f>'orig data'!AD31</f>
        <v>6.9774121369</v>
      </c>
      <c r="K34" s="5">
        <f>'orig data'!AE31</f>
        <v>6.8955440025</v>
      </c>
      <c r="L34" s="5">
        <f>'orig data'!AF31</f>
        <v>7.068158585</v>
      </c>
      <c r="M34" s="8"/>
      <c r="N34" s="1" t="str">
        <f>IF(AND('orig data'!C31&gt;0,'orig data'!C31&lt;=5),"c"," ")&amp;IF(AND('orig data'!M31&gt;0,'orig data'!M31&lt;=5),"p"," ")</f>
        <v>  </v>
      </c>
      <c r="O34" s="1" t="str">
        <f>IF(AND('orig data'!D31&gt;0,'orig data'!D31&lt;=5),"c"," ")&amp;IF(AND('orig data'!N31&gt;0,'orig data'!N31&lt;=5),"p"," ")</f>
        <v>  </v>
      </c>
      <c r="P34" s="1" t="str">
        <f>IF(AND('orig data'!E31&gt;0,'orig data'!E31&lt;=5),"c"," ")&amp;IF(AND('orig data'!O31&gt;0,'orig data'!O31&lt;=5),"p"," ")</f>
        <v>  </v>
      </c>
      <c r="Q34" s="1" t="str">
        <f>IF(AND('orig data'!F31&gt;0,'orig data'!F31&lt;=5),"c"," ")&amp;IF(AND('orig data'!P31&gt;0,'orig data'!P31&lt;=5),"p"," ")</f>
        <v>  </v>
      </c>
      <c r="R34" s="1" t="str">
        <f>IF(AND('orig data'!G31&gt;0,'orig data'!G31&lt;=5),"c"," ")&amp;IF(AND('orig data'!Q31&gt;0,'orig data'!Q31&lt;=5),"p"," ")</f>
        <v>  </v>
      </c>
      <c r="S34" s="1" t="str">
        <f>IF(AND('orig data'!H31&gt;0,'orig data'!H31&lt;=5),"c"," ")&amp;IF(AND('orig data'!R31&gt;0,'orig data'!R31&lt;=5),"p"," ")</f>
        <v>  </v>
      </c>
      <c r="T34" s="1" t="str">
        <f>IF(AND('orig data'!I31&gt;0,'orig data'!I31&lt;=5),"c"," ")&amp;IF(AND('orig data'!S31&gt;0,'orig data'!S31&lt;=5),"p"," ")</f>
        <v>  </v>
      </c>
      <c r="U34" s="1" t="str">
        <f>IF(AND('orig data'!J31&gt;0,'orig data'!J31&lt;=5),"c"," ")&amp;IF(AND('orig data'!T31&gt;0,'orig data'!T31&lt;=5),"p"," ")</f>
        <v>  </v>
      </c>
      <c r="V34" s="1" t="str">
        <f>IF(AND('orig data'!K31&gt;0,'orig data'!K31&lt;=5),"c"," ")&amp;IF(AND('orig data'!U31&gt;0,'orig data'!U31&lt;=5),"p"," ")</f>
        <v>  </v>
      </c>
      <c r="W34" s="1" t="str">
        <f>IF(AND('orig data'!L31&gt;0,'orig data'!L31&lt;=5),"c"," ")&amp;IF(AND('orig data'!V31&gt;0,'orig data'!V31&lt;=5),"p"," ")</f>
        <v>  </v>
      </c>
    </row>
    <row r="35" spans="1:23" ht="12.75">
      <c r="A35" s="1" t="s">
        <v>272</v>
      </c>
      <c r="B35" t="s">
        <v>131</v>
      </c>
      <c r="C35" s="5">
        <f>'orig data'!W32</f>
        <v>16.736458728</v>
      </c>
      <c r="D35" s="5">
        <f>'orig data'!X32</f>
        <v>17.114053264</v>
      </c>
      <c r="E35" s="5">
        <f>'orig data'!Y32</f>
        <v>16.60883351</v>
      </c>
      <c r="F35" s="5">
        <f>'orig data'!Z32</f>
        <v>17.639476662</v>
      </c>
      <c r="G35" s="5">
        <f>'orig data'!AA32</f>
        <v>14.454377222</v>
      </c>
      <c r="H35" s="5">
        <f>'orig data'!AB32</f>
        <v>14.473757794</v>
      </c>
      <c r="I35" s="5">
        <f>'orig data'!AC32</f>
        <v>12.965225258</v>
      </c>
      <c r="J35" s="5">
        <f>'orig data'!AD32</f>
        <v>12.320938523</v>
      </c>
      <c r="K35" s="5">
        <f>'orig data'!AE32</f>
        <v>11.933237115</v>
      </c>
      <c r="L35" s="5">
        <f>'orig data'!AF32</f>
        <v>12.151538181</v>
      </c>
      <c r="M35" s="8"/>
      <c r="N35" s="1" t="str">
        <f>IF(AND('orig data'!C32&gt;0,'orig data'!C32&lt;=5),"c"," ")&amp;IF(AND('orig data'!M32&gt;0,'orig data'!M32&lt;=5),"p"," ")</f>
        <v>  </v>
      </c>
      <c r="O35" s="1" t="str">
        <f>IF(AND('orig data'!D32&gt;0,'orig data'!D32&lt;=5),"c"," ")&amp;IF(AND('orig data'!N32&gt;0,'orig data'!N32&lt;=5),"p"," ")</f>
        <v>  </v>
      </c>
      <c r="P35" s="1" t="str">
        <f>IF(AND('orig data'!E32&gt;0,'orig data'!E32&lt;=5),"c"," ")&amp;IF(AND('orig data'!O32&gt;0,'orig data'!O32&lt;=5),"p"," ")</f>
        <v>  </v>
      </c>
      <c r="Q35" s="1" t="str">
        <f>IF(AND('orig data'!F32&gt;0,'orig data'!F32&lt;=5),"c"," ")&amp;IF(AND('orig data'!P32&gt;0,'orig data'!P32&lt;=5),"p"," ")</f>
        <v>  </v>
      </c>
      <c r="R35" s="1" t="str">
        <f>IF(AND('orig data'!G32&gt;0,'orig data'!G32&lt;=5),"c"," ")&amp;IF(AND('orig data'!Q32&gt;0,'orig data'!Q32&lt;=5),"p"," ")</f>
        <v>  </v>
      </c>
      <c r="S35" s="1" t="str">
        <f>IF(AND('orig data'!H32&gt;0,'orig data'!H32&lt;=5),"c"," ")&amp;IF(AND('orig data'!R32&gt;0,'orig data'!R32&lt;=5),"p"," ")</f>
        <v>  </v>
      </c>
      <c r="T35" s="1" t="str">
        <f>IF(AND('orig data'!I32&gt;0,'orig data'!I32&lt;=5),"c"," ")&amp;IF(AND('orig data'!S32&gt;0,'orig data'!S32&lt;=5),"p"," ")</f>
        <v>  </v>
      </c>
      <c r="U35" s="1" t="str">
        <f>IF(AND('orig data'!J32&gt;0,'orig data'!J32&lt;=5),"c"," ")&amp;IF(AND('orig data'!T32&gt;0,'orig data'!T32&lt;=5),"p"," ")</f>
        <v>  </v>
      </c>
      <c r="V35" s="1" t="str">
        <f>IF(AND('orig data'!K32&gt;0,'orig data'!K32&lt;=5),"c"," ")&amp;IF(AND('orig data'!U32&gt;0,'orig data'!U32&lt;=5),"p"," ")</f>
        <v>  </v>
      </c>
      <c r="W35" s="1" t="str">
        <f>IF(AND('orig data'!L32&gt;0,'orig data'!L32&lt;=5),"c"," ")&amp;IF(AND('orig data'!V32&gt;0,'orig data'!V32&lt;=5),"p"," ")</f>
        <v>  </v>
      </c>
    </row>
    <row r="36" spans="1:23" ht="12.75">
      <c r="A36" s="1" t="s">
        <v>272</v>
      </c>
      <c r="B36" t="s">
        <v>132</v>
      </c>
      <c r="C36" s="5">
        <f>'orig data'!W33</f>
        <v>18.358713652</v>
      </c>
      <c r="D36" s="5">
        <f>'orig data'!X33</f>
        <v>18.698009322</v>
      </c>
      <c r="E36" s="5">
        <f>'orig data'!Y33</f>
        <v>18.822428528</v>
      </c>
      <c r="F36" s="5">
        <f>'orig data'!Z33</f>
        <v>16.781760991</v>
      </c>
      <c r="G36" s="5">
        <f>'orig data'!AA33</f>
        <v>14.769114465</v>
      </c>
      <c r="H36" s="5">
        <f>'orig data'!AB33</f>
        <v>14.50960282</v>
      </c>
      <c r="I36" s="5">
        <f>'orig data'!AC33</f>
        <v>13.342827088</v>
      </c>
      <c r="J36" s="5">
        <f>'orig data'!AD33</f>
        <v>14.35357555</v>
      </c>
      <c r="K36" s="5">
        <f>'orig data'!AE33</f>
        <v>13.271465428</v>
      </c>
      <c r="L36" s="5">
        <f>'orig data'!AF33</f>
        <v>12.834506118</v>
      </c>
      <c r="M36" s="8"/>
      <c r="N36" s="1" t="str">
        <f>IF(AND('orig data'!C33&gt;0,'orig data'!C33&lt;=5),"c"," ")&amp;IF(AND('orig data'!M33&gt;0,'orig data'!M33&lt;=5),"p"," ")</f>
        <v>  </v>
      </c>
      <c r="O36" s="1" t="str">
        <f>IF(AND('orig data'!D33&gt;0,'orig data'!D33&lt;=5),"c"," ")&amp;IF(AND('orig data'!N33&gt;0,'orig data'!N33&lt;=5),"p"," ")</f>
        <v>  </v>
      </c>
      <c r="P36" s="1" t="str">
        <f>IF(AND('orig data'!E33&gt;0,'orig data'!E33&lt;=5),"c"," ")&amp;IF(AND('orig data'!O33&gt;0,'orig data'!O33&lt;=5),"p"," ")</f>
        <v>  </v>
      </c>
      <c r="Q36" s="1" t="str">
        <f>IF(AND('orig data'!F33&gt;0,'orig data'!F33&lt;=5),"c"," ")&amp;IF(AND('orig data'!P33&gt;0,'orig data'!P33&lt;=5),"p"," ")</f>
        <v>  </v>
      </c>
      <c r="R36" s="1" t="str">
        <f>IF(AND('orig data'!G33&gt;0,'orig data'!G33&lt;=5),"c"," ")&amp;IF(AND('orig data'!Q33&gt;0,'orig data'!Q33&lt;=5),"p"," ")</f>
        <v>  </v>
      </c>
      <c r="S36" s="1" t="str">
        <f>IF(AND('orig data'!H33&gt;0,'orig data'!H33&lt;=5),"c"," ")&amp;IF(AND('orig data'!R33&gt;0,'orig data'!R33&lt;=5),"p"," ")</f>
        <v>  </v>
      </c>
      <c r="T36" s="1" t="str">
        <f>IF(AND('orig data'!I33&gt;0,'orig data'!I33&lt;=5),"c"," ")&amp;IF(AND('orig data'!S33&gt;0,'orig data'!S33&lt;=5),"p"," ")</f>
        <v>  </v>
      </c>
      <c r="U36" s="1" t="str">
        <f>IF(AND('orig data'!J33&gt;0,'orig data'!J33&lt;=5),"c"," ")&amp;IF(AND('orig data'!T33&gt;0,'orig data'!T33&lt;=5),"p"," ")</f>
        <v>  </v>
      </c>
      <c r="V36" s="1" t="str">
        <f>IF(AND('orig data'!K33&gt;0,'orig data'!K33&lt;=5),"c"," ")&amp;IF(AND('orig data'!U33&gt;0,'orig data'!U33&lt;=5),"p"," ")</f>
        <v>  </v>
      </c>
      <c r="W36" s="1" t="str">
        <f>IF(AND('orig data'!L33&gt;0,'orig data'!L33&lt;=5),"c"," ")&amp;IF(AND('orig data'!V33&gt;0,'orig data'!V33&lt;=5),"p"," ")</f>
        <v>  </v>
      </c>
    </row>
    <row r="38" spans="1:23" ht="12.75">
      <c r="A38" s="1" t="s">
        <v>272</v>
      </c>
      <c r="B38" s="1" t="s">
        <v>133</v>
      </c>
      <c r="C38" s="1">
        <f>'orig data'!W34</f>
        <v>13.190436639</v>
      </c>
      <c r="D38" s="1">
        <f>'orig data'!X34</f>
        <v>13.147088974</v>
      </c>
      <c r="E38" s="1">
        <f>'orig data'!Y34</f>
        <v>12.123092892</v>
      </c>
      <c r="F38" s="1">
        <f>'orig data'!Z34</f>
        <v>14.902772407</v>
      </c>
      <c r="G38" s="1">
        <f>'orig data'!AA34</f>
        <v>11.809933497</v>
      </c>
      <c r="H38" s="1">
        <f>'orig data'!AB34</f>
        <v>11.418597448</v>
      </c>
      <c r="I38" s="1">
        <f>'orig data'!AC34</f>
        <v>10.882294687</v>
      </c>
      <c r="J38" s="1">
        <f>'orig data'!AD34</f>
        <v>10.081067904</v>
      </c>
      <c r="K38" s="1">
        <f>'orig data'!AE34</f>
        <v>7.3895461347</v>
      </c>
      <c r="L38" s="1">
        <f>'orig data'!AF34</f>
        <v>7.8248254692</v>
      </c>
      <c r="N38" s="1" t="str">
        <f>IF(AND('orig data'!C34&gt;0,'orig data'!C34&lt;=5),"c"," ")&amp;IF(AND('orig data'!M34&gt;0,'orig data'!M34&lt;=5),"p"," ")</f>
        <v>  </v>
      </c>
      <c r="O38" s="1" t="str">
        <f>IF(AND('orig data'!D34&gt;0,'orig data'!D34&lt;=5),"c"," ")&amp;IF(AND('orig data'!N34&gt;0,'orig data'!N34&lt;=5),"p"," ")</f>
        <v>  </v>
      </c>
      <c r="P38" s="1" t="str">
        <f>IF(AND('orig data'!E34&gt;0,'orig data'!E34&lt;=5),"c"," ")&amp;IF(AND('orig data'!O34&gt;0,'orig data'!O34&lt;=5),"p"," ")</f>
        <v>  </v>
      </c>
      <c r="Q38" s="1" t="str">
        <f>IF(AND('orig data'!F34&gt;0,'orig data'!F34&lt;=5),"c"," ")&amp;IF(AND('orig data'!P34&gt;0,'orig data'!P34&lt;=5),"p"," ")</f>
        <v>  </v>
      </c>
      <c r="R38" s="1" t="str">
        <f>IF(AND('orig data'!G34&gt;0,'orig data'!G34&lt;=5),"c"," ")&amp;IF(AND('orig data'!Q34&gt;0,'orig data'!Q34&lt;=5),"p"," ")</f>
        <v>  </v>
      </c>
      <c r="S38" s="1" t="str">
        <f>IF(AND('orig data'!H34&gt;0,'orig data'!H34&lt;=5),"c"," ")&amp;IF(AND('orig data'!R34&gt;0,'orig data'!R34&lt;=5),"p"," ")</f>
        <v>  </v>
      </c>
      <c r="T38" s="1" t="str">
        <f>IF(AND('orig data'!I34&gt;0,'orig data'!I34&lt;=5),"c"," ")&amp;IF(AND('orig data'!S34&gt;0,'orig data'!S34&lt;=5),"p"," ")</f>
        <v>  </v>
      </c>
      <c r="U38" s="1" t="str">
        <f>IF(AND('orig data'!J34&gt;0,'orig data'!J34&lt;=5),"c"," ")&amp;IF(AND('orig data'!T34&gt;0,'orig data'!T34&lt;=5),"p"," ")</f>
        <v>  </v>
      </c>
      <c r="V38" s="1" t="str">
        <f>IF(AND('orig data'!K34&gt;0,'orig data'!K34&lt;=5),"c"," ")&amp;IF(AND('orig data'!U34&gt;0,'orig data'!U34&lt;=5),"p"," ")</f>
        <v>  </v>
      </c>
      <c r="W38" s="1" t="str">
        <f>IF(AND('orig data'!L34&gt;0,'orig data'!L34&lt;=5),"c"," ")&amp;IF(AND('orig data'!V34&gt;0,'orig data'!V34&lt;=5),"p"," ")</f>
        <v>  </v>
      </c>
    </row>
    <row r="39" spans="1:23" ht="12.75">
      <c r="A39" s="1" t="s">
        <v>272</v>
      </c>
      <c r="B39" s="1" t="s">
        <v>134</v>
      </c>
      <c r="C39" s="1">
        <f>'orig data'!W35</f>
        <v>16.024853718</v>
      </c>
      <c r="D39" s="1">
        <f>'orig data'!X35</f>
        <v>15.408067405</v>
      </c>
      <c r="E39" s="1">
        <f>'orig data'!Y35</f>
        <v>14.86941993</v>
      </c>
      <c r="F39" s="1">
        <f>'orig data'!Z35</f>
        <v>14.888568389</v>
      </c>
      <c r="G39" s="1">
        <f>'orig data'!AA35</f>
        <v>12.86133461</v>
      </c>
      <c r="H39" s="1">
        <f>'orig data'!AB35</f>
        <v>11.006497881</v>
      </c>
      <c r="I39" s="1">
        <f>'orig data'!AC35</f>
        <v>13.790532844</v>
      </c>
      <c r="J39" s="1">
        <f>'orig data'!AD35</f>
        <v>8.4776359898</v>
      </c>
      <c r="K39" s="1">
        <f>'orig data'!AE35</f>
        <v>10.140201952</v>
      </c>
      <c r="L39" s="1">
        <f>'orig data'!AF35</f>
        <v>8.0040126852</v>
      </c>
      <c r="N39" s="1" t="str">
        <f>IF(AND('orig data'!C35&gt;0,'orig data'!C35&lt;=5),"c"," ")&amp;IF(AND('orig data'!M35&gt;0,'orig data'!M35&lt;=5),"p"," ")</f>
        <v>  </v>
      </c>
      <c r="O39" s="1" t="str">
        <f>IF(AND('orig data'!D35&gt;0,'orig data'!D35&lt;=5),"c"," ")&amp;IF(AND('orig data'!N35&gt;0,'orig data'!N35&lt;=5),"p"," ")</f>
        <v>  </v>
      </c>
      <c r="P39" s="1" t="str">
        <f>IF(AND('orig data'!E35&gt;0,'orig data'!E35&lt;=5),"c"," ")&amp;IF(AND('orig data'!O35&gt;0,'orig data'!O35&lt;=5),"p"," ")</f>
        <v>  </v>
      </c>
      <c r="Q39" s="1" t="str">
        <f>IF(AND('orig data'!F35&gt;0,'orig data'!F35&lt;=5),"c"," ")&amp;IF(AND('orig data'!P35&gt;0,'orig data'!P35&lt;=5),"p"," ")</f>
        <v>  </v>
      </c>
      <c r="R39" s="1" t="str">
        <f>IF(AND('orig data'!G35&gt;0,'orig data'!G35&lt;=5),"c"," ")&amp;IF(AND('orig data'!Q35&gt;0,'orig data'!Q35&lt;=5),"p"," ")</f>
        <v>  </v>
      </c>
      <c r="S39" s="1" t="str">
        <f>IF(AND('orig data'!H35&gt;0,'orig data'!H35&lt;=5),"c"," ")&amp;IF(AND('orig data'!R35&gt;0,'orig data'!R35&lt;=5),"p"," ")</f>
        <v>  </v>
      </c>
      <c r="T39" s="1" t="str">
        <f>IF(AND('orig data'!I35&gt;0,'orig data'!I35&lt;=5),"c"," ")&amp;IF(AND('orig data'!S35&gt;0,'orig data'!S35&lt;=5),"p"," ")</f>
        <v>  </v>
      </c>
      <c r="U39" s="1" t="str">
        <f>IF(AND('orig data'!J35&gt;0,'orig data'!J35&lt;=5),"c"," ")&amp;IF(AND('orig data'!T35&gt;0,'orig data'!T35&lt;=5),"p"," ")</f>
        <v>  </v>
      </c>
      <c r="V39" s="1" t="str">
        <f>IF(AND('orig data'!K35&gt;0,'orig data'!K35&lt;=5),"c"," ")&amp;IF(AND('orig data'!U35&gt;0,'orig data'!U35&lt;=5),"p"," ")</f>
        <v>  </v>
      </c>
      <c r="W39" s="1" t="str">
        <f>IF(AND('orig data'!L35&gt;0,'orig data'!L35&lt;=5),"c"," ")&amp;IF(AND('orig data'!V35&gt;0,'orig data'!V35&lt;=5),"p"," ")</f>
        <v>  </v>
      </c>
    </row>
    <row r="40" spans="1:23" ht="12.75">
      <c r="A40" s="1" t="s">
        <v>272</v>
      </c>
      <c r="B40" s="1" t="s">
        <v>135</v>
      </c>
      <c r="C40" s="1">
        <f>'orig data'!W36</f>
        <v>14.002488221</v>
      </c>
      <c r="D40" s="1">
        <f>'orig data'!X36</f>
        <v>14.60391372</v>
      </c>
      <c r="E40" s="1">
        <f>'orig data'!Y36</f>
        <v>16.411476524</v>
      </c>
      <c r="F40" s="1">
        <f>'orig data'!Z36</f>
        <v>12.213328937</v>
      </c>
      <c r="G40" s="1">
        <f>'orig data'!AA36</f>
        <v>12.46231217</v>
      </c>
      <c r="H40" s="1">
        <f>'orig data'!AB36</f>
        <v>12.012678783</v>
      </c>
      <c r="I40" s="1">
        <f>'orig data'!AC36</f>
        <v>8.1436324669</v>
      </c>
      <c r="J40" s="1">
        <f>'orig data'!AD36</f>
        <v>7.9716748037</v>
      </c>
      <c r="K40" s="1">
        <f>'orig data'!AE36</f>
        <v>9.6976676027</v>
      </c>
      <c r="L40" s="1">
        <f>'orig data'!AF36</f>
        <v>8.7480551703</v>
      </c>
      <c r="N40" s="1" t="str">
        <f>IF(AND('orig data'!C36&gt;0,'orig data'!C36&lt;=5),"c"," ")&amp;IF(AND('orig data'!M36&gt;0,'orig data'!M36&lt;=5),"p"," ")</f>
        <v>  </v>
      </c>
      <c r="O40" s="1" t="str">
        <f>IF(AND('orig data'!D36&gt;0,'orig data'!D36&lt;=5),"c"," ")&amp;IF(AND('orig data'!N36&gt;0,'orig data'!N36&lt;=5),"p"," ")</f>
        <v>  </v>
      </c>
      <c r="P40" s="1" t="str">
        <f>IF(AND('orig data'!E36&gt;0,'orig data'!E36&lt;=5),"c"," ")&amp;IF(AND('orig data'!O36&gt;0,'orig data'!O36&lt;=5),"p"," ")</f>
        <v>  </v>
      </c>
      <c r="Q40" s="1" t="str">
        <f>IF(AND('orig data'!F36&gt;0,'orig data'!F36&lt;=5),"c"," ")&amp;IF(AND('orig data'!P36&gt;0,'orig data'!P36&lt;=5),"p"," ")</f>
        <v>  </v>
      </c>
      <c r="R40" s="1" t="str">
        <f>IF(AND('orig data'!G36&gt;0,'orig data'!G36&lt;=5),"c"," ")&amp;IF(AND('orig data'!Q36&gt;0,'orig data'!Q36&lt;=5),"p"," ")</f>
        <v>  </v>
      </c>
      <c r="S40" s="1" t="str">
        <f>IF(AND('orig data'!H36&gt;0,'orig data'!H36&lt;=5),"c"," ")&amp;IF(AND('orig data'!R36&gt;0,'orig data'!R36&lt;=5),"p"," ")</f>
        <v>  </v>
      </c>
      <c r="T40" s="1" t="str">
        <f>IF(AND('orig data'!I36&gt;0,'orig data'!I36&lt;=5),"c"," ")&amp;IF(AND('orig data'!S36&gt;0,'orig data'!S36&lt;=5),"p"," ")</f>
        <v>  </v>
      </c>
      <c r="U40" s="1" t="str">
        <f>IF(AND('orig data'!J36&gt;0,'orig data'!J36&lt;=5),"c"," ")&amp;IF(AND('orig data'!T36&gt;0,'orig data'!T36&lt;=5),"p"," ")</f>
        <v>  </v>
      </c>
      <c r="V40" s="1" t="str">
        <f>IF(AND('orig data'!K36&gt;0,'orig data'!K36&lt;=5),"c"," ")&amp;IF(AND('orig data'!U36&gt;0,'orig data'!U36&lt;=5),"p"," ")</f>
        <v>  </v>
      </c>
      <c r="W40" s="1" t="str">
        <f>IF(AND('orig data'!L36&gt;0,'orig data'!L36&lt;=5),"c"," ")&amp;IF(AND('orig data'!V36&gt;0,'orig data'!V36&lt;=5),"p"," ")</f>
        <v>  </v>
      </c>
    </row>
    <row r="41" spans="1:23" ht="12.75">
      <c r="A41" s="1" t="s">
        <v>272</v>
      </c>
      <c r="B41" s="1" t="s">
        <v>136</v>
      </c>
      <c r="C41" s="1">
        <f>'orig data'!W37</f>
        <v>14.794360057</v>
      </c>
      <c r="D41" s="1">
        <f>'orig data'!X37</f>
        <v>16.165715539</v>
      </c>
      <c r="E41" s="1">
        <f>'orig data'!Y37</f>
        <v>17.803539965</v>
      </c>
      <c r="F41" s="1">
        <f>'orig data'!Z37</f>
        <v>15.470050984</v>
      </c>
      <c r="G41" s="1">
        <f>'orig data'!AA37</f>
        <v>15.327662882</v>
      </c>
      <c r="H41" s="1">
        <f>'orig data'!AB37</f>
        <v>11.136017663</v>
      </c>
      <c r="I41" s="1">
        <f>'orig data'!AC37</f>
        <v>12.70574479</v>
      </c>
      <c r="J41" s="1">
        <f>'orig data'!AD37</f>
        <v>11.099364504</v>
      </c>
      <c r="K41" s="1">
        <f>'orig data'!AE37</f>
        <v>13.150019242</v>
      </c>
      <c r="L41" s="1">
        <f>'orig data'!AF37</f>
        <v>9.76710843</v>
      </c>
      <c r="N41" s="1" t="str">
        <f>IF(AND('orig data'!C37&gt;0,'orig data'!C37&lt;=5),"c"," ")&amp;IF(AND('orig data'!M37&gt;0,'orig data'!M37&lt;=5),"p"," ")</f>
        <v>  </v>
      </c>
      <c r="O41" s="1" t="str">
        <f>IF(AND('orig data'!D37&gt;0,'orig data'!D37&lt;=5),"c"," ")&amp;IF(AND('orig data'!N37&gt;0,'orig data'!N37&lt;=5),"p"," ")</f>
        <v>  </v>
      </c>
      <c r="P41" s="1" t="str">
        <f>IF(AND('orig data'!E37&gt;0,'orig data'!E37&lt;=5),"c"," ")&amp;IF(AND('orig data'!O37&gt;0,'orig data'!O37&lt;=5),"p"," ")</f>
        <v>  </v>
      </c>
      <c r="Q41" s="1" t="str">
        <f>IF(AND('orig data'!F37&gt;0,'orig data'!F37&lt;=5),"c"," ")&amp;IF(AND('orig data'!P37&gt;0,'orig data'!P37&lt;=5),"p"," ")</f>
        <v>  </v>
      </c>
      <c r="R41" s="1" t="str">
        <f>IF(AND('orig data'!G37&gt;0,'orig data'!G37&lt;=5),"c"," ")&amp;IF(AND('orig data'!Q37&gt;0,'orig data'!Q37&lt;=5),"p"," ")</f>
        <v>  </v>
      </c>
      <c r="S41" s="1" t="str">
        <f>IF(AND('orig data'!H37&gt;0,'orig data'!H37&lt;=5),"c"," ")&amp;IF(AND('orig data'!R37&gt;0,'orig data'!R37&lt;=5),"p"," ")</f>
        <v>  </v>
      </c>
      <c r="T41" s="1" t="str">
        <f>IF(AND('orig data'!I37&gt;0,'orig data'!I37&lt;=5),"c"," ")&amp;IF(AND('orig data'!S37&gt;0,'orig data'!S37&lt;=5),"p"," ")</f>
        <v>  </v>
      </c>
      <c r="U41" s="1" t="str">
        <f>IF(AND('orig data'!J37&gt;0,'orig data'!J37&lt;=5),"c"," ")&amp;IF(AND('orig data'!T37&gt;0,'orig data'!T37&lt;=5),"p"," ")</f>
        <v>  </v>
      </c>
      <c r="V41" s="1" t="str">
        <f>IF(AND('orig data'!K37&gt;0,'orig data'!K37&lt;=5),"c"," ")&amp;IF(AND('orig data'!U37&gt;0,'orig data'!U37&lt;=5),"p"," ")</f>
        <v>  </v>
      </c>
      <c r="W41" s="1" t="str">
        <f>IF(AND('orig data'!L37&gt;0,'orig data'!L37&lt;=5),"c"," ")&amp;IF(AND('orig data'!V37&gt;0,'orig data'!V37&lt;=5),"p"," ")</f>
        <v>  </v>
      </c>
    </row>
    <row r="42" spans="1:23" ht="12.75">
      <c r="A42" s="1" t="s">
        <v>272</v>
      </c>
      <c r="B42" s="1" t="s">
        <v>168</v>
      </c>
      <c r="C42" s="1">
        <f>'orig data'!W38</f>
        <v>9.4052494882</v>
      </c>
      <c r="D42" s="1">
        <f>'orig data'!X38</f>
        <v>10.701139984</v>
      </c>
      <c r="E42" s="1">
        <f>'orig data'!Y38</f>
        <v>10.470800367</v>
      </c>
      <c r="F42" s="1">
        <f>'orig data'!Z38</f>
        <v>13.799917752</v>
      </c>
      <c r="G42" s="1">
        <f>'orig data'!AA38</f>
        <v>11.821427051</v>
      </c>
      <c r="H42" s="1">
        <f>'orig data'!AB38</f>
        <v>9.6008894614</v>
      </c>
      <c r="I42" s="1">
        <f>'orig data'!AC38</f>
        <v>11.542593714</v>
      </c>
      <c r="J42" s="1">
        <f>'orig data'!AD38</f>
        <v>10.260003255</v>
      </c>
      <c r="K42" s="1">
        <f>'orig data'!AE38</f>
        <v>8.2217918783</v>
      </c>
      <c r="L42" s="1">
        <f>'orig data'!AF38</f>
        <v>8.3709107694</v>
      </c>
      <c r="N42" s="1" t="str">
        <f>IF(AND('orig data'!C38&gt;0,'orig data'!C38&lt;=5),"c"," ")&amp;IF(AND('orig data'!M38&gt;0,'orig data'!M38&lt;=5),"p"," ")</f>
        <v>  </v>
      </c>
      <c r="O42" s="1" t="str">
        <f>IF(AND('orig data'!D38&gt;0,'orig data'!D38&lt;=5),"c"," ")&amp;IF(AND('orig data'!N38&gt;0,'orig data'!N38&lt;=5),"p"," ")</f>
        <v>  </v>
      </c>
      <c r="P42" s="1" t="str">
        <f>IF(AND('orig data'!E38&gt;0,'orig data'!E38&lt;=5),"c"," ")&amp;IF(AND('orig data'!O38&gt;0,'orig data'!O38&lt;=5),"p"," ")</f>
        <v>  </v>
      </c>
      <c r="Q42" s="1" t="str">
        <f>IF(AND('orig data'!F38&gt;0,'orig data'!F38&lt;=5),"c"," ")&amp;IF(AND('orig data'!P38&gt;0,'orig data'!P38&lt;=5),"p"," ")</f>
        <v>  </v>
      </c>
      <c r="R42" s="1" t="str">
        <f>IF(AND('orig data'!G38&gt;0,'orig data'!G38&lt;=5),"c"," ")&amp;IF(AND('orig data'!Q38&gt;0,'orig data'!Q38&lt;=5),"p"," ")</f>
        <v>  </v>
      </c>
      <c r="S42" s="1" t="str">
        <f>IF(AND('orig data'!H38&gt;0,'orig data'!H38&lt;=5),"c"," ")&amp;IF(AND('orig data'!R38&gt;0,'orig data'!R38&lt;=5),"p"," ")</f>
        <v>  </v>
      </c>
      <c r="T42" s="1" t="str">
        <f>IF(AND('orig data'!I38&gt;0,'orig data'!I38&lt;=5),"c"," ")&amp;IF(AND('orig data'!S38&gt;0,'orig data'!S38&lt;=5),"p"," ")</f>
        <v>  </v>
      </c>
      <c r="U42" s="1" t="str">
        <f>IF(AND('orig data'!J38&gt;0,'orig data'!J38&lt;=5),"c"," ")&amp;IF(AND('orig data'!T38&gt;0,'orig data'!T38&lt;=5),"p"," ")</f>
        <v>  </v>
      </c>
      <c r="V42" s="1" t="str">
        <f>IF(AND('orig data'!K38&gt;0,'orig data'!K38&lt;=5),"c"," ")&amp;IF(AND('orig data'!U38&gt;0,'orig data'!U38&lt;=5),"p"," ")</f>
        <v>  </v>
      </c>
      <c r="W42" s="1" t="str">
        <f>IF(AND('orig data'!L38&gt;0,'orig data'!L38&lt;=5),"c"," ")&amp;IF(AND('orig data'!V38&gt;0,'orig data'!V38&lt;=5),"p"," ")</f>
        <v>  </v>
      </c>
    </row>
    <row r="43" spans="1:23" ht="12.75">
      <c r="A43" s="1" t="s">
        <v>272</v>
      </c>
      <c r="B43" s="1" t="s">
        <v>169</v>
      </c>
      <c r="C43" s="1">
        <f>'orig data'!W39</f>
        <v>15.538750822</v>
      </c>
      <c r="D43" s="1">
        <f>'orig data'!X39</f>
        <v>18.509452696</v>
      </c>
      <c r="E43" s="1">
        <f>'orig data'!Y39</f>
        <v>17.029195751</v>
      </c>
      <c r="F43" s="1">
        <f>'orig data'!Z39</f>
        <v>12.734357702</v>
      </c>
      <c r="G43" s="1">
        <f>'orig data'!AA39</f>
        <v>15.030793753</v>
      </c>
      <c r="H43" s="1">
        <f>'orig data'!AB39</f>
        <v>10.140944004</v>
      </c>
      <c r="I43" s="1">
        <f>'orig data'!AC39</f>
        <v>8.3085352749</v>
      </c>
      <c r="J43" s="1">
        <f>'orig data'!AD39</f>
        <v>7.9846423246</v>
      </c>
      <c r="K43" s="1">
        <f>'orig data'!AE39</f>
        <v>8.1542306083</v>
      </c>
      <c r="L43" s="1">
        <f>'orig data'!AF39</f>
        <v>8.9005931671</v>
      </c>
      <c r="N43" s="1" t="str">
        <f>IF(AND('orig data'!C39&gt;0,'orig data'!C39&lt;=5),"c"," ")&amp;IF(AND('orig data'!M39&gt;0,'orig data'!M39&lt;=5),"p"," ")</f>
        <v>  </v>
      </c>
      <c r="O43" s="1" t="str">
        <f>IF(AND('orig data'!D39&gt;0,'orig data'!D39&lt;=5),"c"," ")&amp;IF(AND('orig data'!N39&gt;0,'orig data'!N39&lt;=5),"p"," ")</f>
        <v>  </v>
      </c>
      <c r="P43" s="1" t="str">
        <f>IF(AND('orig data'!E39&gt;0,'orig data'!E39&lt;=5),"c"," ")&amp;IF(AND('orig data'!O39&gt;0,'orig data'!O39&lt;=5),"p"," ")</f>
        <v>  </v>
      </c>
      <c r="Q43" s="1" t="str">
        <f>IF(AND('orig data'!F39&gt;0,'orig data'!F39&lt;=5),"c"," ")&amp;IF(AND('orig data'!P39&gt;0,'orig data'!P39&lt;=5),"p"," ")</f>
        <v>  </v>
      </c>
      <c r="R43" s="1" t="str">
        <f>IF(AND('orig data'!G39&gt;0,'orig data'!G39&lt;=5),"c"," ")&amp;IF(AND('orig data'!Q39&gt;0,'orig data'!Q39&lt;=5),"p"," ")</f>
        <v>  </v>
      </c>
      <c r="S43" s="1" t="str">
        <f>IF(AND('orig data'!H39&gt;0,'orig data'!H39&lt;=5),"c"," ")&amp;IF(AND('orig data'!R39&gt;0,'orig data'!R39&lt;=5),"p"," ")</f>
        <v>  </v>
      </c>
      <c r="T43" s="1" t="str">
        <f>IF(AND('orig data'!I39&gt;0,'orig data'!I39&lt;=5),"c"," ")&amp;IF(AND('orig data'!S39&gt;0,'orig data'!S39&lt;=5),"p"," ")</f>
        <v>  </v>
      </c>
      <c r="U43" s="1" t="str">
        <f>IF(AND('orig data'!J39&gt;0,'orig data'!J39&lt;=5),"c"," ")&amp;IF(AND('orig data'!T39&gt;0,'orig data'!T39&lt;=5),"p"," ")</f>
        <v>  </v>
      </c>
      <c r="V43" s="1" t="str">
        <f>IF(AND('orig data'!K39&gt;0,'orig data'!K39&lt;=5),"c"," ")&amp;IF(AND('orig data'!U39&gt;0,'orig data'!U39&lt;=5),"p"," ")</f>
        <v>  </v>
      </c>
      <c r="W43" s="1" t="str">
        <f>IF(AND('orig data'!L39&gt;0,'orig data'!L39&lt;=5),"c"," ")&amp;IF(AND('orig data'!V39&gt;0,'orig data'!V39&lt;=5),"p"," ")</f>
        <v>  </v>
      </c>
    </row>
    <row r="44" spans="1:23" ht="12.75">
      <c r="A44" s="1" t="s">
        <v>272</v>
      </c>
      <c r="B44" s="1" t="s">
        <v>170</v>
      </c>
      <c r="C44" s="1">
        <f>'orig data'!W40</f>
        <v>13.472929495</v>
      </c>
      <c r="D44" s="1">
        <f>'orig data'!X40</f>
        <v>9.8747219632</v>
      </c>
      <c r="E44" s="1">
        <f>'orig data'!Y40</f>
        <v>13.157078744</v>
      </c>
      <c r="F44" s="1">
        <f>'orig data'!Z40</f>
        <v>16.697746828</v>
      </c>
      <c r="G44" s="1">
        <f>'orig data'!AA40</f>
        <v>16.099795904</v>
      </c>
      <c r="H44" s="1">
        <f>'orig data'!AB40</f>
        <v>11.46480876</v>
      </c>
      <c r="I44" s="1">
        <f>'orig data'!AC40</f>
        <v>11.393991199</v>
      </c>
      <c r="J44" s="1">
        <f>'orig data'!AD40</f>
        <v>11.41877207</v>
      </c>
      <c r="K44" s="1">
        <f>'orig data'!AE40</f>
        <v>10.806158606</v>
      </c>
      <c r="L44" s="1">
        <f>'orig data'!AF40</f>
        <v>10.158078801</v>
      </c>
      <c r="N44" s="1" t="str">
        <f>IF(AND('orig data'!C40&gt;0,'orig data'!C40&lt;=5),"c"," ")&amp;IF(AND('orig data'!M40&gt;0,'orig data'!M40&lt;=5),"p"," ")</f>
        <v>  </v>
      </c>
      <c r="O44" s="1" t="str">
        <f>IF(AND('orig data'!D40&gt;0,'orig data'!D40&lt;=5),"c"," ")&amp;IF(AND('orig data'!N40&gt;0,'orig data'!N40&lt;=5),"p"," ")</f>
        <v>  </v>
      </c>
      <c r="P44" s="1" t="str">
        <f>IF(AND('orig data'!E40&gt;0,'orig data'!E40&lt;=5),"c"," ")&amp;IF(AND('orig data'!O40&gt;0,'orig data'!O40&lt;=5),"p"," ")</f>
        <v>  </v>
      </c>
      <c r="Q44" s="1" t="str">
        <f>IF(AND('orig data'!F40&gt;0,'orig data'!F40&lt;=5),"c"," ")&amp;IF(AND('orig data'!P40&gt;0,'orig data'!P40&lt;=5),"p"," ")</f>
        <v>  </v>
      </c>
      <c r="R44" s="1" t="str">
        <f>IF(AND('orig data'!G40&gt;0,'orig data'!G40&lt;=5),"c"," ")&amp;IF(AND('orig data'!Q40&gt;0,'orig data'!Q40&lt;=5),"p"," ")</f>
        <v>  </v>
      </c>
      <c r="S44" s="1" t="str">
        <f>IF(AND('orig data'!H40&gt;0,'orig data'!H40&lt;=5),"c"," ")&amp;IF(AND('orig data'!R40&gt;0,'orig data'!R40&lt;=5),"p"," ")</f>
        <v>  </v>
      </c>
      <c r="T44" s="1" t="str">
        <f>IF(AND('orig data'!I40&gt;0,'orig data'!I40&lt;=5),"c"," ")&amp;IF(AND('orig data'!S40&gt;0,'orig data'!S40&lt;=5),"p"," ")</f>
        <v>  </v>
      </c>
      <c r="U44" s="1" t="str">
        <f>IF(AND('orig data'!J40&gt;0,'orig data'!J40&lt;=5),"c"," ")&amp;IF(AND('orig data'!T40&gt;0,'orig data'!T40&lt;=5),"p"," ")</f>
        <v>  </v>
      </c>
      <c r="V44" s="1" t="str">
        <f>IF(AND('orig data'!K40&gt;0,'orig data'!K40&lt;=5),"c"," ")&amp;IF(AND('orig data'!U40&gt;0,'orig data'!U40&lt;=5),"p"," ")</f>
        <v>  </v>
      </c>
      <c r="W44" s="1" t="str">
        <f>IF(AND('orig data'!L40&gt;0,'orig data'!L40&lt;=5),"c"," ")&amp;IF(AND('orig data'!V40&gt;0,'orig data'!V40&lt;=5),"p"," ")</f>
        <v>  </v>
      </c>
    </row>
    <row r="45" spans="1:23" ht="12.75">
      <c r="A45" s="1" t="s">
        <v>272</v>
      </c>
      <c r="B45" s="1" t="s">
        <v>171</v>
      </c>
      <c r="C45" s="1">
        <f>'orig data'!W41</f>
        <v>17.197307615</v>
      </c>
      <c r="D45" s="1">
        <f>'orig data'!X41</f>
        <v>19.079574634</v>
      </c>
      <c r="E45" s="1">
        <f>'orig data'!Y41</f>
        <v>21.474604793</v>
      </c>
      <c r="F45" s="1">
        <f>'orig data'!Z41</f>
        <v>21.72328775</v>
      </c>
      <c r="G45" s="1">
        <f>'orig data'!AA41</f>
        <v>16.027659649</v>
      </c>
      <c r="H45" s="1">
        <f>'orig data'!AB41</f>
        <v>24.145675199</v>
      </c>
      <c r="I45" s="1">
        <f>'orig data'!AC41</f>
        <v>20.375855832</v>
      </c>
      <c r="J45" s="1">
        <f>'orig data'!AD41</f>
        <v>14.337191319</v>
      </c>
      <c r="K45" s="1">
        <f>'orig data'!AE41</f>
        <v>15.852994285</v>
      </c>
      <c r="L45" s="1">
        <f>'orig data'!AF41</f>
        <v>13.516768516</v>
      </c>
      <c r="N45" s="1" t="str">
        <f>IF(AND('orig data'!C41&gt;0,'orig data'!C41&lt;=5),"c"," ")&amp;IF(AND('orig data'!M41&gt;0,'orig data'!M41&lt;=5),"p"," ")</f>
        <v>  </v>
      </c>
      <c r="O45" s="1" t="str">
        <f>IF(AND('orig data'!D41&gt;0,'orig data'!D41&lt;=5),"c"," ")&amp;IF(AND('orig data'!N41&gt;0,'orig data'!N41&lt;=5),"p"," ")</f>
        <v>  </v>
      </c>
      <c r="P45" s="1" t="str">
        <f>IF(AND('orig data'!E41&gt;0,'orig data'!E41&lt;=5),"c"," ")&amp;IF(AND('orig data'!O41&gt;0,'orig data'!O41&lt;=5),"p"," ")</f>
        <v>  </v>
      </c>
      <c r="Q45" s="1" t="str">
        <f>IF(AND('orig data'!F41&gt;0,'orig data'!F41&lt;=5),"c"," ")&amp;IF(AND('orig data'!P41&gt;0,'orig data'!P41&lt;=5),"p"," ")</f>
        <v>  </v>
      </c>
      <c r="R45" s="1" t="str">
        <f>IF(AND('orig data'!G41&gt;0,'orig data'!G41&lt;=5),"c"," ")&amp;IF(AND('orig data'!Q41&gt;0,'orig data'!Q41&lt;=5),"p"," ")</f>
        <v>  </v>
      </c>
      <c r="S45" s="1" t="str">
        <f>IF(AND('orig data'!H41&gt;0,'orig data'!H41&lt;=5),"c"," ")&amp;IF(AND('orig data'!R41&gt;0,'orig data'!R41&lt;=5),"p"," ")</f>
        <v>  </v>
      </c>
      <c r="T45" s="1" t="str">
        <f>IF(AND('orig data'!I41&gt;0,'orig data'!I41&lt;=5),"c"," ")&amp;IF(AND('orig data'!S41&gt;0,'orig data'!S41&lt;=5),"p"," ")</f>
        <v>  </v>
      </c>
      <c r="U45" s="1" t="str">
        <f>IF(AND('orig data'!J41&gt;0,'orig data'!J41&lt;=5),"c"," ")&amp;IF(AND('orig data'!T41&gt;0,'orig data'!T41&lt;=5),"p"," ")</f>
        <v>  </v>
      </c>
      <c r="V45" s="1" t="str">
        <f>IF(AND('orig data'!K41&gt;0,'orig data'!K41&lt;=5),"c"," ")&amp;IF(AND('orig data'!U41&gt;0,'orig data'!U41&lt;=5),"p"," ")</f>
        <v>  </v>
      </c>
      <c r="W45" s="1" t="str">
        <f>IF(AND('orig data'!L41&gt;0,'orig data'!L41&lt;=5),"c"," ")&amp;IF(AND('orig data'!V41&gt;0,'orig data'!V41&lt;=5),"p"," ")</f>
        <v>  </v>
      </c>
    </row>
    <row r="46" spans="1:23" ht="12.75">
      <c r="A46" s="1" t="s">
        <v>272</v>
      </c>
      <c r="B46" s="1" t="s">
        <v>172</v>
      </c>
      <c r="C46" s="1">
        <f>'orig data'!W42</f>
        <v>15.031159223</v>
      </c>
      <c r="D46" s="1">
        <f>'orig data'!X42</f>
        <v>15.452223397</v>
      </c>
      <c r="E46" s="1">
        <f>'orig data'!Y42</f>
        <v>12.287996911</v>
      </c>
      <c r="F46" s="1">
        <f>'orig data'!Z42</f>
        <v>13.528581358</v>
      </c>
      <c r="G46" s="1">
        <f>'orig data'!AA42</f>
        <v>11.879599321</v>
      </c>
      <c r="H46" s="1">
        <f>'orig data'!AB42</f>
        <v>11.51611018</v>
      </c>
      <c r="I46" s="1">
        <f>'orig data'!AC42</f>
        <v>10.091166184</v>
      </c>
      <c r="J46" s="1">
        <f>'orig data'!AD42</f>
        <v>9.6143110844</v>
      </c>
      <c r="K46" s="1">
        <f>'orig data'!AE42</f>
        <v>6.8994539174</v>
      </c>
      <c r="L46" s="1">
        <f>'orig data'!AF42</f>
        <v>8.5404151625</v>
      </c>
      <c r="N46" s="1" t="str">
        <f>IF(AND('orig data'!C42&gt;0,'orig data'!C42&lt;=5),"c"," ")&amp;IF(AND('orig data'!M42&gt;0,'orig data'!M42&lt;=5),"p"," ")</f>
        <v>  </v>
      </c>
      <c r="O46" s="1" t="str">
        <f>IF(AND('orig data'!D42&gt;0,'orig data'!D42&lt;=5),"c"," ")&amp;IF(AND('orig data'!N42&gt;0,'orig data'!N42&lt;=5),"p"," ")</f>
        <v>  </v>
      </c>
      <c r="P46" s="1" t="str">
        <f>IF(AND('orig data'!E42&gt;0,'orig data'!E42&lt;=5),"c"," ")&amp;IF(AND('orig data'!O42&gt;0,'orig data'!O42&lt;=5),"p"," ")</f>
        <v>  </v>
      </c>
      <c r="Q46" s="1" t="str">
        <f>IF(AND('orig data'!F42&gt;0,'orig data'!F42&lt;=5),"c"," ")&amp;IF(AND('orig data'!P42&gt;0,'orig data'!P42&lt;=5),"p"," ")</f>
        <v>  </v>
      </c>
      <c r="R46" s="1" t="str">
        <f>IF(AND('orig data'!G42&gt;0,'orig data'!G42&lt;=5),"c"," ")&amp;IF(AND('orig data'!Q42&gt;0,'orig data'!Q42&lt;=5),"p"," ")</f>
        <v>  </v>
      </c>
      <c r="S46" s="1" t="str">
        <f>IF(AND('orig data'!H42&gt;0,'orig data'!H42&lt;=5),"c"," ")&amp;IF(AND('orig data'!R42&gt;0,'orig data'!R42&lt;=5),"p"," ")</f>
        <v>  </v>
      </c>
      <c r="T46" s="1" t="str">
        <f>IF(AND('orig data'!I42&gt;0,'orig data'!I42&lt;=5),"c"," ")&amp;IF(AND('orig data'!S42&gt;0,'orig data'!S42&lt;=5),"p"," ")</f>
        <v>  </v>
      </c>
      <c r="U46" s="1" t="str">
        <f>IF(AND('orig data'!J42&gt;0,'orig data'!J42&lt;=5),"c"," ")&amp;IF(AND('orig data'!T42&gt;0,'orig data'!T42&lt;=5),"p"," ")</f>
        <v>  </v>
      </c>
      <c r="V46" s="1" t="str">
        <f>IF(AND('orig data'!K42&gt;0,'orig data'!K42&lt;=5),"c"," ")&amp;IF(AND('orig data'!U42&gt;0,'orig data'!U42&lt;=5),"p"," ")</f>
        <v>  </v>
      </c>
      <c r="W46" s="1" t="str">
        <f>IF(AND('orig data'!L42&gt;0,'orig data'!L42&lt;=5),"c"," ")&amp;IF(AND('orig data'!V42&gt;0,'orig data'!V42&lt;=5),"p"," ")</f>
        <v>  </v>
      </c>
    </row>
    <row r="47" spans="1:23" ht="12.75">
      <c r="A47" s="1" t="s">
        <v>272</v>
      </c>
      <c r="B47" s="1" t="s">
        <v>173</v>
      </c>
      <c r="C47" s="1">
        <f>'orig data'!W43</f>
        <v>17.375344774</v>
      </c>
      <c r="D47" s="1">
        <f>'orig data'!X43</f>
        <v>16.546450061</v>
      </c>
      <c r="E47" s="1">
        <f>'orig data'!Y43</f>
        <v>16.803369929</v>
      </c>
      <c r="F47" s="1">
        <f>'orig data'!Z43</f>
        <v>15.163410843</v>
      </c>
      <c r="G47" s="1">
        <f>'orig data'!AA43</f>
        <v>11.618943769</v>
      </c>
      <c r="H47" s="1">
        <f>'orig data'!AB43</f>
        <v>12.529705925</v>
      </c>
      <c r="I47" s="1">
        <f>'orig data'!AC43</f>
        <v>12.396662662</v>
      </c>
      <c r="J47" s="1">
        <f>'orig data'!AD43</f>
        <v>12.297194439</v>
      </c>
      <c r="K47" s="1">
        <f>'orig data'!AE43</f>
        <v>12.62821327</v>
      </c>
      <c r="L47" s="1">
        <f>'orig data'!AF43</f>
        <v>11.764507651</v>
      </c>
      <c r="N47" s="1" t="str">
        <f>IF(AND('orig data'!C43&gt;0,'orig data'!C43&lt;=5),"c"," ")&amp;IF(AND('orig data'!M43&gt;0,'orig data'!M43&lt;=5),"p"," ")</f>
        <v>  </v>
      </c>
      <c r="O47" s="1" t="str">
        <f>IF(AND('orig data'!D43&gt;0,'orig data'!D43&lt;=5),"c"," ")&amp;IF(AND('orig data'!N43&gt;0,'orig data'!N43&lt;=5),"p"," ")</f>
        <v>  </v>
      </c>
      <c r="P47" s="1" t="str">
        <f>IF(AND('orig data'!E43&gt;0,'orig data'!E43&lt;=5),"c"," ")&amp;IF(AND('orig data'!O43&gt;0,'orig data'!O43&lt;=5),"p"," ")</f>
        <v>  </v>
      </c>
      <c r="Q47" s="1" t="str">
        <f>IF(AND('orig data'!F43&gt;0,'orig data'!F43&lt;=5),"c"," ")&amp;IF(AND('orig data'!P43&gt;0,'orig data'!P43&lt;=5),"p"," ")</f>
        <v>  </v>
      </c>
      <c r="R47" s="1" t="str">
        <f>IF(AND('orig data'!G43&gt;0,'orig data'!G43&lt;=5),"c"," ")&amp;IF(AND('orig data'!Q43&gt;0,'orig data'!Q43&lt;=5),"p"," ")</f>
        <v>  </v>
      </c>
      <c r="S47" s="1" t="str">
        <f>IF(AND('orig data'!H43&gt;0,'orig data'!H43&lt;=5),"c"," ")&amp;IF(AND('orig data'!R43&gt;0,'orig data'!R43&lt;=5),"p"," ")</f>
        <v>  </v>
      </c>
      <c r="T47" s="1" t="str">
        <f>IF(AND('orig data'!I43&gt;0,'orig data'!I43&lt;=5),"c"," ")&amp;IF(AND('orig data'!S43&gt;0,'orig data'!S43&lt;=5),"p"," ")</f>
        <v>  </v>
      </c>
      <c r="U47" s="1" t="str">
        <f>IF(AND('orig data'!J43&gt;0,'orig data'!J43&lt;=5),"c"," ")&amp;IF(AND('orig data'!T43&gt;0,'orig data'!T43&lt;=5),"p"," ")</f>
        <v>  </v>
      </c>
      <c r="V47" s="1" t="str">
        <f>IF(AND('orig data'!K43&gt;0,'orig data'!K43&lt;=5),"c"," ")&amp;IF(AND('orig data'!U43&gt;0,'orig data'!U43&lt;=5),"p"," ")</f>
        <v>  </v>
      </c>
      <c r="W47" s="1" t="str">
        <f>IF(AND('orig data'!L43&gt;0,'orig data'!L43&lt;=5),"c"," ")&amp;IF(AND('orig data'!V43&gt;0,'orig data'!V43&lt;=5),"p"," ")</f>
        <v>  </v>
      </c>
    </row>
    <row r="48" spans="1:23" ht="12.75">
      <c r="A48" s="1" t="s">
        <v>272</v>
      </c>
      <c r="B48" s="1" t="s">
        <v>174</v>
      </c>
      <c r="C48" s="1">
        <f>'orig data'!W44</f>
        <v>18.944651607</v>
      </c>
      <c r="D48" s="1">
        <f>'orig data'!X44</f>
        <v>19.958196609</v>
      </c>
      <c r="E48" s="1">
        <f>'orig data'!Y44</f>
        <v>22.768119084</v>
      </c>
      <c r="F48" s="1">
        <f>'orig data'!Z44</f>
        <v>23.485657708</v>
      </c>
      <c r="G48" s="1">
        <f>'orig data'!AA44</f>
        <v>20.93108924</v>
      </c>
      <c r="H48" s="1">
        <f>'orig data'!AB44</f>
        <v>29.909969498</v>
      </c>
      <c r="I48" s="1">
        <f>'orig data'!AC44</f>
        <v>18.713862094</v>
      </c>
      <c r="J48" s="1">
        <f>'orig data'!AD44</f>
        <v>17.821529968</v>
      </c>
      <c r="K48" s="1">
        <f>'orig data'!AE44</f>
        <v>16.653009159</v>
      </c>
      <c r="L48" s="1">
        <f>'orig data'!AF44</f>
        <v>19.875594116</v>
      </c>
      <c r="N48" s="1" t="str">
        <f>IF(AND('orig data'!C44&gt;0,'orig data'!C44&lt;=5),"c"," ")&amp;IF(AND('orig data'!M44&gt;0,'orig data'!M44&lt;=5),"p"," ")</f>
        <v>  </v>
      </c>
      <c r="O48" s="1" t="str">
        <f>IF(AND('orig data'!D44&gt;0,'orig data'!D44&lt;=5),"c"," ")&amp;IF(AND('orig data'!N44&gt;0,'orig data'!N44&lt;=5),"p"," ")</f>
        <v>  </v>
      </c>
      <c r="P48" s="1" t="str">
        <f>IF(AND('orig data'!E44&gt;0,'orig data'!E44&lt;=5),"c"," ")&amp;IF(AND('orig data'!O44&gt;0,'orig data'!O44&lt;=5),"p"," ")</f>
        <v>  </v>
      </c>
      <c r="Q48" s="1" t="str">
        <f>IF(AND('orig data'!F44&gt;0,'orig data'!F44&lt;=5),"c"," ")&amp;IF(AND('orig data'!P44&gt;0,'orig data'!P44&lt;=5),"p"," ")</f>
        <v>  </v>
      </c>
      <c r="R48" s="1" t="str">
        <f>IF(AND('orig data'!G44&gt;0,'orig data'!G44&lt;=5),"c"," ")&amp;IF(AND('orig data'!Q44&gt;0,'orig data'!Q44&lt;=5),"p"," ")</f>
        <v>  </v>
      </c>
      <c r="S48" s="1" t="str">
        <f>IF(AND('orig data'!H44&gt;0,'orig data'!H44&lt;=5),"c"," ")&amp;IF(AND('orig data'!R44&gt;0,'orig data'!R44&lt;=5),"p"," ")</f>
        <v>  </v>
      </c>
      <c r="T48" s="1" t="str">
        <f>IF(AND('orig data'!I44&gt;0,'orig data'!I44&lt;=5),"c"," ")&amp;IF(AND('orig data'!S44&gt;0,'orig data'!S44&lt;=5),"p"," ")</f>
        <v>  </v>
      </c>
      <c r="U48" s="1" t="str">
        <f>IF(AND('orig data'!J44&gt;0,'orig data'!J44&lt;=5),"c"," ")&amp;IF(AND('orig data'!T44&gt;0,'orig data'!T44&lt;=5),"p"," ")</f>
        <v>  </v>
      </c>
      <c r="V48" s="1" t="str">
        <f>IF(AND('orig data'!K44&gt;0,'orig data'!K44&lt;=5),"c"," ")&amp;IF(AND('orig data'!U44&gt;0,'orig data'!U44&lt;=5),"p"," ")</f>
        <v>  </v>
      </c>
      <c r="W48" s="1" t="str">
        <f>IF(AND('orig data'!L44&gt;0,'orig data'!L44&lt;=5),"c"," ")&amp;IF(AND('orig data'!V44&gt;0,'orig data'!V44&lt;=5),"p"," ")</f>
        <v>  </v>
      </c>
    </row>
    <row r="49" spans="1:23" ht="12.75">
      <c r="A49" s="1" t="s">
        <v>272</v>
      </c>
      <c r="B49" s="1" t="s">
        <v>175</v>
      </c>
      <c r="C49" s="1">
        <f>'orig data'!W45</f>
        <v>17.155200987</v>
      </c>
      <c r="D49" s="1">
        <f>'orig data'!X45</f>
        <v>16.904186097</v>
      </c>
      <c r="E49" s="1">
        <f>'orig data'!Y45</f>
        <v>14.427080262</v>
      </c>
      <c r="F49" s="1">
        <f>'orig data'!Z45</f>
        <v>15.59001884</v>
      </c>
      <c r="G49" s="1">
        <f>'orig data'!AA45</f>
        <v>16.033996604</v>
      </c>
      <c r="H49" s="1">
        <f>'orig data'!AB45</f>
        <v>15.645805861</v>
      </c>
      <c r="I49" s="1">
        <f>'orig data'!AC45</f>
        <v>13.625883845</v>
      </c>
      <c r="J49" s="1">
        <f>'orig data'!AD45</f>
        <v>13.777170715</v>
      </c>
      <c r="K49" s="1">
        <f>'orig data'!AE45</f>
        <v>12.750741092</v>
      </c>
      <c r="L49" s="1">
        <f>'orig data'!AF45</f>
        <v>11.601030766</v>
      </c>
      <c r="N49" s="1" t="str">
        <f>IF(AND('orig data'!C45&gt;0,'orig data'!C45&lt;=5),"c"," ")&amp;IF(AND('orig data'!M45&gt;0,'orig data'!M45&lt;=5),"p"," ")</f>
        <v>  </v>
      </c>
      <c r="O49" s="1" t="str">
        <f>IF(AND('orig data'!D45&gt;0,'orig data'!D45&lt;=5),"c"," ")&amp;IF(AND('orig data'!N45&gt;0,'orig data'!N45&lt;=5),"p"," ")</f>
        <v>  </v>
      </c>
      <c r="P49" s="1" t="str">
        <f>IF(AND('orig data'!E45&gt;0,'orig data'!E45&lt;=5),"c"," ")&amp;IF(AND('orig data'!O45&gt;0,'orig data'!O45&lt;=5),"p"," ")</f>
        <v>  </v>
      </c>
      <c r="Q49" s="1" t="str">
        <f>IF(AND('orig data'!F45&gt;0,'orig data'!F45&lt;=5),"c"," ")&amp;IF(AND('orig data'!P45&gt;0,'orig data'!P45&lt;=5),"p"," ")</f>
        <v>  </v>
      </c>
      <c r="R49" s="1" t="str">
        <f>IF(AND('orig data'!G45&gt;0,'orig data'!G45&lt;=5),"c"," ")&amp;IF(AND('orig data'!Q45&gt;0,'orig data'!Q45&lt;=5),"p"," ")</f>
        <v>  </v>
      </c>
      <c r="S49" s="1" t="str">
        <f>IF(AND('orig data'!H45&gt;0,'orig data'!H45&lt;=5),"c"," ")&amp;IF(AND('orig data'!R45&gt;0,'orig data'!R45&lt;=5),"p"," ")</f>
        <v>  </v>
      </c>
      <c r="T49" s="1" t="str">
        <f>IF(AND('orig data'!I45&gt;0,'orig data'!I45&lt;=5),"c"," ")&amp;IF(AND('orig data'!S45&gt;0,'orig data'!S45&lt;=5),"p"," ")</f>
        <v>  </v>
      </c>
      <c r="U49" s="1" t="str">
        <f>IF(AND('orig data'!J45&gt;0,'orig data'!J45&lt;=5),"c"," ")&amp;IF(AND('orig data'!T45&gt;0,'orig data'!T45&lt;=5),"p"," ")</f>
        <v>  </v>
      </c>
      <c r="V49" s="1" t="str">
        <f>IF(AND('orig data'!K45&gt;0,'orig data'!K45&lt;=5),"c"," ")&amp;IF(AND('orig data'!U45&gt;0,'orig data'!U45&lt;=5),"p"," ")</f>
        <v>  </v>
      </c>
      <c r="W49" s="1" t="str">
        <f>IF(AND('orig data'!L45&gt;0,'orig data'!L45&lt;=5),"c"," ")&amp;IF(AND('orig data'!V45&gt;0,'orig data'!V45&lt;=5),"p"," ")</f>
        <v>  </v>
      </c>
    </row>
    <row r="50" spans="1:23" ht="12.75">
      <c r="A50" s="1" t="s">
        <v>272</v>
      </c>
      <c r="B50" s="1" t="s">
        <v>176</v>
      </c>
      <c r="C50" s="1">
        <f>'orig data'!W46</f>
        <v>26.208358026</v>
      </c>
      <c r="D50" s="1">
        <f>'orig data'!X46</f>
        <v>23.16528575</v>
      </c>
      <c r="E50" s="1">
        <f>'orig data'!Y46</f>
        <v>27.24778073</v>
      </c>
      <c r="F50" s="1">
        <f>'orig data'!Z46</f>
        <v>24.496554126</v>
      </c>
      <c r="G50" s="1">
        <f>'orig data'!AA46</f>
        <v>21.592253995</v>
      </c>
      <c r="H50" s="1">
        <f>'orig data'!AB46</f>
        <v>24.563010459</v>
      </c>
      <c r="I50" s="1">
        <f>'orig data'!AC46</f>
        <v>24.896800021</v>
      </c>
      <c r="J50" s="1">
        <f>'orig data'!AD46</f>
        <v>24.353583451</v>
      </c>
      <c r="K50" s="1">
        <f>'orig data'!AE46</f>
        <v>18.332655741</v>
      </c>
      <c r="L50" s="1">
        <f>'orig data'!AF46</f>
        <v>20.005673035</v>
      </c>
      <c r="N50" s="1" t="str">
        <f>IF(AND('orig data'!C46&gt;0,'orig data'!C46&lt;=5),"c"," ")&amp;IF(AND('orig data'!M46&gt;0,'orig data'!M46&lt;=5),"p"," ")</f>
        <v>  </v>
      </c>
      <c r="O50" s="1" t="str">
        <f>IF(AND('orig data'!D46&gt;0,'orig data'!D46&lt;=5),"c"," ")&amp;IF(AND('orig data'!N46&gt;0,'orig data'!N46&lt;=5),"p"," ")</f>
        <v>  </v>
      </c>
      <c r="P50" s="1" t="str">
        <f>IF(AND('orig data'!E46&gt;0,'orig data'!E46&lt;=5),"c"," ")&amp;IF(AND('orig data'!O46&gt;0,'orig data'!O46&lt;=5),"p"," ")</f>
        <v>  </v>
      </c>
      <c r="Q50" s="1" t="str">
        <f>IF(AND('orig data'!F46&gt;0,'orig data'!F46&lt;=5),"c"," ")&amp;IF(AND('orig data'!P46&gt;0,'orig data'!P46&lt;=5),"p"," ")</f>
        <v>  </v>
      </c>
      <c r="R50" s="1" t="str">
        <f>IF(AND('orig data'!G46&gt;0,'orig data'!G46&lt;=5),"c"," ")&amp;IF(AND('orig data'!Q46&gt;0,'orig data'!Q46&lt;=5),"p"," ")</f>
        <v>  </v>
      </c>
      <c r="S50" s="1" t="str">
        <f>IF(AND('orig data'!H46&gt;0,'orig data'!H46&lt;=5),"c"," ")&amp;IF(AND('orig data'!R46&gt;0,'orig data'!R46&lt;=5),"p"," ")</f>
        <v>  </v>
      </c>
      <c r="T50" s="1" t="str">
        <f>IF(AND('orig data'!I46&gt;0,'orig data'!I46&lt;=5),"c"," ")&amp;IF(AND('orig data'!S46&gt;0,'orig data'!S46&lt;=5),"p"," ")</f>
        <v>  </v>
      </c>
      <c r="U50" s="1" t="str">
        <f>IF(AND('orig data'!J46&gt;0,'orig data'!J46&lt;=5),"c"," ")&amp;IF(AND('orig data'!T46&gt;0,'orig data'!T46&lt;=5),"p"," ")</f>
        <v>  </v>
      </c>
      <c r="V50" s="1" t="str">
        <f>IF(AND('orig data'!K46&gt;0,'orig data'!K46&lt;=5),"c"," ")&amp;IF(AND('orig data'!U46&gt;0,'orig data'!U46&lt;=5),"p"," ")</f>
        <v>  </v>
      </c>
      <c r="W50" s="1" t="str">
        <f>IF(AND('orig data'!L46&gt;0,'orig data'!L46&lt;=5),"c"," ")&amp;IF(AND('orig data'!V46&gt;0,'orig data'!V46&lt;=5),"p"," ")</f>
        <v>  </v>
      </c>
    </row>
    <row r="51" spans="1:23" ht="12.75">
      <c r="A51" s="1" t="s">
        <v>272</v>
      </c>
      <c r="B51" s="1" t="s">
        <v>177</v>
      </c>
      <c r="C51" s="1">
        <f>'orig data'!W47</f>
        <v>13.596170187</v>
      </c>
      <c r="D51" s="1">
        <f>'orig data'!X47</f>
        <v>9.0342605659</v>
      </c>
      <c r="E51" s="1">
        <f>'orig data'!Y47</f>
        <v>9.5023860888</v>
      </c>
      <c r="F51" s="1">
        <f>'orig data'!Z47</f>
        <v>13.12871279</v>
      </c>
      <c r="G51" s="1">
        <f>'orig data'!AA47</f>
        <v>8.3298457294</v>
      </c>
      <c r="H51" s="1">
        <f>'orig data'!AB47</f>
        <v>10.933099602</v>
      </c>
      <c r="I51" s="1">
        <f>'orig data'!AC47</f>
        <v>10.37437418</v>
      </c>
      <c r="J51" s="1">
        <f>'orig data'!AD47</f>
        <v>7.0637460397</v>
      </c>
      <c r="K51" s="1">
        <f>'orig data'!AE47</f>
        <v>7.8017522021</v>
      </c>
      <c r="L51" s="1">
        <f>'orig data'!AF47</f>
        <v>11.018961878</v>
      </c>
      <c r="N51" s="1" t="str">
        <f>IF(AND('orig data'!C47&gt;0,'orig data'!C47&lt;=5),"c"," ")&amp;IF(AND('orig data'!M47&gt;0,'orig data'!M47&lt;=5),"p"," ")</f>
        <v>  </v>
      </c>
      <c r="O51" s="1" t="str">
        <f>IF(AND('orig data'!D47&gt;0,'orig data'!D47&lt;=5),"c"," ")&amp;IF(AND('orig data'!N47&gt;0,'orig data'!N47&lt;=5),"p"," ")</f>
        <v>  </v>
      </c>
      <c r="P51" s="1" t="str">
        <f>IF(AND('orig data'!E47&gt;0,'orig data'!E47&lt;=5),"c"," ")&amp;IF(AND('orig data'!O47&gt;0,'orig data'!O47&lt;=5),"p"," ")</f>
        <v>  </v>
      </c>
      <c r="Q51" s="1" t="str">
        <f>IF(AND('orig data'!F47&gt;0,'orig data'!F47&lt;=5),"c"," ")&amp;IF(AND('orig data'!P47&gt;0,'orig data'!P47&lt;=5),"p"," ")</f>
        <v>  </v>
      </c>
      <c r="R51" s="1" t="str">
        <f>IF(AND('orig data'!G47&gt;0,'orig data'!G47&lt;=5),"c"," ")&amp;IF(AND('orig data'!Q47&gt;0,'orig data'!Q47&lt;=5),"p"," ")</f>
        <v>  </v>
      </c>
      <c r="S51" s="1" t="str">
        <f>IF(AND('orig data'!H47&gt;0,'orig data'!H47&lt;=5),"c"," ")&amp;IF(AND('orig data'!R47&gt;0,'orig data'!R47&lt;=5),"p"," ")</f>
        <v>  </v>
      </c>
      <c r="T51" s="1" t="str">
        <f>IF(AND('orig data'!I47&gt;0,'orig data'!I47&lt;=5),"c"," ")&amp;IF(AND('orig data'!S47&gt;0,'orig data'!S47&lt;=5),"p"," ")</f>
        <v>  </v>
      </c>
      <c r="U51" s="1" t="str">
        <f>IF(AND('orig data'!J47&gt;0,'orig data'!J47&lt;=5),"c"," ")&amp;IF(AND('orig data'!T47&gt;0,'orig data'!T47&lt;=5),"p"," ")</f>
        <v>  </v>
      </c>
      <c r="V51" s="1" t="str">
        <f>IF(AND('orig data'!K47&gt;0,'orig data'!K47&lt;=5),"c"," ")&amp;IF(AND('orig data'!U47&gt;0,'orig data'!U47&lt;=5),"p"," ")</f>
        <v>  </v>
      </c>
      <c r="W51" s="1" t="str">
        <f>IF(AND('orig data'!L47&gt;0,'orig data'!L47&lt;=5),"c"," ")&amp;IF(AND('orig data'!V47&gt;0,'orig data'!V47&lt;=5),"p"," ")</f>
        <v>  </v>
      </c>
    </row>
    <row r="52" spans="1:23" ht="12.75">
      <c r="A52" s="1" t="s">
        <v>272</v>
      </c>
      <c r="B52" s="1" t="s">
        <v>178</v>
      </c>
      <c r="C52" s="1">
        <f>'orig data'!W48</f>
        <v>18.905995251</v>
      </c>
      <c r="D52" s="1">
        <f>'orig data'!X48</f>
        <v>11.630984767</v>
      </c>
      <c r="E52" s="1">
        <f>'orig data'!Y48</f>
        <v>10.639707101</v>
      </c>
      <c r="F52" s="1">
        <f>'orig data'!Z48</f>
        <v>7.9932925204</v>
      </c>
      <c r="G52" s="1">
        <f>'orig data'!AA48</f>
        <v>8.6903267642</v>
      </c>
      <c r="H52" s="1">
        <f>'orig data'!AB48</f>
        <v>8.6803439752</v>
      </c>
      <c r="I52" s="1">
        <f>'orig data'!AC48</f>
        <v>10.098876632</v>
      </c>
      <c r="J52" s="1">
        <f>'orig data'!AD48</f>
        <v>8.8229204929</v>
      </c>
      <c r="K52" s="1">
        <f>'orig data'!AE48</f>
        <v>9.0589692392</v>
      </c>
      <c r="L52" s="1">
        <f>'orig data'!AF48</f>
        <v>6.9381595871</v>
      </c>
      <c r="N52" s="1" t="str">
        <f>IF(AND('orig data'!C48&gt;0,'orig data'!C48&lt;=5),"c"," ")&amp;IF(AND('orig data'!M48&gt;0,'orig data'!M48&lt;=5),"p"," ")</f>
        <v>  </v>
      </c>
      <c r="O52" s="1" t="str">
        <f>IF(AND('orig data'!D48&gt;0,'orig data'!D48&lt;=5),"c"," ")&amp;IF(AND('orig data'!N48&gt;0,'orig data'!N48&lt;=5),"p"," ")</f>
        <v>  </v>
      </c>
      <c r="P52" s="1" t="str">
        <f>IF(AND('orig data'!E48&gt;0,'orig data'!E48&lt;=5),"c"," ")&amp;IF(AND('orig data'!O48&gt;0,'orig data'!O48&lt;=5),"p"," ")</f>
        <v>  </v>
      </c>
      <c r="Q52" s="1" t="str">
        <f>IF(AND('orig data'!F48&gt;0,'orig data'!F48&lt;=5),"c"," ")&amp;IF(AND('orig data'!P48&gt;0,'orig data'!P48&lt;=5),"p"," ")</f>
        <v>  </v>
      </c>
      <c r="R52" s="1" t="str">
        <f>IF(AND('orig data'!G48&gt;0,'orig data'!G48&lt;=5),"c"," ")&amp;IF(AND('orig data'!Q48&gt;0,'orig data'!Q48&lt;=5),"p"," ")</f>
        <v>  </v>
      </c>
      <c r="S52" s="1" t="str">
        <f>IF(AND('orig data'!H48&gt;0,'orig data'!H48&lt;=5),"c"," ")&amp;IF(AND('orig data'!R48&gt;0,'orig data'!R48&lt;=5),"p"," ")</f>
        <v>  </v>
      </c>
      <c r="T52" s="1" t="str">
        <f>IF(AND('orig data'!I48&gt;0,'orig data'!I48&lt;=5),"c"," ")&amp;IF(AND('orig data'!S48&gt;0,'orig data'!S48&lt;=5),"p"," ")</f>
        <v>  </v>
      </c>
      <c r="U52" s="1" t="str">
        <f>IF(AND('orig data'!J48&gt;0,'orig data'!J48&lt;=5),"c"," ")&amp;IF(AND('orig data'!T48&gt;0,'orig data'!T48&lt;=5),"p"," ")</f>
        <v>  </v>
      </c>
      <c r="V52" s="1" t="str">
        <f>IF(AND('orig data'!K48&gt;0,'orig data'!K48&lt;=5),"c"," ")&amp;IF(AND('orig data'!U48&gt;0,'orig data'!U48&lt;=5),"p"," ")</f>
        <v>  </v>
      </c>
      <c r="W52" s="1" t="str">
        <f>IF(AND('orig data'!L48&gt;0,'orig data'!L48&lt;=5),"c"," ")&amp;IF(AND('orig data'!V48&gt;0,'orig data'!V48&lt;=5),"p"," ")</f>
        <v>  </v>
      </c>
    </row>
    <row r="53" spans="1:23" ht="12.75">
      <c r="A53" s="1" t="s">
        <v>272</v>
      </c>
      <c r="B53" s="1" t="s">
        <v>179</v>
      </c>
      <c r="C53" s="1">
        <f>'orig data'!W49</f>
        <v>11.332850327</v>
      </c>
      <c r="D53" s="1">
        <f>'orig data'!X49</f>
        <v>10.146604717</v>
      </c>
      <c r="E53" s="1">
        <f>'orig data'!Y49</f>
        <v>9.8219637776</v>
      </c>
      <c r="F53" s="1">
        <f>'orig data'!Z49</f>
        <v>9.9695241569</v>
      </c>
      <c r="G53" s="1">
        <f>'orig data'!AA49</f>
        <v>6.9936524748</v>
      </c>
      <c r="H53" s="1">
        <f>'orig data'!AB49</f>
        <v>7.1188828477</v>
      </c>
      <c r="I53" s="1">
        <f>'orig data'!AC49</f>
        <v>8.876506217</v>
      </c>
      <c r="J53" s="1">
        <f>'orig data'!AD49</f>
        <v>9.9654488734</v>
      </c>
      <c r="K53" s="1">
        <f>'orig data'!AE49</f>
        <v>6.6480541293</v>
      </c>
      <c r="L53" s="1">
        <f>'orig data'!AF49</f>
        <v>6.8646082784</v>
      </c>
      <c r="N53" s="1" t="str">
        <f>IF(AND('orig data'!C49&gt;0,'orig data'!C49&lt;=5),"c"," ")&amp;IF(AND('orig data'!M49&gt;0,'orig data'!M49&lt;=5),"p"," ")</f>
        <v>  </v>
      </c>
      <c r="O53" s="1" t="str">
        <f>IF(AND('orig data'!D49&gt;0,'orig data'!D49&lt;=5),"c"," ")&amp;IF(AND('orig data'!N49&gt;0,'orig data'!N49&lt;=5),"p"," ")</f>
        <v>  </v>
      </c>
      <c r="P53" s="1" t="str">
        <f>IF(AND('orig data'!E49&gt;0,'orig data'!E49&lt;=5),"c"," ")&amp;IF(AND('orig data'!O49&gt;0,'orig data'!O49&lt;=5),"p"," ")</f>
        <v>  </v>
      </c>
      <c r="Q53" s="1" t="str">
        <f>IF(AND('orig data'!F49&gt;0,'orig data'!F49&lt;=5),"c"," ")&amp;IF(AND('orig data'!P49&gt;0,'orig data'!P49&lt;=5),"p"," ")</f>
        <v>  </v>
      </c>
      <c r="R53" s="1" t="str">
        <f>IF(AND('orig data'!G49&gt;0,'orig data'!G49&lt;=5),"c"," ")&amp;IF(AND('orig data'!Q49&gt;0,'orig data'!Q49&lt;=5),"p"," ")</f>
        <v>  </v>
      </c>
      <c r="S53" s="1" t="str">
        <f>IF(AND('orig data'!H49&gt;0,'orig data'!H49&lt;=5),"c"," ")&amp;IF(AND('orig data'!R49&gt;0,'orig data'!R49&lt;=5),"p"," ")</f>
        <v>  </v>
      </c>
      <c r="T53" s="1" t="str">
        <f>IF(AND('orig data'!I49&gt;0,'orig data'!I49&lt;=5),"c"," ")&amp;IF(AND('orig data'!S49&gt;0,'orig data'!S49&lt;=5),"p"," ")</f>
        <v>  </v>
      </c>
      <c r="U53" s="1" t="str">
        <f>IF(AND('orig data'!J49&gt;0,'orig data'!J49&lt;=5),"c"," ")&amp;IF(AND('orig data'!T49&gt;0,'orig data'!T49&lt;=5),"p"," ")</f>
        <v>  </v>
      </c>
      <c r="V53" s="1" t="str">
        <f>IF(AND('orig data'!K49&gt;0,'orig data'!K49&lt;=5),"c"," ")&amp;IF(AND('orig data'!U49&gt;0,'orig data'!U49&lt;=5),"p"," ")</f>
        <v>  </v>
      </c>
      <c r="W53" s="1" t="str">
        <f>IF(AND('orig data'!L49&gt;0,'orig data'!L49&lt;=5),"c"," ")&amp;IF(AND('orig data'!V49&gt;0,'orig data'!V49&lt;=5),"p"," ")</f>
        <v>  </v>
      </c>
    </row>
    <row r="54" spans="1:23" ht="12.75">
      <c r="A54" s="1" t="s">
        <v>272</v>
      </c>
      <c r="B54" s="1" t="s">
        <v>180</v>
      </c>
      <c r="C54" s="1">
        <f>'orig data'!W50</f>
        <v>15.204211856</v>
      </c>
      <c r="D54" s="1">
        <f>'orig data'!X50</f>
        <v>10.969155641</v>
      </c>
      <c r="E54" s="1">
        <f>'orig data'!Y50</f>
        <v>11.357740224</v>
      </c>
      <c r="F54" s="1">
        <f>'orig data'!Z50</f>
        <v>11.836382331</v>
      </c>
      <c r="G54" s="1">
        <f>'orig data'!AA50</f>
        <v>11.314181785</v>
      </c>
      <c r="H54" s="1">
        <f>'orig data'!AB50</f>
        <v>8.9539135139</v>
      </c>
      <c r="I54" s="1">
        <f>'orig data'!AC50</f>
        <v>10.967990708</v>
      </c>
      <c r="J54" s="1">
        <f>'orig data'!AD50</f>
        <v>9.5811579945</v>
      </c>
      <c r="K54" s="1">
        <f>'orig data'!AE50</f>
        <v>10.922559597</v>
      </c>
      <c r="L54" s="1">
        <f>'orig data'!AF50</f>
        <v>8.2716233552</v>
      </c>
      <c r="N54" s="1" t="str">
        <f>IF(AND('orig data'!C50&gt;0,'orig data'!C50&lt;=5),"c"," ")&amp;IF(AND('orig data'!M50&gt;0,'orig data'!M50&lt;=5),"p"," ")</f>
        <v>  </v>
      </c>
      <c r="O54" s="1" t="str">
        <f>IF(AND('orig data'!D50&gt;0,'orig data'!D50&lt;=5),"c"," ")&amp;IF(AND('orig data'!N50&gt;0,'orig data'!N50&lt;=5),"p"," ")</f>
        <v>  </v>
      </c>
      <c r="P54" s="1" t="str">
        <f>IF(AND('orig data'!E50&gt;0,'orig data'!E50&lt;=5),"c"," ")&amp;IF(AND('orig data'!O50&gt;0,'orig data'!O50&lt;=5),"p"," ")</f>
        <v>  </v>
      </c>
      <c r="Q54" s="1" t="str">
        <f>IF(AND('orig data'!F50&gt;0,'orig data'!F50&lt;=5),"c"," ")&amp;IF(AND('orig data'!P50&gt;0,'orig data'!P50&lt;=5),"p"," ")</f>
        <v>  </v>
      </c>
      <c r="R54" s="1" t="str">
        <f>IF(AND('orig data'!G50&gt;0,'orig data'!G50&lt;=5),"c"," ")&amp;IF(AND('orig data'!Q50&gt;0,'orig data'!Q50&lt;=5),"p"," ")</f>
        <v>  </v>
      </c>
      <c r="S54" s="1" t="str">
        <f>IF(AND('orig data'!H50&gt;0,'orig data'!H50&lt;=5),"c"," ")&amp;IF(AND('orig data'!R50&gt;0,'orig data'!R50&lt;=5),"p"," ")</f>
        <v>  </v>
      </c>
      <c r="T54" s="1" t="str">
        <f>IF(AND('orig data'!I50&gt;0,'orig data'!I50&lt;=5),"c"," ")&amp;IF(AND('orig data'!S50&gt;0,'orig data'!S50&lt;=5),"p"," ")</f>
        <v>  </v>
      </c>
      <c r="U54" s="1" t="str">
        <f>IF(AND('orig data'!J50&gt;0,'orig data'!J50&lt;=5),"c"," ")&amp;IF(AND('orig data'!T50&gt;0,'orig data'!T50&lt;=5),"p"," ")</f>
        <v>  </v>
      </c>
      <c r="V54" s="1" t="str">
        <f>IF(AND('orig data'!K50&gt;0,'orig data'!K50&lt;=5),"c"," ")&amp;IF(AND('orig data'!U50&gt;0,'orig data'!U50&lt;=5),"p"," ")</f>
        <v>  </v>
      </c>
      <c r="W54" s="1" t="str">
        <f>IF(AND('orig data'!L50&gt;0,'orig data'!L50&lt;=5),"c"," ")&amp;IF(AND('orig data'!V50&gt;0,'orig data'!V50&lt;=5),"p"," ")</f>
        <v>  </v>
      </c>
    </row>
    <row r="55" spans="1:23" ht="12.75">
      <c r="A55" s="1" t="s">
        <v>272</v>
      </c>
      <c r="B55" s="1" t="s">
        <v>181</v>
      </c>
      <c r="C55" s="1">
        <f>'orig data'!W51</f>
        <v>16.540442413</v>
      </c>
      <c r="D55" s="1">
        <f>'orig data'!X51</f>
        <v>14.851616792</v>
      </c>
      <c r="E55" s="1">
        <f>'orig data'!Y51</f>
        <v>14.520740545</v>
      </c>
      <c r="F55" s="1">
        <f>'orig data'!Z51</f>
        <v>11.918753458</v>
      </c>
      <c r="G55" s="1">
        <f>'orig data'!AA51</f>
        <v>8.3131992427</v>
      </c>
      <c r="H55" s="1">
        <f>'orig data'!AB51</f>
        <v>11.699034352</v>
      </c>
      <c r="I55" s="1">
        <f>'orig data'!AC51</f>
        <v>12.152111621</v>
      </c>
      <c r="J55" s="1">
        <f>'orig data'!AD51</f>
        <v>9.8792986993</v>
      </c>
      <c r="K55" s="1">
        <f>'orig data'!AE51</f>
        <v>9.0331590876</v>
      </c>
      <c r="L55" s="1">
        <f>'orig data'!AF51</f>
        <v>6.2402973804</v>
      </c>
      <c r="N55" s="1" t="str">
        <f>IF(AND('orig data'!C51&gt;0,'orig data'!C51&lt;=5),"c"," ")&amp;IF(AND('orig data'!M51&gt;0,'orig data'!M51&lt;=5),"p"," ")</f>
        <v>  </v>
      </c>
      <c r="O55" s="1" t="str">
        <f>IF(AND('orig data'!D51&gt;0,'orig data'!D51&lt;=5),"c"," ")&amp;IF(AND('orig data'!N51&gt;0,'orig data'!N51&lt;=5),"p"," ")</f>
        <v>  </v>
      </c>
      <c r="P55" s="1" t="str">
        <f>IF(AND('orig data'!E51&gt;0,'orig data'!E51&lt;=5),"c"," ")&amp;IF(AND('orig data'!O51&gt;0,'orig data'!O51&lt;=5),"p"," ")</f>
        <v>  </v>
      </c>
      <c r="Q55" s="1" t="str">
        <f>IF(AND('orig data'!F51&gt;0,'orig data'!F51&lt;=5),"c"," ")&amp;IF(AND('orig data'!P51&gt;0,'orig data'!P51&lt;=5),"p"," ")</f>
        <v>  </v>
      </c>
      <c r="R55" s="1" t="str">
        <f>IF(AND('orig data'!G51&gt;0,'orig data'!G51&lt;=5),"c"," ")&amp;IF(AND('orig data'!Q51&gt;0,'orig data'!Q51&lt;=5),"p"," ")</f>
        <v>  </v>
      </c>
      <c r="S55" s="1" t="str">
        <f>IF(AND('orig data'!H51&gt;0,'orig data'!H51&lt;=5),"c"," ")&amp;IF(AND('orig data'!R51&gt;0,'orig data'!R51&lt;=5),"p"," ")</f>
        <v>  </v>
      </c>
      <c r="T55" s="1" t="str">
        <f>IF(AND('orig data'!I51&gt;0,'orig data'!I51&lt;=5),"c"," ")&amp;IF(AND('orig data'!S51&gt;0,'orig data'!S51&lt;=5),"p"," ")</f>
        <v>  </v>
      </c>
      <c r="U55" s="1" t="str">
        <f>IF(AND('orig data'!J51&gt;0,'orig data'!J51&lt;=5),"c"," ")&amp;IF(AND('orig data'!T51&gt;0,'orig data'!T51&lt;=5),"p"," ")</f>
        <v>  </v>
      </c>
      <c r="V55" s="1" t="str">
        <f>IF(AND('orig data'!K51&gt;0,'orig data'!K51&lt;=5),"c"," ")&amp;IF(AND('orig data'!U51&gt;0,'orig data'!U51&lt;=5),"p"," ")</f>
        <v>  </v>
      </c>
      <c r="W55" s="1" t="str">
        <f>IF(AND('orig data'!L51&gt;0,'orig data'!L51&lt;=5),"c"," ")&amp;IF(AND('orig data'!V51&gt;0,'orig data'!V51&lt;=5),"p"," ")</f>
        <v>  </v>
      </c>
    </row>
    <row r="56" spans="1:23" ht="12.75">
      <c r="A56" s="1" t="s">
        <v>272</v>
      </c>
      <c r="B56" s="1" t="s">
        <v>182</v>
      </c>
      <c r="C56" s="1">
        <f>'orig data'!W52</f>
        <v>8.4359279093</v>
      </c>
      <c r="D56" s="1">
        <f>'orig data'!X52</f>
        <v>8.4218806526</v>
      </c>
      <c r="E56" s="1">
        <f>'orig data'!Y52</f>
        <v>9.4258134668</v>
      </c>
      <c r="F56" s="1">
        <f>'orig data'!Z52</f>
        <v>6.1054709526</v>
      </c>
      <c r="G56" s="1">
        <f>'orig data'!AA52</f>
        <v>9.7823381147</v>
      </c>
      <c r="H56" s="1">
        <f>'orig data'!AB52</f>
        <v>7.1005008401</v>
      </c>
      <c r="I56" s="1">
        <f>'orig data'!AC52</f>
        <v>6.2483719663</v>
      </c>
      <c r="J56" s="1">
        <f>'orig data'!AD52</f>
        <v>6.8642585772</v>
      </c>
      <c r="K56" s="1">
        <f>'orig data'!AE52</f>
        <v>5.3711513907</v>
      </c>
      <c r="L56" s="1">
        <f>'orig data'!AF52</f>
        <v>4.8989895748</v>
      </c>
      <c r="N56" s="1" t="str">
        <f>IF(AND('orig data'!C52&gt;0,'orig data'!C52&lt;=5),"c"," ")&amp;IF(AND('orig data'!M52&gt;0,'orig data'!M52&lt;=5),"p"," ")</f>
        <v>  </v>
      </c>
      <c r="O56" s="1" t="str">
        <f>IF(AND('orig data'!D52&gt;0,'orig data'!D52&lt;=5),"c"," ")&amp;IF(AND('orig data'!N52&gt;0,'orig data'!N52&lt;=5),"p"," ")</f>
        <v>  </v>
      </c>
      <c r="P56" s="1" t="str">
        <f>IF(AND('orig data'!E52&gt;0,'orig data'!E52&lt;=5),"c"," ")&amp;IF(AND('orig data'!O52&gt;0,'orig data'!O52&lt;=5),"p"," ")</f>
        <v>  </v>
      </c>
      <c r="Q56" s="1" t="str">
        <f>IF(AND('orig data'!F52&gt;0,'orig data'!F52&lt;=5),"c"," ")&amp;IF(AND('orig data'!P52&gt;0,'orig data'!P52&lt;=5),"p"," ")</f>
        <v>  </v>
      </c>
      <c r="R56" s="1" t="str">
        <f>IF(AND('orig data'!G52&gt;0,'orig data'!G52&lt;=5),"c"," ")&amp;IF(AND('orig data'!Q52&gt;0,'orig data'!Q52&lt;=5),"p"," ")</f>
        <v>  </v>
      </c>
      <c r="S56" s="1" t="str">
        <f>IF(AND('orig data'!H52&gt;0,'orig data'!H52&lt;=5),"c"," ")&amp;IF(AND('orig data'!R52&gt;0,'orig data'!R52&lt;=5),"p"," ")</f>
        <v>  </v>
      </c>
      <c r="T56" s="1" t="str">
        <f>IF(AND('orig data'!I52&gt;0,'orig data'!I52&lt;=5),"c"," ")&amp;IF(AND('orig data'!S52&gt;0,'orig data'!S52&lt;=5),"p"," ")</f>
        <v>  </v>
      </c>
      <c r="U56" s="1" t="str">
        <f>IF(AND('orig data'!J52&gt;0,'orig data'!J52&lt;=5),"c"," ")&amp;IF(AND('orig data'!T52&gt;0,'orig data'!T52&lt;=5),"p"," ")</f>
        <v>  </v>
      </c>
      <c r="V56" s="1" t="str">
        <f>IF(AND('orig data'!K52&gt;0,'orig data'!K52&lt;=5),"c"," ")&amp;IF(AND('orig data'!U52&gt;0,'orig data'!U52&lt;=5),"p"," ")</f>
        <v>  </v>
      </c>
      <c r="W56" s="1" t="str">
        <f>IF(AND('orig data'!L52&gt;0,'orig data'!L52&lt;=5),"c"," ")&amp;IF(AND('orig data'!V52&gt;0,'orig data'!V52&lt;=5),"p"," ")</f>
        <v>  </v>
      </c>
    </row>
    <row r="57" spans="1:23" ht="12.75">
      <c r="A57" s="1" t="s">
        <v>272</v>
      </c>
      <c r="B57" s="1" t="s">
        <v>183</v>
      </c>
      <c r="C57" s="1">
        <f>'orig data'!W53</f>
        <v>18.898124116</v>
      </c>
      <c r="D57" s="1">
        <f>'orig data'!X53</f>
        <v>16.30849946</v>
      </c>
      <c r="E57" s="1">
        <f>'orig data'!Y53</f>
        <v>14.290387143</v>
      </c>
      <c r="F57" s="1">
        <f>'orig data'!Z53</f>
        <v>14.885049281</v>
      </c>
      <c r="G57" s="1">
        <f>'orig data'!AA53</f>
        <v>11.301451057</v>
      </c>
      <c r="H57" s="1">
        <f>'orig data'!AB53</f>
        <v>15.022538776</v>
      </c>
      <c r="I57" s="1">
        <f>'orig data'!AC53</f>
        <v>14.437296098</v>
      </c>
      <c r="J57" s="1">
        <f>'orig data'!AD53</f>
        <v>15.007761292</v>
      </c>
      <c r="K57" s="1">
        <f>'orig data'!AE53</f>
        <v>12.086047752</v>
      </c>
      <c r="L57" s="1">
        <f>'orig data'!AF53</f>
        <v>12.475438794</v>
      </c>
      <c r="N57" s="1" t="str">
        <f>IF(AND('orig data'!C53&gt;0,'orig data'!C53&lt;=5),"c"," ")&amp;IF(AND('orig data'!M53&gt;0,'orig data'!M53&lt;=5),"p"," ")</f>
        <v>  </v>
      </c>
      <c r="O57" s="1" t="str">
        <f>IF(AND('orig data'!D53&gt;0,'orig data'!D53&lt;=5),"c"," ")&amp;IF(AND('orig data'!N53&gt;0,'orig data'!N53&lt;=5),"p"," ")</f>
        <v>  </v>
      </c>
      <c r="P57" s="1" t="str">
        <f>IF(AND('orig data'!E53&gt;0,'orig data'!E53&lt;=5),"c"," ")&amp;IF(AND('orig data'!O53&gt;0,'orig data'!O53&lt;=5),"p"," ")</f>
        <v>  </v>
      </c>
      <c r="Q57" s="1" t="str">
        <f>IF(AND('orig data'!F53&gt;0,'orig data'!F53&lt;=5),"c"," ")&amp;IF(AND('orig data'!P53&gt;0,'orig data'!P53&lt;=5),"p"," ")</f>
        <v>  </v>
      </c>
      <c r="R57" s="1" t="str">
        <f>IF(AND('orig data'!G53&gt;0,'orig data'!G53&lt;=5),"c"," ")&amp;IF(AND('orig data'!Q53&gt;0,'orig data'!Q53&lt;=5),"p"," ")</f>
        <v>  </v>
      </c>
      <c r="S57" s="1" t="str">
        <f>IF(AND('orig data'!H53&gt;0,'orig data'!H53&lt;=5),"c"," ")&amp;IF(AND('orig data'!R53&gt;0,'orig data'!R53&lt;=5),"p"," ")</f>
        <v>  </v>
      </c>
      <c r="T57" s="1" t="str">
        <f>IF(AND('orig data'!I53&gt;0,'orig data'!I53&lt;=5),"c"," ")&amp;IF(AND('orig data'!S53&gt;0,'orig data'!S53&lt;=5),"p"," ")</f>
        <v>  </v>
      </c>
      <c r="U57" s="1" t="str">
        <f>IF(AND('orig data'!J53&gt;0,'orig data'!J53&lt;=5),"c"," ")&amp;IF(AND('orig data'!T53&gt;0,'orig data'!T53&lt;=5),"p"," ")</f>
        <v>  </v>
      </c>
      <c r="V57" s="1" t="str">
        <f>IF(AND('orig data'!K53&gt;0,'orig data'!K53&lt;=5),"c"," ")&amp;IF(AND('orig data'!U53&gt;0,'orig data'!U53&lt;=5),"p"," ")</f>
        <v>  </v>
      </c>
      <c r="W57" s="1" t="str">
        <f>IF(AND('orig data'!L53&gt;0,'orig data'!L53&lt;=5),"c"," ")&amp;IF(AND('orig data'!V53&gt;0,'orig data'!V53&lt;=5),"p"," ")</f>
        <v>  </v>
      </c>
    </row>
    <row r="58" spans="1:23" ht="12.75">
      <c r="A58" s="1" t="s">
        <v>272</v>
      </c>
      <c r="B58" s="1" t="s">
        <v>184</v>
      </c>
      <c r="C58" s="1">
        <f>'orig data'!W54</f>
        <v>16.78454348</v>
      </c>
      <c r="D58" s="1">
        <f>'orig data'!X54</f>
        <v>16.476137369</v>
      </c>
      <c r="E58" s="1">
        <f>'orig data'!Y54</f>
        <v>15.853092491</v>
      </c>
      <c r="F58" s="1">
        <f>'orig data'!Z54</f>
        <v>13.89551657</v>
      </c>
      <c r="G58" s="1">
        <f>'orig data'!AA54</f>
        <v>16.122877086</v>
      </c>
      <c r="H58" s="1">
        <f>'orig data'!AB54</f>
        <v>17.002490525</v>
      </c>
      <c r="I58" s="1">
        <f>'orig data'!AC54</f>
        <v>15.491142952</v>
      </c>
      <c r="J58" s="1">
        <f>'orig data'!AD54</f>
        <v>13.077553784</v>
      </c>
      <c r="K58" s="1">
        <f>'orig data'!AE54</f>
        <v>11.749728166</v>
      </c>
      <c r="L58" s="1">
        <f>'orig data'!AF54</f>
        <v>10.604798157</v>
      </c>
      <c r="N58" s="1" t="str">
        <f>IF(AND('orig data'!C54&gt;0,'orig data'!C54&lt;=5),"c"," ")&amp;IF(AND('orig data'!M54&gt;0,'orig data'!M54&lt;=5),"p"," ")</f>
        <v>  </v>
      </c>
      <c r="O58" s="1" t="str">
        <f>IF(AND('orig data'!D54&gt;0,'orig data'!D54&lt;=5),"c"," ")&amp;IF(AND('orig data'!N54&gt;0,'orig data'!N54&lt;=5),"p"," ")</f>
        <v>  </v>
      </c>
      <c r="P58" s="1" t="str">
        <f>IF(AND('orig data'!E54&gt;0,'orig data'!E54&lt;=5),"c"," ")&amp;IF(AND('orig data'!O54&gt;0,'orig data'!O54&lt;=5),"p"," ")</f>
        <v>  </v>
      </c>
      <c r="Q58" s="1" t="str">
        <f>IF(AND('orig data'!F54&gt;0,'orig data'!F54&lt;=5),"c"," ")&amp;IF(AND('orig data'!P54&gt;0,'orig data'!P54&lt;=5),"p"," ")</f>
        <v>  </v>
      </c>
      <c r="R58" s="1" t="str">
        <f>IF(AND('orig data'!G54&gt;0,'orig data'!G54&lt;=5),"c"," ")&amp;IF(AND('orig data'!Q54&gt;0,'orig data'!Q54&lt;=5),"p"," ")</f>
        <v>  </v>
      </c>
      <c r="S58" s="1" t="str">
        <f>IF(AND('orig data'!H54&gt;0,'orig data'!H54&lt;=5),"c"," ")&amp;IF(AND('orig data'!R54&gt;0,'orig data'!R54&lt;=5),"p"," ")</f>
        <v>  </v>
      </c>
      <c r="T58" s="1" t="str">
        <f>IF(AND('orig data'!I54&gt;0,'orig data'!I54&lt;=5),"c"," ")&amp;IF(AND('orig data'!S54&gt;0,'orig data'!S54&lt;=5),"p"," ")</f>
        <v>  </v>
      </c>
      <c r="U58" s="1" t="str">
        <f>IF(AND('orig data'!J54&gt;0,'orig data'!J54&lt;=5),"c"," ")&amp;IF(AND('orig data'!T54&gt;0,'orig data'!T54&lt;=5),"p"," ")</f>
        <v>  </v>
      </c>
      <c r="V58" s="1" t="str">
        <f>IF(AND('orig data'!K54&gt;0,'orig data'!K54&lt;=5),"c"," ")&amp;IF(AND('orig data'!U54&gt;0,'orig data'!U54&lt;=5),"p"," ")</f>
        <v>  </v>
      </c>
      <c r="W58" s="1" t="str">
        <f>IF(AND('orig data'!L54&gt;0,'orig data'!L54&lt;=5),"c"," ")&amp;IF(AND('orig data'!V54&gt;0,'orig data'!V54&lt;=5),"p"," ")</f>
        <v>  </v>
      </c>
    </row>
    <row r="59" spans="1:23" ht="12.75">
      <c r="A59" s="1" t="s">
        <v>272</v>
      </c>
      <c r="B59" s="1" t="s">
        <v>185</v>
      </c>
      <c r="C59" s="1">
        <f>'orig data'!W55</f>
        <v>19.030245544</v>
      </c>
      <c r="D59" s="1">
        <f>'orig data'!X55</f>
        <v>18.897507725</v>
      </c>
      <c r="E59" s="1">
        <f>'orig data'!Y55</f>
        <v>19.649043263</v>
      </c>
      <c r="F59" s="1">
        <f>'orig data'!Z55</f>
        <v>16.932288838</v>
      </c>
      <c r="G59" s="1">
        <f>'orig data'!AA55</f>
        <v>18.089757367</v>
      </c>
      <c r="H59" s="1">
        <f>'orig data'!AB55</f>
        <v>16.498163515</v>
      </c>
      <c r="I59" s="1">
        <f>'orig data'!AC55</f>
        <v>12.754228446</v>
      </c>
      <c r="J59" s="1">
        <f>'orig data'!AD55</f>
        <v>14.295131263</v>
      </c>
      <c r="K59" s="1">
        <f>'orig data'!AE55</f>
        <v>10.786354353</v>
      </c>
      <c r="L59" s="1">
        <f>'orig data'!AF55</f>
        <v>12.524026212</v>
      </c>
      <c r="N59" s="1" t="str">
        <f>IF(AND('orig data'!C55&gt;0,'orig data'!C55&lt;=5),"c"," ")&amp;IF(AND('orig data'!M55&gt;0,'orig data'!M55&lt;=5),"p"," ")</f>
        <v>  </v>
      </c>
      <c r="O59" s="1" t="str">
        <f>IF(AND('orig data'!D55&gt;0,'orig data'!D55&lt;=5),"c"," ")&amp;IF(AND('orig data'!N55&gt;0,'orig data'!N55&lt;=5),"p"," ")</f>
        <v>  </v>
      </c>
      <c r="P59" s="1" t="str">
        <f>IF(AND('orig data'!E55&gt;0,'orig data'!E55&lt;=5),"c"," ")&amp;IF(AND('orig data'!O55&gt;0,'orig data'!O55&lt;=5),"p"," ")</f>
        <v>  </v>
      </c>
      <c r="Q59" s="1" t="str">
        <f>IF(AND('orig data'!F55&gt;0,'orig data'!F55&lt;=5),"c"," ")&amp;IF(AND('orig data'!P55&gt;0,'orig data'!P55&lt;=5),"p"," ")</f>
        <v>  </v>
      </c>
      <c r="R59" s="1" t="str">
        <f>IF(AND('orig data'!G55&gt;0,'orig data'!G55&lt;=5),"c"," ")&amp;IF(AND('orig data'!Q55&gt;0,'orig data'!Q55&lt;=5),"p"," ")</f>
        <v>  </v>
      </c>
      <c r="S59" s="1" t="str">
        <f>IF(AND('orig data'!H55&gt;0,'orig data'!H55&lt;=5),"c"," ")&amp;IF(AND('orig data'!R55&gt;0,'orig data'!R55&lt;=5),"p"," ")</f>
        <v>  </v>
      </c>
      <c r="T59" s="1" t="str">
        <f>IF(AND('orig data'!I55&gt;0,'orig data'!I55&lt;=5),"c"," ")&amp;IF(AND('orig data'!S55&gt;0,'orig data'!S55&lt;=5),"p"," ")</f>
        <v>  </v>
      </c>
      <c r="U59" s="1" t="str">
        <f>IF(AND('orig data'!J55&gt;0,'orig data'!J55&lt;=5),"c"," ")&amp;IF(AND('orig data'!T55&gt;0,'orig data'!T55&lt;=5),"p"," ")</f>
        <v>  </v>
      </c>
      <c r="V59" s="1" t="str">
        <f>IF(AND('orig data'!K55&gt;0,'orig data'!K55&lt;=5),"c"," ")&amp;IF(AND('orig data'!U55&gt;0,'orig data'!U55&lt;=5),"p"," ")</f>
        <v>  </v>
      </c>
      <c r="W59" s="1" t="str">
        <f>IF(AND('orig data'!L55&gt;0,'orig data'!L55&lt;=5),"c"," ")&amp;IF(AND('orig data'!V55&gt;0,'orig data'!V55&lt;=5),"p"," ")</f>
        <v>  </v>
      </c>
    </row>
    <row r="60" spans="1:23" ht="12.75">
      <c r="A60" s="1" t="s">
        <v>272</v>
      </c>
      <c r="B60" s="1" t="s">
        <v>186</v>
      </c>
      <c r="C60" s="1">
        <f>'orig data'!W56</f>
        <v>13.796270938</v>
      </c>
      <c r="D60" s="1">
        <f>'orig data'!X56</f>
        <v>14.791126006</v>
      </c>
      <c r="E60" s="1">
        <f>'orig data'!Y56</f>
        <v>19.45069172</v>
      </c>
      <c r="F60" s="1">
        <f>'orig data'!Z56</f>
        <v>15.509606864</v>
      </c>
      <c r="G60" s="1">
        <f>'orig data'!AA56</f>
        <v>12.599945748</v>
      </c>
      <c r="H60" s="1">
        <f>'orig data'!AB56</f>
        <v>14.851372182</v>
      </c>
      <c r="I60" s="1">
        <f>'orig data'!AC56</f>
        <v>15.377878647</v>
      </c>
      <c r="J60" s="1">
        <f>'orig data'!AD56</f>
        <v>15.001929567</v>
      </c>
      <c r="K60" s="1">
        <f>'orig data'!AE56</f>
        <v>13.195247382</v>
      </c>
      <c r="L60" s="1">
        <f>'orig data'!AF56</f>
        <v>14.942207405</v>
      </c>
      <c r="N60" s="1" t="str">
        <f>IF(AND('orig data'!C56&gt;0,'orig data'!C56&lt;=5),"c"," ")&amp;IF(AND('orig data'!M56&gt;0,'orig data'!M56&lt;=5),"p"," ")</f>
        <v>  </v>
      </c>
      <c r="O60" s="1" t="str">
        <f>IF(AND('orig data'!D56&gt;0,'orig data'!D56&lt;=5),"c"," ")&amp;IF(AND('orig data'!N56&gt;0,'orig data'!N56&lt;=5),"p"," ")</f>
        <v>  </v>
      </c>
      <c r="P60" s="1" t="str">
        <f>IF(AND('orig data'!E56&gt;0,'orig data'!E56&lt;=5),"c"," ")&amp;IF(AND('orig data'!O56&gt;0,'orig data'!O56&lt;=5),"p"," ")</f>
        <v>  </v>
      </c>
      <c r="Q60" s="1" t="str">
        <f>IF(AND('orig data'!F56&gt;0,'orig data'!F56&lt;=5),"c"," ")&amp;IF(AND('orig data'!P56&gt;0,'orig data'!P56&lt;=5),"p"," ")</f>
        <v>  </v>
      </c>
      <c r="R60" s="1" t="str">
        <f>IF(AND('orig data'!G56&gt;0,'orig data'!G56&lt;=5),"c"," ")&amp;IF(AND('orig data'!Q56&gt;0,'orig data'!Q56&lt;=5),"p"," ")</f>
        <v>  </v>
      </c>
      <c r="S60" s="1" t="str">
        <f>IF(AND('orig data'!H56&gt;0,'orig data'!H56&lt;=5),"c"," ")&amp;IF(AND('orig data'!R56&gt;0,'orig data'!R56&lt;=5),"p"," ")</f>
        <v>  </v>
      </c>
      <c r="T60" s="1" t="str">
        <f>IF(AND('orig data'!I56&gt;0,'orig data'!I56&lt;=5),"c"," ")&amp;IF(AND('orig data'!S56&gt;0,'orig data'!S56&lt;=5),"p"," ")</f>
        <v>  </v>
      </c>
      <c r="U60" s="1" t="str">
        <f>IF(AND('orig data'!J56&gt;0,'orig data'!J56&lt;=5),"c"," ")&amp;IF(AND('orig data'!T56&gt;0,'orig data'!T56&lt;=5),"p"," ")</f>
        <v>  </v>
      </c>
      <c r="V60" s="1" t="str">
        <f>IF(AND('orig data'!K56&gt;0,'orig data'!K56&lt;=5),"c"," ")&amp;IF(AND('orig data'!U56&gt;0,'orig data'!U56&lt;=5),"p"," ")</f>
        <v>  </v>
      </c>
      <c r="W60" s="1" t="str">
        <f>IF(AND('orig data'!L56&gt;0,'orig data'!L56&lt;=5),"c"," ")&amp;IF(AND('orig data'!V56&gt;0,'orig data'!V56&lt;=5),"p"," ")</f>
        <v>  </v>
      </c>
    </row>
    <row r="61" spans="1:23" ht="12.75">
      <c r="A61" s="1" t="s">
        <v>272</v>
      </c>
      <c r="B61" s="1" t="s">
        <v>187</v>
      </c>
      <c r="C61" s="1">
        <f>'orig data'!W57</f>
        <v>17.882896408</v>
      </c>
      <c r="D61" s="1">
        <f>'orig data'!X57</f>
        <v>19.869682181</v>
      </c>
      <c r="E61" s="1">
        <f>'orig data'!Y57</f>
        <v>18.285746301</v>
      </c>
      <c r="F61" s="1">
        <f>'orig data'!Z57</f>
        <v>17.535915647</v>
      </c>
      <c r="G61" s="1">
        <f>'orig data'!AA57</f>
        <v>12.246801518</v>
      </c>
      <c r="H61" s="1">
        <f>'orig data'!AB57</f>
        <v>13.130443103</v>
      </c>
      <c r="I61" s="1">
        <f>'orig data'!AC57</f>
        <v>13.729635051</v>
      </c>
      <c r="J61" s="1">
        <f>'orig data'!AD57</f>
        <v>13.643167347</v>
      </c>
      <c r="K61" s="1">
        <f>'orig data'!AE57</f>
        <v>12.928266306</v>
      </c>
      <c r="L61" s="1">
        <f>'orig data'!AF57</f>
        <v>14.343433933</v>
      </c>
      <c r="N61" s="1" t="str">
        <f>IF(AND('orig data'!C57&gt;0,'orig data'!C57&lt;=5),"c"," ")&amp;IF(AND('orig data'!M57&gt;0,'orig data'!M57&lt;=5),"p"," ")</f>
        <v>  </v>
      </c>
      <c r="O61" s="1" t="str">
        <f>IF(AND('orig data'!D57&gt;0,'orig data'!D57&lt;=5),"c"," ")&amp;IF(AND('orig data'!N57&gt;0,'orig data'!N57&lt;=5),"p"," ")</f>
        <v>  </v>
      </c>
      <c r="P61" s="1" t="str">
        <f>IF(AND('orig data'!E57&gt;0,'orig data'!E57&lt;=5),"c"," ")&amp;IF(AND('orig data'!O57&gt;0,'orig data'!O57&lt;=5),"p"," ")</f>
        <v>  </v>
      </c>
      <c r="Q61" s="1" t="str">
        <f>IF(AND('orig data'!F57&gt;0,'orig data'!F57&lt;=5),"c"," ")&amp;IF(AND('orig data'!P57&gt;0,'orig data'!P57&lt;=5),"p"," ")</f>
        <v>  </v>
      </c>
      <c r="R61" s="1" t="str">
        <f>IF(AND('orig data'!G57&gt;0,'orig data'!G57&lt;=5),"c"," ")&amp;IF(AND('orig data'!Q57&gt;0,'orig data'!Q57&lt;=5),"p"," ")</f>
        <v>  </v>
      </c>
      <c r="S61" s="1" t="str">
        <f>IF(AND('orig data'!H57&gt;0,'orig data'!H57&lt;=5),"c"," ")&amp;IF(AND('orig data'!R57&gt;0,'orig data'!R57&lt;=5),"p"," ")</f>
        <v>  </v>
      </c>
      <c r="T61" s="1" t="str">
        <f>IF(AND('orig data'!I57&gt;0,'orig data'!I57&lt;=5),"c"," ")&amp;IF(AND('orig data'!S57&gt;0,'orig data'!S57&lt;=5),"p"," ")</f>
        <v>  </v>
      </c>
      <c r="U61" s="1" t="str">
        <f>IF(AND('orig data'!J57&gt;0,'orig data'!J57&lt;=5),"c"," ")&amp;IF(AND('orig data'!T57&gt;0,'orig data'!T57&lt;=5),"p"," ")</f>
        <v>  </v>
      </c>
      <c r="V61" s="1" t="str">
        <f>IF(AND('orig data'!K57&gt;0,'orig data'!K57&lt;=5),"c"," ")&amp;IF(AND('orig data'!U57&gt;0,'orig data'!U57&lt;=5),"p"," ")</f>
        <v>  </v>
      </c>
      <c r="W61" s="1" t="str">
        <f>IF(AND('orig data'!L57&gt;0,'orig data'!L57&lt;=5),"c"," ")&amp;IF(AND('orig data'!V57&gt;0,'orig data'!V57&lt;=5),"p"," ")</f>
        <v>  </v>
      </c>
    </row>
    <row r="62" spans="1:23" ht="12.75">
      <c r="A62" s="1" t="s">
        <v>272</v>
      </c>
      <c r="B62" s="1" t="s">
        <v>188</v>
      </c>
      <c r="C62" s="1">
        <f>'orig data'!W58</f>
        <v>21.803748105</v>
      </c>
      <c r="D62" s="1">
        <f>'orig data'!X58</f>
        <v>19.445888696</v>
      </c>
      <c r="E62" s="1">
        <f>'orig data'!Y58</f>
        <v>20.564546864</v>
      </c>
      <c r="F62" s="1">
        <f>'orig data'!Z58</f>
        <v>20.802347397</v>
      </c>
      <c r="G62" s="1">
        <f>'orig data'!AA58</f>
        <v>18.391492136</v>
      </c>
      <c r="H62" s="1">
        <f>'orig data'!AB58</f>
        <v>22.766196249</v>
      </c>
      <c r="I62" s="1">
        <f>'orig data'!AC58</f>
        <v>18.477390546</v>
      </c>
      <c r="J62" s="1">
        <f>'orig data'!AD58</f>
        <v>19.950095766</v>
      </c>
      <c r="K62" s="1">
        <f>'orig data'!AE58</f>
        <v>15.695237274</v>
      </c>
      <c r="L62" s="1">
        <f>'orig data'!AF58</f>
        <v>14.637798701</v>
      </c>
      <c r="N62" s="1" t="str">
        <f>IF(AND('orig data'!C58&gt;0,'orig data'!C58&lt;=5),"c"," ")&amp;IF(AND('orig data'!M58&gt;0,'orig data'!M58&lt;=5),"p"," ")</f>
        <v>  </v>
      </c>
      <c r="O62" s="1" t="str">
        <f>IF(AND('orig data'!D58&gt;0,'orig data'!D58&lt;=5),"c"," ")&amp;IF(AND('orig data'!N58&gt;0,'orig data'!N58&lt;=5),"p"," ")</f>
        <v>  </v>
      </c>
      <c r="P62" s="1" t="str">
        <f>IF(AND('orig data'!E58&gt;0,'orig data'!E58&lt;=5),"c"," ")&amp;IF(AND('orig data'!O58&gt;0,'orig data'!O58&lt;=5),"p"," ")</f>
        <v>  </v>
      </c>
      <c r="Q62" s="1" t="str">
        <f>IF(AND('orig data'!F58&gt;0,'orig data'!F58&lt;=5),"c"," ")&amp;IF(AND('orig data'!P58&gt;0,'orig data'!P58&lt;=5),"p"," ")</f>
        <v>  </v>
      </c>
      <c r="R62" s="1" t="str">
        <f>IF(AND('orig data'!G58&gt;0,'orig data'!G58&lt;=5),"c"," ")&amp;IF(AND('orig data'!Q58&gt;0,'orig data'!Q58&lt;=5),"p"," ")</f>
        <v>  </v>
      </c>
      <c r="S62" s="1" t="str">
        <f>IF(AND('orig data'!H58&gt;0,'orig data'!H58&lt;=5),"c"," ")&amp;IF(AND('orig data'!R58&gt;0,'orig data'!R58&lt;=5),"p"," ")</f>
        <v>  </v>
      </c>
      <c r="T62" s="1" t="str">
        <f>IF(AND('orig data'!I58&gt;0,'orig data'!I58&lt;=5),"c"," ")&amp;IF(AND('orig data'!S58&gt;0,'orig data'!S58&lt;=5),"p"," ")</f>
        <v>  </v>
      </c>
      <c r="U62" s="1" t="str">
        <f>IF(AND('orig data'!J58&gt;0,'orig data'!J58&lt;=5),"c"," ")&amp;IF(AND('orig data'!T58&gt;0,'orig data'!T58&lt;=5),"p"," ")</f>
        <v>  </v>
      </c>
      <c r="V62" s="1" t="str">
        <f>IF(AND('orig data'!K58&gt;0,'orig data'!K58&lt;=5),"c"," ")&amp;IF(AND('orig data'!U58&gt;0,'orig data'!U58&lt;=5),"p"," ")</f>
        <v>  </v>
      </c>
      <c r="W62" s="1" t="str">
        <f>IF(AND('orig data'!L58&gt;0,'orig data'!L58&lt;=5),"c"," ")&amp;IF(AND('orig data'!V58&gt;0,'orig data'!V58&lt;=5),"p"," ")</f>
        <v>  </v>
      </c>
    </row>
    <row r="63" spans="1:23" ht="12.75">
      <c r="A63" s="1" t="s">
        <v>272</v>
      </c>
      <c r="B63" s="1" t="s">
        <v>189</v>
      </c>
      <c r="C63" s="1">
        <f>'orig data'!W59</f>
        <v>16.476733314</v>
      </c>
      <c r="D63" s="1">
        <f>'orig data'!X59</f>
        <v>17.140346551</v>
      </c>
      <c r="E63" s="1">
        <f>'orig data'!Y59</f>
        <v>17.633273498</v>
      </c>
      <c r="F63" s="1">
        <f>'orig data'!Z59</f>
        <v>14.399415062</v>
      </c>
      <c r="G63" s="1">
        <f>'orig data'!AA59</f>
        <v>13.514122097</v>
      </c>
      <c r="H63" s="1">
        <f>'orig data'!AB59</f>
        <v>12.572125775</v>
      </c>
      <c r="I63" s="1">
        <f>'orig data'!AC59</f>
        <v>11.422999488</v>
      </c>
      <c r="J63" s="1">
        <f>'orig data'!AD59</f>
        <v>11.355015417</v>
      </c>
      <c r="K63" s="1">
        <f>'orig data'!AE59</f>
        <v>12.743473911</v>
      </c>
      <c r="L63" s="1">
        <f>'orig data'!AF59</f>
        <v>11.74307492</v>
      </c>
      <c r="N63" s="1" t="str">
        <f>IF(AND('orig data'!C59&gt;0,'orig data'!C59&lt;=5),"c"," ")&amp;IF(AND('orig data'!M59&gt;0,'orig data'!M59&lt;=5),"p"," ")</f>
        <v>  </v>
      </c>
      <c r="O63" s="1" t="str">
        <f>IF(AND('orig data'!D59&gt;0,'orig data'!D59&lt;=5),"c"," ")&amp;IF(AND('orig data'!N59&gt;0,'orig data'!N59&lt;=5),"p"," ")</f>
        <v>  </v>
      </c>
      <c r="P63" s="1" t="str">
        <f>IF(AND('orig data'!E59&gt;0,'orig data'!E59&lt;=5),"c"," ")&amp;IF(AND('orig data'!O59&gt;0,'orig data'!O59&lt;=5),"p"," ")</f>
        <v>  </v>
      </c>
      <c r="Q63" s="1" t="str">
        <f>IF(AND('orig data'!F59&gt;0,'orig data'!F59&lt;=5),"c"," ")&amp;IF(AND('orig data'!P59&gt;0,'orig data'!P59&lt;=5),"p"," ")</f>
        <v>  </v>
      </c>
      <c r="R63" s="1" t="str">
        <f>IF(AND('orig data'!G59&gt;0,'orig data'!G59&lt;=5),"c"," ")&amp;IF(AND('orig data'!Q59&gt;0,'orig data'!Q59&lt;=5),"p"," ")</f>
        <v>  </v>
      </c>
      <c r="S63" s="1" t="str">
        <f>IF(AND('orig data'!H59&gt;0,'orig data'!H59&lt;=5),"c"," ")&amp;IF(AND('orig data'!R59&gt;0,'orig data'!R59&lt;=5),"p"," ")</f>
        <v>  </v>
      </c>
      <c r="T63" s="1" t="str">
        <f>IF(AND('orig data'!I59&gt;0,'orig data'!I59&lt;=5),"c"," ")&amp;IF(AND('orig data'!S59&gt;0,'orig data'!S59&lt;=5),"p"," ")</f>
        <v>  </v>
      </c>
      <c r="U63" s="1" t="str">
        <f>IF(AND('orig data'!J59&gt;0,'orig data'!J59&lt;=5),"c"," ")&amp;IF(AND('orig data'!T59&gt;0,'orig data'!T59&lt;=5),"p"," ")</f>
        <v>  </v>
      </c>
      <c r="V63" s="1" t="str">
        <f>IF(AND('orig data'!K59&gt;0,'orig data'!K59&lt;=5),"c"," ")&amp;IF(AND('orig data'!U59&gt;0,'orig data'!U59&lt;=5),"p"," ")</f>
        <v>  </v>
      </c>
      <c r="W63" s="1" t="str">
        <f>IF(AND('orig data'!L59&gt;0,'orig data'!L59&lt;=5),"c"," ")&amp;IF(AND('orig data'!V59&gt;0,'orig data'!V59&lt;=5),"p"," ")</f>
        <v>  </v>
      </c>
    </row>
    <row r="64" spans="1:23" ht="12.75">
      <c r="A64" s="1" t="s">
        <v>272</v>
      </c>
      <c r="B64" s="1" t="s">
        <v>160</v>
      </c>
      <c r="C64" s="1">
        <f>'orig data'!W60</f>
        <v>16.600074135</v>
      </c>
      <c r="D64" s="1">
        <f>'orig data'!X60</f>
        <v>18.749857954</v>
      </c>
      <c r="E64" s="1">
        <f>'orig data'!Y60</f>
        <v>15.623290622</v>
      </c>
      <c r="F64" s="1">
        <f>'orig data'!Z60</f>
        <v>20.488409619</v>
      </c>
      <c r="G64" s="1">
        <f>'orig data'!AA60</f>
        <v>22.501227699</v>
      </c>
      <c r="H64" s="1">
        <f>'orig data'!AB60</f>
        <v>17.362890831</v>
      </c>
      <c r="I64" s="1">
        <f>'orig data'!AC60</f>
        <v>16.72482193</v>
      </c>
      <c r="J64" s="1">
        <f>'orig data'!AD60</f>
        <v>16.394843641</v>
      </c>
      <c r="K64" s="1">
        <f>'orig data'!AE60</f>
        <v>12.801922814</v>
      </c>
      <c r="L64" s="1">
        <f>'orig data'!AF60</f>
        <v>12.012178914</v>
      </c>
      <c r="N64" s="1" t="str">
        <f>IF(AND('orig data'!C60&gt;0,'orig data'!C60&lt;=5),"c"," ")&amp;IF(AND('orig data'!M60&gt;0,'orig data'!M60&lt;=5),"p"," ")</f>
        <v>  </v>
      </c>
      <c r="O64" s="1" t="str">
        <f>IF(AND('orig data'!D60&gt;0,'orig data'!D60&lt;=5),"c"," ")&amp;IF(AND('orig data'!N60&gt;0,'orig data'!N60&lt;=5),"p"," ")</f>
        <v>  </v>
      </c>
      <c r="P64" s="1" t="str">
        <f>IF(AND('orig data'!E60&gt;0,'orig data'!E60&lt;=5),"c"," ")&amp;IF(AND('orig data'!O60&gt;0,'orig data'!O60&lt;=5),"p"," ")</f>
        <v>  </v>
      </c>
      <c r="Q64" s="1" t="str">
        <f>IF(AND('orig data'!F60&gt;0,'orig data'!F60&lt;=5),"c"," ")&amp;IF(AND('orig data'!P60&gt;0,'orig data'!P60&lt;=5),"p"," ")</f>
        <v>  </v>
      </c>
      <c r="R64" s="1" t="str">
        <f>IF(AND('orig data'!G60&gt;0,'orig data'!G60&lt;=5),"c"," ")&amp;IF(AND('orig data'!Q60&gt;0,'orig data'!Q60&lt;=5),"p"," ")</f>
        <v>  </v>
      </c>
      <c r="S64" s="1" t="str">
        <f>IF(AND('orig data'!H60&gt;0,'orig data'!H60&lt;=5),"c"," ")&amp;IF(AND('orig data'!R60&gt;0,'orig data'!R60&lt;=5),"p"," ")</f>
        <v>  </v>
      </c>
      <c r="T64" s="1" t="str">
        <f>IF(AND('orig data'!I60&gt;0,'orig data'!I60&lt;=5),"c"," ")&amp;IF(AND('orig data'!S60&gt;0,'orig data'!S60&lt;=5),"p"," ")</f>
        <v>  </v>
      </c>
      <c r="U64" s="1" t="str">
        <f>IF(AND('orig data'!J60&gt;0,'orig data'!J60&lt;=5),"c"," ")&amp;IF(AND('orig data'!T60&gt;0,'orig data'!T60&lt;=5),"p"," ")</f>
        <v>  </v>
      </c>
      <c r="V64" s="1" t="str">
        <f>IF(AND('orig data'!K60&gt;0,'orig data'!K60&lt;=5),"c"," ")&amp;IF(AND('orig data'!U60&gt;0,'orig data'!U60&lt;=5),"p"," ")</f>
        <v>  </v>
      </c>
      <c r="W64" s="1" t="str">
        <f>IF(AND('orig data'!L60&gt;0,'orig data'!L60&lt;=5),"c"," ")&amp;IF(AND('orig data'!V60&gt;0,'orig data'!V60&lt;=5),"p"," ")</f>
        <v>  </v>
      </c>
    </row>
    <row r="65" spans="1:23" ht="12.75">
      <c r="A65" s="1" t="s">
        <v>272</v>
      </c>
      <c r="B65" s="1" t="s">
        <v>161</v>
      </c>
      <c r="C65" s="1">
        <f>'orig data'!W61</f>
        <v>16.398105128</v>
      </c>
      <c r="D65" s="1">
        <f>'orig data'!X61</f>
        <v>14.195159851</v>
      </c>
      <c r="E65" s="1">
        <f>'orig data'!Y61</f>
        <v>18.084479465</v>
      </c>
      <c r="F65" s="1">
        <f>'orig data'!Z61</f>
        <v>13.422077223</v>
      </c>
      <c r="G65" s="1">
        <f>'orig data'!AA61</f>
        <v>14.364948216</v>
      </c>
      <c r="H65" s="1">
        <f>'orig data'!AB61</f>
        <v>12.830979628</v>
      </c>
      <c r="I65" s="1">
        <f>'orig data'!AC61</f>
        <v>12.728000055</v>
      </c>
      <c r="J65" s="1">
        <f>'orig data'!AD61</f>
        <v>10.542519565</v>
      </c>
      <c r="K65" s="1">
        <f>'orig data'!AE61</f>
        <v>9.966087867</v>
      </c>
      <c r="L65" s="1">
        <f>'orig data'!AF61</f>
        <v>9.863127217</v>
      </c>
      <c r="N65" s="1" t="str">
        <f>IF(AND('orig data'!C61&gt;0,'orig data'!C61&lt;=5),"c"," ")&amp;IF(AND('orig data'!M61&gt;0,'orig data'!M61&lt;=5),"p"," ")</f>
        <v>  </v>
      </c>
      <c r="O65" s="1" t="str">
        <f>IF(AND('orig data'!D61&gt;0,'orig data'!D61&lt;=5),"c"," ")&amp;IF(AND('orig data'!N61&gt;0,'orig data'!N61&lt;=5),"p"," ")</f>
        <v>  </v>
      </c>
      <c r="P65" s="1" t="str">
        <f>IF(AND('orig data'!E61&gt;0,'orig data'!E61&lt;=5),"c"," ")&amp;IF(AND('orig data'!O61&gt;0,'orig data'!O61&lt;=5),"p"," ")</f>
        <v>  </v>
      </c>
      <c r="Q65" s="1" t="str">
        <f>IF(AND('orig data'!F61&gt;0,'orig data'!F61&lt;=5),"c"," ")&amp;IF(AND('orig data'!P61&gt;0,'orig data'!P61&lt;=5),"p"," ")</f>
        <v>  </v>
      </c>
      <c r="R65" s="1" t="str">
        <f>IF(AND('orig data'!G61&gt;0,'orig data'!G61&lt;=5),"c"," ")&amp;IF(AND('orig data'!Q61&gt;0,'orig data'!Q61&lt;=5),"p"," ")</f>
        <v>  </v>
      </c>
      <c r="S65" s="1" t="str">
        <f>IF(AND('orig data'!H61&gt;0,'orig data'!H61&lt;=5),"c"," ")&amp;IF(AND('orig data'!R61&gt;0,'orig data'!R61&lt;=5),"p"," ")</f>
        <v>  </v>
      </c>
      <c r="T65" s="1" t="str">
        <f>IF(AND('orig data'!I61&gt;0,'orig data'!I61&lt;=5),"c"," ")&amp;IF(AND('orig data'!S61&gt;0,'orig data'!S61&lt;=5),"p"," ")</f>
        <v>  </v>
      </c>
      <c r="U65" s="1" t="str">
        <f>IF(AND('orig data'!J61&gt;0,'orig data'!J61&lt;=5),"c"," ")&amp;IF(AND('orig data'!T61&gt;0,'orig data'!T61&lt;=5),"p"," ")</f>
        <v>  </v>
      </c>
      <c r="V65" s="1" t="str">
        <f>IF(AND('orig data'!K61&gt;0,'orig data'!K61&lt;=5),"c"," ")&amp;IF(AND('orig data'!U61&gt;0,'orig data'!U61&lt;=5),"p"," ")</f>
        <v>  </v>
      </c>
      <c r="W65" s="1" t="str">
        <f>IF(AND('orig data'!L61&gt;0,'orig data'!L61&lt;=5),"c"," ")&amp;IF(AND('orig data'!V61&gt;0,'orig data'!V61&lt;=5),"p"," ")</f>
        <v>  </v>
      </c>
    </row>
    <row r="66" spans="1:23" ht="12.75">
      <c r="A66" s="1" t="s">
        <v>272</v>
      </c>
      <c r="B66" s="1" t="s">
        <v>162</v>
      </c>
      <c r="C66" s="1">
        <f>'orig data'!W62</f>
        <v>27.315421147</v>
      </c>
      <c r="D66" s="1">
        <f>'orig data'!X62</f>
        <v>28.336142186</v>
      </c>
      <c r="E66" s="1">
        <f>'orig data'!Y62</f>
        <v>26.541924079</v>
      </c>
      <c r="F66" s="1">
        <f>'orig data'!Z62</f>
        <v>23.561812146</v>
      </c>
      <c r="G66" s="1">
        <f>'orig data'!AA62</f>
        <v>19.243602059</v>
      </c>
      <c r="H66" s="1">
        <f>'orig data'!AB62</f>
        <v>23.810735772</v>
      </c>
      <c r="I66" s="1">
        <f>'orig data'!AC62</f>
        <v>19.371111904</v>
      </c>
      <c r="J66" s="1">
        <f>'orig data'!AD62</f>
        <v>17.215349331</v>
      </c>
      <c r="K66" s="1">
        <f>'orig data'!AE62</f>
        <v>19.349973513</v>
      </c>
      <c r="L66" s="1">
        <f>'orig data'!AF62</f>
        <v>17.162348755</v>
      </c>
      <c r="N66" s="1" t="str">
        <f>IF(AND('orig data'!C62&gt;0,'orig data'!C62&lt;=5),"c"," ")&amp;IF(AND('orig data'!M62&gt;0,'orig data'!M62&lt;=5),"p"," ")</f>
        <v>  </v>
      </c>
      <c r="O66" s="1" t="str">
        <f>IF(AND('orig data'!D62&gt;0,'orig data'!D62&lt;=5),"c"," ")&amp;IF(AND('orig data'!N62&gt;0,'orig data'!N62&lt;=5),"p"," ")</f>
        <v>  </v>
      </c>
      <c r="P66" s="1" t="str">
        <f>IF(AND('orig data'!E62&gt;0,'orig data'!E62&lt;=5),"c"," ")&amp;IF(AND('orig data'!O62&gt;0,'orig data'!O62&lt;=5),"p"," ")</f>
        <v>  </v>
      </c>
      <c r="Q66" s="1" t="str">
        <f>IF(AND('orig data'!F62&gt;0,'orig data'!F62&lt;=5),"c"," ")&amp;IF(AND('orig data'!P62&gt;0,'orig data'!P62&lt;=5),"p"," ")</f>
        <v>  </v>
      </c>
      <c r="R66" s="1" t="str">
        <f>IF(AND('orig data'!G62&gt;0,'orig data'!G62&lt;=5),"c"," ")&amp;IF(AND('orig data'!Q62&gt;0,'orig data'!Q62&lt;=5),"p"," ")</f>
        <v>  </v>
      </c>
      <c r="S66" s="1" t="str">
        <f>IF(AND('orig data'!H62&gt;0,'orig data'!H62&lt;=5),"c"," ")&amp;IF(AND('orig data'!R62&gt;0,'orig data'!R62&lt;=5),"p"," ")</f>
        <v>  </v>
      </c>
      <c r="T66" s="1" t="str">
        <f>IF(AND('orig data'!I62&gt;0,'orig data'!I62&lt;=5),"c"," ")&amp;IF(AND('orig data'!S62&gt;0,'orig data'!S62&lt;=5),"p"," ")</f>
        <v>  </v>
      </c>
      <c r="U66" s="1" t="str">
        <f>IF(AND('orig data'!J62&gt;0,'orig data'!J62&lt;=5),"c"," ")&amp;IF(AND('orig data'!T62&gt;0,'orig data'!T62&lt;=5),"p"," ")</f>
        <v>  </v>
      </c>
      <c r="V66" s="1" t="str">
        <f>IF(AND('orig data'!K62&gt;0,'orig data'!K62&lt;=5),"c"," ")&amp;IF(AND('orig data'!U62&gt;0,'orig data'!U62&lt;=5),"p"," ")</f>
        <v>  </v>
      </c>
      <c r="W66" s="1" t="str">
        <f>IF(AND('orig data'!L62&gt;0,'orig data'!L62&lt;=5),"c"," ")&amp;IF(AND('orig data'!V62&gt;0,'orig data'!V62&lt;=5),"p"," ")</f>
        <v>  </v>
      </c>
    </row>
    <row r="67" spans="1:23" ht="12.75">
      <c r="A67" s="1" t="s">
        <v>272</v>
      </c>
      <c r="B67" s="1" t="s">
        <v>163</v>
      </c>
      <c r="C67" s="1">
        <f>'orig data'!W63</f>
        <v>24.604628351</v>
      </c>
      <c r="D67" s="1">
        <f>'orig data'!X63</f>
        <v>25.785135575</v>
      </c>
      <c r="E67" s="1">
        <f>'orig data'!Y63</f>
        <v>27.532875872</v>
      </c>
      <c r="F67" s="1">
        <f>'orig data'!Z63</f>
        <v>24.659484418</v>
      </c>
      <c r="G67" s="1">
        <f>'orig data'!AA63</f>
        <v>22.660413357</v>
      </c>
      <c r="H67" s="1">
        <f>'orig data'!AB63</f>
        <v>23.359168451</v>
      </c>
      <c r="I67" s="1">
        <f>'orig data'!AC63</f>
        <v>21.788492543</v>
      </c>
      <c r="J67" s="1">
        <f>'orig data'!AD63</f>
        <v>16.904799939</v>
      </c>
      <c r="K67" s="1">
        <f>'orig data'!AE63</f>
        <v>13.781585664</v>
      </c>
      <c r="L67" s="1">
        <f>'orig data'!AF63</f>
        <v>13.992123453</v>
      </c>
      <c r="N67" s="1" t="str">
        <f>IF(AND('orig data'!C63&gt;0,'orig data'!C63&lt;=5),"c"," ")&amp;IF(AND('orig data'!M63&gt;0,'orig data'!M63&lt;=5),"p"," ")</f>
        <v>  </v>
      </c>
      <c r="O67" s="1" t="str">
        <f>IF(AND('orig data'!D63&gt;0,'orig data'!D63&lt;=5),"c"," ")&amp;IF(AND('orig data'!N63&gt;0,'orig data'!N63&lt;=5),"p"," ")</f>
        <v>  </v>
      </c>
      <c r="P67" s="1" t="str">
        <f>IF(AND('orig data'!E63&gt;0,'orig data'!E63&lt;=5),"c"," ")&amp;IF(AND('orig data'!O63&gt;0,'orig data'!O63&lt;=5),"p"," ")</f>
        <v>  </v>
      </c>
      <c r="Q67" s="1" t="str">
        <f>IF(AND('orig data'!F63&gt;0,'orig data'!F63&lt;=5),"c"," ")&amp;IF(AND('orig data'!P63&gt;0,'orig data'!P63&lt;=5),"p"," ")</f>
        <v>  </v>
      </c>
      <c r="R67" s="1" t="str">
        <f>IF(AND('orig data'!G63&gt;0,'orig data'!G63&lt;=5),"c"," ")&amp;IF(AND('orig data'!Q63&gt;0,'orig data'!Q63&lt;=5),"p"," ")</f>
        <v>  </v>
      </c>
      <c r="S67" s="1" t="str">
        <f>IF(AND('orig data'!H63&gt;0,'orig data'!H63&lt;=5),"c"," ")&amp;IF(AND('orig data'!R63&gt;0,'orig data'!R63&lt;=5),"p"," ")</f>
        <v>  </v>
      </c>
      <c r="T67" s="1" t="str">
        <f>IF(AND('orig data'!I63&gt;0,'orig data'!I63&lt;=5),"c"," ")&amp;IF(AND('orig data'!S63&gt;0,'orig data'!S63&lt;=5),"p"," ")</f>
        <v>  </v>
      </c>
      <c r="U67" s="1" t="str">
        <f>IF(AND('orig data'!J63&gt;0,'orig data'!J63&lt;=5),"c"," ")&amp;IF(AND('orig data'!T63&gt;0,'orig data'!T63&lt;=5),"p"," ")</f>
        <v>  </v>
      </c>
      <c r="V67" s="1" t="str">
        <f>IF(AND('orig data'!K63&gt;0,'orig data'!K63&lt;=5),"c"," ")&amp;IF(AND('orig data'!U63&gt;0,'orig data'!U63&lt;=5),"p"," ")</f>
        <v>  </v>
      </c>
      <c r="W67" s="1" t="str">
        <f>IF(AND('orig data'!L63&gt;0,'orig data'!L63&lt;=5),"c"," ")&amp;IF(AND('orig data'!V63&gt;0,'orig data'!V63&lt;=5),"p"," ")</f>
        <v>  </v>
      </c>
    </row>
    <row r="68" spans="1:23" ht="12.75">
      <c r="A68" s="1" t="s">
        <v>272</v>
      </c>
      <c r="B68" s="1" t="s">
        <v>164</v>
      </c>
      <c r="C68" s="1">
        <f>'orig data'!W64</f>
        <v>17.658427978</v>
      </c>
      <c r="D68" s="1">
        <f>'orig data'!X64</f>
        <v>16.145149556</v>
      </c>
      <c r="E68" s="1">
        <f>'orig data'!Y64</f>
        <v>15.773050681</v>
      </c>
      <c r="F68" s="1">
        <f>'orig data'!Z64</f>
        <v>14.880013807</v>
      </c>
      <c r="G68" s="1">
        <f>'orig data'!AA64</f>
        <v>12.607244142</v>
      </c>
      <c r="H68" s="1">
        <f>'orig data'!AB64</f>
        <v>10.349973147</v>
      </c>
      <c r="I68" s="1">
        <f>'orig data'!AC64</f>
        <v>9.2712353844</v>
      </c>
      <c r="J68" s="1">
        <f>'orig data'!AD64</f>
        <v>9.2192698515</v>
      </c>
      <c r="K68" s="1">
        <f>'orig data'!AE64</f>
        <v>9.8259121078</v>
      </c>
      <c r="L68" s="1">
        <f>'orig data'!AF64</f>
        <v>8.3479642118</v>
      </c>
      <c r="N68" s="1" t="str">
        <f>IF(AND('orig data'!C64&gt;0,'orig data'!C64&lt;=5),"c"," ")&amp;IF(AND('orig data'!M64&gt;0,'orig data'!M64&lt;=5),"p"," ")</f>
        <v>  </v>
      </c>
      <c r="O68" s="1" t="str">
        <f>IF(AND('orig data'!D64&gt;0,'orig data'!D64&lt;=5),"c"," ")&amp;IF(AND('orig data'!N64&gt;0,'orig data'!N64&lt;=5),"p"," ")</f>
        <v>  </v>
      </c>
      <c r="P68" s="1" t="str">
        <f>IF(AND('orig data'!E64&gt;0,'orig data'!E64&lt;=5),"c"," ")&amp;IF(AND('orig data'!O64&gt;0,'orig data'!O64&lt;=5),"p"," ")</f>
        <v>  </v>
      </c>
      <c r="Q68" s="1" t="str">
        <f>IF(AND('orig data'!F64&gt;0,'orig data'!F64&lt;=5),"c"," ")&amp;IF(AND('orig data'!P64&gt;0,'orig data'!P64&lt;=5),"p"," ")</f>
        <v>  </v>
      </c>
      <c r="R68" s="1" t="str">
        <f>IF(AND('orig data'!G64&gt;0,'orig data'!G64&lt;=5),"c"," ")&amp;IF(AND('orig data'!Q64&gt;0,'orig data'!Q64&lt;=5),"p"," ")</f>
        <v>  </v>
      </c>
      <c r="S68" s="1" t="str">
        <f>IF(AND('orig data'!H64&gt;0,'orig data'!H64&lt;=5),"c"," ")&amp;IF(AND('orig data'!R64&gt;0,'orig data'!R64&lt;=5),"p"," ")</f>
        <v>  </v>
      </c>
      <c r="T68" s="1" t="str">
        <f>IF(AND('orig data'!I64&gt;0,'orig data'!I64&lt;=5),"c"," ")&amp;IF(AND('orig data'!S64&gt;0,'orig data'!S64&lt;=5),"p"," ")</f>
        <v>  </v>
      </c>
      <c r="U68" s="1" t="str">
        <f>IF(AND('orig data'!J64&gt;0,'orig data'!J64&lt;=5),"c"," ")&amp;IF(AND('orig data'!T64&gt;0,'orig data'!T64&lt;=5),"p"," ")</f>
        <v>  </v>
      </c>
      <c r="V68" s="1" t="str">
        <f>IF(AND('orig data'!K64&gt;0,'orig data'!K64&lt;=5),"c"," ")&amp;IF(AND('orig data'!U64&gt;0,'orig data'!U64&lt;=5),"p"," ")</f>
        <v>  </v>
      </c>
      <c r="W68" s="1" t="str">
        <f>IF(AND('orig data'!L64&gt;0,'orig data'!L64&lt;=5),"c"," ")&amp;IF(AND('orig data'!V64&gt;0,'orig data'!V64&lt;=5),"p"," ")</f>
        <v>  </v>
      </c>
    </row>
    <row r="69" spans="1:23" ht="12.75">
      <c r="A69" s="1" t="s">
        <v>272</v>
      </c>
      <c r="B69" s="1" t="s">
        <v>165</v>
      </c>
      <c r="C69" s="1">
        <f>'orig data'!W65</f>
        <v>11.729583642</v>
      </c>
      <c r="D69" s="1">
        <f>'orig data'!X65</f>
        <v>10.705082996</v>
      </c>
      <c r="E69" s="1">
        <f>'orig data'!Y65</f>
        <v>11.749761233</v>
      </c>
      <c r="F69" s="1">
        <f>'orig data'!Z65</f>
        <v>12.120561483</v>
      </c>
      <c r="G69" s="1">
        <f>'orig data'!AA65</f>
        <v>10.728560553</v>
      </c>
      <c r="H69" s="1">
        <f>'orig data'!AB65</f>
        <v>10.808453709</v>
      </c>
      <c r="I69" s="1">
        <f>'orig data'!AC65</f>
        <v>9.8060719391</v>
      </c>
      <c r="J69" s="1">
        <f>'orig data'!AD65</f>
        <v>8.0667014648</v>
      </c>
      <c r="K69" s="1">
        <f>'orig data'!AE65</f>
        <v>7.9942910073</v>
      </c>
      <c r="L69" s="1">
        <f>'orig data'!AF65</f>
        <v>7.6780079409</v>
      </c>
      <c r="N69" s="1" t="str">
        <f>IF(AND('orig data'!C65&gt;0,'orig data'!C65&lt;=5),"c"," ")&amp;IF(AND('orig data'!M65&gt;0,'orig data'!M65&lt;=5),"p"," ")</f>
        <v>  </v>
      </c>
      <c r="O69" s="1" t="str">
        <f>IF(AND('orig data'!D65&gt;0,'orig data'!D65&lt;=5),"c"," ")&amp;IF(AND('orig data'!N65&gt;0,'orig data'!N65&lt;=5),"p"," ")</f>
        <v>  </v>
      </c>
      <c r="P69" s="1" t="str">
        <f>IF(AND('orig data'!E65&gt;0,'orig data'!E65&lt;=5),"c"," ")&amp;IF(AND('orig data'!O65&gt;0,'orig data'!O65&lt;=5),"p"," ")</f>
        <v>  </v>
      </c>
      <c r="Q69" s="1" t="str">
        <f>IF(AND('orig data'!F65&gt;0,'orig data'!F65&lt;=5),"c"," ")&amp;IF(AND('orig data'!P65&gt;0,'orig data'!P65&lt;=5),"p"," ")</f>
        <v>  </v>
      </c>
      <c r="R69" s="1" t="str">
        <f>IF(AND('orig data'!G65&gt;0,'orig data'!G65&lt;=5),"c"," ")&amp;IF(AND('orig data'!Q65&gt;0,'orig data'!Q65&lt;=5),"p"," ")</f>
        <v>  </v>
      </c>
      <c r="S69" s="1" t="str">
        <f>IF(AND('orig data'!H65&gt;0,'orig data'!H65&lt;=5),"c"," ")&amp;IF(AND('orig data'!R65&gt;0,'orig data'!R65&lt;=5),"p"," ")</f>
        <v>  </v>
      </c>
      <c r="T69" s="1" t="str">
        <f>IF(AND('orig data'!I65&gt;0,'orig data'!I65&lt;=5),"c"," ")&amp;IF(AND('orig data'!S65&gt;0,'orig data'!S65&lt;=5),"p"," ")</f>
        <v>  </v>
      </c>
      <c r="U69" s="1" t="str">
        <f>IF(AND('orig data'!J65&gt;0,'orig data'!J65&lt;=5),"c"," ")&amp;IF(AND('orig data'!T65&gt;0,'orig data'!T65&lt;=5),"p"," ")</f>
        <v>  </v>
      </c>
      <c r="V69" s="1" t="str">
        <f>IF(AND('orig data'!K65&gt;0,'orig data'!K65&lt;=5),"c"," ")&amp;IF(AND('orig data'!U65&gt;0,'orig data'!U65&lt;=5),"p"," ")</f>
        <v>  </v>
      </c>
      <c r="W69" s="1" t="str">
        <f>IF(AND('orig data'!L65&gt;0,'orig data'!L65&lt;=5),"c"," ")&amp;IF(AND('orig data'!V65&gt;0,'orig data'!V65&lt;=5),"p"," ")</f>
        <v>  </v>
      </c>
    </row>
    <row r="70" spans="1:23" ht="12.75">
      <c r="A70" s="1" t="s">
        <v>272</v>
      </c>
      <c r="B70" s="1" t="s">
        <v>166</v>
      </c>
      <c r="C70" s="1">
        <f>'orig data'!W66</f>
        <v>17.344399816</v>
      </c>
      <c r="D70" s="1">
        <f>'orig data'!X66</f>
        <v>16.600622534</v>
      </c>
      <c r="E70" s="1">
        <f>'orig data'!Y66</f>
        <v>20.751765286</v>
      </c>
      <c r="F70" s="1">
        <f>'orig data'!Z66</f>
        <v>21.561782834</v>
      </c>
      <c r="G70" s="1">
        <f>'orig data'!AA66</f>
        <v>17.767061017</v>
      </c>
      <c r="H70" s="1">
        <f>'orig data'!AB66</f>
        <v>18.149171659</v>
      </c>
      <c r="I70" s="1">
        <f>'orig data'!AC66</f>
        <v>14.789066125</v>
      </c>
      <c r="J70" s="1">
        <f>'orig data'!AD66</f>
        <v>13.68358908</v>
      </c>
      <c r="K70" s="1">
        <f>'orig data'!AE66</f>
        <v>13.652832647</v>
      </c>
      <c r="L70" s="1">
        <f>'orig data'!AF66</f>
        <v>12.601922167</v>
      </c>
      <c r="N70" s="1" t="str">
        <f>IF(AND('orig data'!C66&gt;0,'orig data'!C66&lt;=5),"c"," ")&amp;IF(AND('orig data'!M66&gt;0,'orig data'!M66&lt;=5),"p"," ")</f>
        <v>  </v>
      </c>
      <c r="O70" s="1" t="str">
        <f>IF(AND('orig data'!D66&gt;0,'orig data'!D66&lt;=5),"c"," ")&amp;IF(AND('orig data'!N66&gt;0,'orig data'!N66&lt;=5),"p"," ")</f>
        <v>  </v>
      </c>
      <c r="P70" s="1" t="str">
        <f>IF(AND('orig data'!E66&gt;0,'orig data'!E66&lt;=5),"c"," ")&amp;IF(AND('orig data'!O66&gt;0,'orig data'!O66&lt;=5),"p"," ")</f>
        <v>  </v>
      </c>
      <c r="Q70" s="1" t="str">
        <f>IF(AND('orig data'!F66&gt;0,'orig data'!F66&lt;=5),"c"," ")&amp;IF(AND('orig data'!P66&gt;0,'orig data'!P66&lt;=5),"p"," ")</f>
        <v>  </v>
      </c>
      <c r="R70" s="1" t="str">
        <f>IF(AND('orig data'!G66&gt;0,'orig data'!G66&lt;=5),"c"," ")&amp;IF(AND('orig data'!Q66&gt;0,'orig data'!Q66&lt;=5),"p"," ")</f>
        <v>  </v>
      </c>
      <c r="S70" s="1" t="str">
        <f>IF(AND('orig data'!H66&gt;0,'orig data'!H66&lt;=5),"c"," ")&amp;IF(AND('orig data'!R66&gt;0,'orig data'!R66&lt;=5),"p"," ")</f>
        <v>  </v>
      </c>
      <c r="T70" s="1" t="str">
        <f>IF(AND('orig data'!I66&gt;0,'orig data'!I66&lt;=5),"c"," ")&amp;IF(AND('orig data'!S66&gt;0,'orig data'!S66&lt;=5),"p"," ")</f>
        <v>  </v>
      </c>
      <c r="U70" s="1" t="str">
        <f>IF(AND('orig data'!J66&gt;0,'orig data'!J66&lt;=5),"c"," ")&amp;IF(AND('orig data'!T66&gt;0,'orig data'!T66&lt;=5),"p"," ")</f>
        <v>  </v>
      </c>
      <c r="V70" s="1" t="str">
        <f>IF(AND('orig data'!K66&gt;0,'orig data'!K66&lt;=5),"c"," ")&amp;IF(AND('orig data'!U66&gt;0,'orig data'!U66&lt;=5),"p"," ")</f>
        <v>  </v>
      </c>
      <c r="W70" s="1" t="str">
        <f>IF(AND('orig data'!L66&gt;0,'orig data'!L66&lt;=5),"c"," ")&amp;IF(AND('orig data'!V66&gt;0,'orig data'!V66&lt;=5),"p"," ")</f>
        <v>  </v>
      </c>
    </row>
    <row r="71" spans="1:23" ht="12.75">
      <c r="A71" s="1" t="s">
        <v>272</v>
      </c>
      <c r="B71" s="1" t="s">
        <v>167</v>
      </c>
      <c r="C71" s="1">
        <f>'orig data'!W67</f>
        <v>21.157199233</v>
      </c>
      <c r="D71" s="1">
        <f>'orig data'!X67</f>
        <v>23.268768509</v>
      </c>
      <c r="E71" s="1">
        <f>'orig data'!Y67</f>
        <v>24.315382373</v>
      </c>
      <c r="F71" s="1">
        <f>'orig data'!Z67</f>
        <v>19.206988071</v>
      </c>
      <c r="G71" s="1">
        <f>'orig data'!AA67</f>
        <v>18.751477554</v>
      </c>
      <c r="H71" s="1">
        <f>'orig data'!AB67</f>
        <v>17.553807153</v>
      </c>
      <c r="I71" s="1">
        <f>'orig data'!AC67</f>
        <v>14.052076861</v>
      </c>
      <c r="J71" s="1">
        <f>'orig data'!AD67</f>
        <v>15.081992717</v>
      </c>
      <c r="K71" s="1">
        <f>'orig data'!AE67</f>
        <v>15.039935052</v>
      </c>
      <c r="L71" s="1">
        <f>'orig data'!AF67</f>
        <v>17.186171971</v>
      </c>
      <c r="N71" s="1" t="str">
        <f>IF(AND('orig data'!C67&gt;0,'orig data'!C67&lt;=5),"c"," ")&amp;IF(AND('orig data'!M67&gt;0,'orig data'!M67&lt;=5),"p"," ")</f>
        <v>  </v>
      </c>
      <c r="O71" s="1" t="str">
        <f>IF(AND('orig data'!D67&gt;0,'orig data'!D67&lt;=5),"c"," ")&amp;IF(AND('orig data'!N67&gt;0,'orig data'!N67&lt;=5),"p"," ")</f>
        <v>  </v>
      </c>
      <c r="P71" s="1" t="str">
        <f>IF(AND('orig data'!E67&gt;0,'orig data'!E67&lt;=5),"c"," ")&amp;IF(AND('orig data'!O67&gt;0,'orig data'!O67&lt;=5),"p"," ")</f>
        <v>  </v>
      </c>
      <c r="Q71" s="1" t="str">
        <f>IF(AND('orig data'!F67&gt;0,'orig data'!F67&lt;=5),"c"," ")&amp;IF(AND('orig data'!P67&gt;0,'orig data'!P67&lt;=5),"p"," ")</f>
        <v>  </v>
      </c>
      <c r="R71" s="1" t="str">
        <f>IF(AND('orig data'!G67&gt;0,'orig data'!G67&lt;=5),"c"," ")&amp;IF(AND('orig data'!Q67&gt;0,'orig data'!Q67&lt;=5),"p"," ")</f>
        <v>  </v>
      </c>
      <c r="S71" s="1" t="str">
        <f>IF(AND('orig data'!H67&gt;0,'orig data'!H67&lt;=5),"c"," ")&amp;IF(AND('orig data'!R67&gt;0,'orig data'!R67&lt;=5),"p"," ")</f>
        <v>  </v>
      </c>
      <c r="T71" s="1" t="str">
        <f>IF(AND('orig data'!I67&gt;0,'orig data'!I67&lt;=5),"c"," ")&amp;IF(AND('orig data'!S67&gt;0,'orig data'!S67&lt;=5),"p"," ")</f>
        <v>  </v>
      </c>
      <c r="U71" s="1" t="str">
        <f>IF(AND('orig data'!J67&gt;0,'orig data'!J67&lt;=5),"c"," ")&amp;IF(AND('orig data'!T67&gt;0,'orig data'!T67&lt;=5),"p"," ")</f>
        <v>  </v>
      </c>
      <c r="V71" s="1" t="str">
        <f>IF(AND('orig data'!K67&gt;0,'orig data'!K67&lt;=5),"c"," ")&amp;IF(AND('orig data'!U67&gt;0,'orig data'!U67&lt;=5),"p"," ")</f>
        <v>  </v>
      </c>
      <c r="W71" s="1" t="str">
        <f>IF(AND('orig data'!L67&gt;0,'orig data'!L67&lt;=5),"c"," ")&amp;IF(AND('orig data'!V67&gt;0,'orig data'!V67&lt;=5),"p"," ")</f>
        <v>  </v>
      </c>
    </row>
    <row r="72" spans="1:23" ht="12.75">
      <c r="A72" s="1" t="s">
        <v>272</v>
      </c>
      <c r="B72" s="1" t="s">
        <v>190</v>
      </c>
      <c r="C72" s="1">
        <f>'orig data'!W68</f>
        <v>10.513586806</v>
      </c>
      <c r="D72" s="1">
        <f>'orig data'!X68</f>
        <v>9.6219272768</v>
      </c>
      <c r="E72" s="1">
        <f>'orig data'!Y68</f>
        <v>11.456258467</v>
      </c>
      <c r="F72" s="1">
        <f>'orig data'!Z68</f>
        <v>9.4990145437</v>
      </c>
      <c r="G72" s="1">
        <f>'orig data'!AA68</f>
        <v>8.0998395505</v>
      </c>
      <c r="H72" s="1">
        <f>'orig data'!AB68</f>
        <v>9.4636523565</v>
      </c>
      <c r="I72" s="1">
        <f>'orig data'!AC68</f>
        <v>8.2299457299</v>
      </c>
      <c r="J72" s="1">
        <f>'orig data'!AD68</f>
        <v>6.8770385173</v>
      </c>
      <c r="K72" s="1">
        <f>'orig data'!AE68</f>
        <v>7.9312324171</v>
      </c>
      <c r="L72" s="1">
        <f>'orig data'!AF68</f>
        <v>8.2153513948</v>
      </c>
      <c r="N72" s="1" t="str">
        <f>IF(AND('orig data'!C68&gt;0,'orig data'!C68&lt;=5),"c"," ")&amp;IF(AND('orig data'!M68&gt;0,'orig data'!M68&lt;=5),"p"," ")</f>
        <v>  </v>
      </c>
      <c r="O72" s="1" t="str">
        <f>IF(AND('orig data'!D68&gt;0,'orig data'!D68&lt;=5),"c"," ")&amp;IF(AND('orig data'!N68&gt;0,'orig data'!N68&lt;=5),"p"," ")</f>
        <v>  </v>
      </c>
      <c r="P72" s="1" t="str">
        <f>IF(AND('orig data'!E68&gt;0,'orig data'!E68&lt;=5),"c"," ")&amp;IF(AND('orig data'!O68&gt;0,'orig data'!O68&lt;=5),"p"," ")</f>
        <v>  </v>
      </c>
      <c r="Q72" s="1" t="str">
        <f>IF(AND('orig data'!F68&gt;0,'orig data'!F68&lt;=5),"c"," ")&amp;IF(AND('orig data'!P68&gt;0,'orig data'!P68&lt;=5),"p"," ")</f>
        <v>  </v>
      </c>
      <c r="R72" s="1" t="str">
        <f>IF(AND('orig data'!G68&gt;0,'orig data'!G68&lt;=5),"c"," ")&amp;IF(AND('orig data'!Q68&gt;0,'orig data'!Q68&lt;=5),"p"," ")</f>
        <v>  </v>
      </c>
      <c r="S72" s="1" t="str">
        <f>IF(AND('orig data'!H68&gt;0,'orig data'!H68&lt;=5),"c"," ")&amp;IF(AND('orig data'!R68&gt;0,'orig data'!R68&lt;=5),"p"," ")</f>
        <v>  </v>
      </c>
      <c r="T72" s="1" t="str">
        <f>IF(AND('orig data'!I68&gt;0,'orig data'!I68&lt;=5),"c"," ")&amp;IF(AND('orig data'!S68&gt;0,'orig data'!S68&lt;=5),"p"," ")</f>
        <v>  </v>
      </c>
      <c r="U72" s="1" t="str">
        <f>IF(AND('orig data'!J68&gt;0,'orig data'!J68&lt;=5),"c"," ")&amp;IF(AND('orig data'!T68&gt;0,'orig data'!T68&lt;=5),"p"," ")</f>
        <v>  </v>
      </c>
      <c r="V72" s="1" t="str">
        <f>IF(AND('orig data'!K68&gt;0,'orig data'!K68&lt;=5),"c"," ")&amp;IF(AND('orig data'!U68&gt;0,'orig data'!U68&lt;=5),"p"," ")</f>
        <v>  </v>
      </c>
      <c r="W72" s="1" t="str">
        <f>IF(AND('orig data'!L68&gt;0,'orig data'!L68&lt;=5),"c"," ")&amp;IF(AND('orig data'!V68&gt;0,'orig data'!V68&lt;=5),"p"," ")</f>
        <v>  </v>
      </c>
    </row>
    <row r="73" spans="1:23" ht="12.75">
      <c r="A73" s="1" t="s">
        <v>272</v>
      </c>
      <c r="B73" s="1" t="s">
        <v>191</v>
      </c>
      <c r="C73" s="1">
        <f>'orig data'!W69</f>
        <v>21.502298046</v>
      </c>
      <c r="D73" s="1">
        <f>'orig data'!X69</f>
        <v>19.405656826</v>
      </c>
      <c r="E73" s="1">
        <f>'orig data'!Y69</f>
        <v>17.436978534</v>
      </c>
      <c r="F73" s="1">
        <f>'orig data'!Z69</f>
        <v>14.265656081</v>
      </c>
      <c r="G73" s="1">
        <f>'orig data'!AA69</f>
        <v>14.606627868</v>
      </c>
      <c r="H73" s="1">
        <f>'orig data'!AB69</f>
        <v>12.371000355</v>
      </c>
      <c r="I73" s="1">
        <f>'orig data'!AC69</f>
        <v>13.72018159</v>
      </c>
      <c r="J73" s="1">
        <f>'orig data'!AD69</f>
        <v>9.5325823026</v>
      </c>
      <c r="K73" s="1">
        <f>'orig data'!AE69</f>
        <v>8.3085332905</v>
      </c>
      <c r="L73" s="1">
        <f>'orig data'!AF69</f>
        <v>9.6907037515</v>
      </c>
      <c r="N73" s="1" t="str">
        <f>IF(AND('orig data'!C69&gt;0,'orig data'!C69&lt;=5),"c"," ")&amp;IF(AND('orig data'!M69&gt;0,'orig data'!M69&lt;=5),"p"," ")</f>
        <v>  </v>
      </c>
      <c r="O73" s="1" t="str">
        <f>IF(AND('orig data'!D69&gt;0,'orig data'!D69&lt;=5),"c"," ")&amp;IF(AND('orig data'!N69&gt;0,'orig data'!N69&lt;=5),"p"," ")</f>
        <v>  </v>
      </c>
      <c r="P73" s="1" t="str">
        <f>IF(AND('orig data'!E69&gt;0,'orig data'!E69&lt;=5),"c"," ")&amp;IF(AND('orig data'!O69&gt;0,'orig data'!O69&lt;=5),"p"," ")</f>
        <v>  </v>
      </c>
      <c r="Q73" s="1" t="str">
        <f>IF(AND('orig data'!F69&gt;0,'orig data'!F69&lt;=5),"c"," ")&amp;IF(AND('orig data'!P69&gt;0,'orig data'!P69&lt;=5),"p"," ")</f>
        <v>  </v>
      </c>
      <c r="R73" s="1" t="str">
        <f>IF(AND('orig data'!G69&gt;0,'orig data'!G69&lt;=5),"c"," ")&amp;IF(AND('orig data'!Q69&gt;0,'orig data'!Q69&lt;=5),"p"," ")</f>
        <v>  </v>
      </c>
      <c r="S73" s="1" t="str">
        <f>IF(AND('orig data'!H69&gt;0,'orig data'!H69&lt;=5),"c"," ")&amp;IF(AND('orig data'!R69&gt;0,'orig data'!R69&lt;=5),"p"," ")</f>
        <v>  </v>
      </c>
      <c r="T73" s="1" t="str">
        <f>IF(AND('orig data'!I69&gt;0,'orig data'!I69&lt;=5),"c"," ")&amp;IF(AND('orig data'!S69&gt;0,'orig data'!S69&lt;=5),"p"," ")</f>
        <v>  </v>
      </c>
      <c r="U73" s="1" t="str">
        <f>IF(AND('orig data'!J69&gt;0,'orig data'!J69&lt;=5),"c"," ")&amp;IF(AND('orig data'!T69&gt;0,'orig data'!T69&lt;=5),"p"," ")</f>
        <v>  </v>
      </c>
      <c r="V73" s="1" t="str">
        <f>IF(AND('orig data'!K69&gt;0,'orig data'!K69&lt;=5),"c"," ")&amp;IF(AND('orig data'!U69&gt;0,'orig data'!U69&lt;=5),"p"," ")</f>
        <v>  </v>
      </c>
      <c r="W73" s="1" t="str">
        <f>IF(AND('orig data'!L69&gt;0,'orig data'!L69&lt;=5),"c"," ")&amp;IF(AND('orig data'!V69&gt;0,'orig data'!V69&lt;=5),"p"," ")</f>
        <v>  </v>
      </c>
    </row>
    <row r="74" spans="1:23" ht="12.75">
      <c r="A74" s="1" t="s">
        <v>272</v>
      </c>
      <c r="B74" s="1" t="s">
        <v>192</v>
      </c>
      <c r="C74" s="1">
        <f>'orig data'!W70</f>
        <v>17.682609755</v>
      </c>
      <c r="D74" s="1">
        <f>'orig data'!X70</f>
        <v>16.080818187</v>
      </c>
      <c r="E74" s="1">
        <f>'orig data'!Y70</f>
        <v>14.099911865</v>
      </c>
      <c r="F74" s="1">
        <f>'orig data'!Z70</f>
        <v>17.089271915</v>
      </c>
      <c r="G74" s="1">
        <f>'orig data'!AA70</f>
        <v>12.211848332</v>
      </c>
      <c r="H74" s="1">
        <f>'orig data'!AB70</f>
        <v>11.604175609</v>
      </c>
      <c r="I74" s="1">
        <f>'orig data'!AC70</f>
        <v>13.869425644</v>
      </c>
      <c r="J74" s="1">
        <f>'orig data'!AD70</f>
        <v>9.2111857125</v>
      </c>
      <c r="K74" s="1">
        <f>'orig data'!AE70</f>
        <v>10.273759647</v>
      </c>
      <c r="L74" s="1">
        <f>'orig data'!AF70</f>
        <v>9.1146489268</v>
      </c>
      <c r="N74" s="1" t="str">
        <f>IF(AND('orig data'!C70&gt;0,'orig data'!C70&lt;=5),"c"," ")&amp;IF(AND('orig data'!M70&gt;0,'orig data'!M70&lt;=5),"p"," ")</f>
        <v>  </v>
      </c>
      <c r="O74" s="1" t="str">
        <f>IF(AND('orig data'!D70&gt;0,'orig data'!D70&lt;=5),"c"," ")&amp;IF(AND('orig data'!N70&gt;0,'orig data'!N70&lt;=5),"p"," ")</f>
        <v>  </v>
      </c>
      <c r="P74" s="1" t="str">
        <f>IF(AND('orig data'!E70&gt;0,'orig data'!E70&lt;=5),"c"," ")&amp;IF(AND('orig data'!O70&gt;0,'orig data'!O70&lt;=5),"p"," ")</f>
        <v>  </v>
      </c>
      <c r="Q74" s="1" t="str">
        <f>IF(AND('orig data'!F70&gt;0,'orig data'!F70&lt;=5),"c"," ")&amp;IF(AND('orig data'!P70&gt;0,'orig data'!P70&lt;=5),"p"," ")</f>
        <v>  </v>
      </c>
      <c r="R74" s="1" t="str">
        <f>IF(AND('orig data'!G70&gt;0,'orig data'!G70&lt;=5),"c"," ")&amp;IF(AND('orig data'!Q70&gt;0,'orig data'!Q70&lt;=5),"p"," ")</f>
        <v>  </v>
      </c>
      <c r="S74" s="1" t="str">
        <f>IF(AND('orig data'!H70&gt;0,'orig data'!H70&lt;=5),"c"," ")&amp;IF(AND('orig data'!R70&gt;0,'orig data'!R70&lt;=5),"p"," ")</f>
        <v>  </v>
      </c>
      <c r="T74" s="1" t="str">
        <f>IF(AND('orig data'!I70&gt;0,'orig data'!I70&lt;=5),"c"," ")&amp;IF(AND('orig data'!S70&gt;0,'orig data'!S70&lt;=5),"p"," ")</f>
        <v>  </v>
      </c>
      <c r="U74" s="1" t="str">
        <f>IF(AND('orig data'!J70&gt;0,'orig data'!J70&lt;=5),"c"," ")&amp;IF(AND('orig data'!T70&gt;0,'orig data'!T70&lt;=5),"p"," ")</f>
        <v>  </v>
      </c>
      <c r="V74" s="1" t="str">
        <f>IF(AND('orig data'!K70&gt;0,'orig data'!K70&lt;=5),"c"," ")&amp;IF(AND('orig data'!U70&gt;0,'orig data'!U70&lt;=5),"p"," ")</f>
        <v>  </v>
      </c>
      <c r="W74" s="1" t="str">
        <f>IF(AND('orig data'!L70&gt;0,'orig data'!L70&lt;=5),"c"," ")&amp;IF(AND('orig data'!V70&gt;0,'orig data'!V70&lt;=5),"p"," ")</f>
        <v>  </v>
      </c>
    </row>
    <row r="75" spans="1:23" ht="12.75">
      <c r="A75" s="1" t="s">
        <v>272</v>
      </c>
      <c r="B75" s="1" t="s">
        <v>193</v>
      </c>
      <c r="C75" s="1">
        <f>'orig data'!W71</f>
        <v>14.641136828</v>
      </c>
      <c r="D75" s="1">
        <f>'orig data'!X71</f>
        <v>15.673253337</v>
      </c>
      <c r="E75" s="1">
        <f>'orig data'!Y71</f>
        <v>16.745509849</v>
      </c>
      <c r="F75" s="1">
        <f>'orig data'!Z71</f>
        <v>15.066644257</v>
      </c>
      <c r="G75" s="1">
        <f>'orig data'!AA71</f>
        <v>14.833404272</v>
      </c>
      <c r="H75" s="1">
        <f>'orig data'!AB71</f>
        <v>14.296967068</v>
      </c>
      <c r="I75" s="1">
        <f>'orig data'!AC71</f>
        <v>10.974187096</v>
      </c>
      <c r="J75" s="1">
        <f>'orig data'!AD71</f>
        <v>8.9293239978</v>
      </c>
      <c r="K75" s="1">
        <f>'orig data'!AE71</f>
        <v>8.6229335566</v>
      </c>
      <c r="L75" s="1">
        <f>'orig data'!AF71</f>
        <v>8.6589984444</v>
      </c>
      <c r="N75" s="1" t="str">
        <f>IF(AND('orig data'!C71&gt;0,'orig data'!C71&lt;=5),"c"," ")&amp;IF(AND('orig data'!M71&gt;0,'orig data'!M71&lt;=5),"p"," ")</f>
        <v>  </v>
      </c>
      <c r="O75" s="1" t="str">
        <f>IF(AND('orig data'!D71&gt;0,'orig data'!D71&lt;=5),"c"," ")&amp;IF(AND('orig data'!N71&gt;0,'orig data'!N71&lt;=5),"p"," ")</f>
        <v>  </v>
      </c>
      <c r="P75" s="1" t="str">
        <f>IF(AND('orig data'!E71&gt;0,'orig data'!E71&lt;=5),"c"," ")&amp;IF(AND('orig data'!O71&gt;0,'orig data'!O71&lt;=5),"p"," ")</f>
        <v>  </v>
      </c>
      <c r="Q75" s="1" t="str">
        <f>IF(AND('orig data'!F71&gt;0,'orig data'!F71&lt;=5),"c"," ")&amp;IF(AND('orig data'!P71&gt;0,'orig data'!P71&lt;=5),"p"," ")</f>
        <v>  </v>
      </c>
      <c r="R75" s="1" t="str">
        <f>IF(AND('orig data'!G71&gt;0,'orig data'!G71&lt;=5),"c"," ")&amp;IF(AND('orig data'!Q71&gt;0,'orig data'!Q71&lt;=5),"p"," ")</f>
        <v>  </v>
      </c>
      <c r="S75" s="1" t="str">
        <f>IF(AND('orig data'!H71&gt;0,'orig data'!H71&lt;=5),"c"," ")&amp;IF(AND('orig data'!R71&gt;0,'orig data'!R71&lt;=5),"p"," ")</f>
        <v>  </v>
      </c>
      <c r="T75" s="1" t="str">
        <f>IF(AND('orig data'!I71&gt;0,'orig data'!I71&lt;=5),"c"," ")&amp;IF(AND('orig data'!S71&gt;0,'orig data'!S71&lt;=5),"p"," ")</f>
        <v>  </v>
      </c>
      <c r="U75" s="1" t="str">
        <f>IF(AND('orig data'!J71&gt;0,'orig data'!J71&lt;=5),"c"," ")&amp;IF(AND('orig data'!T71&gt;0,'orig data'!T71&lt;=5),"p"," ")</f>
        <v>  </v>
      </c>
      <c r="V75" s="1" t="str">
        <f>IF(AND('orig data'!K71&gt;0,'orig data'!K71&lt;=5),"c"," ")&amp;IF(AND('orig data'!U71&gt;0,'orig data'!U71&lt;=5),"p"," ")</f>
        <v>  </v>
      </c>
      <c r="W75" s="1" t="str">
        <f>IF(AND('orig data'!L71&gt;0,'orig data'!L71&lt;=5),"c"," ")&amp;IF(AND('orig data'!V71&gt;0,'orig data'!V71&lt;=5),"p"," ")</f>
        <v>  </v>
      </c>
    </row>
    <row r="76" spans="1:23" ht="12.75">
      <c r="A76" s="1" t="s">
        <v>272</v>
      </c>
      <c r="B76" s="1" t="s">
        <v>194</v>
      </c>
      <c r="C76" s="1">
        <f>'orig data'!W72</f>
        <v>36.477307436</v>
      </c>
      <c r="D76" s="1">
        <f>'orig data'!X72</f>
        <v>33.524704941</v>
      </c>
      <c r="E76" s="1">
        <f>'orig data'!Y72</f>
        <v>26.535373778</v>
      </c>
      <c r="F76" s="1">
        <f>'orig data'!Z72</f>
        <v>24.679845365</v>
      </c>
      <c r="G76" s="1">
        <f>'orig data'!AA72</f>
        <v>15.557369444</v>
      </c>
      <c r="H76" s="1">
        <f>'orig data'!AB72</f>
        <v>16.013187091</v>
      </c>
      <c r="I76" s="1">
        <f>'orig data'!AC72</f>
        <v>16.303299301</v>
      </c>
      <c r="J76" s="1">
        <f>'orig data'!AD72</f>
        <v>18.08785384</v>
      </c>
      <c r="K76" s="1">
        <f>'orig data'!AE72</f>
        <v>14.841241755</v>
      </c>
      <c r="L76" s="1">
        <f>'orig data'!AF72</f>
        <v>14.974443746</v>
      </c>
      <c r="N76" s="1" t="str">
        <f>IF(AND('orig data'!C72&gt;0,'orig data'!C72&lt;=5),"c"," ")&amp;IF(AND('orig data'!M72&gt;0,'orig data'!M72&lt;=5),"p"," ")</f>
        <v>  </v>
      </c>
      <c r="O76" s="1" t="str">
        <f>IF(AND('orig data'!D72&gt;0,'orig data'!D72&lt;=5),"c"," ")&amp;IF(AND('orig data'!N72&gt;0,'orig data'!N72&lt;=5),"p"," ")</f>
        <v>  </v>
      </c>
      <c r="P76" s="1" t="str">
        <f>IF(AND('orig data'!E72&gt;0,'orig data'!E72&lt;=5),"c"," ")&amp;IF(AND('orig data'!O72&gt;0,'orig data'!O72&lt;=5),"p"," ")</f>
        <v>  </v>
      </c>
      <c r="Q76" s="1" t="str">
        <f>IF(AND('orig data'!F72&gt;0,'orig data'!F72&lt;=5),"c"," ")&amp;IF(AND('orig data'!P72&gt;0,'orig data'!P72&lt;=5),"p"," ")</f>
        <v>  </v>
      </c>
      <c r="R76" s="1" t="str">
        <f>IF(AND('orig data'!G72&gt;0,'orig data'!G72&lt;=5),"c"," ")&amp;IF(AND('orig data'!Q72&gt;0,'orig data'!Q72&lt;=5),"p"," ")</f>
        <v>  </v>
      </c>
      <c r="S76" s="1" t="str">
        <f>IF(AND('orig data'!H72&gt;0,'orig data'!H72&lt;=5),"c"," ")&amp;IF(AND('orig data'!R72&gt;0,'orig data'!R72&lt;=5),"p"," ")</f>
        <v>  </v>
      </c>
      <c r="T76" s="1" t="str">
        <f>IF(AND('orig data'!I72&gt;0,'orig data'!I72&lt;=5),"c"," ")&amp;IF(AND('orig data'!S72&gt;0,'orig data'!S72&lt;=5),"p"," ")</f>
        <v>  </v>
      </c>
      <c r="U76" s="1" t="str">
        <f>IF(AND('orig data'!J72&gt;0,'orig data'!J72&lt;=5),"c"," ")&amp;IF(AND('orig data'!T72&gt;0,'orig data'!T72&lt;=5),"p"," ")</f>
        <v>  </v>
      </c>
      <c r="V76" s="1" t="str">
        <f>IF(AND('orig data'!K72&gt;0,'orig data'!K72&lt;=5),"c"," ")&amp;IF(AND('orig data'!U72&gt;0,'orig data'!U72&lt;=5),"p"," ")</f>
        <v>  </v>
      </c>
      <c r="W76" s="1" t="str">
        <f>IF(AND('orig data'!L72&gt;0,'orig data'!L72&lt;=5),"c"," ")&amp;IF(AND('orig data'!V72&gt;0,'orig data'!V72&lt;=5),"p"," ")</f>
        <v>  </v>
      </c>
    </row>
    <row r="77" spans="1:23" ht="12.75">
      <c r="A77" s="1" t="s">
        <v>272</v>
      </c>
      <c r="B77" s="1" t="s">
        <v>195</v>
      </c>
      <c r="C77" s="1">
        <f>'orig data'!W73</f>
        <v>33.757718764</v>
      </c>
      <c r="D77" s="1">
        <f>'orig data'!X73</f>
        <v>39.072474053</v>
      </c>
      <c r="E77" s="1">
        <f>'orig data'!Y73</f>
        <v>40.946299445</v>
      </c>
      <c r="F77" s="1">
        <f>'orig data'!Z73</f>
        <v>42.966670201</v>
      </c>
      <c r="G77" s="1">
        <f>'orig data'!AA73</f>
        <v>51.169139861</v>
      </c>
      <c r="H77" s="1">
        <f>'orig data'!AB73</f>
        <v>52.507070833</v>
      </c>
      <c r="I77" s="1">
        <f>'orig data'!AC73</f>
        <v>50.889537797</v>
      </c>
      <c r="J77" s="1">
        <f>'orig data'!AD73</f>
        <v>45.78496868</v>
      </c>
      <c r="K77" s="1">
        <f>'orig data'!AE73</f>
        <v>35.941793436</v>
      </c>
      <c r="L77" s="1">
        <f>'orig data'!AF73</f>
        <v>33.475870892</v>
      </c>
      <c r="N77" s="1" t="str">
        <f>IF(AND('orig data'!C73&gt;0,'orig data'!C73&lt;=5),"c"," ")&amp;IF(AND('orig data'!M73&gt;0,'orig data'!M73&lt;=5),"p"," ")</f>
        <v>  </v>
      </c>
      <c r="O77" s="1" t="str">
        <f>IF(AND('orig data'!D73&gt;0,'orig data'!D73&lt;=5),"c"," ")&amp;IF(AND('orig data'!N73&gt;0,'orig data'!N73&lt;=5),"p"," ")</f>
        <v>  </v>
      </c>
      <c r="P77" s="1" t="str">
        <f>IF(AND('orig data'!E73&gt;0,'orig data'!E73&lt;=5),"c"," ")&amp;IF(AND('orig data'!O73&gt;0,'orig data'!O73&lt;=5),"p"," ")</f>
        <v>  </v>
      </c>
      <c r="Q77" s="1" t="str">
        <f>IF(AND('orig data'!F73&gt;0,'orig data'!F73&lt;=5),"c"," ")&amp;IF(AND('orig data'!P73&gt;0,'orig data'!P73&lt;=5),"p"," ")</f>
        <v>  </v>
      </c>
      <c r="R77" s="1" t="str">
        <f>IF(AND('orig data'!G73&gt;0,'orig data'!G73&lt;=5),"c"," ")&amp;IF(AND('orig data'!Q73&gt;0,'orig data'!Q73&lt;=5),"p"," ")</f>
        <v>  </v>
      </c>
      <c r="S77" s="1" t="str">
        <f>IF(AND('orig data'!H73&gt;0,'orig data'!H73&lt;=5),"c"," ")&amp;IF(AND('orig data'!R73&gt;0,'orig data'!R73&lt;=5),"p"," ")</f>
        <v>  </v>
      </c>
      <c r="T77" s="1" t="str">
        <f>IF(AND('orig data'!I73&gt;0,'orig data'!I73&lt;=5),"c"," ")&amp;IF(AND('orig data'!S73&gt;0,'orig data'!S73&lt;=5),"p"," ")</f>
        <v>  </v>
      </c>
      <c r="U77" s="1" t="str">
        <f>IF(AND('orig data'!J73&gt;0,'orig data'!J73&lt;=5),"c"," ")&amp;IF(AND('orig data'!T73&gt;0,'orig data'!T73&lt;=5),"p"," ")</f>
        <v>  </v>
      </c>
      <c r="V77" s="1" t="str">
        <f>IF(AND('orig data'!K73&gt;0,'orig data'!K73&lt;=5),"c"," ")&amp;IF(AND('orig data'!U73&gt;0,'orig data'!U73&lt;=5),"p"," ")</f>
        <v>  </v>
      </c>
      <c r="W77" s="1" t="str">
        <f>IF(AND('orig data'!L73&gt;0,'orig data'!L73&lt;=5),"c"," ")&amp;IF(AND('orig data'!V73&gt;0,'orig data'!V73&lt;=5),"p"," ")</f>
        <v>  </v>
      </c>
    </row>
    <row r="78" spans="1:23" ht="12.75">
      <c r="A78" s="1" t="s">
        <v>272</v>
      </c>
      <c r="B78" s="1" t="s">
        <v>196</v>
      </c>
      <c r="C78" s="1">
        <f>'orig data'!W74</f>
        <v>31.165978859</v>
      </c>
      <c r="D78" s="1">
        <f>'orig data'!X74</f>
        <v>25.74821039</v>
      </c>
      <c r="E78" s="1">
        <f>'orig data'!Y74</f>
        <v>22.891144732</v>
      </c>
      <c r="F78" s="1">
        <f>'orig data'!Z74</f>
        <v>27.119395154</v>
      </c>
      <c r="G78" s="1">
        <f>'orig data'!AA74</f>
        <v>23.400226009</v>
      </c>
      <c r="H78" s="1">
        <f>'orig data'!AB74</f>
        <v>22.126248761</v>
      </c>
      <c r="I78" s="1">
        <f>'orig data'!AC74</f>
        <v>16.492782307</v>
      </c>
      <c r="J78" s="1">
        <f>'orig data'!AD74</f>
        <v>14.564151072</v>
      </c>
      <c r="K78" s="1">
        <f>'orig data'!AE74</f>
        <v>12.934459273</v>
      </c>
      <c r="L78" s="1">
        <f>'orig data'!AF74</f>
        <v>12.347575498</v>
      </c>
      <c r="N78" s="1" t="str">
        <f>IF(AND('orig data'!C74&gt;0,'orig data'!C74&lt;=5),"c"," ")&amp;IF(AND('orig data'!M74&gt;0,'orig data'!M74&lt;=5),"p"," ")</f>
        <v>  </v>
      </c>
      <c r="O78" s="1" t="str">
        <f>IF(AND('orig data'!D74&gt;0,'orig data'!D74&lt;=5),"c"," ")&amp;IF(AND('orig data'!N74&gt;0,'orig data'!N74&lt;=5),"p"," ")</f>
        <v>  </v>
      </c>
      <c r="P78" s="1" t="str">
        <f>IF(AND('orig data'!E74&gt;0,'orig data'!E74&lt;=5),"c"," ")&amp;IF(AND('orig data'!O74&gt;0,'orig data'!O74&lt;=5),"p"," ")</f>
        <v>  </v>
      </c>
      <c r="Q78" s="1" t="str">
        <f>IF(AND('orig data'!F74&gt;0,'orig data'!F74&lt;=5),"c"," ")&amp;IF(AND('orig data'!P74&gt;0,'orig data'!P74&lt;=5),"p"," ")</f>
        <v>  </v>
      </c>
      <c r="R78" s="1" t="str">
        <f>IF(AND('orig data'!G74&gt;0,'orig data'!G74&lt;=5),"c"," ")&amp;IF(AND('orig data'!Q74&gt;0,'orig data'!Q74&lt;=5),"p"," ")</f>
        <v>  </v>
      </c>
      <c r="S78" s="1" t="str">
        <f>IF(AND('orig data'!H74&gt;0,'orig data'!H74&lt;=5),"c"," ")&amp;IF(AND('orig data'!R74&gt;0,'orig data'!R74&lt;=5),"p"," ")</f>
        <v>  </v>
      </c>
      <c r="T78" s="1" t="str">
        <f>IF(AND('orig data'!I74&gt;0,'orig data'!I74&lt;=5),"c"," ")&amp;IF(AND('orig data'!S74&gt;0,'orig data'!S74&lt;=5),"p"," ")</f>
        <v>  </v>
      </c>
      <c r="U78" s="1" t="str">
        <f>IF(AND('orig data'!J74&gt;0,'orig data'!J74&lt;=5),"c"," ")&amp;IF(AND('orig data'!T74&gt;0,'orig data'!T74&lt;=5),"p"," ")</f>
        <v>  </v>
      </c>
      <c r="V78" s="1" t="str">
        <f>IF(AND('orig data'!K74&gt;0,'orig data'!K74&lt;=5),"c"," ")&amp;IF(AND('orig data'!U74&gt;0,'orig data'!U74&lt;=5),"p"," ")</f>
        <v>  </v>
      </c>
      <c r="W78" s="1" t="str">
        <f>IF(AND('orig data'!L74&gt;0,'orig data'!L74&lt;=5),"c"," ")&amp;IF(AND('orig data'!V74&gt;0,'orig data'!V74&lt;=5),"p"," ")</f>
        <v>  </v>
      </c>
    </row>
    <row r="79" spans="1:23" ht="12.75">
      <c r="A79" s="1" t="s">
        <v>272</v>
      </c>
      <c r="B79" s="1" t="s">
        <v>197</v>
      </c>
      <c r="C79" s="1">
        <f>'orig data'!W75</f>
        <v>33.46868703</v>
      </c>
      <c r="D79" s="1">
        <f>'orig data'!X75</f>
        <v>36.534058076</v>
      </c>
      <c r="E79" s="1">
        <f>'orig data'!Y75</f>
        <v>31.990203626</v>
      </c>
      <c r="F79" s="1">
        <f>'orig data'!Z75</f>
        <v>26.072010441</v>
      </c>
      <c r="G79" s="1">
        <f>'orig data'!AA75</f>
        <v>24.702658107</v>
      </c>
      <c r="H79" s="1">
        <f>'orig data'!AB75</f>
        <v>24.44680045</v>
      </c>
      <c r="I79" s="1">
        <f>'orig data'!AC75</f>
        <v>23.964504543</v>
      </c>
      <c r="J79" s="1">
        <f>'orig data'!AD75</f>
        <v>21.167231136</v>
      </c>
      <c r="K79" s="1">
        <f>'orig data'!AE75</f>
        <v>17.712051373</v>
      </c>
      <c r="L79" s="1">
        <f>'orig data'!AF75</f>
        <v>14.058828361</v>
      </c>
      <c r="N79" s="1" t="str">
        <f>IF(AND('orig data'!C75&gt;0,'orig data'!C75&lt;=5),"c"," ")&amp;IF(AND('orig data'!M75&gt;0,'orig data'!M75&lt;=5),"p"," ")</f>
        <v>  </v>
      </c>
      <c r="O79" s="1" t="str">
        <f>IF(AND('orig data'!D75&gt;0,'orig data'!D75&lt;=5),"c"," ")&amp;IF(AND('orig data'!N75&gt;0,'orig data'!N75&lt;=5),"p"," ")</f>
        <v>  </v>
      </c>
      <c r="P79" s="1" t="str">
        <f>IF(AND('orig data'!E75&gt;0,'orig data'!E75&lt;=5),"c"," ")&amp;IF(AND('orig data'!O75&gt;0,'orig data'!O75&lt;=5),"p"," ")</f>
        <v>  </v>
      </c>
      <c r="Q79" s="1" t="str">
        <f>IF(AND('orig data'!F75&gt;0,'orig data'!F75&lt;=5),"c"," ")&amp;IF(AND('orig data'!P75&gt;0,'orig data'!P75&lt;=5),"p"," ")</f>
        <v>  </v>
      </c>
      <c r="R79" s="1" t="str">
        <f>IF(AND('orig data'!G75&gt;0,'orig data'!G75&lt;=5),"c"," ")&amp;IF(AND('orig data'!Q75&gt;0,'orig data'!Q75&lt;=5),"p"," ")</f>
        <v>  </v>
      </c>
      <c r="S79" s="1" t="str">
        <f>IF(AND('orig data'!H75&gt;0,'orig data'!H75&lt;=5),"c"," ")&amp;IF(AND('orig data'!R75&gt;0,'orig data'!R75&lt;=5),"p"," ")</f>
        <v>  </v>
      </c>
      <c r="T79" s="1" t="str">
        <f>IF(AND('orig data'!I75&gt;0,'orig data'!I75&lt;=5),"c"," ")&amp;IF(AND('orig data'!S75&gt;0,'orig data'!S75&lt;=5),"p"," ")</f>
        <v>  </v>
      </c>
      <c r="U79" s="1" t="str">
        <f>IF(AND('orig data'!J75&gt;0,'orig data'!J75&lt;=5),"c"," ")&amp;IF(AND('orig data'!T75&gt;0,'orig data'!T75&lt;=5),"p"," ")</f>
        <v>  </v>
      </c>
      <c r="V79" s="1" t="str">
        <f>IF(AND('orig data'!K75&gt;0,'orig data'!K75&lt;=5),"c"," ")&amp;IF(AND('orig data'!U75&gt;0,'orig data'!U75&lt;=5),"p"," ")</f>
        <v>  </v>
      </c>
      <c r="W79" s="1" t="str">
        <f>IF(AND('orig data'!L75&gt;0,'orig data'!L75&lt;=5),"c"," ")&amp;IF(AND('orig data'!V75&gt;0,'orig data'!V75&lt;=5),"p"," ")</f>
        <v>  </v>
      </c>
    </row>
    <row r="80" spans="1:23" ht="12.75">
      <c r="A80" s="1" t="s">
        <v>272</v>
      </c>
      <c r="B80" s="1" t="s">
        <v>198</v>
      </c>
      <c r="C80" s="1">
        <f>'orig data'!W76</f>
        <v>53.15124619</v>
      </c>
      <c r="D80" s="1">
        <f>'orig data'!X76</f>
        <v>56.531440186</v>
      </c>
      <c r="E80" s="1">
        <f>'orig data'!Y76</f>
        <v>54.629988812</v>
      </c>
      <c r="F80" s="1">
        <f>'orig data'!Z76</f>
        <v>44.273588587</v>
      </c>
      <c r="G80" s="1">
        <f>'orig data'!AA76</f>
        <v>40.382110029</v>
      </c>
      <c r="H80" s="1">
        <f>'orig data'!AB76</f>
        <v>37.284129413</v>
      </c>
      <c r="I80" s="1">
        <f>'orig data'!AC76</f>
        <v>36.986839314</v>
      </c>
      <c r="J80" s="1">
        <f>'orig data'!AD76</f>
        <v>31.358327795</v>
      </c>
      <c r="K80" s="1">
        <f>'orig data'!AE76</f>
        <v>24.94652387</v>
      </c>
      <c r="L80" s="1">
        <f>'orig data'!AF76</f>
        <v>34.855687189</v>
      </c>
      <c r="N80" s="1" t="str">
        <f>IF(AND('orig data'!C76&gt;0,'orig data'!C76&lt;=5),"c"," ")&amp;IF(AND('orig data'!M76&gt;0,'orig data'!M76&lt;=5),"p"," ")</f>
        <v>  </v>
      </c>
      <c r="O80" s="1" t="str">
        <f>IF(AND('orig data'!D76&gt;0,'orig data'!D76&lt;=5),"c"," ")&amp;IF(AND('orig data'!N76&gt;0,'orig data'!N76&lt;=5),"p"," ")</f>
        <v>  </v>
      </c>
      <c r="P80" s="1" t="str">
        <f>IF(AND('orig data'!E76&gt;0,'orig data'!E76&lt;=5),"c"," ")&amp;IF(AND('orig data'!O76&gt;0,'orig data'!O76&lt;=5),"p"," ")</f>
        <v>  </v>
      </c>
      <c r="Q80" s="1" t="str">
        <f>IF(AND('orig data'!F76&gt;0,'orig data'!F76&lt;=5),"c"," ")&amp;IF(AND('orig data'!P76&gt;0,'orig data'!P76&lt;=5),"p"," ")</f>
        <v>  </v>
      </c>
      <c r="R80" s="1" t="str">
        <f>IF(AND('orig data'!G76&gt;0,'orig data'!G76&lt;=5),"c"," ")&amp;IF(AND('orig data'!Q76&gt;0,'orig data'!Q76&lt;=5),"p"," ")</f>
        <v>  </v>
      </c>
      <c r="S80" s="1" t="str">
        <f>IF(AND('orig data'!H76&gt;0,'orig data'!H76&lt;=5),"c"," ")&amp;IF(AND('orig data'!R76&gt;0,'orig data'!R76&lt;=5),"p"," ")</f>
        <v>  </v>
      </c>
      <c r="T80" s="1" t="str">
        <f>IF(AND('orig data'!I76&gt;0,'orig data'!I76&lt;=5),"c"," ")&amp;IF(AND('orig data'!S76&gt;0,'orig data'!S76&lt;=5),"p"," ")</f>
        <v>  </v>
      </c>
      <c r="U80" s="1" t="str">
        <f>IF(AND('orig data'!J76&gt;0,'orig data'!J76&lt;=5),"c"," ")&amp;IF(AND('orig data'!T76&gt;0,'orig data'!T76&lt;=5),"p"," ")</f>
        <v>  </v>
      </c>
      <c r="V80" s="1" t="str">
        <f>IF(AND('orig data'!K76&gt;0,'orig data'!K76&lt;=5),"c"," ")&amp;IF(AND('orig data'!U76&gt;0,'orig data'!U76&lt;=5),"p"," ")</f>
        <v>  </v>
      </c>
      <c r="W80" s="1" t="str">
        <f>IF(AND('orig data'!L76&gt;0,'orig data'!L76&lt;=5),"c"," ")&amp;IF(AND('orig data'!V76&gt;0,'orig data'!V76&lt;=5),"p"," ")</f>
        <v>  </v>
      </c>
    </row>
    <row r="81" spans="1:23" ht="12.75">
      <c r="A81" s="1" t="s">
        <v>272</v>
      </c>
      <c r="B81" s="1" t="s">
        <v>199</v>
      </c>
      <c r="C81" s="1">
        <f>'orig data'!W77</f>
        <v>28.622755923</v>
      </c>
      <c r="D81" s="1">
        <f>'orig data'!X77</f>
        <v>23.523225244</v>
      </c>
      <c r="E81" s="1">
        <f>'orig data'!Y77</f>
        <v>27.146473808</v>
      </c>
      <c r="F81" s="1">
        <f>'orig data'!Z77</f>
        <v>25.156320628</v>
      </c>
      <c r="G81" s="1">
        <f>'orig data'!AA77</f>
        <v>19.147986821</v>
      </c>
      <c r="H81" s="1">
        <f>'orig data'!AB77</f>
        <v>18.32367662</v>
      </c>
      <c r="I81" s="1">
        <f>'orig data'!AC77</f>
        <v>17.571400219</v>
      </c>
      <c r="J81" s="1">
        <f>'orig data'!AD77</f>
        <v>17.0060513</v>
      </c>
      <c r="K81" s="1">
        <f>'orig data'!AE77</f>
        <v>14.067953252</v>
      </c>
      <c r="L81" s="1">
        <f>'orig data'!AF77</f>
        <v>12.730443968</v>
      </c>
      <c r="N81" s="1" t="str">
        <f>IF(AND('orig data'!C77&gt;0,'orig data'!C77&lt;=5),"c"," ")&amp;IF(AND('orig data'!M77&gt;0,'orig data'!M77&lt;=5),"p"," ")</f>
        <v>  </v>
      </c>
      <c r="O81" s="1" t="str">
        <f>IF(AND('orig data'!D77&gt;0,'orig data'!D77&lt;=5),"c"," ")&amp;IF(AND('orig data'!N77&gt;0,'orig data'!N77&lt;=5),"p"," ")</f>
        <v>  </v>
      </c>
      <c r="P81" s="1" t="str">
        <f>IF(AND('orig data'!E77&gt;0,'orig data'!E77&lt;=5),"c"," ")&amp;IF(AND('orig data'!O77&gt;0,'orig data'!O77&lt;=5),"p"," ")</f>
        <v>  </v>
      </c>
      <c r="Q81" s="1" t="str">
        <f>IF(AND('orig data'!F77&gt;0,'orig data'!F77&lt;=5),"c"," ")&amp;IF(AND('orig data'!P77&gt;0,'orig data'!P77&lt;=5),"p"," ")</f>
        <v>  </v>
      </c>
      <c r="R81" s="1" t="str">
        <f>IF(AND('orig data'!G77&gt;0,'orig data'!G77&lt;=5),"c"," ")&amp;IF(AND('orig data'!Q77&gt;0,'orig data'!Q77&lt;=5),"p"," ")</f>
        <v>  </v>
      </c>
      <c r="S81" s="1" t="str">
        <f>IF(AND('orig data'!H77&gt;0,'orig data'!H77&lt;=5),"c"," ")&amp;IF(AND('orig data'!R77&gt;0,'orig data'!R77&lt;=5),"p"," ")</f>
        <v>  </v>
      </c>
      <c r="T81" s="1" t="str">
        <f>IF(AND('orig data'!I77&gt;0,'orig data'!I77&lt;=5),"c"," ")&amp;IF(AND('orig data'!S77&gt;0,'orig data'!S77&lt;=5),"p"," ")</f>
        <v>  </v>
      </c>
      <c r="U81" s="1" t="str">
        <f>IF(AND('orig data'!J77&gt;0,'orig data'!J77&lt;=5),"c"," ")&amp;IF(AND('orig data'!T77&gt;0,'orig data'!T77&lt;=5),"p"," ")</f>
        <v>  </v>
      </c>
      <c r="V81" s="1" t="str">
        <f>IF(AND('orig data'!K77&gt;0,'orig data'!K77&lt;=5),"c"," ")&amp;IF(AND('orig data'!U77&gt;0,'orig data'!U77&lt;=5),"p"," ")</f>
        <v>  </v>
      </c>
      <c r="W81" s="1" t="str">
        <f>IF(AND('orig data'!L77&gt;0,'orig data'!L77&lt;=5),"c"," ")&amp;IF(AND('orig data'!V77&gt;0,'orig data'!V77&lt;=5),"p"," ")</f>
        <v>  </v>
      </c>
    </row>
    <row r="82" spans="1:23" ht="12.75">
      <c r="A82" s="1" t="s">
        <v>272</v>
      </c>
      <c r="B82" s="1" t="s">
        <v>200</v>
      </c>
      <c r="C82" s="1">
        <f>'orig data'!W78</f>
        <v>41.472491556</v>
      </c>
      <c r="D82" s="1">
        <f>'orig data'!X78</f>
        <v>30.445459312</v>
      </c>
      <c r="E82" s="1">
        <f>'orig data'!Y78</f>
        <v>20.270361473</v>
      </c>
      <c r="F82" s="1">
        <f>'orig data'!Z78</f>
        <v>33.901120912</v>
      </c>
      <c r="G82" s="1">
        <f>'orig data'!AA78</f>
        <v>27.211705046</v>
      </c>
      <c r="H82" s="1">
        <f>'orig data'!AB78</f>
        <v>16.39212654</v>
      </c>
      <c r="I82" s="1">
        <f>'orig data'!AC78</f>
        <v>25.936180786</v>
      </c>
      <c r="J82" s="1">
        <f>'orig data'!AD78</f>
        <v>20.755634101</v>
      </c>
      <c r="K82" s="1">
        <f>'orig data'!AE78</f>
        <v>18.500574362</v>
      </c>
      <c r="L82" s="1">
        <f>'orig data'!AF78</f>
        <v>29.135645302</v>
      </c>
      <c r="N82" s="1" t="str">
        <f>IF(AND('orig data'!C78&gt;0,'orig data'!C78&lt;=5),"c"," ")&amp;IF(AND('orig data'!M78&gt;0,'orig data'!M78&lt;=5),"p"," ")</f>
        <v>  </v>
      </c>
      <c r="O82" s="1" t="str">
        <f>IF(AND('orig data'!D78&gt;0,'orig data'!D78&lt;=5),"c"," ")&amp;IF(AND('orig data'!N78&gt;0,'orig data'!N78&lt;=5),"p"," ")</f>
        <v>  </v>
      </c>
      <c r="P82" s="1" t="str">
        <f>IF(AND('orig data'!E78&gt;0,'orig data'!E78&lt;=5),"c"," ")&amp;IF(AND('orig data'!O78&gt;0,'orig data'!O78&lt;=5),"p"," ")</f>
        <v>  </v>
      </c>
      <c r="Q82" s="1" t="str">
        <f>IF(AND('orig data'!F78&gt;0,'orig data'!F78&lt;=5),"c"," ")&amp;IF(AND('orig data'!P78&gt;0,'orig data'!P78&lt;=5),"p"," ")</f>
        <v>  </v>
      </c>
      <c r="R82" s="1" t="str">
        <f>IF(AND('orig data'!G78&gt;0,'orig data'!G78&lt;=5),"c"," ")&amp;IF(AND('orig data'!Q78&gt;0,'orig data'!Q78&lt;=5),"p"," ")</f>
        <v>  </v>
      </c>
      <c r="S82" s="1" t="str">
        <f>IF(AND('orig data'!H78&gt;0,'orig data'!H78&lt;=5),"c"," ")&amp;IF(AND('orig data'!R78&gt;0,'orig data'!R78&lt;=5),"p"," ")</f>
        <v>  </v>
      </c>
      <c r="T82" s="1" t="str">
        <f>IF(AND('orig data'!I78&gt;0,'orig data'!I78&lt;=5),"c"," ")&amp;IF(AND('orig data'!S78&gt;0,'orig data'!S78&lt;=5),"p"," ")</f>
        <v>  </v>
      </c>
      <c r="U82" s="1" t="str">
        <f>IF(AND('orig data'!J78&gt;0,'orig data'!J78&lt;=5),"c"," ")&amp;IF(AND('orig data'!T78&gt;0,'orig data'!T78&lt;=5),"p"," ")</f>
        <v>  </v>
      </c>
      <c r="V82" s="1" t="str">
        <f>IF(AND('orig data'!K78&gt;0,'orig data'!K78&lt;=5),"c"," ")&amp;IF(AND('orig data'!U78&gt;0,'orig data'!U78&lt;=5),"p"," ")</f>
        <v>  </v>
      </c>
      <c r="W82" s="1" t="str">
        <f>IF(AND('orig data'!L78&gt;0,'orig data'!L78&lt;=5),"c"," ")&amp;IF(AND('orig data'!V78&gt;0,'orig data'!V78&lt;=5),"p"," ")</f>
        <v>  </v>
      </c>
    </row>
    <row r="83" spans="1:23" ht="12.75">
      <c r="A83" s="1" t="s">
        <v>272</v>
      </c>
      <c r="B83" s="1" t="s">
        <v>201</v>
      </c>
      <c r="C83" s="1">
        <f>'orig data'!W79</f>
        <v>26.693979489</v>
      </c>
      <c r="D83" s="1">
        <f>'orig data'!X79</f>
        <v>29.221754985</v>
      </c>
      <c r="E83" s="1">
        <f>'orig data'!Y79</f>
        <v>33.84026697</v>
      </c>
      <c r="F83" s="1">
        <f>'orig data'!Z79</f>
        <v>28.063222272</v>
      </c>
      <c r="G83" s="1">
        <f>'orig data'!AA79</f>
        <v>29.732932644</v>
      </c>
      <c r="H83" s="1">
        <f>'orig data'!AB79</f>
        <v>35.735098876</v>
      </c>
      <c r="I83" s="1">
        <f>'orig data'!AC79</f>
        <v>32.065330197</v>
      </c>
      <c r="J83" s="1">
        <f>'orig data'!AD79</f>
        <v>29.596984781</v>
      </c>
      <c r="K83" s="1">
        <f>'orig data'!AE79</f>
        <v>27.565992078</v>
      </c>
      <c r="L83" s="1">
        <f>'orig data'!AF79</f>
        <v>23.158372767</v>
      </c>
      <c r="N83" s="1" t="str">
        <f>IF(AND('orig data'!C79&gt;0,'orig data'!C79&lt;=5),"c"," ")&amp;IF(AND('orig data'!M79&gt;0,'orig data'!M79&lt;=5),"p"," ")</f>
        <v>  </v>
      </c>
      <c r="O83" s="1" t="str">
        <f>IF(AND('orig data'!D79&gt;0,'orig data'!D79&lt;=5),"c"," ")&amp;IF(AND('orig data'!N79&gt;0,'orig data'!N79&lt;=5),"p"," ")</f>
        <v>  </v>
      </c>
      <c r="P83" s="1" t="str">
        <f>IF(AND('orig data'!E79&gt;0,'orig data'!E79&lt;=5),"c"," ")&amp;IF(AND('orig data'!O79&gt;0,'orig data'!O79&lt;=5),"p"," ")</f>
        <v>  </v>
      </c>
      <c r="Q83" s="1" t="str">
        <f>IF(AND('orig data'!F79&gt;0,'orig data'!F79&lt;=5),"c"," ")&amp;IF(AND('orig data'!P79&gt;0,'orig data'!P79&lt;=5),"p"," ")</f>
        <v>  </v>
      </c>
      <c r="R83" s="1" t="str">
        <f>IF(AND('orig data'!G79&gt;0,'orig data'!G79&lt;=5),"c"," ")&amp;IF(AND('orig data'!Q79&gt;0,'orig data'!Q79&lt;=5),"p"," ")</f>
        <v>  </v>
      </c>
      <c r="S83" s="1" t="str">
        <f>IF(AND('orig data'!H79&gt;0,'orig data'!H79&lt;=5),"c"," ")&amp;IF(AND('orig data'!R79&gt;0,'orig data'!R79&lt;=5),"p"," ")</f>
        <v>  </v>
      </c>
      <c r="T83" s="1" t="str">
        <f>IF(AND('orig data'!I79&gt;0,'orig data'!I79&lt;=5),"c"," ")&amp;IF(AND('orig data'!S79&gt;0,'orig data'!S79&lt;=5),"p"," ")</f>
        <v>  </v>
      </c>
      <c r="U83" s="1" t="str">
        <f>IF(AND('orig data'!J79&gt;0,'orig data'!J79&lt;=5),"c"," ")&amp;IF(AND('orig data'!T79&gt;0,'orig data'!T79&lt;=5),"p"," ")</f>
        <v>  </v>
      </c>
      <c r="V83" s="1" t="str">
        <f>IF(AND('orig data'!K79&gt;0,'orig data'!K79&lt;=5),"c"," ")&amp;IF(AND('orig data'!U79&gt;0,'orig data'!U79&lt;=5),"p"," ")</f>
        <v>  </v>
      </c>
      <c r="W83" s="1" t="str">
        <f>IF(AND('orig data'!L79&gt;0,'orig data'!L79&lt;=5),"c"," ")&amp;IF(AND('orig data'!V79&gt;0,'orig data'!V79&lt;=5),"p"," ")</f>
        <v>  </v>
      </c>
    </row>
    <row r="84" spans="1:23" ht="12.75">
      <c r="A84" s="1" t="s">
        <v>272</v>
      </c>
      <c r="B84" s="1" t="s">
        <v>202</v>
      </c>
      <c r="C84" s="1">
        <f>'orig data'!W80</f>
        <v>44.64578455</v>
      </c>
      <c r="D84" s="1">
        <f>'orig data'!X80</f>
        <v>65.245269748</v>
      </c>
      <c r="E84" s="1">
        <f>'orig data'!Y80</f>
        <v>38.716469976</v>
      </c>
      <c r="F84" s="1">
        <f>'orig data'!Z80</f>
        <v>39.807220903</v>
      </c>
      <c r="G84" s="1">
        <f>'orig data'!AA80</f>
        <v>32.999756314</v>
      </c>
      <c r="H84" s="1">
        <f>'orig data'!AB80</f>
        <v>28.201834365</v>
      </c>
      <c r="I84" s="1">
        <f>'orig data'!AC80</f>
        <v>27.771191939</v>
      </c>
      <c r="J84" s="1">
        <f>'orig data'!AD80</f>
        <v>29.145539081</v>
      </c>
      <c r="K84" s="1">
        <f>'orig data'!AE80</f>
        <v>22.178516865</v>
      </c>
      <c r="L84" s="1">
        <f>'orig data'!AF80</f>
        <v>17.330348414</v>
      </c>
      <c r="N84" s="1" t="str">
        <f>IF(AND('orig data'!C80&gt;0,'orig data'!C80&lt;=5),"c"," ")&amp;IF(AND('orig data'!M80&gt;0,'orig data'!M80&lt;=5),"p"," ")</f>
        <v>  </v>
      </c>
      <c r="O84" s="1" t="str">
        <f>IF(AND('orig data'!D80&gt;0,'orig data'!D80&lt;=5),"c"," ")&amp;IF(AND('orig data'!N80&gt;0,'orig data'!N80&lt;=5),"p"," ")</f>
        <v>  </v>
      </c>
      <c r="P84" s="1" t="str">
        <f>IF(AND('orig data'!E80&gt;0,'orig data'!E80&lt;=5),"c"," ")&amp;IF(AND('orig data'!O80&gt;0,'orig data'!O80&lt;=5),"p"," ")</f>
        <v>  </v>
      </c>
      <c r="Q84" s="1" t="str">
        <f>IF(AND('orig data'!F80&gt;0,'orig data'!F80&lt;=5),"c"," ")&amp;IF(AND('orig data'!P80&gt;0,'orig data'!P80&lt;=5),"p"," ")</f>
        <v>  </v>
      </c>
      <c r="R84" s="1" t="str">
        <f>IF(AND('orig data'!G80&gt;0,'orig data'!G80&lt;=5),"c"," ")&amp;IF(AND('orig data'!Q80&gt;0,'orig data'!Q80&lt;=5),"p"," ")</f>
        <v>  </v>
      </c>
      <c r="S84" s="1" t="str">
        <f>IF(AND('orig data'!H80&gt;0,'orig data'!H80&lt;=5),"c"," ")&amp;IF(AND('orig data'!R80&gt;0,'orig data'!R80&lt;=5),"p"," ")</f>
        <v>  </v>
      </c>
      <c r="T84" s="1" t="str">
        <f>IF(AND('orig data'!I80&gt;0,'orig data'!I80&lt;=5),"c"," ")&amp;IF(AND('orig data'!S80&gt;0,'orig data'!S80&lt;=5),"p"," ")</f>
        <v>  </v>
      </c>
      <c r="U84" s="1" t="str">
        <f>IF(AND('orig data'!J80&gt;0,'orig data'!J80&lt;=5),"c"," ")&amp;IF(AND('orig data'!T80&gt;0,'orig data'!T80&lt;=5),"p"," ")</f>
        <v>  </v>
      </c>
      <c r="V84" s="1" t="str">
        <f>IF(AND('orig data'!K80&gt;0,'orig data'!K80&lt;=5),"c"," ")&amp;IF(AND('orig data'!U80&gt;0,'orig data'!U80&lt;=5),"p"," ")</f>
        <v>  </v>
      </c>
      <c r="W84" s="1" t="str">
        <f>IF(AND('orig data'!L80&gt;0,'orig data'!L80&lt;=5),"c"," ")&amp;IF(AND('orig data'!V80&gt;0,'orig data'!V80&lt;=5),"p"," ")</f>
        <v>  </v>
      </c>
    </row>
    <row r="85" spans="1:23" ht="12.75">
      <c r="A85" s="1" t="s">
        <v>272</v>
      </c>
      <c r="B85" s="1" t="s">
        <v>203</v>
      </c>
      <c r="C85" s="1">
        <f>'orig data'!W81</f>
        <v>18.245520951</v>
      </c>
      <c r="D85" s="1">
        <f>'orig data'!X81</f>
        <v>22.415128719</v>
      </c>
      <c r="E85" s="1">
        <f>'orig data'!Y81</f>
        <v>27.622390897</v>
      </c>
      <c r="F85" s="1">
        <f>'orig data'!Z81</f>
        <v>26.147004335</v>
      </c>
      <c r="G85" s="1">
        <f>'orig data'!AA81</f>
        <v>24.927062805</v>
      </c>
      <c r="H85" s="1">
        <f>'orig data'!AB81</f>
        <v>22.949063981</v>
      </c>
      <c r="I85" s="1">
        <f>'orig data'!AC81</f>
        <v>26.592011638</v>
      </c>
      <c r="J85" s="1">
        <f>'orig data'!AD81</f>
        <v>28.541820808</v>
      </c>
      <c r="K85" s="1">
        <f>'orig data'!AE81</f>
        <v>26.624869093</v>
      </c>
      <c r="L85" s="1">
        <f>'orig data'!AF81</f>
        <v>29.429308752</v>
      </c>
      <c r="N85" s="1" t="str">
        <f>IF(AND('orig data'!C81&gt;0,'orig data'!C81&lt;=5),"c"," ")&amp;IF(AND('orig data'!M81&gt;0,'orig data'!M81&lt;=5),"p"," ")</f>
        <v>  </v>
      </c>
      <c r="O85" s="1" t="str">
        <f>IF(AND('orig data'!D81&gt;0,'orig data'!D81&lt;=5),"c"," ")&amp;IF(AND('orig data'!N81&gt;0,'orig data'!N81&lt;=5),"p"," ")</f>
        <v>  </v>
      </c>
      <c r="P85" s="1" t="str">
        <f>IF(AND('orig data'!E81&gt;0,'orig data'!E81&lt;=5),"c"," ")&amp;IF(AND('orig data'!O81&gt;0,'orig data'!O81&lt;=5),"p"," ")</f>
        <v>  </v>
      </c>
      <c r="Q85" s="1" t="str">
        <f>IF(AND('orig data'!F81&gt;0,'orig data'!F81&lt;=5),"c"," ")&amp;IF(AND('orig data'!P81&gt;0,'orig data'!P81&lt;=5),"p"," ")</f>
        <v>  </v>
      </c>
      <c r="R85" s="1" t="str">
        <f>IF(AND('orig data'!G81&gt;0,'orig data'!G81&lt;=5),"c"," ")&amp;IF(AND('orig data'!Q81&gt;0,'orig data'!Q81&lt;=5),"p"," ")</f>
        <v>  </v>
      </c>
      <c r="S85" s="1" t="str">
        <f>IF(AND('orig data'!H81&gt;0,'orig data'!H81&lt;=5),"c"," ")&amp;IF(AND('orig data'!R81&gt;0,'orig data'!R81&lt;=5),"p"," ")</f>
        <v>  </v>
      </c>
      <c r="T85" s="1" t="str">
        <f>IF(AND('orig data'!I81&gt;0,'orig data'!I81&lt;=5),"c"," ")&amp;IF(AND('orig data'!S81&gt;0,'orig data'!S81&lt;=5),"p"," ")</f>
        <v>  </v>
      </c>
      <c r="U85" s="1" t="str">
        <f>IF(AND('orig data'!J81&gt;0,'orig data'!J81&lt;=5),"c"," ")&amp;IF(AND('orig data'!T81&gt;0,'orig data'!T81&lt;=5),"p"," ")</f>
        <v>  </v>
      </c>
      <c r="V85" s="1" t="str">
        <f>IF(AND('orig data'!K81&gt;0,'orig data'!K81&lt;=5),"c"," ")&amp;IF(AND('orig data'!U81&gt;0,'orig data'!U81&lt;=5),"p"," ")</f>
        <v>  </v>
      </c>
      <c r="W85" s="1" t="str">
        <f>IF(AND('orig data'!L81&gt;0,'orig data'!L81&lt;=5),"c"," ")&amp;IF(AND('orig data'!V81&gt;0,'orig data'!V81&lt;=5),"p"," ")</f>
        <v>  </v>
      </c>
    </row>
    <row r="86" spans="1:23" ht="12.75">
      <c r="A86" s="1" t="s">
        <v>272</v>
      </c>
      <c r="B86" s="1" t="s">
        <v>204</v>
      </c>
      <c r="C86" s="1">
        <f>'orig data'!W82</f>
        <v>56.411462853</v>
      </c>
      <c r="D86" s="1">
        <f>'orig data'!X82</f>
        <v>48.870079199</v>
      </c>
      <c r="E86" s="1">
        <f>'orig data'!Y82</f>
        <v>50.839304693</v>
      </c>
      <c r="F86" s="1">
        <f>'orig data'!Z82</f>
        <v>34.105484156</v>
      </c>
      <c r="G86" s="1">
        <f>'orig data'!AA82</f>
        <v>36.810105099</v>
      </c>
      <c r="H86" s="1">
        <f>'orig data'!AB82</f>
        <v>32.187694887</v>
      </c>
      <c r="I86" s="1">
        <f>'orig data'!AC82</f>
        <v>38.526272734</v>
      </c>
      <c r="J86" s="1">
        <f>'orig data'!AD82</f>
        <v>36.454654957</v>
      </c>
      <c r="K86" s="1">
        <f>'orig data'!AE82</f>
        <v>37.539222646</v>
      </c>
      <c r="L86" s="1">
        <f>'orig data'!AF82</f>
        <v>27.102550716</v>
      </c>
      <c r="N86" s="1" t="str">
        <f>IF(AND('orig data'!C82&gt;0,'orig data'!C82&lt;=5),"c"," ")&amp;IF(AND('orig data'!M82&gt;0,'orig data'!M82&lt;=5),"p"," ")</f>
        <v>  </v>
      </c>
      <c r="O86" s="1" t="str">
        <f>IF(AND('orig data'!D82&gt;0,'orig data'!D82&lt;=5),"c"," ")&amp;IF(AND('orig data'!N82&gt;0,'orig data'!N82&lt;=5),"p"," ")</f>
        <v>  </v>
      </c>
      <c r="P86" s="1" t="str">
        <f>IF(AND('orig data'!E82&gt;0,'orig data'!E82&lt;=5),"c"," ")&amp;IF(AND('orig data'!O82&gt;0,'orig data'!O82&lt;=5),"p"," ")</f>
        <v>  </v>
      </c>
      <c r="Q86" s="1" t="str">
        <f>IF(AND('orig data'!F82&gt;0,'orig data'!F82&lt;=5),"c"," ")&amp;IF(AND('orig data'!P82&gt;0,'orig data'!P82&lt;=5),"p"," ")</f>
        <v>  </v>
      </c>
      <c r="R86" s="1" t="str">
        <f>IF(AND('orig data'!G82&gt;0,'orig data'!G82&lt;=5),"c"," ")&amp;IF(AND('orig data'!Q82&gt;0,'orig data'!Q82&lt;=5),"p"," ")</f>
        <v>  </v>
      </c>
      <c r="S86" s="1" t="str">
        <f>IF(AND('orig data'!H82&gt;0,'orig data'!H82&lt;=5),"c"," ")&amp;IF(AND('orig data'!R82&gt;0,'orig data'!R82&lt;=5),"p"," ")</f>
        <v>  </v>
      </c>
      <c r="T86" s="1" t="str">
        <f>IF(AND('orig data'!I82&gt;0,'orig data'!I82&lt;=5),"c"," ")&amp;IF(AND('orig data'!S82&gt;0,'orig data'!S82&lt;=5),"p"," ")</f>
        <v>  </v>
      </c>
      <c r="U86" s="1" t="str">
        <f>IF(AND('orig data'!J82&gt;0,'orig data'!J82&lt;=5),"c"," ")&amp;IF(AND('orig data'!T82&gt;0,'orig data'!T82&lt;=5),"p"," ")</f>
        <v>  </v>
      </c>
      <c r="V86" s="1" t="str">
        <f>IF(AND('orig data'!K82&gt;0,'orig data'!K82&lt;=5),"c"," ")&amp;IF(AND('orig data'!U82&gt;0,'orig data'!U82&lt;=5),"p"," ")</f>
        <v>  </v>
      </c>
      <c r="W86" s="1" t="str">
        <f>IF(AND('orig data'!L82&gt;0,'orig data'!L82&lt;=5),"c"," ")&amp;IF(AND('orig data'!V82&gt;0,'orig data'!V82&lt;=5),"p"," ")</f>
        <v>  </v>
      </c>
    </row>
    <row r="87" spans="1:23" ht="12.75">
      <c r="A87" s="1" t="s">
        <v>272</v>
      </c>
      <c r="B87" s="1" t="s">
        <v>205</v>
      </c>
      <c r="C87" s="1">
        <f>'orig data'!W83</f>
        <v>52.172619539</v>
      </c>
      <c r="D87" s="1">
        <f>'orig data'!X83</f>
        <v>45.465141629</v>
      </c>
      <c r="E87" s="1">
        <f>'orig data'!Y83</f>
        <v>45.744608539</v>
      </c>
      <c r="F87" s="1">
        <f>'orig data'!Z83</f>
        <v>43.837781841</v>
      </c>
      <c r="G87" s="1">
        <f>'orig data'!AA83</f>
        <v>33.150531142</v>
      </c>
      <c r="H87" s="1">
        <f>'orig data'!AB83</f>
        <v>37.05652336</v>
      </c>
      <c r="I87" s="1">
        <f>'orig data'!AC83</f>
        <v>37.146989904</v>
      </c>
      <c r="J87" s="1">
        <f>'orig data'!AD83</f>
        <v>32.013131927</v>
      </c>
      <c r="K87" s="1">
        <f>'orig data'!AE83</f>
        <v>26.022933426</v>
      </c>
      <c r="L87" s="1">
        <f>'orig data'!AF83</f>
        <v>29.90205244</v>
      </c>
      <c r="N87" s="1" t="str">
        <f>IF(AND('orig data'!C83&gt;0,'orig data'!C83&lt;=5),"c"," ")&amp;IF(AND('orig data'!M83&gt;0,'orig data'!M83&lt;=5),"p"," ")</f>
        <v>  </v>
      </c>
      <c r="O87" s="1" t="str">
        <f>IF(AND('orig data'!D83&gt;0,'orig data'!D83&lt;=5),"c"," ")&amp;IF(AND('orig data'!N83&gt;0,'orig data'!N83&lt;=5),"p"," ")</f>
        <v>  </v>
      </c>
      <c r="P87" s="1" t="str">
        <f>IF(AND('orig data'!E83&gt;0,'orig data'!E83&lt;=5),"c"," ")&amp;IF(AND('orig data'!O83&gt;0,'orig data'!O83&lt;=5),"p"," ")</f>
        <v>  </v>
      </c>
      <c r="Q87" s="1" t="str">
        <f>IF(AND('orig data'!F83&gt;0,'orig data'!F83&lt;=5),"c"," ")&amp;IF(AND('orig data'!P83&gt;0,'orig data'!P83&lt;=5),"p"," ")</f>
        <v>  </v>
      </c>
      <c r="R87" s="1" t="str">
        <f>IF(AND('orig data'!G83&gt;0,'orig data'!G83&lt;=5),"c"," ")&amp;IF(AND('orig data'!Q83&gt;0,'orig data'!Q83&lt;=5),"p"," ")</f>
        <v>  </v>
      </c>
      <c r="S87" s="1" t="str">
        <f>IF(AND('orig data'!H83&gt;0,'orig data'!H83&lt;=5),"c"," ")&amp;IF(AND('orig data'!R83&gt;0,'orig data'!R83&lt;=5),"p"," ")</f>
        <v>  </v>
      </c>
      <c r="T87" s="1" t="str">
        <f>IF(AND('orig data'!I83&gt;0,'orig data'!I83&lt;=5),"c"," ")&amp;IF(AND('orig data'!S83&gt;0,'orig data'!S83&lt;=5),"p"," ")</f>
        <v>  </v>
      </c>
      <c r="U87" s="1" t="str">
        <f>IF(AND('orig data'!J83&gt;0,'orig data'!J83&lt;=5),"c"," ")&amp;IF(AND('orig data'!T83&gt;0,'orig data'!T83&lt;=5),"p"," ")</f>
        <v>  </v>
      </c>
      <c r="V87" s="1" t="str">
        <f>IF(AND('orig data'!K83&gt;0,'orig data'!K83&lt;=5),"c"," ")&amp;IF(AND('orig data'!U83&gt;0,'orig data'!U83&lt;=5),"p"," ")</f>
        <v>  </v>
      </c>
      <c r="W87" s="1" t="str">
        <f>IF(AND('orig data'!L83&gt;0,'orig data'!L83&lt;=5),"c"," ")&amp;IF(AND('orig data'!V83&gt;0,'orig data'!V83&lt;=5),"p"," ")</f>
        <v>  </v>
      </c>
    </row>
    <row r="88" spans="1:23" ht="12.75">
      <c r="A88" s="1" t="s">
        <v>272</v>
      </c>
      <c r="B88" s="1" t="s">
        <v>206</v>
      </c>
      <c r="C88" s="1">
        <f>'orig data'!W84</f>
        <v>29.23328211</v>
      </c>
      <c r="D88" s="1">
        <f>'orig data'!X84</f>
        <v>34.892133055</v>
      </c>
      <c r="E88" s="1">
        <f>'orig data'!Y84</f>
        <v>45.389017357</v>
      </c>
      <c r="F88" s="1">
        <f>'orig data'!Z84</f>
        <v>36.801542569</v>
      </c>
      <c r="G88" s="1">
        <f>'orig data'!AA84</f>
        <v>28.292420761</v>
      </c>
      <c r="H88" s="1">
        <f>'orig data'!AB84</f>
        <v>40.53291246</v>
      </c>
      <c r="I88" s="1">
        <f>'orig data'!AC84</f>
        <v>32.035149427</v>
      </c>
      <c r="J88" s="1">
        <f>'orig data'!AD84</f>
        <v>41.041360712</v>
      </c>
      <c r="K88" s="1">
        <f>'orig data'!AE84</f>
        <v>35.750137023</v>
      </c>
      <c r="L88" s="1">
        <f>'orig data'!AF84</f>
        <v>34.884442332</v>
      </c>
      <c r="N88" s="1" t="str">
        <f>IF(AND('orig data'!C84&gt;0,'orig data'!C84&lt;=5),"c"," ")&amp;IF(AND('orig data'!M84&gt;0,'orig data'!M84&lt;=5),"p"," ")</f>
        <v>  </v>
      </c>
      <c r="O88" s="1" t="str">
        <f>IF(AND('orig data'!D84&gt;0,'orig data'!D84&lt;=5),"c"," ")&amp;IF(AND('orig data'!N84&gt;0,'orig data'!N84&lt;=5),"p"," ")</f>
        <v>  </v>
      </c>
      <c r="P88" s="1" t="str">
        <f>IF(AND('orig data'!E84&gt;0,'orig data'!E84&lt;=5),"c"," ")&amp;IF(AND('orig data'!O84&gt;0,'orig data'!O84&lt;=5),"p"," ")</f>
        <v>  </v>
      </c>
      <c r="Q88" s="1" t="str">
        <f>IF(AND('orig data'!F84&gt;0,'orig data'!F84&lt;=5),"c"," ")&amp;IF(AND('orig data'!P84&gt;0,'orig data'!P84&lt;=5),"p"," ")</f>
        <v>  </v>
      </c>
      <c r="R88" s="1" t="str">
        <f>IF(AND('orig data'!G84&gt;0,'orig data'!G84&lt;=5),"c"," ")&amp;IF(AND('orig data'!Q84&gt;0,'orig data'!Q84&lt;=5),"p"," ")</f>
        <v>  </v>
      </c>
      <c r="S88" s="1" t="str">
        <f>IF(AND('orig data'!H84&gt;0,'orig data'!H84&lt;=5),"c"," ")&amp;IF(AND('orig data'!R84&gt;0,'orig data'!R84&lt;=5),"p"," ")</f>
        <v>  </v>
      </c>
      <c r="T88" s="1" t="str">
        <f>IF(AND('orig data'!I84&gt;0,'orig data'!I84&lt;=5),"c"," ")&amp;IF(AND('orig data'!S84&gt;0,'orig data'!S84&lt;=5),"p"," ")</f>
        <v>  </v>
      </c>
      <c r="U88" s="1" t="str">
        <f>IF(AND('orig data'!J84&gt;0,'orig data'!J84&lt;=5),"c"," ")&amp;IF(AND('orig data'!T84&gt;0,'orig data'!T84&lt;=5),"p"," ")</f>
        <v>  </v>
      </c>
      <c r="V88" s="1" t="str">
        <f>IF(AND('orig data'!K84&gt;0,'orig data'!K84&lt;=5),"c"," ")&amp;IF(AND('orig data'!U84&gt;0,'orig data'!U84&lt;=5),"p"," ")</f>
        <v>  </v>
      </c>
      <c r="W88" s="1" t="str">
        <f>IF(AND('orig data'!L84&gt;0,'orig data'!L84&lt;=5),"c"," ")&amp;IF(AND('orig data'!V84&gt;0,'orig data'!V84&lt;=5),"p"," ")</f>
        <v>  </v>
      </c>
    </row>
    <row r="89" spans="1:23" ht="12.75">
      <c r="A89" s="1" t="s">
        <v>272</v>
      </c>
      <c r="B89" s="1" t="s">
        <v>207</v>
      </c>
      <c r="C89" s="1">
        <f>'orig data'!W85</f>
        <v>52.088069152</v>
      </c>
      <c r="D89" s="1">
        <f>'orig data'!X85</f>
        <v>59.288127085</v>
      </c>
      <c r="E89" s="1">
        <f>'orig data'!Y85</f>
        <v>66.959323432</v>
      </c>
      <c r="F89" s="1">
        <f>'orig data'!Z85</f>
        <v>53.933734859</v>
      </c>
      <c r="G89" s="1">
        <f>'orig data'!AA85</f>
        <v>46.956719646</v>
      </c>
      <c r="H89" s="1">
        <f>'orig data'!AB85</f>
        <v>45.726516389</v>
      </c>
      <c r="I89" s="1">
        <f>'orig data'!AC85</f>
        <v>48.729928538</v>
      </c>
      <c r="J89" s="1">
        <f>'orig data'!AD85</f>
        <v>37.050552033</v>
      </c>
      <c r="K89" s="1">
        <f>'orig data'!AE85</f>
        <v>41.988551685</v>
      </c>
      <c r="L89" s="1">
        <f>'orig data'!AF85</f>
        <v>39.730843756</v>
      </c>
      <c r="N89" s="1" t="str">
        <f>IF(AND('orig data'!C85&gt;0,'orig data'!C85&lt;=5),"c"," ")&amp;IF(AND('orig data'!M85&gt;0,'orig data'!M85&lt;=5),"p"," ")</f>
        <v>  </v>
      </c>
      <c r="O89" s="1" t="str">
        <f>IF(AND('orig data'!D85&gt;0,'orig data'!D85&lt;=5),"c"," ")&amp;IF(AND('orig data'!N85&gt;0,'orig data'!N85&lt;=5),"p"," ")</f>
        <v>  </v>
      </c>
      <c r="P89" s="1" t="str">
        <f>IF(AND('orig data'!E85&gt;0,'orig data'!E85&lt;=5),"c"," ")&amp;IF(AND('orig data'!O85&gt;0,'orig data'!O85&lt;=5),"p"," ")</f>
        <v>  </v>
      </c>
      <c r="Q89" s="1" t="str">
        <f>IF(AND('orig data'!F85&gt;0,'orig data'!F85&lt;=5),"c"," ")&amp;IF(AND('orig data'!P85&gt;0,'orig data'!P85&lt;=5),"p"," ")</f>
        <v>  </v>
      </c>
      <c r="R89" s="1" t="str">
        <f>IF(AND('orig data'!G85&gt;0,'orig data'!G85&lt;=5),"c"," ")&amp;IF(AND('orig data'!Q85&gt;0,'orig data'!Q85&lt;=5),"p"," ")</f>
        <v>  </v>
      </c>
      <c r="S89" s="1" t="str">
        <f>IF(AND('orig data'!H85&gt;0,'orig data'!H85&lt;=5),"c"," ")&amp;IF(AND('orig data'!R85&gt;0,'orig data'!R85&lt;=5),"p"," ")</f>
        <v>  </v>
      </c>
      <c r="T89" s="1" t="str">
        <f>IF(AND('orig data'!I85&gt;0,'orig data'!I85&lt;=5),"c"," ")&amp;IF(AND('orig data'!S85&gt;0,'orig data'!S85&lt;=5),"p"," ")</f>
        <v>  </v>
      </c>
      <c r="U89" s="1" t="str">
        <f>IF(AND('orig data'!J85&gt;0,'orig data'!J85&lt;=5),"c"," ")&amp;IF(AND('orig data'!T85&gt;0,'orig data'!T85&lt;=5),"p"," ")</f>
        <v>  </v>
      </c>
      <c r="V89" s="1" t="str">
        <f>IF(AND('orig data'!K85&gt;0,'orig data'!K85&lt;=5),"c"," ")&amp;IF(AND('orig data'!U85&gt;0,'orig data'!U85&lt;=5),"p"," ")</f>
        <v>  </v>
      </c>
      <c r="W89" s="1" t="str">
        <f>IF(AND('orig data'!L85&gt;0,'orig data'!L85&lt;=5),"c"," ")&amp;IF(AND('orig data'!V85&gt;0,'orig data'!V85&lt;=5),"p"," ")</f>
        <v>  </v>
      </c>
    </row>
    <row r="90" spans="1:23" ht="12.75">
      <c r="A90" s="1" t="s">
        <v>272</v>
      </c>
      <c r="B90" s="1" t="s">
        <v>208</v>
      </c>
      <c r="C90" s="1">
        <f>'orig data'!W86</f>
        <v>59.697759318</v>
      </c>
      <c r="D90" s="1">
        <f>'orig data'!X86</f>
        <v>52.703068739</v>
      </c>
      <c r="E90" s="1">
        <f>'orig data'!Y86</f>
        <v>65.294276543</v>
      </c>
      <c r="F90" s="1">
        <f>'orig data'!Z86</f>
        <v>53.167151458</v>
      </c>
      <c r="G90" s="1">
        <f>'orig data'!AA86</f>
        <v>63.353700273</v>
      </c>
      <c r="H90" s="1">
        <f>'orig data'!AB86</f>
        <v>71.445093172</v>
      </c>
      <c r="I90" s="1">
        <f>'orig data'!AC86</f>
        <v>50.981626896</v>
      </c>
      <c r="J90" s="1">
        <f>'orig data'!AD86</f>
        <v>59.445252732</v>
      </c>
      <c r="K90" s="1">
        <f>'orig data'!AE86</f>
        <v>49.53337862</v>
      </c>
      <c r="L90" s="1">
        <f>'orig data'!AF86</f>
        <v>58.697592381</v>
      </c>
      <c r="N90" s="1" t="str">
        <f>IF(AND('orig data'!C86&gt;0,'orig data'!C86&lt;=5),"c"," ")&amp;IF(AND('orig data'!M86&gt;0,'orig data'!M86&lt;=5),"p"," ")</f>
        <v>  </v>
      </c>
      <c r="O90" s="1" t="str">
        <f>IF(AND('orig data'!D86&gt;0,'orig data'!D86&lt;=5),"c"," ")&amp;IF(AND('orig data'!N86&gt;0,'orig data'!N86&lt;=5),"p"," ")</f>
        <v>  </v>
      </c>
      <c r="P90" s="1" t="str">
        <f>IF(AND('orig data'!E86&gt;0,'orig data'!E86&lt;=5),"c"," ")&amp;IF(AND('orig data'!O86&gt;0,'orig data'!O86&lt;=5),"p"," ")</f>
        <v>  </v>
      </c>
      <c r="Q90" s="1" t="str">
        <f>IF(AND('orig data'!F86&gt;0,'orig data'!F86&lt;=5),"c"," ")&amp;IF(AND('orig data'!P86&gt;0,'orig data'!P86&lt;=5),"p"," ")</f>
        <v>  </v>
      </c>
      <c r="R90" s="1" t="str">
        <f>IF(AND('orig data'!G86&gt;0,'orig data'!G86&lt;=5),"c"," ")&amp;IF(AND('orig data'!Q86&gt;0,'orig data'!Q86&lt;=5),"p"," ")</f>
        <v>  </v>
      </c>
      <c r="S90" s="1" t="str">
        <f>IF(AND('orig data'!H86&gt;0,'orig data'!H86&lt;=5),"c"," ")&amp;IF(AND('orig data'!R86&gt;0,'orig data'!R86&lt;=5),"p"," ")</f>
        <v>  </v>
      </c>
      <c r="T90" s="1" t="str">
        <f>IF(AND('orig data'!I86&gt;0,'orig data'!I86&lt;=5),"c"," ")&amp;IF(AND('orig data'!S86&gt;0,'orig data'!S86&lt;=5),"p"," ")</f>
        <v>  </v>
      </c>
      <c r="U90" s="1" t="str">
        <f>IF(AND('orig data'!J86&gt;0,'orig data'!J86&lt;=5),"c"," ")&amp;IF(AND('orig data'!T86&gt;0,'orig data'!T86&lt;=5),"p"," ")</f>
        <v>  </v>
      </c>
      <c r="V90" s="1" t="str">
        <f>IF(AND('orig data'!K86&gt;0,'orig data'!K86&lt;=5),"c"," ")&amp;IF(AND('orig data'!U86&gt;0,'orig data'!U86&lt;=5),"p"," ")</f>
        <v>  </v>
      </c>
      <c r="W90" s="1" t="str">
        <f>IF(AND('orig data'!L86&gt;0,'orig data'!L86&lt;=5),"c"," ")&amp;IF(AND('orig data'!V86&gt;0,'orig data'!V86&lt;=5),"p"," ")</f>
        <v>  </v>
      </c>
    </row>
    <row r="91" spans="1:23" ht="12.75">
      <c r="A91" s="1" t="s">
        <v>272</v>
      </c>
      <c r="B91" s="1" t="s">
        <v>209</v>
      </c>
      <c r="C91" s="1">
        <f>'orig data'!W87</f>
        <v>49.10133853</v>
      </c>
      <c r="D91" s="1">
        <f>'orig data'!X87</f>
        <v>65.214064935</v>
      </c>
      <c r="E91" s="1">
        <f>'orig data'!Y87</f>
        <v>76.684284179</v>
      </c>
      <c r="F91" s="1">
        <f>'orig data'!Z87</f>
        <v>64.04457153</v>
      </c>
      <c r="G91" s="1">
        <f>'orig data'!AA87</f>
        <v>44.941829783</v>
      </c>
      <c r="H91" s="1">
        <f>'orig data'!AB87</f>
        <v>66.477806791</v>
      </c>
      <c r="I91" s="1">
        <f>'orig data'!AC87</f>
        <v>49.795817275</v>
      </c>
      <c r="J91" s="1">
        <f>'orig data'!AD87</f>
        <v>34.564541329</v>
      </c>
      <c r="K91" s="1">
        <f>'orig data'!AE87</f>
        <v>31.028367668</v>
      </c>
      <c r="L91" s="1">
        <f>'orig data'!AF87</f>
        <v>67.760822732</v>
      </c>
      <c r="N91" s="1" t="str">
        <f>IF(AND('orig data'!C87&gt;0,'orig data'!C87&lt;=5),"c"," ")&amp;IF(AND('orig data'!M87&gt;0,'orig data'!M87&lt;=5),"p"," ")</f>
        <v>  </v>
      </c>
      <c r="O91" s="1" t="str">
        <f>IF(AND('orig data'!D87&gt;0,'orig data'!D87&lt;=5),"c"," ")&amp;IF(AND('orig data'!N87&gt;0,'orig data'!N87&lt;=5),"p"," ")</f>
        <v>  </v>
      </c>
      <c r="P91" s="1" t="str">
        <f>IF(AND('orig data'!E87&gt;0,'orig data'!E87&lt;=5),"c"," ")&amp;IF(AND('orig data'!O87&gt;0,'orig data'!O87&lt;=5),"p"," ")</f>
        <v>  </v>
      </c>
      <c r="Q91" s="1" t="str">
        <f>IF(AND('orig data'!F87&gt;0,'orig data'!F87&lt;=5),"c"," ")&amp;IF(AND('orig data'!P87&gt;0,'orig data'!P87&lt;=5),"p"," ")</f>
        <v>  </v>
      </c>
      <c r="R91" s="1" t="str">
        <f>IF(AND('orig data'!G87&gt;0,'orig data'!G87&lt;=5),"c"," ")&amp;IF(AND('orig data'!Q87&gt;0,'orig data'!Q87&lt;=5),"p"," ")</f>
        <v>  </v>
      </c>
      <c r="S91" s="1" t="str">
        <f>IF(AND('orig data'!H87&gt;0,'orig data'!H87&lt;=5),"c"," ")&amp;IF(AND('orig data'!R87&gt;0,'orig data'!R87&lt;=5),"p"," ")</f>
        <v>  </v>
      </c>
      <c r="T91" s="1" t="str">
        <f>IF(AND('orig data'!I87&gt;0,'orig data'!I87&lt;=5),"c"," ")&amp;IF(AND('orig data'!S87&gt;0,'orig data'!S87&lt;=5),"p"," ")</f>
        <v>  </v>
      </c>
      <c r="U91" s="1" t="str">
        <f>IF(AND('orig data'!J87&gt;0,'orig data'!J87&lt;=5),"c"," ")&amp;IF(AND('orig data'!T87&gt;0,'orig data'!T87&lt;=5),"p"," ")</f>
        <v>  </v>
      </c>
      <c r="V91" s="1" t="str">
        <f>IF(AND('orig data'!K87&gt;0,'orig data'!K87&lt;=5),"c"," ")&amp;IF(AND('orig data'!U87&gt;0,'orig data'!U87&lt;=5),"p"," ")</f>
        <v>  </v>
      </c>
      <c r="W91" s="1" t="str">
        <f>IF(AND('orig data'!L87&gt;0,'orig data'!L87&lt;=5),"c"," ")&amp;IF(AND('orig data'!V87&gt;0,'orig data'!V87&lt;=5),"p"," ")</f>
        <v>  </v>
      </c>
    </row>
    <row r="92" spans="1:23" ht="12.75">
      <c r="A92" s="1" t="s">
        <v>272</v>
      </c>
      <c r="B92" s="1" t="s">
        <v>137</v>
      </c>
      <c r="C92" s="1">
        <f>'orig data'!W88</f>
        <v>7.9209952241</v>
      </c>
      <c r="D92" s="1">
        <f>'orig data'!X88</f>
        <v>7.9401259806</v>
      </c>
      <c r="E92" s="1">
        <f>'orig data'!Y88</f>
        <v>6.9170664104</v>
      </c>
      <c r="F92" s="1">
        <f>'orig data'!Z88</f>
        <v>6.3474931214</v>
      </c>
      <c r="G92" s="1">
        <f>'orig data'!AA88</f>
        <v>6.1130445946</v>
      </c>
      <c r="H92" s="1">
        <f>'orig data'!AB88</f>
        <v>6.3113052618</v>
      </c>
      <c r="I92" s="1">
        <f>'orig data'!AC88</f>
        <v>6.0997373172</v>
      </c>
      <c r="J92" s="1">
        <f>'orig data'!AD88</f>
        <v>5.2871805698</v>
      </c>
      <c r="K92" s="1">
        <f>'orig data'!AE88</f>
        <v>5.0489066822</v>
      </c>
      <c r="L92" s="1">
        <f>'orig data'!AF88</f>
        <v>5.6750839245</v>
      </c>
      <c r="N92" s="1" t="str">
        <f>IF(AND('orig data'!C88&gt;0,'orig data'!C88&lt;=5),"c"," ")&amp;IF(AND('orig data'!M88&gt;0,'orig data'!M88&lt;=5),"p"," ")</f>
        <v>  </v>
      </c>
      <c r="O92" s="1" t="str">
        <f>IF(AND('orig data'!D88&gt;0,'orig data'!D88&lt;=5),"c"," ")&amp;IF(AND('orig data'!N88&gt;0,'orig data'!N88&lt;=5),"p"," ")</f>
        <v>  </v>
      </c>
      <c r="P92" s="1" t="str">
        <f>IF(AND('orig data'!E88&gt;0,'orig data'!E88&lt;=5),"c"," ")&amp;IF(AND('orig data'!O88&gt;0,'orig data'!O88&lt;=5),"p"," ")</f>
        <v>  </v>
      </c>
      <c r="Q92" s="1" t="str">
        <f>IF(AND('orig data'!F88&gt;0,'orig data'!F88&lt;=5),"c"," ")&amp;IF(AND('orig data'!P88&gt;0,'orig data'!P88&lt;=5),"p"," ")</f>
        <v>  </v>
      </c>
      <c r="R92" s="1" t="str">
        <f>IF(AND('orig data'!G88&gt;0,'orig data'!G88&lt;=5),"c"," ")&amp;IF(AND('orig data'!Q88&gt;0,'orig data'!Q88&lt;=5),"p"," ")</f>
        <v>  </v>
      </c>
      <c r="S92" s="1" t="str">
        <f>IF(AND('orig data'!H88&gt;0,'orig data'!H88&lt;=5),"c"," ")&amp;IF(AND('orig data'!R88&gt;0,'orig data'!R88&lt;=5),"p"," ")</f>
        <v>  </v>
      </c>
      <c r="T92" s="1" t="str">
        <f>IF(AND('orig data'!I88&gt;0,'orig data'!I88&lt;=5),"c"," ")&amp;IF(AND('orig data'!S88&gt;0,'orig data'!S88&lt;=5),"p"," ")</f>
        <v>  </v>
      </c>
      <c r="U92" s="1" t="str">
        <f>IF(AND('orig data'!J88&gt;0,'orig data'!J88&lt;=5),"c"," ")&amp;IF(AND('orig data'!T88&gt;0,'orig data'!T88&lt;=5),"p"," ")</f>
        <v>  </v>
      </c>
      <c r="V92" s="1" t="str">
        <f>IF(AND('orig data'!K88&gt;0,'orig data'!K88&lt;=5),"c"," ")&amp;IF(AND('orig data'!U88&gt;0,'orig data'!U88&lt;=5),"p"," ")</f>
        <v>  </v>
      </c>
      <c r="W92" s="1" t="str">
        <f>IF(AND('orig data'!L88&gt;0,'orig data'!L88&lt;=5),"c"," ")&amp;IF(AND('orig data'!V88&gt;0,'orig data'!V88&lt;=5),"p"," ")</f>
        <v>  </v>
      </c>
    </row>
    <row r="93" spans="1:23" ht="12.75">
      <c r="A93" s="1" t="s">
        <v>272</v>
      </c>
      <c r="B93" s="1" t="s">
        <v>138</v>
      </c>
      <c r="C93" s="1">
        <f>'orig data'!W89</f>
        <v>9.53519537</v>
      </c>
      <c r="D93" s="1">
        <f>'orig data'!X89</f>
        <v>7.9534455727</v>
      </c>
      <c r="E93" s="1">
        <f>'orig data'!Y89</f>
        <v>7.8786670359</v>
      </c>
      <c r="F93" s="1">
        <f>'orig data'!Z89</f>
        <v>7.0716645769</v>
      </c>
      <c r="G93" s="1">
        <f>'orig data'!AA89</f>
        <v>6.6293583743</v>
      </c>
      <c r="H93" s="1">
        <f>'orig data'!AB89</f>
        <v>7.0180934212</v>
      </c>
      <c r="I93" s="1">
        <f>'orig data'!AC89</f>
        <v>5.3628370875</v>
      </c>
      <c r="J93" s="1">
        <f>'orig data'!AD89</f>
        <v>6.2967457672</v>
      </c>
      <c r="K93" s="1">
        <f>'orig data'!AE89</f>
        <v>4.7848961763</v>
      </c>
      <c r="L93" s="1">
        <f>'orig data'!AF89</f>
        <v>5.1160004435</v>
      </c>
      <c r="N93" s="1" t="str">
        <f>IF(AND('orig data'!C89&gt;0,'orig data'!C89&lt;=5),"c"," ")&amp;IF(AND('orig data'!M89&gt;0,'orig data'!M89&lt;=5),"p"," ")</f>
        <v>  </v>
      </c>
      <c r="O93" s="1" t="str">
        <f>IF(AND('orig data'!D89&gt;0,'orig data'!D89&lt;=5),"c"," ")&amp;IF(AND('orig data'!N89&gt;0,'orig data'!N89&lt;=5),"p"," ")</f>
        <v>  </v>
      </c>
      <c r="P93" s="1" t="str">
        <f>IF(AND('orig data'!E89&gt;0,'orig data'!E89&lt;=5),"c"," ")&amp;IF(AND('orig data'!O89&gt;0,'orig data'!O89&lt;=5),"p"," ")</f>
        <v>  </v>
      </c>
      <c r="Q93" s="1" t="str">
        <f>IF(AND('orig data'!F89&gt;0,'orig data'!F89&lt;=5),"c"," ")&amp;IF(AND('orig data'!P89&gt;0,'orig data'!P89&lt;=5),"p"," ")</f>
        <v>  </v>
      </c>
      <c r="R93" s="1" t="str">
        <f>IF(AND('orig data'!G89&gt;0,'orig data'!G89&lt;=5),"c"," ")&amp;IF(AND('orig data'!Q89&gt;0,'orig data'!Q89&lt;=5),"p"," ")</f>
        <v>  </v>
      </c>
      <c r="S93" s="1" t="str">
        <f>IF(AND('orig data'!H89&gt;0,'orig data'!H89&lt;=5),"c"," ")&amp;IF(AND('orig data'!R89&gt;0,'orig data'!R89&lt;=5),"p"," ")</f>
        <v>  </v>
      </c>
      <c r="T93" s="1" t="str">
        <f>IF(AND('orig data'!I89&gt;0,'orig data'!I89&lt;=5),"c"," ")&amp;IF(AND('orig data'!S89&gt;0,'orig data'!S89&lt;=5),"p"," ")</f>
        <v>  </v>
      </c>
      <c r="U93" s="1" t="str">
        <f>IF(AND('orig data'!J89&gt;0,'orig data'!J89&lt;=5),"c"," ")&amp;IF(AND('orig data'!T89&gt;0,'orig data'!T89&lt;=5),"p"," ")</f>
        <v>  </v>
      </c>
      <c r="V93" s="1" t="str">
        <f>IF(AND('orig data'!K89&gt;0,'orig data'!K89&lt;=5),"c"," ")&amp;IF(AND('orig data'!U89&gt;0,'orig data'!U89&lt;=5),"p"," ")</f>
        <v>  </v>
      </c>
      <c r="W93" s="1" t="str">
        <f>IF(AND('orig data'!L89&gt;0,'orig data'!L89&lt;=5),"c"," ")&amp;IF(AND('orig data'!V89&gt;0,'orig data'!V89&lt;=5),"p"," ")</f>
        <v>  </v>
      </c>
    </row>
    <row r="94" spans="1:23" ht="12.75">
      <c r="A94" s="1" t="s">
        <v>272</v>
      </c>
      <c r="B94" s="1" t="s">
        <v>122</v>
      </c>
      <c r="C94" s="1">
        <f>'orig data'!W90</f>
        <v>9.1727779546</v>
      </c>
      <c r="D94" s="1">
        <f>'orig data'!X90</f>
        <v>9.0109900184</v>
      </c>
      <c r="E94" s="1">
        <f>'orig data'!Y90</f>
        <v>7.5676505019</v>
      </c>
      <c r="F94" s="1">
        <f>'orig data'!Z90</f>
        <v>7.5833696252</v>
      </c>
      <c r="G94" s="1">
        <f>'orig data'!AA90</f>
        <v>7.0584671086</v>
      </c>
      <c r="H94" s="1">
        <f>'orig data'!AB90</f>
        <v>5.8865480445</v>
      </c>
      <c r="I94" s="1">
        <f>'orig data'!AC90</f>
        <v>5.5115536835</v>
      </c>
      <c r="J94" s="1">
        <f>'orig data'!AD90</f>
        <v>6.2496503375</v>
      </c>
      <c r="K94" s="1">
        <f>'orig data'!AE90</f>
        <v>6.5368565274</v>
      </c>
      <c r="L94" s="1">
        <f>'orig data'!AF90</f>
        <v>6.0909725696</v>
      </c>
      <c r="N94" s="1" t="str">
        <f>IF(AND('orig data'!C90&gt;0,'orig data'!C90&lt;=5),"c"," ")&amp;IF(AND('orig data'!M90&gt;0,'orig data'!M90&lt;=5),"p"," ")</f>
        <v>  </v>
      </c>
      <c r="O94" s="1" t="str">
        <f>IF(AND('orig data'!D90&gt;0,'orig data'!D90&lt;=5),"c"," ")&amp;IF(AND('orig data'!N90&gt;0,'orig data'!N90&lt;=5),"p"," ")</f>
        <v>  </v>
      </c>
      <c r="P94" s="1" t="str">
        <f>IF(AND('orig data'!E90&gt;0,'orig data'!E90&lt;=5),"c"," ")&amp;IF(AND('orig data'!O90&gt;0,'orig data'!O90&lt;=5),"p"," ")</f>
        <v>  </v>
      </c>
      <c r="Q94" s="1" t="str">
        <f>IF(AND('orig data'!F90&gt;0,'orig data'!F90&lt;=5),"c"," ")&amp;IF(AND('orig data'!P90&gt;0,'orig data'!P90&lt;=5),"p"," ")</f>
        <v>  </v>
      </c>
      <c r="R94" s="1" t="str">
        <f>IF(AND('orig data'!G90&gt;0,'orig data'!G90&lt;=5),"c"," ")&amp;IF(AND('orig data'!Q90&gt;0,'orig data'!Q90&lt;=5),"p"," ")</f>
        <v>  </v>
      </c>
      <c r="S94" s="1" t="str">
        <f>IF(AND('orig data'!H90&gt;0,'orig data'!H90&lt;=5),"c"," ")&amp;IF(AND('orig data'!R90&gt;0,'orig data'!R90&lt;=5),"p"," ")</f>
        <v>  </v>
      </c>
      <c r="T94" s="1" t="str">
        <f>IF(AND('orig data'!I90&gt;0,'orig data'!I90&lt;=5),"c"," ")&amp;IF(AND('orig data'!S90&gt;0,'orig data'!S90&lt;=5),"p"," ")</f>
        <v>  </v>
      </c>
      <c r="U94" s="1" t="str">
        <f>IF(AND('orig data'!J90&gt;0,'orig data'!J90&lt;=5),"c"," ")&amp;IF(AND('orig data'!T90&gt;0,'orig data'!T90&lt;=5),"p"," ")</f>
        <v>  </v>
      </c>
      <c r="V94" s="1" t="str">
        <f>IF(AND('orig data'!K90&gt;0,'orig data'!K90&lt;=5),"c"," ")&amp;IF(AND('orig data'!U90&gt;0,'orig data'!U90&lt;=5),"p"," ")</f>
        <v>  </v>
      </c>
      <c r="W94" s="1" t="str">
        <f>IF(AND('orig data'!L90&gt;0,'orig data'!L90&lt;=5),"c"," ")&amp;IF(AND('orig data'!V90&gt;0,'orig data'!V90&lt;=5),"p"," ")</f>
        <v>  </v>
      </c>
    </row>
    <row r="95" spans="1:23" ht="12.75">
      <c r="A95" s="1" t="s">
        <v>272</v>
      </c>
      <c r="B95" s="1" t="s">
        <v>141</v>
      </c>
      <c r="C95" s="1">
        <f>'orig data'!W91</f>
        <v>8.4734004622</v>
      </c>
      <c r="D95" s="1">
        <f>'orig data'!X91</f>
        <v>9.9018914598</v>
      </c>
      <c r="E95" s="1">
        <f>'orig data'!Y91</f>
        <v>10.275090092</v>
      </c>
      <c r="F95" s="1">
        <f>'orig data'!Z91</f>
        <v>8.7040975456</v>
      </c>
      <c r="G95" s="1">
        <f>'orig data'!AA91</f>
        <v>7.6631823819</v>
      </c>
      <c r="H95" s="1">
        <f>'orig data'!AB91</f>
        <v>7.0557960598</v>
      </c>
      <c r="I95" s="1">
        <f>'orig data'!AC91</f>
        <v>7.1646011475</v>
      </c>
      <c r="J95" s="1">
        <f>'orig data'!AD91</f>
        <v>6.4556877662</v>
      </c>
      <c r="K95" s="1">
        <f>'orig data'!AE91</f>
        <v>6.2587164151</v>
      </c>
      <c r="L95" s="1">
        <f>'orig data'!AF91</f>
        <v>7.0602058245</v>
      </c>
      <c r="N95" s="1" t="str">
        <f>IF(AND('orig data'!C91&gt;0,'orig data'!C91&lt;=5),"c"," ")&amp;IF(AND('orig data'!M91&gt;0,'orig data'!M91&lt;=5),"p"," ")</f>
        <v>  </v>
      </c>
      <c r="O95" s="1" t="str">
        <f>IF(AND('orig data'!D91&gt;0,'orig data'!D91&lt;=5),"c"," ")&amp;IF(AND('orig data'!N91&gt;0,'orig data'!N91&lt;=5),"p"," ")</f>
        <v>  </v>
      </c>
      <c r="P95" s="1" t="str">
        <f>IF(AND('orig data'!E91&gt;0,'orig data'!E91&lt;=5),"c"," ")&amp;IF(AND('orig data'!O91&gt;0,'orig data'!O91&lt;=5),"p"," ")</f>
        <v>  </v>
      </c>
      <c r="Q95" s="1" t="str">
        <f>IF(AND('orig data'!F91&gt;0,'orig data'!F91&lt;=5),"c"," ")&amp;IF(AND('orig data'!P91&gt;0,'orig data'!P91&lt;=5),"p"," ")</f>
        <v>  </v>
      </c>
      <c r="R95" s="1" t="str">
        <f>IF(AND('orig data'!G91&gt;0,'orig data'!G91&lt;=5),"c"," ")&amp;IF(AND('orig data'!Q91&gt;0,'orig data'!Q91&lt;=5),"p"," ")</f>
        <v>  </v>
      </c>
      <c r="S95" s="1" t="str">
        <f>IF(AND('orig data'!H91&gt;0,'orig data'!H91&lt;=5),"c"," ")&amp;IF(AND('orig data'!R91&gt;0,'orig data'!R91&lt;=5),"p"," ")</f>
        <v>  </v>
      </c>
      <c r="T95" s="1" t="str">
        <f>IF(AND('orig data'!I91&gt;0,'orig data'!I91&lt;=5),"c"," ")&amp;IF(AND('orig data'!S91&gt;0,'orig data'!S91&lt;=5),"p"," ")</f>
        <v>  </v>
      </c>
      <c r="U95" s="1" t="str">
        <f>IF(AND('orig data'!J91&gt;0,'orig data'!J91&lt;=5),"c"," ")&amp;IF(AND('orig data'!T91&gt;0,'orig data'!T91&lt;=5),"p"," ")</f>
        <v>  </v>
      </c>
      <c r="V95" s="1" t="str">
        <f>IF(AND('orig data'!K91&gt;0,'orig data'!K91&lt;=5),"c"," ")&amp;IF(AND('orig data'!U91&gt;0,'orig data'!U91&lt;=5),"p"," ")</f>
        <v>  </v>
      </c>
      <c r="W95" s="1" t="str">
        <f>IF(AND('orig data'!L91&gt;0,'orig data'!L91&lt;=5),"c"," ")&amp;IF(AND('orig data'!V91&gt;0,'orig data'!V91&lt;=5),"p"," ")</f>
        <v>  </v>
      </c>
    </row>
    <row r="96" spans="1:23" ht="12.75">
      <c r="A96" s="1" t="s">
        <v>272</v>
      </c>
      <c r="B96" s="1" t="s">
        <v>142</v>
      </c>
      <c r="C96" s="1">
        <f>'orig data'!W92</f>
        <v>12.976267393</v>
      </c>
      <c r="D96" s="1">
        <f>'orig data'!X92</f>
        <v>14.580194936</v>
      </c>
      <c r="E96" s="1">
        <f>'orig data'!Y92</f>
        <v>12.625456599</v>
      </c>
      <c r="F96" s="1">
        <f>'orig data'!Z92</f>
        <v>11.461800429</v>
      </c>
      <c r="G96" s="1">
        <f>'orig data'!AA92</f>
        <v>10.792916271</v>
      </c>
      <c r="H96" s="1">
        <f>'orig data'!AB92</f>
        <v>9.2774011792</v>
      </c>
      <c r="I96" s="1">
        <f>'orig data'!AC92</f>
        <v>10.801748592</v>
      </c>
      <c r="J96" s="1">
        <f>'orig data'!AD92</f>
        <v>8.4844497558</v>
      </c>
      <c r="K96" s="1">
        <f>'orig data'!AE92</f>
        <v>7.1554439423</v>
      </c>
      <c r="L96" s="1">
        <f>'orig data'!AF92</f>
        <v>7.6998100247</v>
      </c>
      <c r="N96" s="1" t="str">
        <f>IF(AND('orig data'!C92&gt;0,'orig data'!C92&lt;=5),"c"," ")&amp;IF(AND('orig data'!M92&gt;0,'orig data'!M92&lt;=5),"p"," ")</f>
        <v>  </v>
      </c>
      <c r="O96" s="1" t="str">
        <f>IF(AND('orig data'!D92&gt;0,'orig data'!D92&lt;=5),"c"," ")&amp;IF(AND('orig data'!N92&gt;0,'orig data'!N92&lt;=5),"p"," ")</f>
        <v>  </v>
      </c>
      <c r="P96" s="1" t="str">
        <f>IF(AND('orig data'!E92&gt;0,'orig data'!E92&lt;=5),"c"," ")&amp;IF(AND('orig data'!O92&gt;0,'orig data'!O92&lt;=5),"p"," ")</f>
        <v>  </v>
      </c>
      <c r="Q96" s="1" t="str">
        <f>IF(AND('orig data'!F92&gt;0,'orig data'!F92&lt;=5),"c"," ")&amp;IF(AND('orig data'!P92&gt;0,'orig data'!P92&lt;=5),"p"," ")</f>
        <v>  </v>
      </c>
      <c r="R96" s="1" t="str">
        <f>IF(AND('orig data'!G92&gt;0,'orig data'!G92&lt;=5),"c"," ")&amp;IF(AND('orig data'!Q92&gt;0,'orig data'!Q92&lt;=5),"p"," ")</f>
        <v>  </v>
      </c>
      <c r="S96" s="1" t="str">
        <f>IF(AND('orig data'!H92&gt;0,'orig data'!H92&lt;=5),"c"," ")&amp;IF(AND('orig data'!R92&gt;0,'orig data'!R92&lt;=5),"p"," ")</f>
        <v>  </v>
      </c>
      <c r="T96" s="1" t="str">
        <f>IF(AND('orig data'!I92&gt;0,'orig data'!I92&lt;=5),"c"," ")&amp;IF(AND('orig data'!S92&gt;0,'orig data'!S92&lt;=5),"p"," ")</f>
        <v>  </v>
      </c>
      <c r="U96" s="1" t="str">
        <f>IF(AND('orig data'!J92&gt;0,'orig data'!J92&lt;=5),"c"," ")&amp;IF(AND('orig data'!T92&gt;0,'orig data'!T92&lt;=5),"p"," ")</f>
        <v>  </v>
      </c>
      <c r="V96" s="1" t="str">
        <f>IF(AND('orig data'!K92&gt;0,'orig data'!K92&lt;=5),"c"," ")&amp;IF(AND('orig data'!U92&gt;0,'orig data'!U92&lt;=5),"p"," ")</f>
        <v>  </v>
      </c>
      <c r="W96" s="1" t="str">
        <f>IF(AND('orig data'!L92&gt;0,'orig data'!L92&lt;=5),"c"," ")&amp;IF(AND('orig data'!V92&gt;0,'orig data'!V92&lt;=5),"p"," ")</f>
        <v>  </v>
      </c>
    </row>
    <row r="97" spans="1:23" ht="12.75">
      <c r="A97" s="1" t="s">
        <v>272</v>
      </c>
      <c r="B97" s="1" t="s">
        <v>147</v>
      </c>
      <c r="C97" s="1">
        <f>'orig data'!W93</f>
        <v>7.7580931834</v>
      </c>
      <c r="D97" s="1">
        <f>'orig data'!X93</f>
        <v>8.5954667365</v>
      </c>
      <c r="E97" s="1">
        <f>'orig data'!Y93</f>
        <v>8.6300256273</v>
      </c>
      <c r="F97" s="1">
        <f>'orig data'!Z93</f>
        <v>7.5647812406</v>
      </c>
      <c r="G97" s="1">
        <f>'orig data'!AA93</f>
        <v>5.9948617696</v>
      </c>
      <c r="H97" s="1">
        <f>'orig data'!AB93</f>
        <v>5.4078161602</v>
      </c>
      <c r="I97" s="1">
        <f>'orig data'!AC93</f>
        <v>5.4664986348</v>
      </c>
      <c r="J97" s="1">
        <f>'orig data'!AD93</f>
        <v>4.6560704004</v>
      </c>
      <c r="K97" s="1">
        <f>'orig data'!AE93</f>
        <v>5.5222296529</v>
      </c>
      <c r="L97" s="1">
        <f>'orig data'!AF93</f>
        <v>5.4069772305</v>
      </c>
      <c r="N97" s="1" t="str">
        <f>IF(AND('orig data'!C93&gt;0,'orig data'!C93&lt;=5),"c"," ")&amp;IF(AND('orig data'!M93&gt;0,'orig data'!M93&lt;=5),"p"," ")</f>
        <v>  </v>
      </c>
      <c r="O97" s="1" t="str">
        <f>IF(AND('orig data'!D93&gt;0,'orig data'!D93&lt;=5),"c"," ")&amp;IF(AND('orig data'!N93&gt;0,'orig data'!N93&lt;=5),"p"," ")</f>
        <v>  </v>
      </c>
      <c r="P97" s="1" t="str">
        <f>IF(AND('orig data'!E93&gt;0,'orig data'!E93&lt;=5),"c"," ")&amp;IF(AND('orig data'!O93&gt;0,'orig data'!O93&lt;=5),"p"," ")</f>
        <v>  </v>
      </c>
      <c r="Q97" s="1" t="str">
        <f>IF(AND('orig data'!F93&gt;0,'orig data'!F93&lt;=5),"c"," ")&amp;IF(AND('orig data'!P93&gt;0,'orig data'!P93&lt;=5),"p"," ")</f>
        <v>  </v>
      </c>
      <c r="R97" s="1" t="str">
        <f>IF(AND('orig data'!G93&gt;0,'orig data'!G93&lt;=5),"c"," ")&amp;IF(AND('orig data'!Q93&gt;0,'orig data'!Q93&lt;=5),"p"," ")</f>
        <v>  </v>
      </c>
      <c r="S97" s="1" t="str">
        <f>IF(AND('orig data'!H93&gt;0,'orig data'!H93&lt;=5),"c"," ")&amp;IF(AND('orig data'!R93&gt;0,'orig data'!R93&lt;=5),"p"," ")</f>
        <v>  </v>
      </c>
      <c r="T97" s="1" t="str">
        <f>IF(AND('orig data'!I93&gt;0,'orig data'!I93&lt;=5),"c"," ")&amp;IF(AND('orig data'!S93&gt;0,'orig data'!S93&lt;=5),"p"," ")</f>
        <v>  </v>
      </c>
      <c r="U97" s="1" t="str">
        <f>IF(AND('orig data'!J93&gt;0,'orig data'!J93&lt;=5),"c"," ")&amp;IF(AND('orig data'!T93&gt;0,'orig data'!T93&lt;=5),"p"," ")</f>
        <v>  </v>
      </c>
      <c r="V97" s="1" t="str">
        <f>IF(AND('orig data'!K93&gt;0,'orig data'!K93&lt;=5),"c"," ")&amp;IF(AND('orig data'!U93&gt;0,'orig data'!U93&lt;=5),"p"," ")</f>
        <v>  </v>
      </c>
      <c r="W97" s="1" t="str">
        <f>IF(AND('orig data'!L93&gt;0,'orig data'!L93&lt;=5),"c"," ")&amp;IF(AND('orig data'!V93&gt;0,'orig data'!V93&lt;=5),"p"," ")</f>
        <v>  </v>
      </c>
    </row>
    <row r="98" spans="1:23" ht="12.75">
      <c r="A98" s="1" t="s">
        <v>272</v>
      </c>
      <c r="B98" s="1" t="s">
        <v>148</v>
      </c>
      <c r="C98" s="1">
        <f>'orig data'!W94</f>
        <v>9.8368695695</v>
      </c>
      <c r="D98" s="1">
        <f>'orig data'!X94</f>
        <v>10.847459063</v>
      </c>
      <c r="E98" s="1">
        <f>'orig data'!Y94</f>
        <v>9.313349508</v>
      </c>
      <c r="F98" s="1">
        <f>'orig data'!Z94</f>
        <v>9.7942852378</v>
      </c>
      <c r="G98" s="1">
        <f>'orig data'!AA94</f>
        <v>8.1670777612</v>
      </c>
      <c r="H98" s="1">
        <f>'orig data'!AB94</f>
        <v>8.1922857259</v>
      </c>
      <c r="I98" s="1">
        <f>'orig data'!AC94</f>
        <v>7.916279066</v>
      </c>
      <c r="J98" s="1">
        <f>'orig data'!AD94</f>
        <v>7.9409052484</v>
      </c>
      <c r="K98" s="1">
        <f>'orig data'!AE94</f>
        <v>6.8681940157</v>
      </c>
      <c r="L98" s="1">
        <f>'orig data'!AF94</f>
        <v>6.5043320017</v>
      </c>
      <c r="N98" s="1" t="str">
        <f>IF(AND('orig data'!C94&gt;0,'orig data'!C94&lt;=5),"c"," ")&amp;IF(AND('orig data'!M94&gt;0,'orig data'!M94&lt;=5),"p"," ")</f>
        <v>  </v>
      </c>
      <c r="O98" s="1" t="str">
        <f>IF(AND('orig data'!D94&gt;0,'orig data'!D94&lt;=5),"c"," ")&amp;IF(AND('orig data'!N94&gt;0,'orig data'!N94&lt;=5),"p"," ")</f>
        <v>  </v>
      </c>
      <c r="P98" s="1" t="str">
        <f>IF(AND('orig data'!E94&gt;0,'orig data'!E94&lt;=5),"c"," ")&amp;IF(AND('orig data'!O94&gt;0,'orig data'!O94&lt;=5),"p"," ")</f>
        <v>  </v>
      </c>
      <c r="Q98" s="1" t="str">
        <f>IF(AND('orig data'!F94&gt;0,'orig data'!F94&lt;=5),"c"," ")&amp;IF(AND('orig data'!P94&gt;0,'orig data'!P94&lt;=5),"p"," ")</f>
        <v>  </v>
      </c>
      <c r="R98" s="1" t="str">
        <f>IF(AND('orig data'!G94&gt;0,'orig data'!G94&lt;=5),"c"," ")&amp;IF(AND('orig data'!Q94&gt;0,'orig data'!Q94&lt;=5),"p"," ")</f>
        <v>  </v>
      </c>
      <c r="S98" s="1" t="str">
        <f>IF(AND('orig data'!H94&gt;0,'orig data'!H94&lt;=5),"c"," ")&amp;IF(AND('orig data'!R94&gt;0,'orig data'!R94&lt;=5),"p"," ")</f>
        <v>  </v>
      </c>
      <c r="T98" s="1" t="str">
        <f>IF(AND('orig data'!I94&gt;0,'orig data'!I94&lt;=5),"c"," ")&amp;IF(AND('orig data'!S94&gt;0,'orig data'!S94&lt;=5),"p"," ")</f>
        <v>  </v>
      </c>
      <c r="U98" s="1" t="str">
        <f>IF(AND('orig data'!J94&gt;0,'orig data'!J94&lt;=5),"c"," ")&amp;IF(AND('orig data'!T94&gt;0,'orig data'!T94&lt;=5),"p"," ")</f>
        <v>  </v>
      </c>
      <c r="V98" s="1" t="str">
        <f>IF(AND('orig data'!K94&gt;0,'orig data'!K94&lt;=5),"c"," ")&amp;IF(AND('orig data'!U94&gt;0,'orig data'!U94&lt;=5),"p"," ")</f>
        <v>  </v>
      </c>
      <c r="W98" s="1" t="str">
        <f>IF(AND('orig data'!L94&gt;0,'orig data'!L94&lt;=5),"c"," ")&amp;IF(AND('orig data'!V94&gt;0,'orig data'!V94&lt;=5),"p"," ")</f>
        <v>  </v>
      </c>
    </row>
    <row r="99" spans="1:23" ht="12.75">
      <c r="A99" s="1" t="s">
        <v>272</v>
      </c>
      <c r="B99" s="1" t="s">
        <v>143</v>
      </c>
      <c r="C99" s="1">
        <f>'orig data'!W95</f>
        <v>9.9575986038</v>
      </c>
      <c r="D99" s="1">
        <f>'orig data'!X95</f>
        <v>10.29660486</v>
      </c>
      <c r="E99" s="1">
        <f>'orig data'!Y95</f>
        <v>9.2319832338</v>
      </c>
      <c r="F99" s="1">
        <f>'orig data'!Z95</f>
        <v>9.0358325863</v>
      </c>
      <c r="G99" s="1">
        <f>'orig data'!AA95</f>
        <v>6.1897501918</v>
      </c>
      <c r="H99" s="1">
        <f>'orig data'!AB95</f>
        <v>3.8450220448</v>
      </c>
      <c r="I99" s="1">
        <f>'orig data'!AC95</f>
        <v>4.8826620591</v>
      </c>
      <c r="J99" s="1">
        <f>'orig data'!AD95</f>
        <v>5.490203296</v>
      </c>
      <c r="K99" s="1">
        <f>'orig data'!AE95</f>
        <v>5.674878324</v>
      </c>
      <c r="L99" s="1">
        <f>'orig data'!AF95</f>
        <v>6.1342079938</v>
      </c>
      <c r="N99" s="1" t="str">
        <f>IF(AND('orig data'!C95&gt;0,'orig data'!C95&lt;=5),"c"," ")&amp;IF(AND('orig data'!M95&gt;0,'orig data'!M95&lt;=5),"p"," ")</f>
        <v>  </v>
      </c>
      <c r="O99" s="1" t="str">
        <f>IF(AND('orig data'!D95&gt;0,'orig data'!D95&lt;=5),"c"," ")&amp;IF(AND('orig data'!N95&gt;0,'orig data'!N95&lt;=5),"p"," ")</f>
        <v>  </v>
      </c>
      <c r="P99" s="1" t="str">
        <f>IF(AND('orig data'!E95&gt;0,'orig data'!E95&lt;=5),"c"," ")&amp;IF(AND('orig data'!O95&gt;0,'orig data'!O95&lt;=5),"p"," ")</f>
        <v>  </v>
      </c>
      <c r="Q99" s="1" t="str">
        <f>IF(AND('orig data'!F95&gt;0,'orig data'!F95&lt;=5),"c"," ")&amp;IF(AND('orig data'!P95&gt;0,'orig data'!P95&lt;=5),"p"," ")</f>
        <v>  </v>
      </c>
      <c r="R99" s="1" t="str">
        <f>IF(AND('orig data'!G95&gt;0,'orig data'!G95&lt;=5),"c"," ")&amp;IF(AND('orig data'!Q95&gt;0,'orig data'!Q95&lt;=5),"p"," ")</f>
        <v>  </v>
      </c>
      <c r="S99" s="1" t="str">
        <f>IF(AND('orig data'!H95&gt;0,'orig data'!H95&lt;=5),"c"," ")&amp;IF(AND('orig data'!R95&gt;0,'orig data'!R95&lt;=5),"p"," ")</f>
        <v>  </v>
      </c>
      <c r="T99" s="1" t="str">
        <f>IF(AND('orig data'!I95&gt;0,'orig data'!I95&lt;=5),"c"," ")&amp;IF(AND('orig data'!S95&gt;0,'orig data'!S95&lt;=5),"p"," ")</f>
        <v>  </v>
      </c>
      <c r="U99" s="1" t="str">
        <f>IF(AND('orig data'!J95&gt;0,'orig data'!J95&lt;=5),"c"," ")&amp;IF(AND('orig data'!T95&gt;0,'orig data'!T95&lt;=5),"p"," ")</f>
        <v>  </v>
      </c>
      <c r="V99" s="1" t="str">
        <f>IF(AND('orig data'!K95&gt;0,'orig data'!K95&lt;=5),"c"," ")&amp;IF(AND('orig data'!U95&gt;0,'orig data'!U95&lt;=5),"p"," ")</f>
        <v>  </v>
      </c>
      <c r="W99" s="1" t="str">
        <f>IF(AND('orig data'!L95&gt;0,'orig data'!L95&lt;=5),"c"," ")&amp;IF(AND('orig data'!V95&gt;0,'orig data'!V95&lt;=5),"p"," ")</f>
        <v>  </v>
      </c>
    </row>
    <row r="100" spans="1:23" ht="12.75">
      <c r="A100" s="1" t="s">
        <v>272</v>
      </c>
      <c r="B100" s="1" t="s">
        <v>144</v>
      </c>
      <c r="C100" s="1">
        <f>'orig data'!W96</f>
        <v>9.3518317119</v>
      </c>
      <c r="D100" s="1">
        <f>'orig data'!X96</f>
        <v>11.390771146</v>
      </c>
      <c r="E100" s="1">
        <f>'orig data'!Y96</f>
        <v>10.124277586</v>
      </c>
      <c r="F100" s="1">
        <f>'orig data'!Z96</f>
        <v>10.060441694</v>
      </c>
      <c r="G100" s="1">
        <f>'orig data'!AA96</f>
        <v>8.6200409296</v>
      </c>
      <c r="H100" s="1">
        <f>'orig data'!AB96</f>
        <v>7.6027265456</v>
      </c>
      <c r="I100" s="1">
        <f>'orig data'!AC96</f>
        <v>7.6424224966</v>
      </c>
      <c r="J100" s="1">
        <f>'orig data'!AD96</f>
        <v>7.0259670309</v>
      </c>
      <c r="K100" s="1">
        <f>'orig data'!AE96</f>
        <v>5.7461188993</v>
      </c>
      <c r="L100" s="1">
        <f>'orig data'!AF96</f>
        <v>6.3343347974</v>
      </c>
      <c r="N100" s="1" t="str">
        <f>IF(AND('orig data'!C96&gt;0,'orig data'!C96&lt;=5),"c"," ")&amp;IF(AND('orig data'!M96&gt;0,'orig data'!M96&lt;=5),"p"," ")</f>
        <v>  </v>
      </c>
      <c r="O100" s="1" t="str">
        <f>IF(AND('orig data'!D96&gt;0,'orig data'!D96&lt;=5),"c"," ")&amp;IF(AND('orig data'!N96&gt;0,'orig data'!N96&lt;=5),"p"," ")</f>
        <v>  </v>
      </c>
      <c r="P100" s="1" t="str">
        <f>IF(AND('orig data'!E96&gt;0,'orig data'!E96&lt;=5),"c"," ")&amp;IF(AND('orig data'!O96&gt;0,'orig data'!O96&lt;=5),"p"," ")</f>
        <v>  </v>
      </c>
      <c r="Q100" s="1" t="str">
        <f>IF(AND('orig data'!F96&gt;0,'orig data'!F96&lt;=5),"c"," ")&amp;IF(AND('orig data'!P96&gt;0,'orig data'!P96&lt;=5),"p"," ")</f>
        <v>  </v>
      </c>
      <c r="R100" s="1" t="str">
        <f>IF(AND('orig data'!G96&gt;0,'orig data'!G96&lt;=5),"c"," ")&amp;IF(AND('orig data'!Q96&gt;0,'orig data'!Q96&lt;=5),"p"," ")</f>
        <v>  </v>
      </c>
      <c r="S100" s="1" t="str">
        <f>IF(AND('orig data'!H96&gt;0,'orig data'!H96&lt;=5),"c"," ")&amp;IF(AND('orig data'!R96&gt;0,'orig data'!R96&lt;=5),"p"," ")</f>
        <v>  </v>
      </c>
      <c r="T100" s="1" t="str">
        <f>IF(AND('orig data'!I96&gt;0,'orig data'!I96&lt;=5),"c"," ")&amp;IF(AND('orig data'!S96&gt;0,'orig data'!S96&lt;=5),"p"," ")</f>
        <v>  </v>
      </c>
      <c r="U100" s="1" t="str">
        <f>IF(AND('orig data'!J96&gt;0,'orig data'!J96&lt;=5),"c"," ")&amp;IF(AND('orig data'!T96&gt;0,'orig data'!T96&lt;=5),"p"," ")</f>
        <v>  </v>
      </c>
      <c r="V100" s="1" t="str">
        <f>IF(AND('orig data'!K96&gt;0,'orig data'!K96&lt;=5),"c"," ")&amp;IF(AND('orig data'!U96&gt;0,'orig data'!U96&lt;=5),"p"," ")</f>
        <v>  </v>
      </c>
      <c r="W100" s="1" t="str">
        <f>IF(AND('orig data'!L96&gt;0,'orig data'!L96&lt;=5),"c"," ")&amp;IF(AND('orig data'!V96&gt;0,'orig data'!V96&lt;=5),"p"," ")</f>
        <v>  </v>
      </c>
    </row>
    <row r="101" spans="1:23" ht="12.75">
      <c r="A101" s="1" t="s">
        <v>272</v>
      </c>
      <c r="B101" s="1" t="s">
        <v>145</v>
      </c>
      <c r="C101" s="1">
        <f>'orig data'!W97</f>
        <v>8.8905864711</v>
      </c>
      <c r="D101" s="1">
        <f>'orig data'!X97</f>
        <v>9.1696387878</v>
      </c>
      <c r="E101" s="1">
        <f>'orig data'!Y97</f>
        <v>9.3250913306</v>
      </c>
      <c r="F101" s="1">
        <f>'orig data'!Z97</f>
        <v>8.5682063543</v>
      </c>
      <c r="G101" s="1">
        <f>'orig data'!AA97</f>
        <v>8.7047344582</v>
      </c>
      <c r="H101" s="1">
        <f>'orig data'!AB97</f>
        <v>7.1653304637</v>
      </c>
      <c r="I101" s="1">
        <f>'orig data'!AC97</f>
        <v>7.2385180879</v>
      </c>
      <c r="J101" s="1">
        <f>'orig data'!AD97</f>
        <v>7.6087114351</v>
      </c>
      <c r="K101" s="1">
        <f>'orig data'!AE97</f>
        <v>6.7343117115</v>
      </c>
      <c r="L101" s="1">
        <f>'orig data'!AF97</f>
        <v>5.6856810726</v>
      </c>
      <c r="N101" s="1" t="str">
        <f>IF(AND('orig data'!C97&gt;0,'orig data'!C97&lt;=5),"c"," ")&amp;IF(AND('orig data'!M97&gt;0,'orig data'!M97&lt;=5),"p"," ")</f>
        <v>  </v>
      </c>
      <c r="O101" s="1" t="str">
        <f>IF(AND('orig data'!D97&gt;0,'orig data'!D97&lt;=5),"c"," ")&amp;IF(AND('orig data'!N97&gt;0,'orig data'!N97&lt;=5),"p"," ")</f>
        <v>  </v>
      </c>
      <c r="P101" s="1" t="str">
        <f>IF(AND('orig data'!E97&gt;0,'orig data'!E97&lt;=5),"c"," ")&amp;IF(AND('orig data'!O97&gt;0,'orig data'!O97&lt;=5),"p"," ")</f>
        <v>  </v>
      </c>
      <c r="Q101" s="1" t="str">
        <f>IF(AND('orig data'!F97&gt;0,'orig data'!F97&lt;=5),"c"," ")&amp;IF(AND('orig data'!P97&gt;0,'orig data'!P97&lt;=5),"p"," ")</f>
        <v>  </v>
      </c>
      <c r="R101" s="1" t="str">
        <f>IF(AND('orig data'!G97&gt;0,'orig data'!G97&lt;=5),"c"," ")&amp;IF(AND('orig data'!Q97&gt;0,'orig data'!Q97&lt;=5),"p"," ")</f>
        <v>  </v>
      </c>
      <c r="S101" s="1" t="str">
        <f>IF(AND('orig data'!H97&gt;0,'orig data'!H97&lt;=5),"c"," ")&amp;IF(AND('orig data'!R97&gt;0,'orig data'!R97&lt;=5),"p"," ")</f>
        <v>  </v>
      </c>
      <c r="T101" s="1" t="str">
        <f>IF(AND('orig data'!I97&gt;0,'orig data'!I97&lt;=5),"c"," ")&amp;IF(AND('orig data'!S97&gt;0,'orig data'!S97&lt;=5),"p"," ")</f>
        <v>  </v>
      </c>
      <c r="U101" s="1" t="str">
        <f>IF(AND('orig data'!J97&gt;0,'orig data'!J97&lt;=5),"c"," ")&amp;IF(AND('orig data'!T97&gt;0,'orig data'!T97&lt;=5),"p"," ")</f>
        <v>  </v>
      </c>
      <c r="V101" s="1" t="str">
        <f>IF(AND('orig data'!K97&gt;0,'orig data'!K97&lt;=5),"c"," ")&amp;IF(AND('orig data'!U97&gt;0,'orig data'!U97&lt;=5),"p"," ")</f>
        <v>  </v>
      </c>
      <c r="W101" s="1" t="str">
        <f>IF(AND('orig data'!L97&gt;0,'orig data'!L97&lt;=5),"c"," ")&amp;IF(AND('orig data'!V97&gt;0,'orig data'!V97&lt;=5),"p"," ")</f>
        <v>  </v>
      </c>
    </row>
    <row r="102" spans="1:23" ht="12.75">
      <c r="A102" s="1" t="s">
        <v>272</v>
      </c>
      <c r="B102" s="1" t="s">
        <v>146</v>
      </c>
      <c r="C102" s="1">
        <f>'orig data'!W98</f>
        <v>11.534804423</v>
      </c>
      <c r="D102" s="1">
        <f>'orig data'!X98</f>
        <v>12.686906431</v>
      </c>
      <c r="E102" s="1">
        <f>'orig data'!Y98</f>
        <v>11.925497979</v>
      </c>
      <c r="F102" s="1">
        <f>'orig data'!Z98</f>
        <v>12.018925532</v>
      </c>
      <c r="G102" s="1">
        <f>'orig data'!AA98</f>
        <v>10.87649407</v>
      </c>
      <c r="H102" s="1">
        <f>'orig data'!AB98</f>
        <v>9.3024381781</v>
      </c>
      <c r="I102" s="1">
        <f>'orig data'!AC98</f>
        <v>10.559407126</v>
      </c>
      <c r="J102" s="1">
        <f>'orig data'!AD98</f>
        <v>9.0679859151</v>
      </c>
      <c r="K102" s="1">
        <f>'orig data'!AE98</f>
        <v>9.7586620214</v>
      </c>
      <c r="L102" s="1">
        <f>'orig data'!AF98</f>
        <v>9.1619407425</v>
      </c>
      <c r="N102" s="1" t="str">
        <f>IF(AND('orig data'!C98&gt;0,'orig data'!C98&lt;=5),"c"," ")&amp;IF(AND('orig data'!M98&gt;0,'orig data'!M98&lt;=5),"p"," ")</f>
        <v>  </v>
      </c>
      <c r="O102" s="1" t="str">
        <f>IF(AND('orig data'!D98&gt;0,'orig data'!D98&lt;=5),"c"," ")&amp;IF(AND('orig data'!N98&gt;0,'orig data'!N98&lt;=5),"p"," ")</f>
        <v>  </v>
      </c>
      <c r="P102" s="1" t="str">
        <f>IF(AND('orig data'!E98&gt;0,'orig data'!E98&lt;=5),"c"," ")&amp;IF(AND('orig data'!O98&gt;0,'orig data'!O98&lt;=5),"p"," ")</f>
        <v>  </v>
      </c>
      <c r="Q102" s="1" t="str">
        <f>IF(AND('orig data'!F98&gt;0,'orig data'!F98&lt;=5),"c"," ")&amp;IF(AND('orig data'!P98&gt;0,'orig data'!P98&lt;=5),"p"," ")</f>
        <v>  </v>
      </c>
      <c r="R102" s="1" t="str">
        <f>IF(AND('orig data'!G98&gt;0,'orig data'!G98&lt;=5),"c"," ")&amp;IF(AND('orig data'!Q98&gt;0,'orig data'!Q98&lt;=5),"p"," ")</f>
        <v>  </v>
      </c>
      <c r="S102" s="1" t="str">
        <f>IF(AND('orig data'!H98&gt;0,'orig data'!H98&lt;=5),"c"," ")&amp;IF(AND('orig data'!R98&gt;0,'orig data'!R98&lt;=5),"p"," ")</f>
        <v>  </v>
      </c>
      <c r="T102" s="1" t="str">
        <f>IF(AND('orig data'!I98&gt;0,'orig data'!I98&lt;=5),"c"," ")&amp;IF(AND('orig data'!S98&gt;0,'orig data'!S98&lt;=5),"p"," ")</f>
        <v>  </v>
      </c>
      <c r="U102" s="1" t="str">
        <f>IF(AND('orig data'!J98&gt;0,'orig data'!J98&lt;=5),"c"," ")&amp;IF(AND('orig data'!T98&gt;0,'orig data'!T98&lt;=5),"p"," ")</f>
        <v>  </v>
      </c>
      <c r="V102" s="1" t="str">
        <f>IF(AND('orig data'!K98&gt;0,'orig data'!K98&lt;=5),"c"," ")&amp;IF(AND('orig data'!U98&gt;0,'orig data'!U98&lt;=5),"p"," ")</f>
        <v>  </v>
      </c>
      <c r="W102" s="1" t="str">
        <f>IF(AND('orig data'!L98&gt;0,'orig data'!L98&lt;=5),"c"," ")&amp;IF(AND('orig data'!V98&gt;0,'orig data'!V98&lt;=5),"p"," ")</f>
        <v>  </v>
      </c>
    </row>
    <row r="103" spans="1:23" ht="12.75">
      <c r="A103" s="1" t="s">
        <v>272</v>
      </c>
      <c r="B103" s="1" t="s">
        <v>139</v>
      </c>
      <c r="C103" s="1">
        <f>'orig data'!W99</f>
        <v>8.9593945811</v>
      </c>
      <c r="D103" s="1">
        <f>'orig data'!X99</f>
        <v>9.9488123554</v>
      </c>
      <c r="E103" s="1">
        <f>'orig data'!Y99</f>
        <v>8.4006889906</v>
      </c>
      <c r="F103" s="1">
        <f>'orig data'!Z99</f>
        <v>9.0721653757</v>
      </c>
      <c r="G103" s="1">
        <f>'orig data'!AA99</f>
        <v>6.7419520458</v>
      </c>
      <c r="H103" s="1">
        <f>'orig data'!AB99</f>
        <v>5.7802742969</v>
      </c>
      <c r="I103" s="1">
        <f>'orig data'!AC99</f>
        <v>5.9321750982</v>
      </c>
      <c r="J103" s="1">
        <f>'orig data'!AD99</f>
        <v>4.7965481312</v>
      </c>
      <c r="K103" s="1">
        <f>'orig data'!AE99</f>
        <v>5.1892680827</v>
      </c>
      <c r="L103" s="1">
        <f>'orig data'!AF99</f>
        <v>4.5077430776</v>
      </c>
      <c r="N103" s="1" t="str">
        <f>IF(AND('orig data'!C99&gt;0,'orig data'!C99&lt;=5),"c"," ")&amp;IF(AND('orig data'!M99&gt;0,'orig data'!M99&lt;=5),"p"," ")</f>
        <v>  </v>
      </c>
      <c r="O103" s="1" t="str">
        <f>IF(AND('orig data'!D99&gt;0,'orig data'!D99&lt;=5),"c"," ")&amp;IF(AND('orig data'!N99&gt;0,'orig data'!N99&lt;=5),"p"," ")</f>
        <v>  </v>
      </c>
      <c r="P103" s="1" t="str">
        <f>IF(AND('orig data'!E99&gt;0,'orig data'!E99&lt;=5),"c"," ")&amp;IF(AND('orig data'!O99&gt;0,'orig data'!O99&lt;=5),"p"," ")</f>
        <v>  </v>
      </c>
      <c r="Q103" s="1" t="str">
        <f>IF(AND('orig data'!F99&gt;0,'orig data'!F99&lt;=5),"c"," ")&amp;IF(AND('orig data'!P99&gt;0,'orig data'!P99&lt;=5),"p"," ")</f>
        <v>  </v>
      </c>
      <c r="R103" s="1" t="str">
        <f>IF(AND('orig data'!G99&gt;0,'orig data'!G99&lt;=5),"c"," ")&amp;IF(AND('orig data'!Q99&gt;0,'orig data'!Q99&lt;=5),"p"," ")</f>
        <v>  </v>
      </c>
      <c r="S103" s="1" t="str">
        <f>IF(AND('orig data'!H99&gt;0,'orig data'!H99&lt;=5),"c"," ")&amp;IF(AND('orig data'!R99&gt;0,'orig data'!R99&lt;=5),"p"," ")</f>
        <v>  </v>
      </c>
      <c r="T103" s="1" t="str">
        <f>IF(AND('orig data'!I99&gt;0,'orig data'!I99&lt;=5),"c"," ")&amp;IF(AND('orig data'!S99&gt;0,'orig data'!S99&lt;=5),"p"," ")</f>
        <v>  </v>
      </c>
      <c r="U103" s="1" t="str">
        <f>IF(AND('orig data'!J99&gt;0,'orig data'!J99&lt;=5),"c"," ")&amp;IF(AND('orig data'!T99&gt;0,'orig data'!T99&lt;=5),"p"," ")</f>
        <v>  </v>
      </c>
      <c r="V103" s="1" t="str">
        <f>IF(AND('orig data'!K99&gt;0,'orig data'!K99&lt;=5),"c"," ")&amp;IF(AND('orig data'!U99&gt;0,'orig data'!U99&lt;=5),"p"," ")</f>
        <v>  </v>
      </c>
      <c r="W103" s="1" t="str">
        <f>IF(AND('orig data'!L99&gt;0,'orig data'!L99&lt;=5),"c"," ")&amp;IF(AND('orig data'!V99&gt;0,'orig data'!V99&lt;=5),"p"," ")</f>
        <v>  </v>
      </c>
    </row>
    <row r="104" spans="1:23" ht="12.75">
      <c r="A104" s="1" t="s">
        <v>272</v>
      </c>
      <c r="B104" s="1" t="s">
        <v>140</v>
      </c>
      <c r="C104" s="1">
        <f>'orig data'!W100</f>
        <v>11.010431785</v>
      </c>
      <c r="D104" s="1">
        <f>'orig data'!X100</f>
        <v>11.263540485</v>
      </c>
      <c r="E104" s="1">
        <f>'orig data'!Y100</f>
        <v>12.410671938</v>
      </c>
      <c r="F104" s="1">
        <f>'orig data'!Z100</f>
        <v>10.219616946</v>
      </c>
      <c r="G104" s="1">
        <f>'orig data'!AA100</f>
        <v>10.183263336</v>
      </c>
      <c r="H104" s="1">
        <f>'orig data'!AB100</f>
        <v>8.7734788163</v>
      </c>
      <c r="I104" s="1">
        <f>'orig data'!AC100</f>
        <v>6.1533036228</v>
      </c>
      <c r="J104" s="1">
        <f>'orig data'!AD100</f>
        <v>8.0072084736</v>
      </c>
      <c r="K104" s="1">
        <f>'orig data'!AE100</f>
        <v>8.9900087976</v>
      </c>
      <c r="L104" s="1">
        <f>'orig data'!AF100</f>
        <v>8.8485478458</v>
      </c>
      <c r="N104" s="1" t="str">
        <f>IF(AND('orig data'!C100&gt;0,'orig data'!C100&lt;=5),"c"," ")&amp;IF(AND('orig data'!M100&gt;0,'orig data'!M100&lt;=5),"p"," ")</f>
        <v>  </v>
      </c>
      <c r="O104" s="1" t="str">
        <f>IF(AND('orig data'!D100&gt;0,'orig data'!D100&lt;=5),"c"," ")&amp;IF(AND('orig data'!N100&gt;0,'orig data'!N100&lt;=5),"p"," ")</f>
        <v>  </v>
      </c>
      <c r="P104" s="1" t="str">
        <f>IF(AND('orig data'!E100&gt;0,'orig data'!E100&lt;=5),"c"," ")&amp;IF(AND('orig data'!O100&gt;0,'orig data'!O100&lt;=5),"p"," ")</f>
        <v>  </v>
      </c>
      <c r="Q104" s="1" t="str">
        <f>IF(AND('orig data'!F100&gt;0,'orig data'!F100&lt;=5),"c"," ")&amp;IF(AND('orig data'!P100&gt;0,'orig data'!P100&lt;=5),"p"," ")</f>
        <v>  </v>
      </c>
      <c r="R104" s="1" t="str">
        <f>IF(AND('orig data'!G100&gt;0,'orig data'!G100&lt;=5),"c"," ")&amp;IF(AND('orig data'!Q100&gt;0,'orig data'!Q100&lt;=5),"p"," ")</f>
        <v>  </v>
      </c>
      <c r="S104" s="1" t="str">
        <f>IF(AND('orig data'!H100&gt;0,'orig data'!H100&lt;=5),"c"," ")&amp;IF(AND('orig data'!R100&gt;0,'orig data'!R100&lt;=5),"p"," ")</f>
        <v>  </v>
      </c>
      <c r="T104" s="1" t="str">
        <f>IF(AND('orig data'!I100&gt;0,'orig data'!I100&lt;=5),"c"," ")&amp;IF(AND('orig data'!S100&gt;0,'orig data'!S100&lt;=5),"p"," ")</f>
        <v>  </v>
      </c>
      <c r="U104" s="1" t="str">
        <f>IF(AND('orig data'!J100&gt;0,'orig data'!J100&lt;=5),"c"," ")&amp;IF(AND('orig data'!T100&gt;0,'orig data'!T100&lt;=5),"p"," ")</f>
        <v>  </v>
      </c>
      <c r="V104" s="1" t="str">
        <f>IF(AND('orig data'!K100&gt;0,'orig data'!K100&lt;=5),"c"," ")&amp;IF(AND('orig data'!U100&gt;0,'orig data'!U100&lt;=5),"p"," ")</f>
        <v>  </v>
      </c>
      <c r="W104" s="1" t="str">
        <f>IF(AND('orig data'!L100&gt;0,'orig data'!L100&lt;=5),"c"," ")&amp;IF(AND('orig data'!V100&gt;0,'orig data'!V100&lt;=5),"p"," ")</f>
        <v>  </v>
      </c>
    </row>
    <row r="105" spans="1:23" ht="12.75">
      <c r="A105" s="1" t="s">
        <v>272</v>
      </c>
      <c r="B105" s="1" t="s">
        <v>123</v>
      </c>
      <c r="C105" s="1">
        <f>'orig data'!W101</f>
        <v>9.4677695612</v>
      </c>
      <c r="D105" s="1">
        <f>'orig data'!X101</f>
        <v>11.024402958</v>
      </c>
      <c r="E105" s="1">
        <f>'orig data'!Y101</f>
        <v>9.6270492651</v>
      </c>
      <c r="F105" s="1">
        <f>'orig data'!Z101</f>
        <v>9.2056245546</v>
      </c>
      <c r="G105" s="1">
        <f>'orig data'!AA101</f>
        <v>8.6746870025</v>
      </c>
      <c r="H105" s="1">
        <f>'orig data'!AB101</f>
        <v>7.092533647</v>
      </c>
      <c r="I105" s="1">
        <f>'orig data'!AC101</f>
        <v>6.6972835577</v>
      </c>
      <c r="J105" s="1">
        <f>'orig data'!AD101</f>
        <v>6.1287370934</v>
      </c>
      <c r="K105" s="1">
        <f>'orig data'!AE101</f>
        <v>6.7507478331</v>
      </c>
      <c r="L105" s="1">
        <f>'orig data'!AF101</f>
        <v>6.4332196564</v>
      </c>
      <c r="N105" s="1" t="str">
        <f>IF(AND('orig data'!C101&gt;0,'orig data'!C101&lt;=5),"c"," ")&amp;IF(AND('orig data'!M101&gt;0,'orig data'!M101&lt;=5),"p"," ")</f>
        <v>  </v>
      </c>
      <c r="O105" s="1" t="str">
        <f>IF(AND('orig data'!D101&gt;0,'orig data'!D101&lt;=5),"c"," ")&amp;IF(AND('orig data'!N101&gt;0,'orig data'!N101&lt;=5),"p"," ")</f>
        <v>  </v>
      </c>
      <c r="P105" s="1" t="str">
        <f>IF(AND('orig data'!E101&gt;0,'orig data'!E101&lt;=5),"c"," ")&amp;IF(AND('orig data'!O101&gt;0,'orig data'!O101&lt;=5),"p"," ")</f>
        <v>  </v>
      </c>
      <c r="Q105" s="1" t="str">
        <f>IF(AND('orig data'!F101&gt;0,'orig data'!F101&lt;=5),"c"," ")&amp;IF(AND('orig data'!P101&gt;0,'orig data'!P101&lt;=5),"p"," ")</f>
        <v>  </v>
      </c>
      <c r="R105" s="1" t="str">
        <f>IF(AND('orig data'!G101&gt;0,'orig data'!G101&lt;=5),"c"," ")&amp;IF(AND('orig data'!Q101&gt;0,'orig data'!Q101&lt;=5),"p"," ")</f>
        <v>  </v>
      </c>
      <c r="S105" s="1" t="str">
        <f>IF(AND('orig data'!H101&gt;0,'orig data'!H101&lt;=5),"c"," ")&amp;IF(AND('orig data'!R101&gt;0,'orig data'!R101&lt;=5),"p"," ")</f>
        <v>  </v>
      </c>
      <c r="T105" s="1" t="str">
        <f>IF(AND('orig data'!I101&gt;0,'orig data'!I101&lt;=5),"c"," ")&amp;IF(AND('orig data'!S101&gt;0,'orig data'!S101&lt;=5),"p"," ")</f>
        <v>  </v>
      </c>
      <c r="U105" s="1" t="str">
        <f>IF(AND('orig data'!J101&gt;0,'orig data'!J101&lt;=5),"c"," ")&amp;IF(AND('orig data'!T101&gt;0,'orig data'!T101&lt;=5),"p"," ")</f>
        <v>  </v>
      </c>
      <c r="V105" s="1" t="str">
        <f>IF(AND('orig data'!K101&gt;0,'orig data'!K101&lt;=5),"c"," ")&amp;IF(AND('orig data'!U101&gt;0,'orig data'!U101&lt;=5),"p"," ")</f>
        <v>  </v>
      </c>
      <c r="W105" s="1" t="str">
        <f>IF(AND('orig data'!L101&gt;0,'orig data'!L101&lt;=5),"c"," ")&amp;IF(AND('orig data'!V101&gt;0,'orig data'!V101&lt;=5),"p"," ")</f>
        <v>  </v>
      </c>
    </row>
    <row r="106" spans="1:23" ht="12.75">
      <c r="A106" s="1" t="s">
        <v>272</v>
      </c>
      <c r="B106" s="1" t="s">
        <v>149</v>
      </c>
      <c r="C106" s="1">
        <f>'orig data'!W102</f>
        <v>9.7800407403</v>
      </c>
      <c r="D106" s="1">
        <f>'orig data'!X102</f>
        <v>10.193335775</v>
      </c>
      <c r="E106" s="1">
        <f>'orig data'!Y102</f>
        <v>9.875627979</v>
      </c>
      <c r="F106" s="1">
        <f>'orig data'!Z102</f>
        <v>8.9373601172</v>
      </c>
      <c r="G106" s="1">
        <f>'orig data'!AA102</f>
        <v>7.2298152424</v>
      </c>
      <c r="H106" s="1">
        <f>'orig data'!AB102</f>
        <v>6.1983071241</v>
      </c>
      <c r="I106" s="1">
        <f>'orig data'!AC102</f>
        <v>4.9503586415</v>
      </c>
      <c r="J106" s="1">
        <f>'orig data'!AD102</f>
        <v>4.9921863829</v>
      </c>
      <c r="K106" s="1">
        <f>'orig data'!AE102</f>
        <v>5.1876646763</v>
      </c>
      <c r="L106" s="1">
        <f>'orig data'!AF102</f>
        <v>5.0180672692</v>
      </c>
      <c r="N106" s="1" t="str">
        <f>IF(AND('orig data'!C102&gt;0,'orig data'!C102&lt;=5),"c"," ")&amp;IF(AND('orig data'!M102&gt;0,'orig data'!M102&lt;=5),"p"," ")</f>
        <v>  </v>
      </c>
      <c r="O106" s="1" t="str">
        <f>IF(AND('orig data'!D102&gt;0,'orig data'!D102&lt;=5),"c"," ")&amp;IF(AND('orig data'!N102&gt;0,'orig data'!N102&lt;=5),"p"," ")</f>
        <v>  </v>
      </c>
      <c r="P106" s="1" t="str">
        <f>IF(AND('orig data'!E102&gt;0,'orig data'!E102&lt;=5),"c"," ")&amp;IF(AND('orig data'!O102&gt;0,'orig data'!O102&lt;=5),"p"," ")</f>
        <v>  </v>
      </c>
      <c r="Q106" s="1" t="str">
        <f>IF(AND('orig data'!F102&gt;0,'orig data'!F102&lt;=5),"c"," ")&amp;IF(AND('orig data'!P102&gt;0,'orig data'!P102&lt;=5),"p"," ")</f>
        <v>  </v>
      </c>
      <c r="R106" s="1" t="str">
        <f>IF(AND('orig data'!G102&gt;0,'orig data'!G102&lt;=5),"c"," ")&amp;IF(AND('orig data'!Q102&gt;0,'orig data'!Q102&lt;=5),"p"," ")</f>
        <v>  </v>
      </c>
      <c r="S106" s="1" t="str">
        <f>IF(AND('orig data'!H102&gt;0,'orig data'!H102&lt;=5),"c"," ")&amp;IF(AND('orig data'!R102&gt;0,'orig data'!R102&lt;=5),"p"," ")</f>
        <v>  </v>
      </c>
      <c r="T106" s="1" t="str">
        <f>IF(AND('orig data'!I102&gt;0,'orig data'!I102&lt;=5),"c"," ")&amp;IF(AND('orig data'!S102&gt;0,'orig data'!S102&lt;=5),"p"," ")</f>
        <v>  </v>
      </c>
      <c r="U106" s="1" t="str">
        <f>IF(AND('orig data'!J102&gt;0,'orig data'!J102&lt;=5),"c"," ")&amp;IF(AND('orig data'!T102&gt;0,'orig data'!T102&lt;=5),"p"," ")</f>
        <v>  </v>
      </c>
      <c r="V106" s="1" t="str">
        <f>IF(AND('orig data'!K102&gt;0,'orig data'!K102&lt;=5),"c"," ")&amp;IF(AND('orig data'!U102&gt;0,'orig data'!U102&lt;=5),"p"," ")</f>
        <v>  </v>
      </c>
      <c r="W106" s="1" t="str">
        <f>IF(AND('orig data'!L102&gt;0,'orig data'!L102&lt;=5),"c"," ")&amp;IF(AND('orig data'!V102&gt;0,'orig data'!V102&lt;=5),"p"," ")</f>
        <v>  </v>
      </c>
    </row>
    <row r="107" spans="1:23" ht="12.75">
      <c r="A107" s="1" t="s">
        <v>272</v>
      </c>
      <c r="B107" s="1" t="s">
        <v>150</v>
      </c>
      <c r="C107" s="1">
        <f>'orig data'!W103</f>
        <v>9.4190116266</v>
      </c>
      <c r="D107" s="1">
        <f>'orig data'!X103</f>
        <v>10.716389428</v>
      </c>
      <c r="E107" s="1">
        <f>'orig data'!Y103</f>
        <v>8.8035785475</v>
      </c>
      <c r="F107" s="1">
        <f>'orig data'!Z103</f>
        <v>8.5522542462</v>
      </c>
      <c r="G107" s="1">
        <f>'orig data'!AA103</f>
        <v>8.2245227743</v>
      </c>
      <c r="H107" s="1">
        <f>'orig data'!AB103</f>
        <v>7.616136295</v>
      </c>
      <c r="I107" s="1">
        <f>'orig data'!AC103</f>
        <v>7.3208094023</v>
      </c>
      <c r="J107" s="1">
        <f>'orig data'!AD103</f>
        <v>7.3007899852</v>
      </c>
      <c r="K107" s="1">
        <f>'orig data'!AE103</f>
        <v>6.6180343612</v>
      </c>
      <c r="L107" s="1">
        <f>'orig data'!AF103</f>
        <v>7.0557200001</v>
      </c>
      <c r="N107" s="1" t="str">
        <f>IF(AND('orig data'!C103&gt;0,'orig data'!C103&lt;=5),"c"," ")&amp;IF(AND('orig data'!M103&gt;0,'orig data'!M103&lt;=5),"p"," ")</f>
        <v>  </v>
      </c>
      <c r="O107" s="1" t="str">
        <f>IF(AND('orig data'!D103&gt;0,'orig data'!D103&lt;=5),"c"," ")&amp;IF(AND('orig data'!N103&gt;0,'orig data'!N103&lt;=5),"p"," ")</f>
        <v>  </v>
      </c>
      <c r="P107" s="1" t="str">
        <f>IF(AND('orig data'!E103&gt;0,'orig data'!E103&lt;=5),"c"," ")&amp;IF(AND('orig data'!O103&gt;0,'orig data'!O103&lt;=5),"p"," ")</f>
        <v>  </v>
      </c>
      <c r="Q107" s="1" t="str">
        <f>IF(AND('orig data'!F103&gt;0,'orig data'!F103&lt;=5),"c"," ")&amp;IF(AND('orig data'!P103&gt;0,'orig data'!P103&lt;=5),"p"," ")</f>
        <v>  </v>
      </c>
      <c r="R107" s="1" t="str">
        <f>IF(AND('orig data'!G103&gt;0,'orig data'!G103&lt;=5),"c"," ")&amp;IF(AND('orig data'!Q103&gt;0,'orig data'!Q103&lt;=5),"p"," ")</f>
        <v>  </v>
      </c>
      <c r="S107" s="1" t="str">
        <f>IF(AND('orig data'!H103&gt;0,'orig data'!H103&lt;=5),"c"," ")&amp;IF(AND('orig data'!R103&gt;0,'orig data'!R103&lt;=5),"p"," ")</f>
        <v>  </v>
      </c>
      <c r="T107" s="1" t="str">
        <f>IF(AND('orig data'!I103&gt;0,'orig data'!I103&lt;=5),"c"," ")&amp;IF(AND('orig data'!S103&gt;0,'orig data'!S103&lt;=5),"p"," ")</f>
        <v>  </v>
      </c>
      <c r="U107" s="1" t="str">
        <f>IF(AND('orig data'!J103&gt;0,'orig data'!J103&lt;=5),"c"," ")&amp;IF(AND('orig data'!T103&gt;0,'orig data'!T103&lt;=5),"p"," ")</f>
        <v>  </v>
      </c>
      <c r="V107" s="1" t="str">
        <f>IF(AND('orig data'!K103&gt;0,'orig data'!K103&lt;=5),"c"," ")&amp;IF(AND('orig data'!U103&gt;0,'orig data'!U103&lt;=5),"p"," ")</f>
        <v>  </v>
      </c>
      <c r="W107" s="1" t="str">
        <f>IF(AND('orig data'!L103&gt;0,'orig data'!L103&lt;=5),"c"," ")&amp;IF(AND('orig data'!V103&gt;0,'orig data'!V103&lt;=5),"p"," ")</f>
        <v>  </v>
      </c>
    </row>
    <row r="108" spans="1:23" ht="12.75">
      <c r="A108" s="1" t="s">
        <v>272</v>
      </c>
      <c r="B108" s="1" t="s">
        <v>151</v>
      </c>
      <c r="C108" s="1">
        <f>'orig data'!W104</f>
        <v>15.178545125</v>
      </c>
      <c r="D108" s="1">
        <f>'orig data'!X104</f>
        <v>11.670096229</v>
      </c>
      <c r="E108" s="1">
        <f>'orig data'!Y104</f>
        <v>8.2246959972</v>
      </c>
      <c r="F108" s="1">
        <f>'orig data'!Z104</f>
        <v>11.791293133</v>
      </c>
      <c r="G108" s="1">
        <f>'orig data'!AA104</f>
        <v>11.349917772</v>
      </c>
      <c r="H108" s="1">
        <f>'orig data'!AB104</f>
        <v>9.0432754258</v>
      </c>
      <c r="I108" s="1">
        <f>'orig data'!AC104</f>
        <v>5.4616774974</v>
      </c>
      <c r="J108" s="1">
        <f>'orig data'!AD104</f>
        <v>3.1483227071</v>
      </c>
      <c r="K108" s="1">
        <f>'orig data'!AE104</f>
        <v>5.0003355671</v>
      </c>
      <c r="L108" s="1">
        <f>'orig data'!AF104</f>
        <v>4.6107374728</v>
      </c>
      <c r="N108" s="1" t="str">
        <f>IF(AND('orig data'!C104&gt;0,'orig data'!C104&lt;=5),"c"," ")&amp;IF(AND('orig data'!M104&gt;0,'orig data'!M104&lt;=5),"p"," ")</f>
        <v>  </v>
      </c>
      <c r="O108" s="1" t="str">
        <f>IF(AND('orig data'!D104&gt;0,'orig data'!D104&lt;=5),"c"," ")&amp;IF(AND('orig data'!N104&gt;0,'orig data'!N104&lt;=5),"p"," ")</f>
        <v>  </v>
      </c>
      <c r="P108" s="1" t="str">
        <f>IF(AND('orig data'!E104&gt;0,'orig data'!E104&lt;=5),"c"," ")&amp;IF(AND('orig data'!O104&gt;0,'orig data'!O104&lt;=5),"p"," ")</f>
        <v>  </v>
      </c>
      <c r="Q108" s="1" t="str">
        <f>IF(AND('orig data'!F104&gt;0,'orig data'!F104&lt;=5),"c"," ")&amp;IF(AND('orig data'!P104&gt;0,'orig data'!P104&lt;=5),"p"," ")</f>
        <v>  </v>
      </c>
      <c r="R108" s="1" t="str">
        <f>IF(AND('orig data'!G104&gt;0,'orig data'!G104&lt;=5),"c"," ")&amp;IF(AND('orig data'!Q104&gt;0,'orig data'!Q104&lt;=5),"p"," ")</f>
        <v>  </v>
      </c>
      <c r="S108" s="1" t="str">
        <f>IF(AND('orig data'!H104&gt;0,'orig data'!H104&lt;=5),"c"," ")&amp;IF(AND('orig data'!R104&gt;0,'orig data'!R104&lt;=5),"p"," ")</f>
        <v>  </v>
      </c>
      <c r="T108" s="1" t="str">
        <f>IF(AND('orig data'!I104&gt;0,'orig data'!I104&lt;=5),"c"," ")&amp;IF(AND('orig data'!S104&gt;0,'orig data'!S104&lt;=5),"p"," ")</f>
        <v>  </v>
      </c>
      <c r="U108" s="1" t="str">
        <f>IF(AND('orig data'!J104&gt;0,'orig data'!J104&lt;=5),"c"," ")&amp;IF(AND('orig data'!T104&gt;0,'orig data'!T104&lt;=5),"p"," ")</f>
        <v>  </v>
      </c>
      <c r="V108" s="1" t="str">
        <f>IF(AND('orig data'!K104&gt;0,'orig data'!K104&lt;=5),"c"," ")&amp;IF(AND('orig data'!U104&gt;0,'orig data'!U104&lt;=5),"p"," ")</f>
        <v>  </v>
      </c>
      <c r="W108" s="1" t="str">
        <f>IF(AND('orig data'!L104&gt;0,'orig data'!L104&lt;=5),"c"," ")&amp;IF(AND('orig data'!V104&gt;0,'orig data'!V104&lt;=5),"p"," ")</f>
        <v>  </v>
      </c>
    </row>
    <row r="109" spans="1:23" ht="12.75">
      <c r="A109" s="1" t="s">
        <v>272</v>
      </c>
      <c r="B109" s="1" t="s">
        <v>152</v>
      </c>
      <c r="C109" s="1">
        <f>'orig data'!W105</f>
        <v>8.7763723769</v>
      </c>
      <c r="D109" s="1">
        <f>'orig data'!X105</f>
        <v>8.2025825815</v>
      </c>
      <c r="E109" s="1">
        <f>'orig data'!Y105</f>
        <v>8.6427454986</v>
      </c>
      <c r="F109" s="1">
        <f>'orig data'!Z105</f>
        <v>8.221556347</v>
      </c>
      <c r="G109" s="1">
        <f>'orig data'!AA105</f>
        <v>7.7666242516</v>
      </c>
      <c r="H109" s="1">
        <f>'orig data'!AB105</f>
        <v>8.1982371359</v>
      </c>
      <c r="I109" s="1">
        <f>'orig data'!AC105</f>
        <v>6.321566908</v>
      </c>
      <c r="J109" s="1">
        <f>'orig data'!AD105</f>
        <v>6.5347921191</v>
      </c>
      <c r="K109" s="1">
        <f>'orig data'!AE105</f>
        <v>6.6302984215</v>
      </c>
      <c r="L109" s="1">
        <f>'orig data'!AF105</f>
        <v>5.7378448263</v>
      </c>
      <c r="N109" s="1" t="str">
        <f>IF(AND('orig data'!C105&gt;0,'orig data'!C105&lt;=5),"c"," ")&amp;IF(AND('orig data'!M105&gt;0,'orig data'!M105&lt;=5),"p"," ")</f>
        <v>  </v>
      </c>
      <c r="O109" s="1" t="str">
        <f>IF(AND('orig data'!D105&gt;0,'orig data'!D105&lt;=5),"c"," ")&amp;IF(AND('orig data'!N105&gt;0,'orig data'!N105&lt;=5),"p"," ")</f>
        <v>  </v>
      </c>
      <c r="P109" s="1" t="str">
        <f>IF(AND('orig data'!E105&gt;0,'orig data'!E105&lt;=5),"c"," ")&amp;IF(AND('orig data'!O105&gt;0,'orig data'!O105&lt;=5),"p"," ")</f>
        <v>  </v>
      </c>
      <c r="Q109" s="1" t="str">
        <f>IF(AND('orig data'!F105&gt;0,'orig data'!F105&lt;=5),"c"," ")&amp;IF(AND('orig data'!P105&gt;0,'orig data'!P105&lt;=5),"p"," ")</f>
        <v>  </v>
      </c>
      <c r="R109" s="1" t="str">
        <f>IF(AND('orig data'!G105&gt;0,'orig data'!G105&lt;=5),"c"," ")&amp;IF(AND('orig data'!Q105&gt;0,'orig data'!Q105&lt;=5),"p"," ")</f>
        <v>  </v>
      </c>
      <c r="S109" s="1" t="str">
        <f>IF(AND('orig data'!H105&gt;0,'orig data'!H105&lt;=5),"c"," ")&amp;IF(AND('orig data'!R105&gt;0,'orig data'!R105&lt;=5),"p"," ")</f>
        <v>  </v>
      </c>
      <c r="T109" s="1" t="str">
        <f>IF(AND('orig data'!I105&gt;0,'orig data'!I105&lt;=5),"c"," ")&amp;IF(AND('orig data'!S105&gt;0,'orig data'!S105&lt;=5),"p"," ")</f>
        <v>  </v>
      </c>
      <c r="U109" s="1" t="str">
        <f>IF(AND('orig data'!J105&gt;0,'orig data'!J105&lt;=5),"c"," ")&amp;IF(AND('orig data'!T105&gt;0,'orig data'!T105&lt;=5),"p"," ")</f>
        <v>  </v>
      </c>
      <c r="V109" s="1" t="str">
        <f>IF(AND('orig data'!K105&gt;0,'orig data'!K105&lt;=5),"c"," ")&amp;IF(AND('orig data'!U105&gt;0,'orig data'!U105&lt;=5),"p"," ")</f>
        <v>  </v>
      </c>
      <c r="W109" s="1" t="str">
        <f>IF(AND('orig data'!L105&gt;0,'orig data'!L105&lt;=5),"c"," ")&amp;IF(AND('orig data'!V105&gt;0,'orig data'!V105&lt;=5),"p"," ")</f>
        <v>  </v>
      </c>
    </row>
    <row r="110" spans="1:23" ht="12.75">
      <c r="A110" s="1" t="s">
        <v>272</v>
      </c>
      <c r="B110" s="1" t="s">
        <v>153</v>
      </c>
      <c r="C110" s="1">
        <f>'orig data'!W106</f>
        <v>10.884339906</v>
      </c>
      <c r="D110" s="1">
        <f>'orig data'!X106</f>
        <v>10.852340887</v>
      </c>
      <c r="E110" s="1">
        <f>'orig data'!Y106</f>
        <v>10.023901429</v>
      </c>
      <c r="F110" s="1">
        <f>'orig data'!Z106</f>
        <v>10.715263152</v>
      </c>
      <c r="G110" s="1">
        <f>'orig data'!AA106</f>
        <v>9.3789309337</v>
      </c>
      <c r="H110" s="1">
        <f>'orig data'!AB106</f>
        <v>9.0205841864</v>
      </c>
      <c r="I110" s="1">
        <f>'orig data'!AC106</f>
        <v>9.1942751852</v>
      </c>
      <c r="J110" s="1">
        <f>'orig data'!AD106</f>
        <v>9.2524607152</v>
      </c>
      <c r="K110" s="1">
        <f>'orig data'!AE106</f>
        <v>7.4624952876</v>
      </c>
      <c r="L110" s="1">
        <f>'orig data'!AF106</f>
        <v>6.9476020867</v>
      </c>
      <c r="N110" s="1" t="str">
        <f>IF(AND('orig data'!C106&gt;0,'orig data'!C106&lt;=5),"c"," ")&amp;IF(AND('orig data'!M106&gt;0,'orig data'!M106&lt;=5),"p"," ")</f>
        <v>  </v>
      </c>
      <c r="O110" s="1" t="str">
        <f>IF(AND('orig data'!D106&gt;0,'orig data'!D106&lt;=5),"c"," ")&amp;IF(AND('orig data'!N106&gt;0,'orig data'!N106&lt;=5),"p"," ")</f>
        <v>  </v>
      </c>
      <c r="P110" s="1" t="str">
        <f>IF(AND('orig data'!E106&gt;0,'orig data'!E106&lt;=5),"c"," ")&amp;IF(AND('orig data'!O106&gt;0,'orig data'!O106&lt;=5),"p"," ")</f>
        <v>  </v>
      </c>
      <c r="Q110" s="1" t="str">
        <f>IF(AND('orig data'!F106&gt;0,'orig data'!F106&lt;=5),"c"," ")&amp;IF(AND('orig data'!P106&gt;0,'orig data'!P106&lt;=5),"p"," ")</f>
        <v>  </v>
      </c>
      <c r="R110" s="1" t="str">
        <f>IF(AND('orig data'!G106&gt;0,'orig data'!G106&lt;=5),"c"," ")&amp;IF(AND('orig data'!Q106&gt;0,'orig data'!Q106&lt;=5),"p"," ")</f>
        <v>  </v>
      </c>
      <c r="S110" s="1" t="str">
        <f>IF(AND('orig data'!H106&gt;0,'orig data'!H106&lt;=5),"c"," ")&amp;IF(AND('orig data'!R106&gt;0,'orig data'!R106&lt;=5),"p"," ")</f>
        <v>  </v>
      </c>
      <c r="T110" s="1" t="str">
        <f>IF(AND('orig data'!I106&gt;0,'orig data'!I106&lt;=5),"c"," ")&amp;IF(AND('orig data'!S106&gt;0,'orig data'!S106&lt;=5),"p"," ")</f>
        <v>  </v>
      </c>
      <c r="U110" s="1" t="str">
        <f>IF(AND('orig data'!J106&gt;0,'orig data'!J106&lt;=5),"c"," ")&amp;IF(AND('orig data'!T106&gt;0,'orig data'!T106&lt;=5),"p"," ")</f>
        <v>  </v>
      </c>
      <c r="V110" s="1" t="str">
        <f>IF(AND('orig data'!K106&gt;0,'orig data'!K106&lt;=5),"c"," ")&amp;IF(AND('orig data'!U106&gt;0,'orig data'!U106&lt;=5),"p"," ")</f>
        <v>  </v>
      </c>
      <c r="W110" s="1" t="str">
        <f>IF(AND('orig data'!L106&gt;0,'orig data'!L106&lt;=5),"c"," ")&amp;IF(AND('orig data'!V106&gt;0,'orig data'!V106&lt;=5),"p"," ")</f>
        <v>  </v>
      </c>
    </row>
    <row r="111" spans="1:23" ht="12.75">
      <c r="A111" s="1" t="s">
        <v>272</v>
      </c>
      <c r="B111" s="1" t="s">
        <v>154</v>
      </c>
      <c r="C111" s="1">
        <f>'orig data'!W107</f>
        <v>7.9509586008</v>
      </c>
      <c r="D111" s="1">
        <f>'orig data'!X107</f>
        <v>11.601758322</v>
      </c>
      <c r="E111" s="1">
        <f>'orig data'!Y107</f>
        <v>10.474200581</v>
      </c>
      <c r="F111" s="1">
        <f>'orig data'!Z107</f>
        <v>7.6532582728</v>
      </c>
      <c r="G111" s="1">
        <f>'orig data'!AA107</f>
        <v>5.9027237897</v>
      </c>
      <c r="H111" s="1">
        <f>'orig data'!AB107</f>
        <v>7.6016080074</v>
      </c>
      <c r="I111" s="1">
        <f>'orig data'!AC107</f>
        <v>5.275597547</v>
      </c>
      <c r="J111" s="1">
        <f>'orig data'!AD107</f>
        <v>4.2943424468</v>
      </c>
      <c r="K111" s="1">
        <f>'orig data'!AE107</f>
        <v>4.8197438199</v>
      </c>
      <c r="L111" s="1">
        <f>'orig data'!AF107</f>
        <v>3.9200958349</v>
      </c>
      <c r="N111" s="1" t="str">
        <f>IF(AND('orig data'!C107&gt;0,'orig data'!C107&lt;=5),"c"," ")&amp;IF(AND('orig data'!M107&gt;0,'orig data'!M107&lt;=5),"p"," ")</f>
        <v>  </v>
      </c>
      <c r="O111" s="1" t="str">
        <f>IF(AND('orig data'!D107&gt;0,'orig data'!D107&lt;=5),"c"," ")&amp;IF(AND('orig data'!N107&gt;0,'orig data'!N107&lt;=5),"p"," ")</f>
        <v>  </v>
      </c>
      <c r="P111" s="1" t="str">
        <f>IF(AND('orig data'!E107&gt;0,'orig data'!E107&lt;=5),"c"," ")&amp;IF(AND('orig data'!O107&gt;0,'orig data'!O107&lt;=5),"p"," ")</f>
        <v>  </v>
      </c>
      <c r="Q111" s="1" t="str">
        <f>IF(AND('orig data'!F107&gt;0,'orig data'!F107&lt;=5),"c"," ")&amp;IF(AND('orig data'!P107&gt;0,'orig data'!P107&lt;=5),"p"," ")</f>
        <v>  </v>
      </c>
      <c r="R111" s="1" t="str">
        <f>IF(AND('orig data'!G107&gt;0,'orig data'!G107&lt;=5),"c"," ")&amp;IF(AND('orig data'!Q107&gt;0,'orig data'!Q107&lt;=5),"p"," ")</f>
        <v>  </v>
      </c>
      <c r="S111" s="1" t="str">
        <f>IF(AND('orig data'!H107&gt;0,'orig data'!H107&lt;=5),"c"," ")&amp;IF(AND('orig data'!R107&gt;0,'orig data'!R107&lt;=5),"p"," ")</f>
        <v>  </v>
      </c>
      <c r="T111" s="1" t="str">
        <f>IF(AND('orig data'!I107&gt;0,'orig data'!I107&lt;=5),"c"," ")&amp;IF(AND('orig data'!S107&gt;0,'orig data'!S107&lt;=5),"p"," ")</f>
        <v>  </v>
      </c>
      <c r="U111" s="1" t="str">
        <f>IF(AND('orig data'!J107&gt;0,'orig data'!J107&lt;=5),"c"," ")&amp;IF(AND('orig data'!T107&gt;0,'orig data'!T107&lt;=5),"p"," ")</f>
        <v>  </v>
      </c>
      <c r="V111" s="1" t="str">
        <f>IF(AND('orig data'!K107&gt;0,'orig data'!K107&lt;=5),"c"," ")&amp;IF(AND('orig data'!U107&gt;0,'orig data'!U107&lt;=5),"p"," ")</f>
        <v>  </v>
      </c>
      <c r="W111" s="1" t="str">
        <f>IF(AND('orig data'!L107&gt;0,'orig data'!L107&lt;=5),"c"," ")&amp;IF(AND('orig data'!V107&gt;0,'orig data'!V107&lt;=5),"p"," ")</f>
        <v>  </v>
      </c>
    </row>
    <row r="112" spans="1:23" ht="12.75">
      <c r="A112" s="1" t="s">
        <v>272</v>
      </c>
      <c r="B112" s="1" t="s">
        <v>155</v>
      </c>
      <c r="C112" s="1">
        <f>'orig data'!W108</f>
        <v>17.189199734</v>
      </c>
      <c r="D112" s="1">
        <f>'orig data'!X108</f>
        <v>16.446080995</v>
      </c>
      <c r="E112" s="1">
        <f>'orig data'!Y108</f>
        <v>17.51151754</v>
      </c>
      <c r="F112" s="1">
        <f>'orig data'!Z108</f>
        <v>16.174550536</v>
      </c>
      <c r="G112" s="1">
        <f>'orig data'!AA108</f>
        <v>13.208333472</v>
      </c>
      <c r="H112" s="1">
        <f>'orig data'!AB108</f>
        <v>11.279833853</v>
      </c>
      <c r="I112" s="1">
        <f>'orig data'!AC108</f>
        <v>11.286617045</v>
      </c>
      <c r="J112" s="1">
        <f>'orig data'!AD108</f>
        <v>10.538221028</v>
      </c>
      <c r="K112" s="1">
        <f>'orig data'!AE108</f>
        <v>9.7137241838</v>
      </c>
      <c r="L112" s="1">
        <f>'orig data'!AF108</f>
        <v>11.132833063</v>
      </c>
      <c r="N112" s="1" t="str">
        <f>IF(AND('orig data'!C108&gt;0,'orig data'!C108&lt;=5),"c"," ")&amp;IF(AND('orig data'!M108&gt;0,'orig data'!M108&lt;=5),"p"," ")</f>
        <v>  </v>
      </c>
      <c r="O112" s="1" t="str">
        <f>IF(AND('orig data'!D108&gt;0,'orig data'!D108&lt;=5),"c"," ")&amp;IF(AND('orig data'!N108&gt;0,'orig data'!N108&lt;=5),"p"," ")</f>
        <v>  </v>
      </c>
      <c r="P112" s="1" t="str">
        <f>IF(AND('orig data'!E108&gt;0,'orig data'!E108&lt;=5),"c"," ")&amp;IF(AND('orig data'!O108&gt;0,'orig data'!O108&lt;=5),"p"," ")</f>
        <v>  </v>
      </c>
      <c r="Q112" s="1" t="str">
        <f>IF(AND('orig data'!F108&gt;0,'orig data'!F108&lt;=5),"c"," ")&amp;IF(AND('orig data'!P108&gt;0,'orig data'!P108&lt;=5),"p"," ")</f>
        <v>  </v>
      </c>
      <c r="R112" s="1" t="str">
        <f>IF(AND('orig data'!G108&gt;0,'orig data'!G108&lt;=5),"c"," ")&amp;IF(AND('orig data'!Q108&gt;0,'orig data'!Q108&lt;=5),"p"," ")</f>
        <v>  </v>
      </c>
      <c r="S112" s="1" t="str">
        <f>IF(AND('orig data'!H108&gt;0,'orig data'!H108&lt;=5),"c"," ")&amp;IF(AND('orig data'!R108&gt;0,'orig data'!R108&lt;=5),"p"," ")</f>
        <v>  </v>
      </c>
      <c r="T112" s="1" t="str">
        <f>IF(AND('orig data'!I108&gt;0,'orig data'!I108&lt;=5),"c"," ")&amp;IF(AND('orig data'!S108&gt;0,'orig data'!S108&lt;=5),"p"," ")</f>
        <v>  </v>
      </c>
      <c r="U112" s="1" t="str">
        <f>IF(AND('orig data'!J108&gt;0,'orig data'!J108&lt;=5),"c"," ")&amp;IF(AND('orig data'!T108&gt;0,'orig data'!T108&lt;=5),"p"," ")</f>
        <v>  </v>
      </c>
      <c r="V112" s="1" t="str">
        <f>IF(AND('orig data'!K108&gt;0,'orig data'!K108&lt;=5),"c"," ")&amp;IF(AND('orig data'!U108&gt;0,'orig data'!U108&lt;=5),"p"," ")</f>
        <v>  </v>
      </c>
      <c r="W112" s="1" t="str">
        <f>IF(AND('orig data'!L108&gt;0,'orig data'!L108&lt;=5),"c"," ")&amp;IF(AND('orig data'!V108&gt;0,'orig data'!V108&lt;=5),"p"," ")</f>
        <v>  </v>
      </c>
    </row>
    <row r="113" spans="1:23" ht="12.75">
      <c r="A113" s="1" t="s">
        <v>272</v>
      </c>
      <c r="B113" s="1" t="s">
        <v>156</v>
      </c>
      <c r="C113" s="1">
        <f>'orig data'!W109</f>
        <v>14.109035585</v>
      </c>
      <c r="D113" s="1">
        <f>'orig data'!X109</f>
        <v>13.057384887</v>
      </c>
      <c r="E113" s="1">
        <f>'orig data'!Y109</f>
        <v>13.626450368</v>
      </c>
      <c r="F113" s="1">
        <f>'orig data'!Z109</f>
        <v>13.896679325</v>
      </c>
      <c r="G113" s="1">
        <f>'orig data'!AA109</f>
        <v>12.000101985</v>
      </c>
      <c r="H113" s="1">
        <f>'orig data'!AB109</f>
        <v>11.286126406</v>
      </c>
      <c r="I113" s="1">
        <f>'orig data'!AC109</f>
        <v>10.49218656</v>
      </c>
      <c r="J113" s="1">
        <f>'orig data'!AD109</f>
        <v>10.137742353</v>
      </c>
      <c r="K113" s="1">
        <f>'orig data'!AE109</f>
        <v>9.394586766</v>
      </c>
      <c r="L113" s="1">
        <f>'orig data'!AF109</f>
        <v>10.223889507</v>
      </c>
      <c r="N113" s="1" t="str">
        <f>IF(AND('orig data'!C109&gt;0,'orig data'!C109&lt;=5),"c"," ")&amp;IF(AND('orig data'!M109&gt;0,'orig data'!M109&lt;=5),"p"," ")</f>
        <v>  </v>
      </c>
      <c r="O113" s="1" t="str">
        <f>IF(AND('orig data'!D109&gt;0,'orig data'!D109&lt;=5),"c"," ")&amp;IF(AND('orig data'!N109&gt;0,'orig data'!N109&lt;=5),"p"," ")</f>
        <v>  </v>
      </c>
      <c r="P113" s="1" t="str">
        <f>IF(AND('orig data'!E109&gt;0,'orig data'!E109&lt;=5),"c"," ")&amp;IF(AND('orig data'!O109&gt;0,'orig data'!O109&lt;=5),"p"," ")</f>
        <v>  </v>
      </c>
      <c r="Q113" s="1" t="str">
        <f>IF(AND('orig data'!F109&gt;0,'orig data'!F109&lt;=5),"c"," ")&amp;IF(AND('orig data'!P109&gt;0,'orig data'!P109&lt;=5),"p"," ")</f>
        <v>  </v>
      </c>
      <c r="R113" s="1" t="str">
        <f>IF(AND('orig data'!G109&gt;0,'orig data'!G109&lt;=5),"c"," ")&amp;IF(AND('orig data'!Q109&gt;0,'orig data'!Q109&lt;=5),"p"," ")</f>
        <v>  </v>
      </c>
      <c r="S113" s="1" t="str">
        <f>IF(AND('orig data'!H109&gt;0,'orig data'!H109&lt;=5),"c"," ")&amp;IF(AND('orig data'!R109&gt;0,'orig data'!R109&lt;=5),"p"," ")</f>
        <v>  </v>
      </c>
      <c r="T113" s="1" t="str">
        <f>IF(AND('orig data'!I109&gt;0,'orig data'!I109&lt;=5),"c"," ")&amp;IF(AND('orig data'!S109&gt;0,'orig data'!S109&lt;=5),"p"," ")</f>
        <v>  </v>
      </c>
      <c r="U113" s="1" t="str">
        <f>IF(AND('orig data'!J109&gt;0,'orig data'!J109&lt;=5),"c"," ")&amp;IF(AND('orig data'!T109&gt;0,'orig data'!T109&lt;=5),"p"," ")</f>
        <v>  </v>
      </c>
      <c r="V113" s="1" t="str">
        <f>IF(AND('orig data'!K109&gt;0,'orig data'!K109&lt;=5),"c"," ")&amp;IF(AND('orig data'!U109&gt;0,'orig data'!U109&lt;=5),"p"," ")</f>
        <v>  </v>
      </c>
      <c r="W113" s="1" t="str">
        <f>IF(AND('orig data'!L109&gt;0,'orig data'!L109&lt;=5),"c"," ")&amp;IF(AND('orig data'!V109&gt;0,'orig data'!V109&lt;=5),"p"," ")</f>
        <v>  </v>
      </c>
    </row>
    <row r="114" spans="1:23" ht="12.75">
      <c r="A114" s="1" t="s">
        <v>272</v>
      </c>
      <c r="B114" s="1" t="s">
        <v>157</v>
      </c>
      <c r="C114" s="1">
        <f>'orig data'!W110</f>
        <v>20.617000877</v>
      </c>
      <c r="D114" s="1">
        <f>'orig data'!X110</f>
        <v>22.196104829</v>
      </c>
      <c r="E114" s="1">
        <f>'orig data'!Y110</f>
        <v>20.676817156</v>
      </c>
      <c r="F114" s="1">
        <f>'orig data'!Z110</f>
        <v>22.593393327</v>
      </c>
      <c r="G114" s="1">
        <f>'orig data'!AA110</f>
        <v>17.771741017</v>
      </c>
      <c r="H114" s="1">
        <f>'orig data'!AB110</f>
        <v>18.61060612</v>
      </c>
      <c r="I114" s="1">
        <f>'orig data'!AC110</f>
        <v>16.246607771</v>
      </c>
      <c r="J114" s="1">
        <f>'orig data'!AD110</f>
        <v>15.073506743</v>
      </c>
      <c r="K114" s="1">
        <f>'orig data'!AE110</f>
        <v>15.350528972</v>
      </c>
      <c r="L114" s="1">
        <f>'orig data'!AF110</f>
        <v>14.696850533</v>
      </c>
      <c r="N114" s="1" t="str">
        <f>IF(AND('orig data'!C110&gt;0,'orig data'!C110&lt;=5),"c"," ")&amp;IF(AND('orig data'!M110&gt;0,'orig data'!M110&lt;=5),"p"," ")</f>
        <v>  </v>
      </c>
      <c r="O114" s="1" t="str">
        <f>IF(AND('orig data'!D110&gt;0,'orig data'!D110&lt;=5),"c"," ")&amp;IF(AND('orig data'!N110&gt;0,'orig data'!N110&lt;=5),"p"," ")</f>
        <v>  </v>
      </c>
      <c r="P114" s="1" t="str">
        <f>IF(AND('orig data'!E110&gt;0,'orig data'!E110&lt;=5),"c"," ")&amp;IF(AND('orig data'!O110&gt;0,'orig data'!O110&lt;=5),"p"," ")</f>
        <v>  </v>
      </c>
      <c r="Q114" s="1" t="str">
        <f>IF(AND('orig data'!F110&gt;0,'orig data'!F110&lt;=5),"c"," ")&amp;IF(AND('orig data'!P110&gt;0,'orig data'!P110&lt;=5),"p"," ")</f>
        <v>  </v>
      </c>
      <c r="R114" s="1" t="str">
        <f>IF(AND('orig data'!G110&gt;0,'orig data'!G110&lt;=5),"c"," ")&amp;IF(AND('orig data'!Q110&gt;0,'orig data'!Q110&lt;=5),"p"," ")</f>
        <v>  </v>
      </c>
      <c r="S114" s="1" t="str">
        <f>IF(AND('orig data'!H110&gt;0,'orig data'!H110&lt;=5),"c"," ")&amp;IF(AND('orig data'!R110&gt;0,'orig data'!R110&lt;=5),"p"," ")</f>
        <v>  </v>
      </c>
      <c r="T114" s="1" t="str">
        <f>IF(AND('orig data'!I110&gt;0,'orig data'!I110&lt;=5),"c"," ")&amp;IF(AND('orig data'!S110&gt;0,'orig data'!S110&lt;=5),"p"," ")</f>
        <v>  </v>
      </c>
      <c r="U114" s="1" t="str">
        <f>IF(AND('orig data'!J110&gt;0,'orig data'!J110&lt;=5),"c"," ")&amp;IF(AND('orig data'!T110&gt;0,'orig data'!T110&lt;=5),"p"," ")</f>
        <v>  </v>
      </c>
      <c r="V114" s="1" t="str">
        <f>IF(AND('orig data'!K110&gt;0,'orig data'!K110&lt;=5),"c"," ")&amp;IF(AND('orig data'!U110&gt;0,'orig data'!U110&lt;=5),"p"," ")</f>
        <v>  </v>
      </c>
      <c r="W114" s="1" t="str">
        <f>IF(AND('orig data'!L110&gt;0,'orig data'!L110&lt;=5),"c"," ")&amp;IF(AND('orig data'!V110&gt;0,'orig data'!V110&lt;=5),"p"," ")</f>
        <v>  </v>
      </c>
    </row>
    <row r="115" spans="1:23" ht="12.75">
      <c r="A115" s="1" t="s">
        <v>272</v>
      </c>
      <c r="B115" s="1" t="s">
        <v>158</v>
      </c>
      <c r="C115" s="1">
        <f>'orig data'!W111</f>
        <v>15.252035336</v>
      </c>
      <c r="D115" s="1">
        <f>'orig data'!X111</f>
        <v>15.05875434</v>
      </c>
      <c r="E115" s="1">
        <f>'orig data'!Y111</f>
        <v>13.855181682</v>
      </c>
      <c r="F115" s="1">
        <f>'orig data'!Z111</f>
        <v>12.378078145</v>
      </c>
      <c r="G115" s="1">
        <f>'orig data'!AA111</f>
        <v>10.426125581</v>
      </c>
      <c r="H115" s="1">
        <f>'orig data'!AB111</f>
        <v>10.330630349</v>
      </c>
      <c r="I115" s="1">
        <f>'orig data'!AC111</f>
        <v>10.378066508</v>
      </c>
      <c r="J115" s="1">
        <f>'orig data'!AD111</f>
        <v>9.5029771614</v>
      </c>
      <c r="K115" s="1">
        <f>'orig data'!AE111</f>
        <v>10.107778476</v>
      </c>
      <c r="L115" s="1">
        <f>'orig data'!AF111</f>
        <v>10.218081037</v>
      </c>
      <c r="N115" s="1" t="str">
        <f>IF(AND('orig data'!C111&gt;0,'orig data'!C111&lt;=5),"c"," ")&amp;IF(AND('orig data'!M111&gt;0,'orig data'!M111&lt;=5),"p"," ")</f>
        <v>  </v>
      </c>
      <c r="O115" s="1" t="str">
        <f>IF(AND('orig data'!D111&gt;0,'orig data'!D111&lt;=5),"c"," ")&amp;IF(AND('orig data'!N111&gt;0,'orig data'!N111&lt;=5),"p"," ")</f>
        <v>  </v>
      </c>
      <c r="P115" s="1" t="str">
        <f>IF(AND('orig data'!E111&gt;0,'orig data'!E111&lt;=5),"c"," ")&amp;IF(AND('orig data'!O111&gt;0,'orig data'!O111&lt;=5),"p"," ")</f>
        <v>  </v>
      </c>
      <c r="Q115" s="1" t="str">
        <f>IF(AND('orig data'!F111&gt;0,'orig data'!F111&lt;=5),"c"," ")&amp;IF(AND('orig data'!P111&gt;0,'orig data'!P111&lt;=5),"p"," ")</f>
        <v>  </v>
      </c>
      <c r="R115" s="1" t="str">
        <f>IF(AND('orig data'!G111&gt;0,'orig data'!G111&lt;=5),"c"," ")&amp;IF(AND('orig data'!Q111&gt;0,'orig data'!Q111&lt;=5),"p"," ")</f>
        <v>  </v>
      </c>
      <c r="S115" s="1" t="str">
        <f>IF(AND('orig data'!H111&gt;0,'orig data'!H111&lt;=5),"c"," ")&amp;IF(AND('orig data'!R111&gt;0,'orig data'!R111&lt;=5),"p"," ")</f>
        <v>  </v>
      </c>
      <c r="T115" s="1" t="str">
        <f>IF(AND('orig data'!I111&gt;0,'orig data'!I111&lt;=5),"c"," ")&amp;IF(AND('orig data'!S111&gt;0,'orig data'!S111&lt;=5),"p"," ")</f>
        <v>  </v>
      </c>
      <c r="U115" s="1" t="str">
        <f>IF(AND('orig data'!J111&gt;0,'orig data'!J111&lt;=5),"c"," ")&amp;IF(AND('orig data'!T111&gt;0,'orig data'!T111&lt;=5),"p"," ")</f>
        <v>  </v>
      </c>
      <c r="V115" s="1" t="str">
        <f>IF(AND('orig data'!K111&gt;0,'orig data'!K111&lt;=5),"c"," ")&amp;IF(AND('orig data'!U111&gt;0,'orig data'!U111&lt;=5),"p"," ")</f>
        <v>  </v>
      </c>
      <c r="W115" s="1" t="str">
        <f>IF(AND('orig data'!L111&gt;0,'orig data'!L111&lt;=5),"c"," ")&amp;IF(AND('orig data'!V111&gt;0,'orig data'!V111&lt;=5),"p"," ")</f>
        <v>  </v>
      </c>
    </row>
    <row r="116" spans="1:23" ht="12.75">
      <c r="A116" s="1" t="s">
        <v>272</v>
      </c>
      <c r="B116" s="1" t="s">
        <v>159</v>
      </c>
      <c r="C116" s="1">
        <f>'orig data'!W112</f>
        <v>24.170890736</v>
      </c>
      <c r="D116" s="1">
        <f>'orig data'!X112</f>
        <v>25.457227051</v>
      </c>
      <c r="E116" s="1">
        <f>'orig data'!Y112</f>
        <v>27.602486059</v>
      </c>
      <c r="F116" s="1">
        <f>'orig data'!Z112</f>
        <v>24.698937986</v>
      </c>
      <c r="G116" s="1">
        <f>'orig data'!AA112</f>
        <v>22.442160698</v>
      </c>
      <c r="H116" s="1">
        <f>'orig data'!AB112</f>
        <v>22.335854899</v>
      </c>
      <c r="I116" s="1">
        <f>'orig data'!AC112</f>
        <v>19.340285701</v>
      </c>
      <c r="J116" s="1">
        <f>'orig data'!AD112</f>
        <v>24.06933689</v>
      </c>
      <c r="K116" s="1">
        <f>'orig data'!AE112</f>
        <v>19.546339338</v>
      </c>
      <c r="L116" s="1">
        <f>'orig data'!AF112</f>
        <v>18.158249143</v>
      </c>
      <c r="N116" s="1" t="str">
        <f>IF(AND('orig data'!C112&gt;0,'orig data'!C112&lt;=5),"c"," ")&amp;IF(AND('orig data'!M112&gt;0,'orig data'!M112&lt;=5),"p"," ")</f>
        <v>  </v>
      </c>
      <c r="O116" s="1" t="str">
        <f>IF(AND('orig data'!D112&gt;0,'orig data'!D112&lt;=5),"c"," ")&amp;IF(AND('orig data'!N112&gt;0,'orig data'!N112&lt;=5),"p"," ")</f>
        <v>  </v>
      </c>
      <c r="P116" s="1" t="str">
        <f>IF(AND('orig data'!E112&gt;0,'orig data'!E112&lt;=5),"c"," ")&amp;IF(AND('orig data'!O112&gt;0,'orig data'!O112&lt;=5),"p"," ")</f>
        <v>  </v>
      </c>
      <c r="Q116" s="1" t="str">
        <f>IF(AND('orig data'!F112&gt;0,'orig data'!F112&lt;=5),"c"," ")&amp;IF(AND('orig data'!P112&gt;0,'orig data'!P112&lt;=5),"p"," ")</f>
        <v>  </v>
      </c>
      <c r="R116" s="1" t="str">
        <f>IF(AND('orig data'!G112&gt;0,'orig data'!G112&lt;=5),"c"," ")&amp;IF(AND('orig data'!Q112&gt;0,'orig data'!Q112&lt;=5),"p"," ")</f>
        <v>  </v>
      </c>
      <c r="S116" s="1" t="str">
        <f>IF(AND('orig data'!H112&gt;0,'orig data'!H112&lt;=5),"c"," ")&amp;IF(AND('orig data'!R112&gt;0,'orig data'!R112&lt;=5),"p"," ")</f>
        <v>  </v>
      </c>
      <c r="T116" s="1" t="str">
        <f>IF(AND('orig data'!I112&gt;0,'orig data'!I112&lt;=5),"c"," ")&amp;IF(AND('orig data'!S112&gt;0,'orig data'!S112&lt;=5),"p"," ")</f>
        <v>  </v>
      </c>
      <c r="U116" s="1" t="str">
        <f>IF(AND('orig data'!J112&gt;0,'orig data'!J112&lt;=5),"c"," ")&amp;IF(AND('orig data'!T112&gt;0,'orig data'!T112&lt;=5),"p"," ")</f>
        <v>  </v>
      </c>
      <c r="V116" s="1" t="str">
        <f>IF(AND('orig data'!K112&gt;0,'orig data'!K112&lt;=5),"c"," ")&amp;IF(AND('orig data'!U112&gt;0,'orig data'!U112&lt;=5),"p"," ")</f>
        <v>  </v>
      </c>
      <c r="W116" s="1" t="str">
        <f>IF(AND('orig data'!L112&gt;0,'orig data'!L112&lt;=5),"c"," ")&amp;IF(AND('orig data'!V112&gt;0,'orig data'!V112&lt;=5),"p"," ")</f>
        <v>  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21"/>
  <sheetViews>
    <sheetView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7109375" style="11" customWidth="1"/>
    <col min="2" max="2" width="24.8515625" style="11" customWidth="1"/>
    <col min="3" max="16384" width="9.140625" style="11" customWidth="1"/>
  </cols>
  <sheetData>
    <row r="1" spans="1:42" ht="12.75">
      <c r="A1" t="s">
        <v>269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ht="12.75">
      <c r="A3" t="s">
        <v>268</v>
      </c>
      <c r="B3" t="s">
        <v>0</v>
      </c>
      <c r="C3" t="s">
        <v>217</v>
      </c>
      <c r="D3" t="s">
        <v>218</v>
      </c>
      <c r="E3" t="s">
        <v>219</v>
      </c>
      <c r="F3" t="s">
        <v>220</v>
      </c>
      <c r="G3" t="s">
        <v>221</v>
      </c>
      <c r="H3" t="s">
        <v>222</v>
      </c>
      <c r="I3" t="s">
        <v>223</v>
      </c>
      <c r="J3" t="s">
        <v>224</v>
      </c>
      <c r="K3" t="s">
        <v>225</v>
      </c>
      <c r="L3" t="s">
        <v>226</v>
      </c>
      <c r="M3" t="s">
        <v>227</v>
      </c>
      <c r="N3" t="s">
        <v>228</v>
      </c>
      <c r="O3" t="s">
        <v>229</v>
      </c>
      <c r="P3" t="s">
        <v>230</v>
      </c>
      <c r="Q3" t="s">
        <v>231</v>
      </c>
      <c r="R3" t="s">
        <v>232</v>
      </c>
      <c r="S3" t="s">
        <v>233</v>
      </c>
      <c r="T3" t="s">
        <v>234</v>
      </c>
      <c r="U3" t="s">
        <v>235</v>
      </c>
      <c r="V3" t="s">
        <v>236</v>
      </c>
      <c r="W3" t="s">
        <v>237</v>
      </c>
      <c r="X3" t="s">
        <v>238</v>
      </c>
      <c r="Y3" t="s">
        <v>239</v>
      </c>
      <c r="Z3" t="s">
        <v>240</v>
      </c>
      <c r="AA3" t="s">
        <v>241</v>
      </c>
      <c r="AB3" t="s">
        <v>242</v>
      </c>
      <c r="AC3" t="s">
        <v>243</v>
      </c>
      <c r="AD3" t="s">
        <v>244</v>
      </c>
      <c r="AE3" t="s">
        <v>245</v>
      </c>
      <c r="AF3" t="s">
        <v>246</v>
      </c>
      <c r="AG3" t="s">
        <v>270</v>
      </c>
      <c r="AH3" t="s">
        <v>247</v>
      </c>
      <c r="AI3" t="s">
        <v>248</v>
      </c>
      <c r="AJ3" t="s">
        <v>249</v>
      </c>
      <c r="AK3" t="s">
        <v>250</v>
      </c>
      <c r="AL3" t="s">
        <v>251</v>
      </c>
      <c r="AM3" t="s">
        <v>252</v>
      </c>
      <c r="AN3" t="s">
        <v>253</v>
      </c>
      <c r="AO3" t="s">
        <v>254</v>
      </c>
      <c r="AP3" t="s">
        <v>255</v>
      </c>
    </row>
    <row r="4" spans="1:42" ht="12.75">
      <c r="A4" t="s">
        <v>271</v>
      </c>
      <c r="B4" t="s">
        <v>14</v>
      </c>
      <c r="C4">
        <v>3528</v>
      </c>
      <c r="D4">
        <v>3532</v>
      </c>
      <c r="E4">
        <v>3445</v>
      </c>
      <c r="F4">
        <v>3280</v>
      </c>
      <c r="G4">
        <v>2959</v>
      </c>
      <c r="H4">
        <v>3026</v>
      </c>
      <c r="I4">
        <v>2805</v>
      </c>
      <c r="J4">
        <v>2624</v>
      </c>
      <c r="K4">
        <v>2420</v>
      </c>
      <c r="L4">
        <v>2385</v>
      </c>
      <c r="M4">
        <v>221215</v>
      </c>
      <c r="N4">
        <v>222076</v>
      </c>
      <c r="O4">
        <v>220873</v>
      </c>
      <c r="P4">
        <v>217133</v>
      </c>
      <c r="Q4">
        <v>217052</v>
      </c>
      <c r="R4">
        <v>220078</v>
      </c>
      <c r="S4">
        <v>221427</v>
      </c>
      <c r="T4">
        <v>222021</v>
      </c>
      <c r="U4">
        <v>223825</v>
      </c>
      <c r="V4">
        <v>226332</v>
      </c>
      <c r="W4">
        <v>15.669408784</v>
      </c>
      <c r="X4">
        <v>15.575744502</v>
      </c>
      <c r="Y4">
        <v>15.789724579</v>
      </c>
      <c r="Z4">
        <v>15.305599041</v>
      </c>
      <c r="AA4">
        <v>13.972798218</v>
      </c>
      <c r="AB4">
        <v>14.033647112</v>
      </c>
      <c r="AC4">
        <v>13.101581508</v>
      </c>
      <c r="AD4">
        <v>12.305608859</v>
      </c>
      <c r="AE4">
        <v>11.073741893</v>
      </c>
      <c r="AF4">
        <v>10.934545535</v>
      </c>
      <c r="AG4">
        <v>15.948285605</v>
      </c>
      <c r="AH4">
        <v>15.904465138</v>
      </c>
      <c r="AI4">
        <v>15.59719839</v>
      </c>
      <c r="AJ4">
        <v>15.105948888</v>
      </c>
      <c r="AK4">
        <v>13.632677884</v>
      </c>
      <c r="AL4">
        <v>13.749670571</v>
      </c>
      <c r="AM4">
        <v>12.667831836</v>
      </c>
      <c r="AN4">
        <v>11.818701835</v>
      </c>
      <c r="AO4">
        <v>10.812018318</v>
      </c>
      <c r="AP4">
        <v>10.537617306</v>
      </c>
    </row>
    <row r="5" spans="1:42" ht="12.75">
      <c r="A5" t="s">
        <v>271</v>
      </c>
      <c r="B5" t="s">
        <v>12</v>
      </c>
      <c r="C5">
        <v>2756</v>
      </c>
      <c r="D5">
        <v>2723</v>
      </c>
      <c r="E5">
        <v>2805</v>
      </c>
      <c r="F5">
        <v>2598</v>
      </c>
      <c r="G5">
        <v>2339</v>
      </c>
      <c r="H5">
        <v>2316</v>
      </c>
      <c r="I5">
        <v>2124</v>
      </c>
      <c r="J5">
        <v>1872</v>
      </c>
      <c r="K5">
        <v>1777</v>
      </c>
      <c r="L5">
        <v>1745</v>
      </c>
      <c r="M5">
        <v>155316</v>
      </c>
      <c r="N5">
        <v>155973</v>
      </c>
      <c r="O5">
        <v>156882</v>
      </c>
      <c r="P5">
        <v>156452</v>
      </c>
      <c r="Q5">
        <v>157406</v>
      </c>
      <c r="R5">
        <v>158963</v>
      </c>
      <c r="S5">
        <v>159525</v>
      </c>
      <c r="T5">
        <v>159843</v>
      </c>
      <c r="U5">
        <v>159381</v>
      </c>
      <c r="V5">
        <v>159458</v>
      </c>
      <c r="W5">
        <v>17.782396846</v>
      </c>
      <c r="X5">
        <v>17.23582159</v>
      </c>
      <c r="Y5">
        <v>18.250825858</v>
      </c>
      <c r="Z5">
        <v>16.969282821</v>
      </c>
      <c r="AA5">
        <v>15.336308893</v>
      </c>
      <c r="AB5">
        <v>14.987150505</v>
      </c>
      <c r="AC5">
        <v>13.606592008</v>
      </c>
      <c r="AD5">
        <v>12.042721673</v>
      </c>
      <c r="AE5">
        <v>11.479996682</v>
      </c>
      <c r="AF5">
        <v>11.01764686</v>
      </c>
      <c r="AG5">
        <v>17.74446934</v>
      </c>
      <c r="AH5">
        <v>17.458149808</v>
      </c>
      <c r="AI5">
        <v>17.879680269</v>
      </c>
      <c r="AJ5">
        <v>16.60573211</v>
      </c>
      <c r="AK5">
        <v>14.859662275</v>
      </c>
      <c r="AL5">
        <v>14.569428106</v>
      </c>
      <c r="AM5">
        <v>13.314527504</v>
      </c>
      <c r="AN5">
        <v>11.711491901</v>
      </c>
      <c r="AO5">
        <v>11.14938418</v>
      </c>
      <c r="AP5">
        <v>10.943320498</v>
      </c>
    </row>
    <row r="6" spans="1:42" ht="12.75">
      <c r="A6" t="s">
        <v>271</v>
      </c>
      <c r="B6" t="s">
        <v>13</v>
      </c>
      <c r="C6">
        <v>2250</v>
      </c>
      <c r="D6">
        <v>2224</v>
      </c>
      <c r="E6">
        <v>2255</v>
      </c>
      <c r="F6">
        <v>2050</v>
      </c>
      <c r="G6">
        <v>1817</v>
      </c>
      <c r="H6">
        <v>1841</v>
      </c>
      <c r="I6">
        <v>1764</v>
      </c>
      <c r="J6">
        <v>1644</v>
      </c>
      <c r="K6">
        <v>1500</v>
      </c>
      <c r="L6">
        <v>1580</v>
      </c>
      <c r="M6">
        <v>71848</v>
      </c>
      <c r="N6">
        <v>71961</v>
      </c>
      <c r="O6">
        <v>72038</v>
      </c>
      <c r="P6">
        <v>71799</v>
      </c>
      <c r="Q6">
        <v>71705</v>
      </c>
      <c r="R6">
        <v>71797</v>
      </c>
      <c r="S6">
        <v>73167</v>
      </c>
      <c r="T6">
        <v>73000</v>
      </c>
      <c r="U6">
        <v>72870</v>
      </c>
      <c r="V6">
        <v>72701</v>
      </c>
      <c r="W6">
        <v>33.893476578</v>
      </c>
      <c r="X6">
        <v>32.639134353</v>
      </c>
      <c r="Y6">
        <v>33.447293103</v>
      </c>
      <c r="Z6">
        <v>29.682675091</v>
      </c>
      <c r="AA6">
        <v>27.119967623</v>
      </c>
      <c r="AB6">
        <v>27.198098302</v>
      </c>
      <c r="AC6">
        <v>26.060834221</v>
      </c>
      <c r="AD6">
        <v>24.615458263</v>
      </c>
      <c r="AE6">
        <v>22.32417156</v>
      </c>
      <c r="AF6">
        <v>23.074468318</v>
      </c>
      <c r="AG6">
        <v>31.316111792</v>
      </c>
      <c r="AH6">
        <v>30.905629438</v>
      </c>
      <c r="AI6">
        <v>31.302923457</v>
      </c>
      <c r="AJ6">
        <v>28.551929693</v>
      </c>
      <c r="AK6">
        <v>25.339934454</v>
      </c>
      <c r="AL6">
        <v>25.641739906</v>
      </c>
      <c r="AM6">
        <v>24.109229571</v>
      </c>
      <c r="AN6">
        <v>22.520547945</v>
      </c>
      <c r="AO6">
        <v>20.584602717</v>
      </c>
      <c r="AP6">
        <v>21.732850992</v>
      </c>
    </row>
    <row r="7" spans="1:42" ht="12.75">
      <c r="A7" t="s">
        <v>271</v>
      </c>
      <c r="B7" t="s">
        <v>9</v>
      </c>
      <c r="C7">
        <v>618</v>
      </c>
      <c r="D7">
        <v>508</v>
      </c>
      <c r="E7">
        <v>481</v>
      </c>
      <c r="F7">
        <v>476</v>
      </c>
      <c r="G7">
        <v>386</v>
      </c>
      <c r="H7">
        <v>415</v>
      </c>
      <c r="I7">
        <v>438</v>
      </c>
      <c r="J7">
        <v>424</v>
      </c>
      <c r="K7">
        <v>373</v>
      </c>
      <c r="L7">
        <v>358</v>
      </c>
      <c r="M7">
        <v>44802</v>
      </c>
      <c r="N7">
        <v>45489</v>
      </c>
      <c r="O7">
        <v>45518</v>
      </c>
      <c r="P7">
        <v>45445</v>
      </c>
      <c r="Q7">
        <v>45374</v>
      </c>
      <c r="R7">
        <v>44780</v>
      </c>
      <c r="S7">
        <v>44724</v>
      </c>
      <c r="T7">
        <v>44584</v>
      </c>
      <c r="U7">
        <v>45162</v>
      </c>
      <c r="V7">
        <v>45694</v>
      </c>
      <c r="W7">
        <v>14.617869474</v>
      </c>
      <c r="X7">
        <v>11.861988055</v>
      </c>
      <c r="Y7">
        <v>11.299740739</v>
      </c>
      <c r="Z7">
        <v>11.407427646</v>
      </c>
      <c r="AA7">
        <v>9.0670843409</v>
      </c>
      <c r="AB7">
        <v>9.8836980342</v>
      </c>
      <c r="AC7">
        <v>10.486932184</v>
      </c>
      <c r="AD7">
        <v>10.066435887</v>
      </c>
      <c r="AE7">
        <v>8.5523499946</v>
      </c>
      <c r="AF7">
        <v>7.9533308416</v>
      </c>
      <c r="AG7">
        <v>13.794027052</v>
      </c>
      <c r="AH7">
        <v>11.167535008</v>
      </c>
      <c r="AI7">
        <v>10.567248122</v>
      </c>
      <c r="AJ7">
        <v>10.474199582</v>
      </c>
      <c r="AK7">
        <v>8.5070745361</v>
      </c>
      <c r="AL7">
        <v>9.2675301474</v>
      </c>
      <c r="AM7">
        <v>9.793399517</v>
      </c>
      <c r="AN7">
        <v>9.5101381662</v>
      </c>
      <c r="AO7">
        <v>8.2591559275</v>
      </c>
      <c r="AP7">
        <v>7.83472666</v>
      </c>
    </row>
    <row r="8" spans="1:42" ht="12.75">
      <c r="A8" t="s">
        <v>271</v>
      </c>
      <c r="B8" t="s">
        <v>15</v>
      </c>
      <c r="C8">
        <v>15551</v>
      </c>
      <c r="D8">
        <v>15730</v>
      </c>
      <c r="E8">
        <v>15443</v>
      </c>
      <c r="F8">
        <v>14558</v>
      </c>
      <c r="G8">
        <v>12865</v>
      </c>
      <c r="H8">
        <v>12662</v>
      </c>
      <c r="I8">
        <v>11830</v>
      </c>
      <c r="J8">
        <v>11063</v>
      </c>
      <c r="K8">
        <v>10474</v>
      </c>
      <c r="L8">
        <v>10469</v>
      </c>
      <c r="M8">
        <v>1095329</v>
      </c>
      <c r="N8">
        <v>1108420</v>
      </c>
      <c r="O8">
        <v>1116487</v>
      </c>
      <c r="P8">
        <v>1118016</v>
      </c>
      <c r="Q8">
        <v>1120870</v>
      </c>
      <c r="R8">
        <v>1124217</v>
      </c>
      <c r="S8">
        <v>1124891</v>
      </c>
      <c r="T8">
        <v>1126030</v>
      </c>
      <c r="U8">
        <v>1133112</v>
      </c>
      <c r="V8">
        <v>1142875</v>
      </c>
      <c r="W8">
        <v>14.197560733</v>
      </c>
      <c r="X8">
        <v>14.256470527</v>
      </c>
      <c r="Y8">
        <v>14.313057158</v>
      </c>
      <c r="Z8">
        <v>13.496685793</v>
      </c>
      <c r="AA8">
        <v>12.226213651</v>
      </c>
      <c r="AB8">
        <v>11.815996752</v>
      </c>
      <c r="AC8">
        <v>11.199389505</v>
      </c>
      <c r="AD8">
        <v>10.708338528</v>
      </c>
      <c r="AE8">
        <v>9.78839084</v>
      </c>
      <c r="AF8">
        <v>9.6677267275</v>
      </c>
      <c r="AG8">
        <v>14.197560733</v>
      </c>
      <c r="AH8">
        <v>14.191371502</v>
      </c>
      <c r="AI8">
        <v>13.83177771</v>
      </c>
      <c r="AJ8">
        <v>13.021280554</v>
      </c>
      <c r="AK8">
        <v>11.477691436</v>
      </c>
      <c r="AL8">
        <v>11.262950124</v>
      </c>
      <c r="AM8">
        <v>10.516574495</v>
      </c>
      <c r="AN8">
        <v>9.8247826434</v>
      </c>
      <c r="AO8">
        <v>9.2435699207</v>
      </c>
      <c r="AP8">
        <v>9.1602318714</v>
      </c>
    </row>
    <row r="9" spans="1:42" ht="12.75">
      <c r="A9" t="s">
        <v>271</v>
      </c>
      <c r="B9" t="s">
        <v>213</v>
      </c>
      <c r="C9">
        <v>2216</v>
      </c>
      <c r="D9">
        <v>2373</v>
      </c>
      <c r="E9">
        <v>2314</v>
      </c>
      <c r="F9">
        <v>2163</v>
      </c>
      <c r="G9">
        <v>1923</v>
      </c>
      <c r="H9">
        <v>1812</v>
      </c>
      <c r="I9">
        <v>1702</v>
      </c>
      <c r="J9">
        <v>1652</v>
      </c>
      <c r="K9">
        <v>1635</v>
      </c>
      <c r="L9">
        <v>1628</v>
      </c>
      <c r="M9">
        <v>278001</v>
      </c>
      <c r="N9">
        <v>287284</v>
      </c>
      <c r="O9">
        <v>296240</v>
      </c>
      <c r="P9">
        <v>301808</v>
      </c>
      <c r="Q9">
        <v>304332</v>
      </c>
      <c r="R9">
        <v>306355</v>
      </c>
      <c r="S9">
        <v>307111</v>
      </c>
      <c r="T9">
        <v>309586</v>
      </c>
      <c r="U9">
        <v>312209</v>
      </c>
      <c r="V9">
        <v>316163</v>
      </c>
      <c r="W9">
        <v>8.4268515617</v>
      </c>
      <c r="X9">
        <v>9.1057810508</v>
      </c>
      <c r="Y9">
        <v>8.595277322</v>
      </c>
      <c r="Z9">
        <v>8.0278253987</v>
      </c>
      <c r="AA9">
        <v>7.3216588409</v>
      </c>
      <c r="AB9">
        <v>6.7042294516</v>
      </c>
      <c r="AC9">
        <v>6.2696075515</v>
      </c>
      <c r="AD9">
        <v>6.1455380117</v>
      </c>
      <c r="AE9">
        <v>5.8401912426</v>
      </c>
      <c r="AF9">
        <v>5.6713938977</v>
      </c>
      <c r="AG9">
        <v>7.9711943482</v>
      </c>
      <c r="AH9">
        <v>8.2601189067</v>
      </c>
      <c r="AI9">
        <v>7.8112341345</v>
      </c>
      <c r="AJ9">
        <v>7.1668080369</v>
      </c>
      <c r="AK9">
        <v>6.3187571468</v>
      </c>
      <c r="AL9">
        <v>5.9147067944</v>
      </c>
      <c r="AM9">
        <v>5.5419701671</v>
      </c>
      <c r="AN9">
        <v>5.3361586118</v>
      </c>
      <c r="AO9">
        <v>5.2368765795</v>
      </c>
      <c r="AP9">
        <v>5.1492426375</v>
      </c>
    </row>
    <row r="10" spans="1:42" ht="12.75">
      <c r="A10" t="s">
        <v>271</v>
      </c>
      <c r="B10" t="s">
        <v>214</v>
      </c>
      <c r="C10">
        <v>1948</v>
      </c>
      <c r="D10">
        <v>2068</v>
      </c>
      <c r="E10">
        <v>1932</v>
      </c>
      <c r="F10">
        <v>1859</v>
      </c>
      <c r="G10">
        <v>1646</v>
      </c>
      <c r="H10">
        <v>1505</v>
      </c>
      <c r="I10">
        <v>1460</v>
      </c>
      <c r="J10">
        <v>1326</v>
      </c>
      <c r="K10">
        <v>1303</v>
      </c>
      <c r="L10">
        <v>1310</v>
      </c>
      <c r="M10">
        <v>182646</v>
      </c>
      <c r="N10">
        <v>184799</v>
      </c>
      <c r="O10">
        <v>186818</v>
      </c>
      <c r="P10">
        <v>188645</v>
      </c>
      <c r="Q10">
        <v>189834</v>
      </c>
      <c r="R10">
        <v>190358</v>
      </c>
      <c r="S10">
        <v>189450</v>
      </c>
      <c r="T10">
        <v>188363</v>
      </c>
      <c r="U10">
        <v>189285</v>
      </c>
      <c r="V10">
        <v>189435</v>
      </c>
      <c r="W10">
        <v>10.895025112</v>
      </c>
      <c r="X10">
        <v>11.604842791</v>
      </c>
      <c r="Y10">
        <v>10.532763001</v>
      </c>
      <c r="Z10">
        <v>10.496319713</v>
      </c>
      <c r="AA10">
        <v>9.4233244131</v>
      </c>
      <c r="AB10">
        <v>8.3738835269</v>
      </c>
      <c r="AC10">
        <v>8.1334616729</v>
      </c>
      <c r="AD10">
        <v>7.6390604966</v>
      </c>
      <c r="AE10">
        <v>7.2141778553</v>
      </c>
      <c r="AF10">
        <v>7.3414751187</v>
      </c>
      <c r="AG10">
        <v>10.665440251</v>
      </c>
      <c r="AH10">
        <v>11.190536745</v>
      </c>
      <c r="AI10">
        <v>10.341615904</v>
      </c>
      <c r="AJ10">
        <v>9.8544885897</v>
      </c>
      <c r="AK10">
        <v>8.6707333776</v>
      </c>
      <c r="AL10">
        <v>7.9061557697</v>
      </c>
      <c r="AM10">
        <v>7.7065188704</v>
      </c>
      <c r="AN10">
        <v>7.039599072</v>
      </c>
      <c r="AO10">
        <v>6.8837995615</v>
      </c>
      <c r="AP10">
        <v>6.9153007628</v>
      </c>
    </row>
    <row r="11" spans="1:42" ht="12.75">
      <c r="A11" t="s">
        <v>271</v>
      </c>
      <c r="B11" t="s">
        <v>215</v>
      </c>
      <c r="C11">
        <v>2235</v>
      </c>
      <c r="D11">
        <v>2302</v>
      </c>
      <c r="E11">
        <v>2211</v>
      </c>
      <c r="F11">
        <v>2132</v>
      </c>
      <c r="G11">
        <v>1795</v>
      </c>
      <c r="H11">
        <v>1747</v>
      </c>
      <c r="I11">
        <v>1537</v>
      </c>
      <c r="J11">
        <v>1521</v>
      </c>
      <c r="K11">
        <v>1466</v>
      </c>
      <c r="L11">
        <v>1463</v>
      </c>
      <c r="M11">
        <v>141501</v>
      </c>
      <c r="N11">
        <v>140838</v>
      </c>
      <c r="O11">
        <v>138118</v>
      </c>
      <c r="P11">
        <v>136734</v>
      </c>
      <c r="Q11">
        <v>135167</v>
      </c>
      <c r="R11">
        <v>131886</v>
      </c>
      <c r="S11">
        <v>129487</v>
      </c>
      <c r="T11">
        <v>128633</v>
      </c>
      <c r="U11">
        <v>130380</v>
      </c>
      <c r="V11">
        <v>133092</v>
      </c>
      <c r="W11">
        <v>16.132724727</v>
      </c>
      <c r="X11">
        <v>16.506453257</v>
      </c>
      <c r="Y11">
        <v>16.427473531</v>
      </c>
      <c r="Z11">
        <v>15.867755304</v>
      </c>
      <c r="AA11">
        <v>13.562725725</v>
      </c>
      <c r="AB11">
        <v>13.219249968</v>
      </c>
      <c r="AC11">
        <v>11.970339743</v>
      </c>
      <c r="AD11">
        <v>12.145838674</v>
      </c>
      <c r="AE11">
        <v>11.469165023</v>
      </c>
      <c r="AF11">
        <v>11.320294275</v>
      </c>
      <c r="AG11">
        <v>15.794941379</v>
      </c>
      <c r="AH11">
        <v>16.34502052</v>
      </c>
      <c r="AI11">
        <v>16.008051087</v>
      </c>
      <c r="AJ11">
        <v>15.592317931</v>
      </c>
      <c r="AK11">
        <v>13.279868607</v>
      </c>
      <c r="AL11">
        <v>13.246288461</v>
      </c>
      <c r="AM11">
        <v>11.869917443</v>
      </c>
      <c r="AN11">
        <v>11.824337456</v>
      </c>
      <c r="AO11">
        <v>11.244055837</v>
      </c>
      <c r="AP11">
        <v>10.992396237</v>
      </c>
    </row>
    <row r="12" spans="1:42" ht="12.75">
      <c r="A12" t="s">
        <v>271</v>
      </c>
      <c r="B12" t="s">
        <v>11</v>
      </c>
      <c r="C12">
        <v>6399</v>
      </c>
      <c r="D12">
        <v>6743</v>
      </c>
      <c r="E12">
        <v>6457</v>
      </c>
      <c r="F12">
        <v>6154</v>
      </c>
      <c r="G12">
        <v>5364</v>
      </c>
      <c r="H12">
        <v>5064</v>
      </c>
      <c r="I12">
        <v>4699</v>
      </c>
      <c r="J12">
        <v>4499</v>
      </c>
      <c r="K12">
        <v>4404</v>
      </c>
      <c r="L12">
        <v>4401</v>
      </c>
      <c r="M12">
        <v>602148</v>
      </c>
      <c r="N12">
        <v>612921</v>
      </c>
      <c r="O12">
        <v>621176</v>
      </c>
      <c r="P12">
        <v>627187</v>
      </c>
      <c r="Q12">
        <v>629333</v>
      </c>
      <c r="R12">
        <v>628599</v>
      </c>
      <c r="S12">
        <v>626048</v>
      </c>
      <c r="T12">
        <v>626582</v>
      </c>
      <c r="U12">
        <v>631874</v>
      </c>
      <c r="V12">
        <v>638690</v>
      </c>
      <c r="W12">
        <v>10.611658036</v>
      </c>
      <c r="X12">
        <v>11.231386598</v>
      </c>
      <c r="Y12">
        <v>10.552612474</v>
      </c>
      <c r="Z12">
        <v>10.095640297</v>
      </c>
      <c r="AA12">
        <v>9.0192856111</v>
      </c>
      <c r="AB12">
        <v>8.269123538</v>
      </c>
      <c r="AC12">
        <v>7.7542250124</v>
      </c>
      <c r="AD12">
        <v>7.5457442536</v>
      </c>
      <c r="AE12">
        <v>7.1514411461</v>
      </c>
      <c r="AF12">
        <v>7.0710920917</v>
      </c>
      <c r="AG12">
        <v>10.626955499</v>
      </c>
      <c r="AH12">
        <v>11.001417801</v>
      </c>
      <c r="AI12">
        <v>10.394799542</v>
      </c>
      <c r="AJ12">
        <v>9.81206562</v>
      </c>
      <c r="AK12">
        <v>8.5233095992</v>
      </c>
      <c r="AL12">
        <v>8.0560102705</v>
      </c>
      <c r="AM12">
        <v>7.5058142507</v>
      </c>
      <c r="AN12">
        <v>7.1802254134</v>
      </c>
      <c r="AO12">
        <v>6.9697439679</v>
      </c>
      <c r="AP12">
        <v>6.8906668337</v>
      </c>
    </row>
    <row r="13" spans="1:42" ht="12.75">
      <c r="A13" t="s">
        <v>271</v>
      </c>
      <c r="B13" t="s">
        <v>3</v>
      </c>
      <c r="C13">
        <v>618</v>
      </c>
      <c r="D13">
        <v>645</v>
      </c>
      <c r="E13">
        <v>654</v>
      </c>
      <c r="F13">
        <v>640</v>
      </c>
      <c r="G13">
        <v>570</v>
      </c>
      <c r="H13">
        <v>525</v>
      </c>
      <c r="I13">
        <v>558</v>
      </c>
      <c r="J13">
        <v>445</v>
      </c>
      <c r="K13">
        <v>478</v>
      </c>
      <c r="L13">
        <v>429</v>
      </c>
      <c r="M13">
        <v>45310</v>
      </c>
      <c r="N13">
        <v>47350</v>
      </c>
      <c r="O13">
        <v>49124</v>
      </c>
      <c r="P13">
        <v>49722</v>
      </c>
      <c r="Q13">
        <v>50626</v>
      </c>
      <c r="R13">
        <v>51953</v>
      </c>
      <c r="S13">
        <v>52943</v>
      </c>
      <c r="T13">
        <v>53954</v>
      </c>
      <c r="U13">
        <v>55644</v>
      </c>
      <c r="V13">
        <v>57599</v>
      </c>
      <c r="W13">
        <v>14.226286587</v>
      </c>
      <c r="X13">
        <v>14.344404366</v>
      </c>
      <c r="Y13">
        <v>14.449168477</v>
      </c>
      <c r="Z13">
        <v>13.919414143</v>
      </c>
      <c r="AA13">
        <v>12.564957269</v>
      </c>
      <c r="AB13">
        <v>11.112355317</v>
      </c>
      <c r="AC13">
        <v>11.259982773</v>
      </c>
      <c r="AD13">
        <v>8.9876791358</v>
      </c>
      <c r="AE13">
        <v>9.4495245471</v>
      </c>
      <c r="AF13">
        <v>8.0836804731</v>
      </c>
      <c r="AG13">
        <v>13.639373207</v>
      </c>
      <c r="AH13">
        <v>13.621964097</v>
      </c>
      <c r="AI13">
        <v>13.313248107</v>
      </c>
      <c r="AJ13">
        <v>12.871565906</v>
      </c>
      <c r="AK13">
        <v>11.259036859</v>
      </c>
      <c r="AL13">
        <v>10.105287471</v>
      </c>
      <c r="AM13">
        <v>10.539636968</v>
      </c>
      <c r="AN13">
        <v>8.247766616</v>
      </c>
      <c r="AO13">
        <v>8.5903242039</v>
      </c>
      <c r="AP13">
        <v>7.448045973</v>
      </c>
    </row>
    <row r="14" spans="1:42" ht="12.75">
      <c r="A14" t="s">
        <v>271</v>
      </c>
      <c r="B14" t="s">
        <v>1</v>
      </c>
      <c r="C14">
        <v>1467</v>
      </c>
      <c r="D14">
        <v>1475</v>
      </c>
      <c r="E14">
        <v>1399</v>
      </c>
      <c r="F14">
        <v>1423</v>
      </c>
      <c r="G14">
        <v>1287</v>
      </c>
      <c r="H14">
        <v>1306</v>
      </c>
      <c r="I14">
        <v>1184</v>
      </c>
      <c r="J14">
        <v>1131</v>
      </c>
      <c r="K14">
        <v>1027</v>
      </c>
      <c r="L14">
        <v>1040</v>
      </c>
      <c r="M14">
        <v>94201</v>
      </c>
      <c r="N14">
        <v>95099</v>
      </c>
      <c r="O14">
        <v>94962</v>
      </c>
      <c r="P14">
        <v>93294</v>
      </c>
      <c r="Q14">
        <v>92943</v>
      </c>
      <c r="R14">
        <v>94688</v>
      </c>
      <c r="S14">
        <v>95882</v>
      </c>
      <c r="T14">
        <v>96248</v>
      </c>
      <c r="U14">
        <v>97359</v>
      </c>
      <c r="V14">
        <v>99228</v>
      </c>
      <c r="W14">
        <v>15.436552172</v>
      </c>
      <c r="X14">
        <v>15.083344571</v>
      </c>
      <c r="Y14">
        <v>14.959004373</v>
      </c>
      <c r="Z14">
        <v>15.465864849</v>
      </c>
      <c r="AA14">
        <v>14.348275905</v>
      </c>
      <c r="AB14">
        <v>14.280717701</v>
      </c>
      <c r="AC14">
        <v>13.017679981</v>
      </c>
      <c r="AD14">
        <v>12.468388548</v>
      </c>
      <c r="AE14">
        <v>10.792131371</v>
      </c>
      <c r="AF14">
        <v>10.959596414</v>
      </c>
      <c r="AG14">
        <v>15.573083088</v>
      </c>
      <c r="AH14">
        <v>15.510152578</v>
      </c>
      <c r="AI14">
        <v>14.732208673</v>
      </c>
      <c r="AJ14">
        <v>15.252856561</v>
      </c>
      <c r="AK14">
        <v>13.847196669</v>
      </c>
      <c r="AL14">
        <v>13.792666441</v>
      </c>
      <c r="AM14">
        <v>12.348511712</v>
      </c>
      <c r="AN14">
        <v>11.750893525</v>
      </c>
      <c r="AO14">
        <v>10.548588215</v>
      </c>
      <c r="AP14">
        <v>10.480912646</v>
      </c>
    </row>
    <row r="15" spans="1:42" ht="12.75">
      <c r="A15" t="s">
        <v>271</v>
      </c>
      <c r="B15" t="s">
        <v>10</v>
      </c>
      <c r="C15">
        <v>1443</v>
      </c>
      <c r="D15">
        <v>1412</v>
      </c>
      <c r="E15">
        <v>1392</v>
      </c>
      <c r="F15">
        <v>1217</v>
      </c>
      <c r="G15">
        <v>1102</v>
      </c>
      <c r="H15">
        <v>1195</v>
      </c>
      <c r="I15">
        <v>1063</v>
      </c>
      <c r="J15">
        <v>1048</v>
      </c>
      <c r="K15">
        <v>915</v>
      </c>
      <c r="L15">
        <v>916</v>
      </c>
      <c r="M15">
        <v>81704</v>
      </c>
      <c r="N15">
        <v>79627</v>
      </c>
      <c r="O15">
        <v>76787</v>
      </c>
      <c r="P15">
        <v>74117</v>
      </c>
      <c r="Q15">
        <v>73483</v>
      </c>
      <c r="R15">
        <v>73437</v>
      </c>
      <c r="S15">
        <v>72602</v>
      </c>
      <c r="T15">
        <v>71819</v>
      </c>
      <c r="U15">
        <v>70822</v>
      </c>
      <c r="V15">
        <v>69505</v>
      </c>
      <c r="W15">
        <v>17.226313023</v>
      </c>
      <c r="X15">
        <v>17.35526041</v>
      </c>
      <c r="Y15">
        <v>17.91826074</v>
      </c>
      <c r="Z15">
        <v>16.241474957</v>
      </c>
      <c r="AA15">
        <v>14.539223885</v>
      </c>
      <c r="AB15">
        <v>15.792915878</v>
      </c>
      <c r="AC15">
        <v>14.287393203</v>
      </c>
      <c r="AD15">
        <v>14.135487308</v>
      </c>
      <c r="AE15">
        <v>12.504937629</v>
      </c>
      <c r="AF15">
        <v>12.836293403</v>
      </c>
      <c r="AG15">
        <v>17.661314012</v>
      </c>
      <c r="AH15">
        <v>17.732678614</v>
      </c>
      <c r="AI15">
        <v>18.128068553</v>
      </c>
      <c r="AJ15">
        <v>16.419984619</v>
      </c>
      <c r="AK15">
        <v>14.996665896</v>
      </c>
      <c r="AL15">
        <v>16.272451217</v>
      </c>
      <c r="AM15">
        <v>14.641469932</v>
      </c>
      <c r="AN15">
        <v>14.592238823</v>
      </c>
      <c r="AO15">
        <v>12.919714213</v>
      </c>
      <c r="AP15">
        <v>13.178907992</v>
      </c>
    </row>
    <row r="16" spans="1:42" ht="12.75">
      <c r="A16" t="s">
        <v>271</v>
      </c>
      <c r="B16" t="s">
        <v>6</v>
      </c>
      <c r="C16">
        <v>1026</v>
      </c>
      <c r="D16">
        <v>1012</v>
      </c>
      <c r="E16">
        <v>1046</v>
      </c>
      <c r="F16">
        <v>913</v>
      </c>
      <c r="G16">
        <v>871</v>
      </c>
      <c r="H16">
        <v>857</v>
      </c>
      <c r="I16">
        <v>792</v>
      </c>
      <c r="J16">
        <v>646</v>
      </c>
      <c r="K16">
        <v>576</v>
      </c>
      <c r="L16">
        <v>560</v>
      </c>
      <c r="M16">
        <v>49649</v>
      </c>
      <c r="N16">
        <v>48348</v>
      </c>
      <c r="O16">
        <v>47563</v>
      </c>
      <c r="P16">
        <v>46813</v>
      </c>
      <c r="Q16">
        <v>45978</v>
      </c>
      <c r="R16">
        <v>45808</v>
      </c>
      <c r="S16">
        <v>45208</v>
      </c>
      <c r="T16">
        <v>44531</v>
      </c>
      <c r="U16">
        <v>43601</v>
      </c>
      <c r="V16">
        <v>42957</v>
      </c>
      <c r="W16">
        <v>20.661646505</v>
      </c>
      <c r="X16">
        <v>20.466921039</v>
      </c>
      <c r="Y16">
        <v>21.926945146</v>
      </c>
      <c r="Z16">
        <v>19.508995794</v>
      </c>
      <c r="AA16">
        <v>18.747229488</v>
      </c>
      <c r="AB16">
        <v>18.600817426</v>
      </c>
      <c r="AC16">
        <v>17.204222686</v>
      </c>
      <c r="AD16">
        <v>14.40605741</v>
      </c>
      <c r="AE16">
        <v>13.095310656</v>
      </c>
      <c r="AF16">
        <v>12.534993284</v>
      </c>
      <c r="AG16">
        <v>20.665068783</v>
      </c>
      <c r="AH16">
        <v>20.931579383</v>
      </c>
      <c r="AI16">
        <v>21.991884448</v>
      </c>
      <c r="AJ16">
        <v>19.503129473</v>
      </c>
      <c r="AK16">
        <v>18.943842707</v>
      </c>
      <c r="AL16">
        <v>18.708522529</v>
      </c>
      <c r="AM16">
        <v>17.519023182</v>
      </c>
      <c r="AN16">
        <v>14.506748108</v>
      </c>
      <c r="AO16">
        <v>13.210706176</v>
      </c>
      <c r="AP16">
        <v>13.036292106</v>
      </c>
    </row>
    <row r="17" spans="1:42" ht="12.75">
      <c r="A17" t="s">
        <v>271</v>
      </c>
      <c r="B17" t="s">
        <v>4</v>
      </c>
      <c r="C17">
        <v>1046</v>
      </c>
      <c r="D17">
        <v>1033</v>
      </c>
      <c r="E17">
        <v>1119</v>
      </c>
      <c r="F17">
        <v>1083</v>
      </c>
      <c r="G17">
        <v>933</v>
      </c>
      <c r="H17">
        <v>907</v>
      </c>
      <c r="I17">
        <v>792</v>
      </c>
      <c r="J17">
        <v>739</v>
      </c>
      <c r="K17">
        <v>754</v>
      </c>
      <c r="L17">
        <v>732</v>
      </c>
      <c r="M17">
        <v>69984</v>
      </c>
      <c r="N17">
        <v>71722</v>
      </c>
      <c r="O17">
        <v>73246</v>
      </c>
      <c r="P17">
        <v>73168</v>
      </c>
      <c r="Q17">
        <v>73685</v>
      </c>
      <c r="R17">
        <v>74475</v>
      </c>
      <c r="S17">
        <v>74923</v>
      </c>
      <c r="T17">
        <v>75485</v>
      </c>
      <c r="U17">
        <v>75666</v>
      </c>
      <c r="V17">
        <v>76130</v>
      </c>
      <c r="W17">
        <v>15.196790614</v>
      </c>
      <c r="X17">
        <v>14.523744472</v>
      </c>
      <c r="Y17">
        <v>15.955458405</v>
      </c>
      <c r="Z17">
        <v>15.305115757</v>
      </c>
      <c r="AA17">
        <v>13.434541678</v>
      </c>
      <c r="AB17">
        <v>12.896521382</v>
      </c>
      <c r="AC17">
        <v>11.123302287</v>
      </c>
      <c r="AD17">
        <v>10.305946257</v>
      </c>
      <c r="AE17">
        <v>10.410342448</v>
      </c>
      <c r="AF17">
        <v>9.9795032263</v>
      </c>
      <c r="AG17">
        <v>14.946273434</v>
      </c>
      <c r="AH17">
        <v>14.402833161</v>
      </c>
      <c r="AI17">
        <v>15.277284766</v>
      </c>
      <c r="AJ17">
        <v>14.801552591</v>
      </c>
      <c r="AK17">
        <v>12.662007193</v>
      </c>
      <c r="AL17">
        <v>12.178583417</v>
      </c>
      <c r="AM17">
        <v>10.570852742</v>
      </c>
      <c r="AN17">
        <v>9.7900245082</v>
      </c>
      <c r="AO17">
        <v>9.9648455052</v>
      </c>
      <c r="AP17">
        <v>9.615132011</v>
      </c>
    </row>
    <row r="18" spans="1:42" ht="12.75">
      <c r="A18" t="s">
        <v>271</v>
      </c>
      <c r="B18" t="s">
        <v>2</v>
      </c>
      <c r="C18">
        <v>684</v>
      </c>
      <c r="D18">
        <v>678</v>
      </c>
      <c r="E18">
        <v>640</v>
      </c>
      <c r="F18">
        <v>602</v>
      </c>
      <c r="G18">
        <v>535</v>
      </c>
      <c r="H18">
        <v>552</v>
      </c>
      <c r="I18">
        <v>540</v>
      </c>
      <c r="J18">
        <v>487</v>
      </c>
      <c r="K18">
        <v>447</v>
      </c>
      <c r="L18">
        <v>453</v>
      </c>
      <c r="M18">
        <v>35683</v>
      </c>
      <c r="N18">
        <v>35903</v>
      </c>
      <c r="O18">
        <v>36073</v>
      </c>
      <c r="P18">
        <v>36471</v>
      </c>
      <c r="Q18">
        <v>37743</v>
      </c>
      <c r="R18">
        <v>38680</v>
      </c>
      <c r="S18">
        <v>39394</v>
      </c>
      <c r="T18">
        <v>39827</v>
      </c>
      <c r="U18">
        <v>40114</v>
      </c>
      <c r="V18">
        <v>40371</v>
      </c>
      <c r="W18">
        <v>19.932124754</v>
      </c>
      <c r="X18">
        <v>19.559583408</v>
      </c>
      <c r="Y18">
        <v>18.32594582</v>
      </c>
      <c r="Z18">
        <v>17.299612822</v>
      </c>
      <c r="AA18">
        <v>14.968824104</v>
      </c>
      <c r="AB18">
        <v>14.93213544</v>
      </c>
      <c r="AC18">
        <v>14.531034957</v>
      </c>
      <c r="AD18">
        <v>12.838023942</v>
      </c>
      <c r="AE18">
        <v>11.790557071</v>
      </c>
      <c r="AF18">
        <v>11.673858047</v>
      </c>
      <c r="AG18">
        <v>19.168791862</v>
      </c>
      <c r="AH18">
        <v>18.884215804</v>
      </c>
      <c r="AI18">
        <v>17.741801347</v>
      </c>
      <c r="AJ18">
        <v>16.506265252</v>
      </c>
      <c r="AK18">
        <v>14.174813873</v>
      </c>
      <c r="AL18">
        <v>14.270941055</v>
      </c>
      <c r="AM18">
        <v>13.707671219</v>
      </c>
      <c r="AN18">
        <v>12.227885605</v>
      </c>
      <c r="AO18">
        <v>11.143241761</v>
      </c>
      <c r="AP18">
        <v>11.220925912</v>
      </c>
    </row>
    <row r="19" spans="1:42" ht="12.75">
      <c r="A19" t="s">
        <v>271</v>
      </c>
      <c r="B19" t="s">
        <v>8</v>
      </c>
      <c r="C19">
        <v>34</v>
      </c>
      <c r="D19">
        <v>41</v>
      </c>
      <c r="E19">
        <v>32</v>
      </c>
      <c r="F19">
        <v>33</v>
      </c>
      <c r="G19">
        <v>34</v>
      </c>
      <c r="H19">
        <v>17</v>
      </c>
      <c r="I19">
        <v>19</v>
      </c>
      <c r="J19">
        <v>13</v>
      </c>
      <c r="K19">
        <v>32</v>
      </c>
      <c r="L19">
        <v>26</v>
      </c>
      <c r="M19">
        <v>1684</v>
      </c>
      <c r="N19">
        <v>1464</v>
      </c>
      <c r="O19">
        <v>1286</v>
      </c>
      <c r="P19">
        <v>1300</v>
      </c>
      <c r="Q19">
        <v>1215</v>
      </c>
      <c r="R19">
        <v>1164</v>
      </c>
      <c r="S19">
        <v>1098</v>
      </c>
      <c r="T19">
        <v>1083</v>
      </c>
      <c r="U19">
        <v>1064</v>
      </c>
      <c r="V19">
        <v>1066</v>
      </c>
      <c r="W19">
        <v>22.516900361</v>
      </c>
      <c r="X19">
        <v>30.889881026</v>
      </c>
      <c r="Y19">
        <v>28.314110868</v>
      </c>
      <c r="Z19">
        <v>29.059024363</v>
      </c>
      <c r="AA19">
        <v>31.090836316</v>
      </c>
      <c r="AB19">
        <v>16.792924616</v>
      </c>
      <c r="AC19">
        <v>19.913171781</v>
      </c>
      <c r="AD19">
        <v>14.019659509</v>
      </c>
      <c r="AE19">
        <v>35.569605942</v>
      </c>
      <c r="AF19">
        <v>28.759617456</v>
      </c>
      <c r="AG19">
        <v>20.190023753</v>
      </c>
      <c r="AH19">
        <v>28.005464481</v>
      </c>
      <c r="AI19">
        <v>24.883359253</v>
      </c>
      <c r="AJ19">
        <v>25.384615385</v>
      </c>
      <c r="AK19">
        <v>27.983539095</v>
      </c>
      <c r="AL19">
        <v>14.604810997</v>
      </c>
      <c r="AM19">
        <v>17.304189435</v>
      </c>
      <c r="AN19">
        <v>12.003693444</v>
      </c>
      <c r="AO19">
        <v>30.07518797</v>
      </c>
      <c r="AP19">
        <v>24.390243902</v>
      </c>
    </row>
    <row r="20" spans="1:42" ht="12.75">
      <c r="A20" t="s">
        <v>271</v>
      </c>
      <c r="B20" t="s">
        <v>5</v>
      </c>
      <c r="C20">
        <v>923</v>
      </c>
      <c r="D20">
        <v>902</v>
      </c>
      <c r="E20">
        <v>806</v>
      </c>
      <c r="F20">
        <v>731</v>
      </c>
      <c r="G20">
        <v>650</v>
      </c>
      <c r="H20">
        <v>612</v>
      </c>
      <c r="I20">
        <v>551</v>
      </c>
      <c r="J20">
        <v>480</v>
      </c>
      <c r="K20">
        <v>395</v>
      </c>
      <c r="L20">
        <v>403</v>
      </c>
      <c r="M20">
        <v>27904</v>
      </c>
      <c r="N20">
        <v>27138</v>
      </c>
      <c r="O20">
        <v>26992</v>
      </c>
      <c r="P20">
        <v>26572</v>
      </c>
      <c r="Q20">
        <v>26236</v>
      </c>
      <c r="R20">
        <v>25836</v>
      </c>
      <c r="S20">
        <v>26159</v>
      </c>
      <c r="T20">
        <v>25736</v>
      </c>
      <c r="U20">
        <v>25481</v>
      </c>
      <c r="V20">
        <v>25421</v>
      </c>
      <c r="W20">
        <v>34.654282575</v>
      </c>
      <c r="X20">
        <v>34.361092681</v>
      </c>
      <c r="Y20">
        <v>31.295334639</v>
      </c>
      <c r="Z20">
        <v>28.706234876</v>
      </c>
      <c r="AA20">
        <v>26.350162902</v>
      </c>
      <c r="AB20">
        <v>25.622417245</v>
      </c>
      <c r="AC20">
        <v>23.33772997</v>
      </c>
      <c r="AD20">
        <v>20.330571275</v>
      </c>
      <c r="AE20">
        <v>17.149337281</v>
      </c>
      <c r="AF20">
        <v>17.509571186</v>
      </c>
      <c r="AG20">
        <v>33.077694954</v>
      </c>
      <c r="AH20">
        <v>33.237526715</v>
      </c>
      <c r="AI20">
        <v>29.860699467</v>
      </c>
      <c r="AJ20">
        <v>27.510161072</v>
      </c>
      <c r="AK20">
        <v>24.775118158</v>
      </c>
      <c r="AL20">
        <v>23.68787738</v>
      </c>
      <c r="AM20">
        <v>21.063496311</v>
      </c>
      <c r="AN20">
        <v>18.650917003</v>
      </c>
      <c r="AO20">
        <v>15.501746399</v>
      </c>
      <c r="AP20">
        <v>15.853034892</v>
      </c>
    </row>
    <row r="21" spans="1:42" ht="12.75">
      <c r="A21" t="s">
        <v>271</v>
      </c>
      <c r="B21" t="s">
        <v>7</v>
      </c>
      <c r="C21">
        <v>1293</v>
      </c>
      <c r="D21">
        <v>1281</v>
      </c>
      <c r="E21">
        <v>1417</v>
      </c>
      <c r="F21">
        <v>1286</v>
      </c>
      <c r="G21">
        <v>1133</v>
      </c>
      <c r="H21">
        <v>1212</v>
      </c>
      <c r="I21">
        <v>1194</v>
      </c>
      <c r="J21">
        <v>1151</v>
      </c>
      <c r="K21">
        <v>1073</v>
      </c>
      <c r="L21">
        <v>1151</v>
      </c>
      <c r="M21">
        <v>42260</v>
      </c>
      <c r="N21">
        <v>43359</v>
      </c>
      <c r="O21">
        <v>43760</v>
      </c>
      <c r="P21">
        <v>43927</v>
      </c>
      <c r="Q21">
        <v>44254</v>
      </c>
      <c r="R21">
        <v>44797</v>
      </c>
      <c r="S21">
        <v>45910</v>
      </c>
      <c r="T21">
        <v>46181</v>
      </c>
      <c r="U21">
        <v>46325</v>
      </c>
      <c r="V21">
        <v>46214</v>
      </c>
      <c r="W21">
        <v>34.910465241</v>
      </c>
      <c r="X21">
        <v>32.97336651</v>
      </c>
      <c r="Y21">
        <v>36.137567378</v>
      </c>
      <c r="Z21">
        <v>31.429532787</v>
      </c>
      <c r="AA21">
        <v>28.4522127</v>
      </c>
      <c r="AB21">
        <v>29.160857176</v>
      </c>
      <c r="AC21">
        <v>28.483740815</v>
      </c>
      <c r="AD21">
        <v>28.054325727</v>
      </c>
      <c r="AE21">
        <v>25.344822336</v>
      </c>
      <c r="AF21">
        <v>26.624303024</v>
      </c>
      <c r="AG21">
        <v>30.596308566</v>
      </c>
      <c r="AH21">
        <v>29.5440393</v>
      </c>
      <c r="AI21">
        <v>32.381170018</v>
      </c>
      <c r="AJ21">
        <v>29.275844014</v>
      </c>
      <c r="AK21">
        <v>25.60220545</v>
      </c>
      <c r="AL21">
        <v>27.055383173</v>
      </c>
      <c r="AM21">
        <v>26.007405794</v>
      </c>
      <c r="AN21">
        <v>24.923669908</v>
      </c>
      <c r="AO21">
        <v>23.162439288</v>
      </c>
      <c r="AP21">
        <v>24.905872679</v>
      </c>
    </row>
    <row r="22" spans="1:42" ht="12.75">
      <c r="A22" t="s">
        <v>271</v>
      </c>
      <c r="B22" t="s">
        <v>72</v>
      </c>
      <c r="C22">
        <v>339</v>
      </c>
      <c r="D22">
        <v>334</v>
      </c>
      <c r="E22">
        <v>323</v>
      </c>
      <c r="F22">
        <v>321</v>
      </c>
      <c r="G22">
        <v>308</v>
      </c>
      <c r="H22">
        <v>332</v>
      </c>
      <c r="I22">
        <v>297</v>
      </c>
      <c r="J22">
        <v>300</v>
      </c>
      <c r="K22">
        <v>265</v>
      </c>
      <c r="L22">
        <v>300</v>
      </c>
      <c r="M22">
        <v>44957</v>
      </c>
      <c r="N22">
        <v>48184</v>
      </c>
      <c r="O22">
        <v>51827</v>
      </c>
      <c r="P22">
        <v>54681</v>
      </c>
      <c r="Q22">
        <v>56028</v>
      </c>
      <c r="R22">
        <v>57315</v>
      </c>
      <c r="S22">
        <v>58385</v>
      </c>
      <c r="T22">
        <v>59556</v>
      </c>
      <c r="U22">
        <v>60370</v>
      </c>
      <c r="V22">
        <v>61609</v>
      </c>
      <c r="W22">
        <v>8.2819726382</v>
      </c>
      <c r="X22">
        <v>7.7973101623</v>
      </c>
      <c r="Y22">
        <v>7.1555366101</v>
      </c>
      <c r="Z22">
        <v>6.4757990778</v>
      </c>
      <c r="AA22">
        <v>6.1739490443</v>
      </c>
      <c r="AB22">
        <v>6.4820134649</v>
      </c>
      <c r="AC22">
        <v>5.686016426</v>
      </c>
      <c r="AD22">
        <v>5.6131456283</v>
      </c>
      <c r="AE22">
        <v>4.7789167924</v>
      </c>
      <c r="AF22">
        <v>5.2634211845</v>
      </c>
      <c r="AG22">
        <v>7.540538737</v>
      </c>
      <c r="AH22">
        <v>6.9317615806</v>
      </c>
      <c r="AI22">
        <v>6.2322727536</v>
      </c>
      <c r="AJ22">
        <v>5.8704120261</v>
      </c>
      <c r="AK22">
        <v>5.4972513743</v>
      </c>
      <c r="AL22">
        <v>5.7925499433</v>
      </c>
      <c r="AM22">
        <v>5.086923011</v>
      </c>
      <c r="AN22">
        <v>5.0372758412</v>
      </c>
      <c r="AO22">
        <v>4.3895974822</v>
      </c>
      <c r="AP22">
        <v>4.8694184291</v>
      </c>
    </row>
    <row r="23" spans="1:42" ht="12.75">
      <c r="A23" t="s">
        <v>271</v>
      </c>
      <c r="B23" t="s">
        <v>71</v>
      </c>
      <c r="C23">
        <v>281</v>
      </c>
      <c r="D23">
        <v>267</v>
      </c>
      <c r="E23">
        <v>234</v>
      </c>
      <c r="F23">
        <v>229</v>
      </c>
      <c r="G23">
        <v>215</v>
      </c>
      <c r="H23">
        <v>181</v>
      </c>
      <c r="I23">
        <v>169</v>
      </c>
      <c r="J23">
        <v>195</v>
      </c>
      <c r="K23">
        <v>202</v>
      </c>
      <c r="L23">
        <v>200</v>
      </c>
      <c r="M23">
        <v>33568</v>
      </c>
      <c r="N23">
        <v>34682</v>
      </c>
      <c r="O23">
        <v>35332</v>
      </c>
      <c r="P23">
        <v>35444</v>
      </c>
      <c r="Q23">
        <v>35117</v>
      </c>
      <c r="R23">
        <v>34926</v>
      </c>
      <c r="S23">
        <v>34537</v>
      </c>
      <c r="T23">
        <v>34813</v>
      </c>
      <c r="U23">
        <v>35183</v>
      </c>
      <c r="V23">
        <v>35534</v>
      </c>
      <c r="W23">
        <v>9.115964853</v>
      </c>
      <c r="X23">
        <v>8.6615222023</v>
      </c>
      <c r="Y23">
        <v>7.3611441477</v>
      </c>
      <c r="Z23">
        <v>7.219461673</v>
      </c>
      <c r="AA23">
        <v>6.8268172397</v>
      </c>
      <c r="AB23">
        <v>5.6802044678</v>
      </c>
      <c r="AC23">
        <v>5.3086928919</v>
      </c>
      <c r="AD23">
        <v>6.002405347</v>
      </c>
      <c r="AE23">
        <v>6.1720423919</v>
      </c>
      <c r="AF23">
        <v>5.8283752992</v>
      </c>
      <c r="AG23">
        <v>8.3710676835</v>
      </c>
      <c r="AH23">
        <v>7.6985179632</v>
      </c>
      <c r="AI23">
        <v>6.6228914299</v>
      </c>
      <c r="AJ23">
        <v>6.4608960614</v>
      </c>
      <c r="AK23">
        <v>6.1223908648</v>
      </c>
      <c r="AL23">
        <v>5.1823856153</v>
      </c>
      <c r="AM23">
        <v>4.8933028346</v>
      </c>
      <c r="AN23">
        <v>5.6013558154</v>
      </c>
      <c r="AO23">
        <v>5.7414092033</v>
      </c>
      <c r="AP23">
        <v>5.6284122249</v>
      </c>
    </row>
    <row r="24" spans="1:42" ht="12.75">
      <c r="A24" t="s">
        <v>271</v>
      </c>
      <c r="B24" t="s">
        <v>81</v>
      </c>
      <c r="C24">
        <v>563</v>
      </c>
      <c r="D24">
        <v>617</v>
      </c>
      <c r="E24">
        <v>594</v>
      </c>
      <c r="F24">
        <v>499</v>
      </c>
      <c r="G24">
        <v>452</v>
      </c>
      <c r="H24">
        <v>401</v>
      </c>
      <c r="I24">
        <v>426</v>
      </c>
      <c r="J24">
        <v>352</v>
      </c>
      <c r="K24">
        <v>331</v>
      </c>
      <c r="L24">
        <v>361</v>
      </c>
      <c r="M24">
        <v>58160</v>
      </c>
      <c r="N24">
        <v>57318</v>
      </c>
      <c r="O24">
        <v>55589</v>
      </c>
      <c r="P24">
        <v>54529</v>
      </c>
      <c r="Q24">
        <v>54113</v>
      </c>
      <c r="R24">
        <v>53450</v>
      </c>
      <c r="S24">
        <v>53033</v>
      </c>
      <c r="T24">
        <v>52372</v>
      </c>
      <c r="U24">
        <v>52341</v>
      </c>
      <c r="V24">
        <v>52219</v>
      </c>
      <c r="W24">
        <v>9.8645933813</v>
      </c>
      <c r="X24">
        <v>11.233311334</v>
      </c>
      <c r="Y24">
        <v>10.913679221</v>
      </c>
      <c r="Z24">
        <v>9.535186561</v>
      </c>
      <c r="AA24">
        <v>8.5954929657</v>
      </c>
      <c r="AB24">
        <v>7.6682369645</v>
      </c>
      <c r="AC24">
        <v>8.2193112956</v>
      </c>
      <c r="AD24">
        <v>6.9563211204</v>
      </c>
      <c r="AE24">
        <v>6.3928756466</v>
      </c>
      <c r="AF24">
        <v>7.0447671591</v>
      </c>
      <c r="AG24">
        <v>9.6801925722</v>
      </c>
      <c r="AH24">
        <v>10.764506787</v>
      </c>
      <c r="AI24">
        <v>10.685567288</v>
      </c>
      <c r="AJ24">
        <v>9.1510939133</v>
      </c>
      <c r="AK24">
        <v>8.3528911722</v>
      </c>
      <c r="AL24">
        <v>7.5023386342</v>
      </c>
      <c r="AM24">
        <v>8.0327343352</v>
      </c>
      <c r="AN24">
        <v>6.7211487054</v>
      </c>
      <c r="AO24">
        <v>6.323914331</v>
      </c>
      <c r="AP24">
        <v>6.9131925161</v>
      </c>
    </row>
    <row r="25" spans="1:42" ht="12.75">
      <c r="A25" t="s">
        <v>271</v>
      </c>
      <c r="B25" t="s">
        <v>73</v>
      </c>
      <c r="C25">
        <v>404</v>
      </c>
      <c r="D25">
        <v>455</v>
      </c>
      <c r="E25">
        <v>433</v>
      </c>
      <c r="F25">
        <v>435</v>
      </c>
      <c r="G25">
        <v>356</v>
      </c>
      <c r="H25">
        <v>342</v>
      </c>
      <c r="I25">
        <v>348</v>
      </c>
      <c r="J25">
        <v>320</v>
      </c>
      <c r="K25">
        <v>324</v>
      </c>
      <c r="L25">
        <v>319</v>
      </c>
      <c r="M25">
        <v>48460</v>
      </c>
      <c r="N25">
        <v>51252</v>
      </c>
      <c r="O25">
        <v>54329</v>
      </c>
      <c r="P25">
        <v>56219</v>
      </c>
      <c r="Q25">
        <v>57161</v>
      </c>
      <c r="R25">
        <v>57914</v>
      </c>
      <c r="S25">
        <v>58178</v>
      </c>
      <c r="T25">
        <v>58035</v>
      </c>
      <c r="U25">
        <v>57950</v>
      </c>
      <c r="V25">
        <v>58332</v>
      </c>
      <c r="W25">
        <v>8.8758861028</v>
      </c>
      <c r="X25">
        <v>9.7303920207</v>
      </c>
      <c r="Y25">
        <v>8.7585002818</v>
      </c>
      <c r="Z25">
        <v>8.4791072666</v>
      </c>
      <c r="AA25">
        <v>6.9678765396</v>
      </c>
      <c r="AB25">
        <v>6.5482700215</v>
      </c>
      <c r="AC25">
        <v>6.5067323779</v>
      </c>
      <c r="AD25">
        <v>6.068275747</v>
      </c>
      <c r="AE25">
        <v>6.009352544</v>
      </c>
      <c r="AF25">
        <v>5.7639895129</v>
      </c>
      <c r="AG25">
        <v>8.336772596</v>
      </c>
      <c r="AH25">
        <v>8.8777023336</v>
      </c>
      <c r="AI25">
        <v>7.9699607944</v>
      </c>
      <c r="AJ25">
        <v>7.7375976093</v>
      </c>
      <c r="AK25">
        <v>6.2280226028</v>
      </c>
      <c r="AL25">
        <v>5.9053078703</v>
      </c>
      <c r="AM25">
        <v>5.9816425453</v>
      </c>
      <c r="AN25">
        <v>5.5139140174</v>
      </c>
      <c r="AO25">
        <v>5.5910267472</v>
      </c>
      <c r="AP25">
        <v>5.4686964273</v>
      </c>
    </row>
    <row r="26" spans="1:42" ht="12.75">
      <c r="A26" t="s">
        <v>271</v>
      </c>
      <c r="B26" t="s">
        <v>76</v>
      </c>
      <c r="C26">
        <v>775</v>
      </c>
      <c r="D26">
        <v>858</v>
      </c>
      <c r="E26">
        <v>822</v>
      </c>
      <c r="F26">
        <v>763</v>
      </c>
      <c r="G26">
        <v>699</v>
      </c>
      <c r="H26">
        <v>596</v>
      </c>
      <c r="I26">
        <v>624</v>
      </c>
      <c r="J26">
        <v>605</v>
      </c>
      <c r="K26">
        <v>573</v>
      </c>
      <c r="L26">
        <v>548</v>
      </c>
      <c r="M26">
        <v>86827</v>
      </c>
      <c r="N26">
        <v>87490</v>
      </c>
      <c r="O26">
        <v>87544</v>
      </c>
      <c r="P26">
        <v>87339</v>
      </c>
      <c r="Q26">
        <v>87537</v>
      </c>
      <c r="R26">
        <v>87740</v>
      </c>
      <c r="S26">
        <v>87711</v>
      </c>
      <c r="T26">
        <v>88455</v>
      </c>
      <c r="U26">
        <v>89673</v>
      </c>
      <c r="V26">
        <v>90692</v>
      </c>
      <c r="W26">
        <v>9.3836683796</v>
      </c>
      <c r="X26">
        <v>10.326929295</v>
      </c>
      <c r="Y26">
        <v>9.8459667986</v>
      </c>
      <c r="Z26">
        <v>9.596696399</v>
      </c>
      <c r="AA26">
        <v>8.8115602786</v>
      </c>
      <c r="AB26">
        <v>7.371008398</v>
      </c>
      <c r="AC26">
        <v>7.6638392495</v>
      </c>
      <c r="AD26">
        <v>7.4838630614</v>
      </c>
      <c r="AE26">
        <v>6.8207134858</v>
      </c>
      <c r="AF26">
        <v>6.4664482153</v>
      </c>
      <c r="AG26">
        <v>8.9257949716</v>
      </c>
      <c r="AH26">
        <v>9.8068350669</v>
      </c>
      <c r="AI26">
        <v>9.3895641049</v>
      </c>
      <c r="AJ26">
        <v>8.7360743769</v>
      </c>
      <c r="AK26">
        <v>7.9851948319</v>
      </c>
      <c r="AL26">
        <v>6.7927968999</v>
      </c>
      <c r="AM26">
        <v>7.1142730102</v>
      </c>
      <c r="AN26">
        <v>6.8396359731</v>
      </c>
      <c r="AO26">
        <v>6.3898832424</v>
      </c>
      <c r="AP26">
        <v>6.0424293212</v>
      </c>
    </row>
    <row r="27" spans="1:42" ht="12.75">
      <c r="A27" t="s">
        <v>271</v>
      </c>
      <c r="B27" t="s">
        <v>74</v>
      </c>
      <c r="C27">
        <v>401</v>
      </c>
      <c r="D27">
        <v>423</v>
      </c>
      <c r="E27">
        <v>389</v>
      </c>
      <c r="F27">
        <v>376</v>
      </c>
      <c r="G27">
        <v>321</v>
      </c>
      <c r="H27">
        <v>275</v>
      </c>
      <c r="I27">
        <v>239</v>
      </c>
      <c r="J27">
        <v>245</v>
      </c>
      <c r="K27">
        <v>275</v>
      </c>
      <c r="L27">
        <v>257</v>
      </c>
      <c r="M27">
        <v>42737</v>
      </c>
      <c r="N27">
        <v>42674</v>
      </c>
      <c r="O27">
        <v>42695</v>
      </c>
      <c r="P27">
        <v>43236</v>
      </c>
      <c r="Q27">
        <v>43978</v>
      </c>
      <c r="R27">
        <v>44013</v>
      </c>
      <c r="S27">
        <v>43977</v>
      </c>
      <c r="T27">
        <v>44911</v>
      </c>
      <c r="U27">
        <v>46041</v>
      </c>
      <c r="V27">
        <v>47299</v>
      </c>
      <c r="W27">
        <v>9.7284537688</v>
      </c>
      <c r="X27">
        <v>10.209423937</v>
      </c>
      <c r="Y27">
        <v>9.8253158099</v>
      </c>
      <c r="Z27">
        <v>9.1983790782</v>
      </c>
      <c r="AA27">
        <v>7.8693418925</v>
      </c>
      <c r="AB27">
        <v>6.7486020325</v>
      </c>
      <c r="AC27">
        <v>5.8392273723</v>
      </c>
      <c r="AD27">
        <v>5.7866563047</v>
      </c>
      <c r="AE27">
        <v>6.3470199869</v>
      </c>
      <c r="AF27">
        <v>5.7835088319</v>
      </c>
      <c r="AG27">
        <v>9.38297026</v>
      </c>
      <c r="AH27">
        <v>9.9123588133</v>
      </c>
      <c r="AI27">
        <v>9.1111371355</v>
      </c>
      <c r="AJ27">
        <v>8.6964566565</v>
      </c>
      <c r="AK27">
        <v>7.2991040975</v>
      </c>
      <c r="AL27">
        <v>6.2481539545</v>
      </c>
      <c r="AM27">
        <v>5.4346590263</v>
      </c>
      <c r="AN27">
        <v>5.4552336844</v>
      </c>
      <c r="AO27">
        <v>5.9729371647</v>
      </c>
      <c r="AP27">
        <v>5.433518679</v>
      </c>
    </row>
    <row r="28" spans="1:42" ht="12.75">
      <c r="A28" t="s">
        <v>271</v>
      </c>
      <c r="B28" t="s">
        <v>75</v>
      </c>
      <c r="C28">
        <v>256</v>
      </c>
      <c r="D28">
        <v>307</v>
      </c>
      <c r="E28">
        <v>283</v>
      </c>
      <c r="F28">
        <v>269</v>
      </c>
      <c r="G28">
        <v>246</v>
      </c>
      <c r="H28">
        <v>203</v>
      </c>
      <c r="I28">
        <v>191</v>
      </c>
      <c r="J28">
        <v>180</v>
      </c>
      <c r="K28">
        <v>197</v>
      </c>
      <c r="L28">
        <v>187</v>
      </c>
      <c r="M28">
        <v>29599</v>
      </c>
      <c r="N28">
        <v>31196</v>
      </c>
      <c r="O28">
        <v>32635</v>
      </c>
      <c r="P28">
        <v>33473</v>
      </c>
      <c r="Q28">
        <v>33468</v>
      </c>
      <c r="R28">
        <v>33657</v>
      </c>
      <c r="S28">
        <v>33387</v>
      </c>
      <c r="T28">
        <v>33272</v>
      </c>
      <c r="U28">
        <v>33062</v>
      </c>
      <c r="V28">
        <v>32981</v>
      </c>
      <c r="W28">
        <v>9.4186212094</v>
      </c>
      <c r="X28">
        <v>10.768061707</v>
      </c>
      <c r="Y28">
        <v>9.4374313955</v>
      </c>
      <c r="Z28">
        <v>8.9807308734</v>
      </c>
      <c r="AA28">
        <v>8.3634027859</v>
      </c>
      <c r="AB28">
        <v>6.8223113526</v>
      </c>
      <c r="AC28">
        <v>6.4776405139</v>
      </c>
      <c r="AD28">
        <v>5.981952321</v>
      </c>
      <c r="AE28">
        <v>6.5798329555</v>
      </c>
      <c r="AF28">
        <v>6.2505499122</v>
      </c>
      <c r="AG28">
        <v>8.6489408426</v>
      </c>
      <c r="AH28">
        <v>9.8410052571</v>
      </c>
      <c r="AI28">
        <v>8.6716715183</v>
      </c>
      <c r="AJ28">
        <v>8.0363277866</v>
      </c>
      <c r="AK28">
        <v>7.3503047687</v>
      </c>
      <c r="AL28">
        <v>6.0314347684</v>
      </c>
      <c r="AM28">
        <v>5.7207895289</v>
      </c>
      <c r="AN28">
        <v>5.4099543159</v>
      </c>
      <c r="AO28">
        <v>5.958502208</v>
      </c>
      <c r="AP28">
        <v>5.6699311725</v>
      </c>
    </row>
    <row r="29" spans="1:42" ht="12.75">
      <c r="A29" t="s">
        <v>271</v>
      </c>
      <c r="B29" t="s">
        <v>77</v>
      </c>
      <c r="C29">
        <v>403</v>
      </c>
      <c r="D29">
        <v>452</v>
      </c>
      <c r="E29">
        <v>419</v>
      </c>
      <c r="F29">
        <v>415</v>
      </c>
      <c r="G29">
        <v>381</v>
      </c>
      <c r="H29">
        <v>361</v>
      </c>
      <c r="I29">
        <v>327</v>
      </c>
      <c r="J29">
        <v>312</v>
      </c>
      <c r="K29">
        <v>306</v>
      </c>
      <c r="L29">
        <v>320</v>
      </c>
      <c r="M29">
        <v>44299</v>
      </c>
      <c r="N29">
        <v>46163</v>
      </c>
      <c r="O29">
        <v>48904</v>
      </c>
      <c r="P29">
        <v>51239</v>
      </c>
      <c r="Q29">
        <v>52491</v>
      </c>
      <c r="R29">
        <v>54273</v>
      </c>
      <c r="S29">
        <v>54816</v>
      </c>
      <c r="T29">
        <v>54888</v>
      </c>
      <c r="U29">
        <v>55367</v>
      </c>
      <c r="V29">
        <v>55855</v>
      </c>
      <c r="W29">
        <v>9.4955110506</v>
      </c>
      <c r="X29">
        <v>10.300404002</v>
      </c>
      <c r="Y29">
        <v>8.9042228373</v>
      </c>
      <c r="Z29">
        <v>8.640237876</v>
      </c>
      <c r="AA29">
        <v>7.8480238245</v>
      </c>
      <c r="AB29">
        <v>7.0471811778</v>
      </c>
      <c r="AC29">
        <v>6.2598318165</v>
      </c>
      <c r="AD29">
        <v>6.0217367949</v>
      </c>
      <c r="AE29">
        <v>5.8419855034</v>
      </c>
      <c r="AF29">
        <v>6.0257275718</v>
      </c>
      <c r="AG29">
        <v>9.0972708188</v>
      </c>
      <c r="AH29">
        <v>9.791391374</v>
      </c>
      <c r="AI29">
        <v>8.5678063144</v>
      </c>
      <c r="AJ29">
        <v>8.0992993618</v>
      </c>
      <c r="AK29">
        <v>7.2583871521</v>
      </c>
      <c r="AL29">
        <v>6.6515578649</v>
      </c>
      <c r="AM29">
        <v>5.9654115587</v>
      </c>
      <c r="AN29">
        <v>5.6843025798</v>
      </c>
      <c r="AO29">
        <v>5.526757816</v>
      </c>
      <c r="AP29">
        <v>5.729120043</v>
      </c>
    </row>
    <row r="30" spans="1:42" ht="12.75">
      <c r="A30" t="s">
        <v>271</v>
      </c>
      <c r="B30" t="s">
        <v>70</v>
      </c>
      <c r="C30">
        <v>600</v>
      </c>
      <c r="D30">
        <v>570</v>
      </c>
      <c r="E30">
        <v>539</v>
      </c>
      <c r="F30">
        <v>527</v>
      </c>
      <c r="G30">
        <v>470</v>
      </c>
      <c r="H30">
        <v>465</v>
      </c>
      <c r="I30">
        <v>410</v>
      </c>
      <c r="J30">
        <v>415</v>
      </c>
      <c r="K30">
        <v>382</v>
      </c>
      <c r="L30">
        <v>341</v>
      </c>
      <c r="M30">
        <v>66073</v>
      </c>
      <c r="N30">
        <v>64630</v>
      </c>
      <c r="O30">
        <v>62437</v>
      </c>
      <c r="P30">
        <v>60909</v>
      </c>
      <c r="Q30">
        <v>59635</v>
      </c>
      <c r="R30">
        <v>58378</v>
      </c>
      <c r="S30">
        <v>57618</v>
      </c>
      <c r="T30">
        <v>57056</v>
      </c>
      <c r="U30">
        <v>56700</v>
      </c>
      <c r="V30">
        <v>56446</v>
      </c>
      <c r="W30">
        <v>9.5781334109</v>
      </c>
      <c r="X30">
        <v>9.2828516608</v>
      </c>
      <c r="Y30">
        <v>9.1603319572</v>
      </c>
      <c r="Z30">
        <v>9.1666242337</v>
      </c>
      <c r="AA30">
        <v>8.3209904447</v>
      </c>
      <c r="AB30">
        <v>8.363780808</v>
      </c>
      <c r="AC30">
        <v>7.5371469379</v>
      </c>
      <c r="AD30">
        <v>7.5779883671</v>
      </c>
      <c r="AE30">
        <v>6.8566377985999996</v>
      </c>
      <c r="AF30">
        <v>6.1718592179</v>
      </c>
      <c r="AG30">
        <v>9.0808651037</v>
      </c>
      <c r="AH30">
        <v>8.8194336995</v>
      </c>
      <c r="AI30">
        <v>8.6327017634</v>
      </c>
      <c r="AJ30">
        <v>8.6522517198</v>
      </c>
      <c r="AK30">
        <v>7.8812777731</v>
      </c>
      <c r="AL30">
        <v>7.9653294049</v>
      </c>
      <c r="AM30">
        <v>7.1158318581</v>
      </c>
      <c r="AN30">
        <v>7.2735558048</v>
      </c>
      <c r="AO30">
        <v>6.7372134039</v>
      </c>
      <c r="AP30">
        <v>6.0411720937</v>
      </c>
    </row>
    <row r="31" spans="1:42" ht="12.75">
      <c r="A31" t="s">
        <v>271</v>
      </c>
      <c r="B31" t="s">
        <v>78</v>
      </c>
      <c r="C31">
        <v>308</v>
      </c>
      <c r="D31">
        <v>355</v>
      </c>
      <c r="E31">
        <v>361</v>
      </c>
      <c r="F31">
        <v>316</v>
      </c>
      <c r="G31">
        <v>251</v>
      </c>
      <c r="H31">
        <v>256</v>
      </c>
      <c r="I31">
        <v>223</v>
      </c>
      <c r="J31">
        <v>195</v>
      </c>
      <c r="K31">
        <v>194</v>
      </c>
      <c r="L31">
        <v>205</v>
      </c>
      <c r="M31">
        <v>25874</v>
      </c>
      <c r="N31">
        <v>27409</v>
      </c>
      <c r="O31">
        <v>29330</v>
      </c>
      <c r="P31">
        <v>30493</v>
      </c>
      <c r="Q31">
        <v>30844</v>
      </c>
      <c r="R31">
        <v>30922</v>
      </c>
      <c r="S31">
        <v>31093</v>
      </c>
      <c r="T31">
        <v>30997</v>
      </c>
      <c r="U31">
        <v>31071</v>
      </c>
      <c r="V31">
        <v>31377</v>
      </c>
      <c r="W31">
        <v>13.413438562</v>
      </c>
      <c r="X31">
        <v>14.126476784</v>
      </c>
      <c r="Y31">
        <v>13.834240012</v>
      </c>
      <c r="Z31">
        <v>11.638716863</v>
      </c>
      <c r="AA31">
        <v>9.1459809676</v>
      </c>
      <c r="AB31">
        <v>9.0780175638</v>
      </c>
      <c r="AC31">
        <v>7.9170252053</v>
      </c>
      <c r="AD31">
        <v>6.9774121369</v>
      </c>
      <c r="AE31">
        <v>6.8955440025</v>
      </c>
      <c r="AF31">
        <v>7.068158585</v>
      </c>
      <c r="AG31">
        <v>11.903841694</v>
      </c>
      <c r="AH31">
        <v>12.951950089</v>
      </c>
      <c r="AI31">
        <v>12.308216843</v>
      </c>
      <c r="AJ31">
        <v>10.363034139</v>
      </c>
      <c r="AK31">
        <v>8.1377253275</v>
      </c>
      <c r="AL31">
        <v>8.2788952849</v>
      </c>
      <c r="AM31">
        <v>7.1720322902</v>
      </c>
      <c r="AN31">
        <v>6.2909313805</v>
      </c>
      <c r="AO31">
        <v>6.2437642818</v>
      </c>
      <c r="AP31">
        <v>6.5334480671</v>
      </c>
    </row>
    <row r="32" spans="1:42" ht="12.75">
      <c r="A32" t="s">
        <v>271</v>
      </c>
      <c r="B32" t="s">
        <v>80</v>
      </c>
      <c r="C32">
        <v>1239</v>
      </c>
      <c r="D32">
        <v>1255</v>
      </c>
      <c r="E32">
        <v>1230</v>
      </c>
      <c r="F32">
        <v>1277</v>
      </c>
      <c r="G32">
        <v>1037</v>
      </c>
      <c r="H32">
        <v>1044</v>
      </c>
      <c r="I32">
        <v>904</v>
      </c>
      <c r="J32">
        <v>822</v>
      </c>
      <c r="K32">
        <v>835</v>
      </c>
      <c r="L32">
        <v>849</v>
      </c>
      <c r="M32">
        <v>75986</v>
      </c>
      <c r="N32">
        <v>76355</v>
      </c>
      <c r="O32">
        <v>76126</v>
      </c>
      <c r="P32">
        <v>75757</v>
      </c>
      <c r="Q32">
        <v>75231</v>
      </c>
      <c r="R32">
        <v>73628</v>
      </c>
      <c r="S32">
        <v>72301</v>
      </c>
      <c r="T32">
        <v>71883</v>
      </c>
      <c r="U32">
        <v>73413</v>
      </c>
      <c r="V32">
        <v>74788</v>
      </c>
      <c r="W32">
        <v>16.736458728</v>
      </c>
      <c r="X32">
        <v>17.114053264</v>
      </c>
      <c r="Y32">
        <v>16.60883351</v>
      </c>
      <c r="Z32">
        <v>17.639476662</v>
      </c>
      <c r="AA32">
        <v>14.454377222</v>
      </c>
      <c r="AB32">
        <v>14.473757794</v>
      </c>
      <c r="AC32">
        <v>12.965225258</v>
      </c>
      <c r="AD32">
        <v>12.320938523</v>
      </c>
      <c r="AE32">
        <v>11.933237115</v>
      </c>
      <c r="AF32">
        <v>12.151538181</v>
      </c>
      <c r="AG32">
        <v>16.305635249</v>
      </c>
      <c r="AH32">
        <v>16.436382686</v>
      </c>
      <c r="AI32">
        <v>16.157423219</v>
      </c>
      <c r="AJ32">
        <v>16.85652811</v>
      </c>
      <c r="AK32">
        <v>13.784211296</v>
      </c>
      <c r="AL32">
        <v>14.179388276</v>
      </c>
      <c r="AM32">
        <v>12.503284878</v>
      </c>
      <c r="AN32">
        <v>11.435248946</v>
      </c>
      <c r="AO32">
        <v>11.374007328</v>
      </c>
      <c r="AP32">
        <v>11.35208857</v>
      </c>
    </row>
    <row r="33" spans="1:42" ht="12.75">
      <c r="A33" t="s">
        <v>271</v>
      </c>
      <c r="B33" t="s">
        <v>79</v>
      </c>
      <c r="C33">
        <v>830</v>
      </c>
      <c r="D33">
        <v>850</v>
      </c>
      <c r="E33">
        <v>830</v>
      </c>
      <c r="F33">
        <v>727</v>
      </c>
      <c r="G33">
        <v>628</v>
      </c>
      <c r="H33">
        <v>608</v>
      </c>
      <c r="I33">
        <v>541</v>
      </c>
      <c r="J33">
        <v>558</v>
      </c>
      <c r="K33">
        <v>520</v>
      </c>
      <c r="L33">
        <v>514</v>
      </c>
      <c r="M33">
        <v>45608</v>
      </c>
      <c r="N33">
        <v>45568</v>
      </c>
      <c r="O33">
        <v>44428</v>
      </c>
      <c r="P33">
        <v>43868</v>
      </c>
      <c r="Q33">
        <v>43730</v>
      </c>
      <c r="R33">
        <v>42383</v>
      </c>
      <c r="S33">
        <v>41012</v>
      </c>
      <c r="T33">
        <v>40344</v>
      </c>
      <c r="U33">
        <v>40703</v>
      </c>
      <c r="V33">
        <v>41558</v>
      </c>
      <c r="W33">
        <v>18.358713652</v>
      </c>
      <c r="X33">
        <v>18.698009322</v>
      </c>
      <c r="Y33">
        <v>18.822428528</v>
      </c>
      <c r="Z33">
        <v>16.781760991</v>
      </c>
      <c r="AA33">
        <v>14.769114465</v>
      </c>
      <c r="AB33">
        <v>14.50960282</v>
      </c>
      <c r="AC33">
        <v>13.342827088</v>
      </c>
      <c r="AD33">
        <v>14.35357555</v>
      </c>
      <c r="AE33">
        <v>13.271465428</v>
      </c>
      <c r="AF33">
        <v>12.834506118</v>
      </c>
      <c r="AG33">
        <v>18.198561656</v>
      </c>
      <c r="AH33">
        <v>18.653441011</v>
      </c>
      <c r="AI33">
        <v>18.681912308</v>
      </c>
      <c r="AJ33">
        <v>16.572444607</v>
      </c>
      <c r="AK33">
        <v>14.360850675</v>
      </c>
      <c r="AL33">
        <v>14.345374325</v>
      </c>
      <c r="AM33">
        <v>13.191261094</v>
      </c>
      <c r="AN33">
        <v>13.831052945</v>
      </c>
      <c r="AO33">
        <v>12.775471095</v>
      </c>
      <c r="AP33">
        <v>12.368256413</v>
      </c>
    </row>
    <row r="34" spans="1:42" ht="12.75">
      <c r="A34" t="s">
        <v>271</v>
      </c>
      <c r="B34" t="s">
        <v>32</v>
      </c>
      <c r="C34">
        <v>153</v>
      </c>
      <c r="D34">
        <v>165</v>
      </c>
      <c r="E34">
        <v>155</v>
      </c>
      <c r="F34">
        <v>190</v>
      </c>
      <c r="G34">
        <v>158</v>
      </c>
      <c r="H34">
        <v>154</v>
      </c>
      <c r="I34">
        <v>154</v>
      </c>
      <c r="J34">
        <v>141</v>
      </c>
      <c r="K34">
        <v>108</v>
      </c>
      <c r="L34">
        <v>114</v>
      </c>
      <c r="M34">
        <v>12879</v>
      </c>
      <c r="N34">
        <v>13787</v>
      </c>
      <c r="O34">
        <v>14647</v>
      </c>
      <c r="P34">
        <v>14878</v>
      </c>
      <c r="Q34">
        <v>15266</v>
      </c>
      <c r="R34">
        <v>15687</v>
      </c>
      <c r="S34">
        <v>15997</v>
      </c>
      <c r="T34">
        <v>16088</v>
      </c>
      <c r="U34">
        <v>16354</v>
      </c>
      <c r="V34">
        <v>16707</v>
      </c>
      <c r="W34">
        <v>13.190436639</v>
      </c>
      <c r="X34">
        <v>13.147088974</v>
      </c>
      <c r="Y34">
        <v>12.123092892</v>
      </c>
      <c r="Z34">
        <v>14.902772407</v>
      </c>
      <c r="AA34">
        <v>11.809933497</v>
      </c>
      <c r="AB34">
        <v>11.418597448</v>
      </c>
      <c r="AC34">
        <v>10.882294687</v>
      </c>
      <c r="AD34">
        <v>10.081067904</v>
      </c>
      <c r="AE34">
        <v>7.3895461347</v>
      </c>
      <c r="AF34">
        <v>7.8248254692</v>
      </c>
      <c r="AG34">
        <v>11.879804333</v>
      </c>
      <c r="AH34">
        <v>11.96779575</v>
      </c>
      <c r="AI34">
        <v>10.582371817</v>
      </c>
      <c r="AJ34">
        <v>12.770533674</v>
      </c>
      <c r="AK34">
        <v>10.349796934</v>
      </c>
      <c r="AL34">
        <v>9.8170459616</v>
      </c>
      <c r="AM34">
        <v>9.6268050259</v>
      </c>
      <c r="AN34">
        <v>8.76429637</v>
      </c>
      <c r="AO34">
        <v>6.6038889568</v>
      </c>
      <c r="AP34">
        <v>6.8234871611</v>
      </c>
    </row>
    <row r="35" spans="1:42" ht="12.75">
      <c r="A35" t="s">
        <v>271</v>
      </c>
      <c r="B35" t="s">
        <v>31</v>
      </c>
      <c r="C35">
        <v>245</v>
      </c>
      <c r="D35">
        <v>244</v>
      </c>
      <c r="E35">
        <v>240</v>
      </c>
      <c r="F35">
        <v>249</v>
      </c>
      <c r="G35">
        <v>213</v>
      </c>
      <c r="H35">
        <v>196</v>
      </c>
      <c r="I35">
        <v>253</v>
      </c>
      <c r="J35">
        <v>163</v>
      </c>
      <c r="K35">
        <v>200</v>
      </c>
      <c r="L35">
        <v>170</v>
      </c>
      <c r="M35">
        <v>16253</v>
      </c>
      <c r="N35">
        <v>17001</v>
      </c>
      <c r="O35">
        <v>17793</v>
      </c>
      <c r="P35">
        <v>18458</v>
      </c>
      <c r="Q35">
        <v>19017</v>
      </c>
      <c r="R35">
        <v>19762</v>
      </c>
      <c r="S35">
        <v>20319</v>
      </c>
      <c r="T35">
        <v>21127</v>
      </c>
      <c r="U35">
        <v>22330</v>
      </c>
      <c r="V35">
        <v>23717</v>
      </c>
      <c r="W35">
        <v>16.024853718</v>
      </c>
      <c r="X35">
        <v>15.408067405</v>
      </c>
      <c r="Y35">
        <v>14.86941993</v>
      </c>
      <c r="Z35">
        <v>14.888568389</v>
      </c>
      <c r="AA35">
        <v>12.86133461</v>
      </c>
      <c r="AB35">
        <v>11.006497881</v>
      </c>
      <c r="AC35">
        <v>13.790532844</v>
      </c>
      <c r="AD35">
        <v>8.4776359898</v>
      </c>
      <c r="AE35">
        <v>10.140201952</v>
      </c>
      <c r="AF35">
        <v>8.0040126852</v>
      </c>
      <c r="AG35">
        <v>15.074140159</v>
      </c>
      <c r="AH35">
        <v>14.352096935</v>
      </c>
      <c r="AI35">
        <v>13.488450514</v>
      </c>
      <c r="AJ35">
        <v>13.4900856</v>
      </c>
      <c r="AK35">
        <v>11.200504811</v>
      </c>
      <c r="AL35">
        <v>9.9180244914</v>
      </c>
      <c r="AM35">
        <v>12.451400167</v>
      </c>
      <c r="AN35">
        <v>7.7152458939</v>
      </c>
      <c r="AO35">
        <v>8.9565606807</v>
      </c>
      <c r="AP35">
        <v>7.1678542817</v>
      </c>
    </row>
    <row r="36" spans="1:42" ht="12.75">
      <c r="A36" t="s">
        <v>271</v>
      </c>
      <c r="B36" t="s">
        <v>34</v>
      </c>
      <c r="C36">
        <v>127</v>
      </c>
      <c r="D36">
        <v>139</v>
      </c>
      <c r="E36">
        <v>156</v>
      </c>
      <c r="F36">
        <v>116</v>
      </c>
      <c r="G36">
        <v>115</v>
      </c>
      <c r="H36">
        <v>112</v>
      </c>
      <c r="I36">
        <v>78</v>
      </c>
      <c r="J36">
        <v>77</v>
      </c>
      <c r="K36">
        <v>93</v>
      </c>
      <c r="L36">
        <v>87</v>
      </c>
      <c r="M36">
        <v>9865</v>
      </c>
      <c r="N36">
        <v>10475</v>
      </c>
      <c r="O36">
        <v>10836</v>
      </c>
      <c r="P36">
        <v>10791</v>
      </c>
      <c r="Q36">
        <v>10739</v>
      </c>
      <c r="R36">
        <v>10825</v>
      </c>
      <c r="S36">
        <v>10886</v>
      </c>
      <c r="T36">
        <v>10803</v>
      </c>
      <c r="U36">
        <v>10883</v>
      </c>
      <c r="V36">
        <v>11055</v>
      </c>
      <c r="W36">
        <v>14.002488221</v>
      </c>
      <c r="X36">
        <v>14.60391372</v>
      </c>
      <c r="Y36">
        <v>16.411476524</v>
      </c>
      <c r="Z36">
        <v>12.213328937</v>
      </c>
      <c r="AA36">
        <v>12.46231217</v>
      </c>
      <c r="AB36">
        <v>12.012678783</v>
      </c>
      <c r="AC36">
        <v>8.1436324669</v>
      </c>
      <c r="AD36">
        <v>7.9716748037</v>
      </c>
      <c r="AE36">
        <v>9.6976676027</v>
      </c>
      <c r="AF36">
        <v>8.7480551703</v>
      </c>
      <c r="AG36">
        <v>12.873796249</v>
      </c>
      <c r="AH36">
        <v>13.269689737</v>
      </c>
      <c r="AI36">
        <v>14.396456257</v>
      </c>
      <c r="AJ36">
        <v>10.749698823</v>
      </c>
      <c r="AK36">
        <v>10.708632089</v>
      </c>
      <c r="AL36">
        <v>10.346420323</v>
      </c>
      <c r="AM36">
        <v>7.1651662686</v>
      </c>
      <c r="AN36">
        <v>7.1276497269</v>
      </c>
      <c r="AO36">
        <v>8.5454378388</v>
      </c>
      <c r="AP36">
        <v>7.8697421981</v>
      </c>
    </row>
    <row r="37" spans="1:42" ht="12.75">
      <c r="A37" t="s">
        <v>271</v>
      </c>
      <c r="B37" t="s">
        <v>33</v>
      </c>
      <c r="C37">
        <v>93</v>
      </c>
      <c r="D37">
        <v>97</v>
      </c>
      <c r="E37">
        <v>103</v>
      </c>
      <c r="F37">
        <v>85</v>
      </c>
      <c r="G37">
        <v>84</v>
      </c>
      <c r="H37">
        <v>63</v>
      </c>
      <c r="I37">
        <v>73</v>
      </c>
      <c r="J37">
        <v>64</v>
      </c>
      <c r="K37">
        <v>77</v>
      </c>
      <c r="L37">
        <v>58</v>
      </c>
      <c r="M37">
        <v>6313</v>
      </c>
      <c r="N37">
        <v>6087</v>
      </c>
      <c r="O37">
        <v>5848</v>
      </c>
      <c r="P37">
        <v>5595</v>
      </c>
      <c r="Q37">
        <v>5604</v>
      </c>
      <c r="R37">
        <v>5679</v>
      </c>
      <c r="S37">
        <v>5762</v>
      </c>
      <c r="T37">
        <v>5936</v>
      </c>
      <c r="U37">
        <v>6077</v>
      </c>
      <c r="V37">
        <v>6120</v>
      </c>
      <c r="W37">
        <v>14.794360057</v>
      </c>
      <c r="X37">
        <v>16.165715539</v>
      </c>
      <c r="Y37">
        <v>17.803539965</v>
      </c>
      <c r="Z37">
        <v>15.470050984</v>
      </c>
      <c r="AA37">
        <v>15.327662882</v>
      </c>
      <c r="AB37">
        <v>11.136017663</v>
      </c>
      <c r="AC37">
        <v>12.70574479</v>
      </c>
      <c r="AD37">
        <v>11.099364504</v>
      </c>
      <c r="AE37">
        <v>13.150019242</v>
      </c>
      <c r="AF37">
        <v>9.76710843</v>
      </c>
      <c r="AG37">
        <v>14.731506415</v>
      </c>
      <c r="AH37">
        <v>15.93560046</v>
      </c>
      <c r="AI37">
        <v>17.612859097</v>
      </c>
      <c r="AJ37">
        <v>15.192135836</v>
      </c>
      <c r="AK37">
        <v>14.989293362</v>
      </c>
      <c r="AL37">
        <v>11.093502377</v>
      </c>
      <c r="AM37">
        <v>12.669212079</v>
      </c>
      <c r="AN37">
        <v>10.781671159</v>
      </c>
      <c r="AO37">
        <v>12.670725687</v>
      </c>
      <c r="AP37">
        <v>9.477124183</v>
      </c>
    </row>
    <row r="38" spans="1:42" ht="12.75">
      <c r="A38" t="s">
        <v>271</v>
      </c>
      <c r="B38" t="s">
        <v>23</v>
      </c>
      <c r="C38">
        <v>74</v>
      </c>
      <c r="D38">
        <v>85</v>
      </c>
      <c r="E38">
        <v>80</v>
      </c>
      <c r="F38">
        <v>107</v>
      </c>
      <c r="G38">
        <v>88</v>
      </c>
      <c r="H38">
        <v>75</v>
      </c>
      <c r="I38">
        <v>91</v>
      </c>
      <c r="J38">
        <v>79</v>
      </c>
      <c r="K38">
        <v>67</v>
      </c>
      <c r="L38">
        <v>66</v>
      </c>
      <c r="M38">
        <v>8274</v>
      </c>
      <c r="N38">
        <v>8256</v>
      </c>
      <c r="O38">
        <v>8367</v>
      </c>
      <c r="P38">
        <v>8253</v>
      </c>
      <c r="Q38">
        <v>8123</v>
      </c>
      <c r="R38">
        <v>8407</v>
      </c>
      <c r="S38">
        <v>8575</v>
      </c>
      <c r="T38">
        <v>8563</v>
      </c>
      <c r="U38">
        <v>8601</v>
      </c>
      <c r="V38">
        <v>8738</v>
      </c>
      <c r="W38">
        <v>9.4052494882</v>
      </c>
      <c r="X38">
        <v>10.701139984</v>
      </c>
      <c r="Y38">
        <v>10.470800367</v>
      </c>
      <c r="Z38">
        <v>13.799917752</v>
      </c>
      <c r="AA38">
        <v>11.821427051</v>
      </c>
      <c r="AB38">
        <v>9.6008894614</v>
      </c>
      <c r="AC38">
        <v>11.542593714</v>
      </c>
      <c r="AD38">
        <v>10.260003255</v>
      </c>
      <c r="AE38">
        <v>8.2217918783</v>
      </c>
      <c r="AF38">
        <v>8.3709107694</v>
      </c>
      <c r="AG38">
        <v>8.9436789944</v>
      </c>
      <c r="AH38">
        <v>10.295542636</v>
      </c>
      <c r="AI38">
        <v>9.5613720569</v>
      </c>
      <c r="AJ38">
        <v>12.964982431</v>
      </c>
      <c r="AK38">
        <v>10.833435923</v>
      </c>
      <c r="AL38">
        <v>8.9211371476</v>
      </c>
      <c r="AM38">
        <v>10.612244898</v>
      </c>
      <c r="AN38">
        <v>9.225738643</v>
      </c>
      <c r="AO38">
        <v>7.7897918847</v>
      </c>
      <c r="AP38">
        <v>7.5532158389</v>
      </c>
    </row>
    <row r="39" spans="1:42" ht="12.75">
      <c r="A39" t="s">
        <v>271</v>
      </c>
      <c r="B39" t="s">
        <v>16</v>
      </c>
      <c r="C39">
        <v>100</v>
      </c>
      <c r="D39">
        <v>125</v>
      </c>
      <c r="E39">
        <v>118</v>
      </c>
      <c r="F39">
        <v>82</v>
      </c>
      <c r="G39">
        <v>90</v>
      </c>
      <c r="H39">
        <v>60</v>
      </c>
      <c r="I39">
        <v>48</v>
      </c>
      <c r="J39">
        <v>46</v>
      </c>
      <c r="K39">
        <v>49</v>
      </c>
      <c r="L39">
        <v>56</v>
      </c>
      <c r="M39">
        <v>6614</v>
      </c>
      <c r="N39">
        <v>6985</v>
      </c>
      <c r="O39">
        <v>7211</v>
      </c>
      <c r="P39">
        <v>6960</v>
      </c>
      <c r="Q39">
        <v>6637</v>
      </c>
      <c r="R39">
        <v>6560</v>
      </c>
      <c r="S39">
        <v>6660</v>
      </c>
      <c r="T39">
        <v>6402</v>
      </c>
      <c r="U39">
        <v>6662</v>
      </c>
      <c r="V39">
        <v>6989</v>
      </c>
      <c r="W39">
        <v>15.538750822</v>
      </c>
      <c r="X39">
        <v>18.509452696</v>
      </c>
      <c r="Y39">
        <v>17.029195751</v>
      </c>
      <c r="Z39">
        <v>12.734357702</v>
      </c>
      <c r="AA39">
        <v>15.030793753</v>
      </c>
      <c r="AB39">
        <v>10.140944004</v>
      </c>
      <c r="AC39">
        <v>8.3085352749</v>
      </c>
      <c r="AD39">
        <v>7.9846423246</v>
      </c>
      <c r="AE39">
        <v>8.1542306083</v>
      </c>
      <c r="AF39">
        <v>8.9005931671</v>
      </c>
      <c r="AG39">
        <v>15.119443604</v>
      </c>
      <c r="AH39">
        <v>17.895490336</v>
      </c>
      <c r="AI39">
        <v>16.363888504</v>
      </c>
      <c r="AJ39">
        <v>11.781609195</v>
      </c>
      <c r="AK39">
        <v>13.560343529</v>
      </c>
      <c r="AL39">
        <v>9.1463414634</v>
      </c>
      <c r="AM39">
        <v>7.2072072072</v>
      </c>
      <c r="AN39">
        <v>7.1852546079</v>
      </c>
      <c r="AO39">
        <v>7.355148604</v>
      </c>
      <c r="AP39">
        <v>8.0125912148</v>
      </c>
    </row>
    <row r="40" spans="1:42" ht="12.75">
      <c r="A40" t="s">
        <v>271</v>
      </c>
      <c r="B40" t="s">
        <v>24</v>
      </c>
      <c r="C40">
        <v>150</v>
      </c>
      <c r="D40">
        <v>107</v>
      </c>
      <c r="E40">
        <v>140</v>
      </c>
      <c r="F40">
        <v>177</v>
      </c>
      <c r="G40">
        <v>174</v>
      </c>
      <c r="H40">
        <v>127</v>
      </c>
      <c r="I40">
        <v>129</v>
      </c>
      <c r="J40">
        <v>131</v>
      </c>
      <c r="K40">
        <v>126</v>
      </c>
      <c r="L40">
        <v>121</v>
      </c>
      <c r="M40">
        <v>11650</v>
      </c>
      <c r="N40">
        <v>11517</v>
      </c>
      <c r="O40">
        <v>11362</v>
      </c>
      <c r="P40">
        <v>11597</v>
      </c>
      <c r="Q40">
        <v>11933</v>
      </c>
      <c r="R40">
        <v>12343</v>
      </c>
      <c r="S40">
        <v>12501</v>
      </c>
      <c r="T40">
        <v>12595</v>
      </c>
      <c r="U40">
        <v>12669</v>
      </c>
      <c r="V40">
        <v>12921</v>
      </c>
      <c r="W40">
        <v>13.472929495</v>
      </c>
      <c r="X40">
        <v>9.8747219632</v>
      </c>
      <c r="Y40">
        <v>13.157078744</v>
      </c>
      <c r="Z40">
        <v>16.697746828</v>
      </c>
      <c r="AA40">
        <v>16.099795904</v>
      </c>
      <c r="AB40">
        <v>11.46480876</v>
      </c>
      <c r="AC40">
        <v>11.393991199</v>
      </c>
      <c r="AD40">
        <v>11.41877207</v>
      </c>
      <c r="AE40">
        <v>10.806158606</v>
      </c>
      <c r="AF40">
        <v>10.158078801</v>
      </c>
      <c r="AG40">
        <v>12.875536481</v>
      </c>
      <c r="AH40">
        <v>9.2906138751</v>
      </c>
      <c r="AI40">
        <v>12.321774336</v>
      </c>
      <c r="AJ40">
        <v>15.262567905</v>
      </c>
      <c r="AK40">
        <v>14.581412889</v>
      </c>
      <c r="AL40">
        <v>10.289232764</v>
      </c>
      <c r="AM40">
        <v>10.319174466</v>
      </c>
      <c r="AN40">
        <v>10.400952759</v>
      </c>
      <c r="AO40">
        <v>9.9455363486</v>
      </c>
      <c r="AP40">
        <v>9.3646002631</v>
      </c>
    </row>
    <row r="41" spans="1:42" ht="12.75">
      <c r="A41" t="s">
        <v>271</v>
      </c>
      <c r="B41" t="s">
        <v>21</v>
      </c>
      <c r="C41">
        <v>96</v>
      </c>
      <c r="D41">
        <v>103</v>
      </c>
      <c r="E41">
        <v>113</v>
      </c>
      <c r="F41">
        <v>109</v>
      </c>
      <c r="G41">
        <v>79</v>
      </c>
      <c r="H41">
        <v>120</v>
      </c>
      <c r="I41">
        <v>98</v>
      </c>
      <c r="J41">
        <v>69</v>
      </c>
      <c r="K41">
        <v>76</v>
      </c>
      <c r="L41">
        <v>62</v>
      </c>
      <c r="M41">
        <v>5608</v>
      </c>
      <c r="N41">
        <v>5491</v>
      </c>
      <c r="O41">
        <v>5301</v>
      </c>
      <c r="P41">
        <v>5095</v>
      </c>
      <c r="Q41">
        <v>5044</v>
      </c>
      <c r="R41">
        <v>5000</v>
      </c>
      <c r="S41">
        <v>4863</v>
      </c>
      <c r="T41">
        <v>4795</v>
      </c>
      <c r="U41">
        <v>4744</v>
      </c>
      <c r="V41">
        <v>4540</v>
      </c>
      <c r="W41">
        <v>17.197307615</v>
      </c>
      <c r="X41">
        <v>19.079574634</v>
      </c>
      <c r="Y41">
        <v>21.474604793</v>
      </c>
      <c r="Z41">
        <v>21.72328775</v>
      </c>
      <c r="AA41">
        <v>16.027659649</v>
      </c>
      <c r="AB41">
        <v>24.145675199</v>
      </c>
      <c r="AC41">
        <v>20.375855832</v>
      </c>
      <c r="AD41">
        <v>14.337191319</v>
      </c>
      <c r="AE41">
        <v>15.852994285</v>
      </c>
      <c r="AF41">
        <v>13.516768516</v>
      </c>
      <c r="AG41">
        <v>17.118402282</v>
      </c>
      <c r="AH41">
        <v>18.757967583</v>
      </c>
      <c r="AI41">
        <v>21.316732692</v>
      </c>
      <c r="AJ41">
        <v>21.393523062</v>
      </c>
      <c r="AK41">
        <v>15.662172879</v>
      </c>
      <c r="AL41">
        <v>24</v>
      </c>
      <c r="AM41">
        <v>20.152169443</v>
      </c>
      <c r="AN41">
        <v>14.389989572</v>
      </c>
      <c r="AO41">
        <v>16.020236088</v>
      </c>
      <c r="AP41">
        <v>13.656387665</v>
      </c>
    </row>
    <row r="42" spans="1:42" ht="12.75">
      <c r="A42" t="s">
        <v>271</v>
      </c>
      <c r="B42" t="s">
        <v>22</v>
      </c>
      <c r="C42">
        <v>224</v>
      </c>
      <c r="D42">
        <v>253</v>
      </c>
      <c r="E42">
        <v>204</v>
      </c>
      <c r="F42">
        <v>228</v>
      </c>
      <c r="G42">
        <v>197</v>
      </c>
      <c r="H42">
        <v>199</v>
      </c>
      <c r="I42">
        <v>176</v>
      </c>
      <c r="J42">
        <v>174</v>
      </c>
      <c r="K42">
        <v>133</v>
      </c>
      <c r="L42">
        <v>169</v>
      </c>
      <c r="M42">
        <v>15719</v>
      </c>
      <c r="N42">
        <v>16720</v>
      </c>
      <c r="O42">
        <v>17318</v>
      </c>
      <c r="P42">
        <v>17337</v>
      </c>
      <c r="Q42">
        <v>17545</v>
      </c>
      <c r="R42">
        <v>18096</v>
      </c>
      <c r="S42">
        <v>18485</v>
      </c>
      <c r="T42">
        <v>19088</v>
      </c>
      <c r="U42">
        <v>20205</v>
      </c>
      <c r="V42">
        <v>21440</v>
      </c>
      <c r="W42">
        <v>15.031159223</v>
      </c>
      <c r="X42">
        <v>15.452223397</v>
      </c>
      <c r="Y42">
        <v>12.287996911</v>
      </c>
      <c r="Z42">
        <v>13.528581358</v>
      </c>
      <c r="AA42">
        <v>11.879599321</v>
      </c>
      <c r="AB42">
        <v>11.51611018</v>
      </c>
      <c r="AC42">
        <v>10.091166184</v>
      </c>
      <c r="AD42">
        <v>9.6143110844</v>
      </c>
      <c r="AE42">
        <v>6.8994539174</v>
      </c>
      <c r="AF42">
        <v>8.5404151625</v>
      </c>
      <c r="AG42">
        <v>14.250270373</v>
      </c>
      <c r="AH42">
        <v>15.131578947</v>
      </c>
      <c r="AI42">
        <v>11.77965123</v>
      </c>
      <c r="AJ42">
        <v>13.151064198</v>
      </c>
      <c r="AK42">
        <v>11.228270162</v>
      </c>
      <c r="AL42">
        <v>10.996905393</v>
      </c>
      <c r="AM42">
        <v>9.5212334325</v>
      </c>
      <c r="AN42">
        <v>9.1156747695</v>
      </c>
      <c r="AO42">
        <v>6.582529077</v>
      </c>
      <c r="AP42">
        <v>7.8824626866</v>
      </c>
    </row>
    <row r="43" spans="1:42" ht="12.75">
      <c r="A43" t="s">
        <v>271</v>
      </c>
      <c r="B43" t="s">
        <v>19</v>
      </c>
      <c r="C43">
        <v>177</v>
      </c>
      <c r="D43">
        <v>169</v>
      </c>
      <c r="E43">
        <v>163</v>
      </c>
      <c r="F43">
        <v>147</v>
      </c>
      <c r="G43">
        <v>112</v>
      </c>
      <c r="H43">
        <v>122</v>
      </c>
      <c r="I43">
        <v>120</v>
      </c>
      <c r="J43">
        <v>124</v>
      </c>
      <c r="K43">
        <v>127</v>
      </c>
      <c r="L43">
        <v>117</v>
      </c>
      <c r="M43">
        <v>10542</v>
      </c>
      <c r="N43">
        <v>10432</v>
      </c>
      <c r="O43">
        <v>10322</v>
      </c>
      <c r="P43">
        <v>10056</v>
      </c>
      <c r="Q43">
        <v>10103</v>
      </c>
      <c r="R43">
        <v>10207</v>
      </c>
      <c r="S43">
        <v>10271</v>
      </c>
      <c r="T43">
        <v>10399</v>
      </c>
      <c r="U43">
        <v>10290</v>
      </c>
      <c r="V43">
        <v>10282</v>
      </c>
      <c r="W43">
        <v>17.375344774</v>
      </c>
      <c r="X43">
        <v>16.546450061</v>
      </c>
      <c r="Y43">
        <v>16.803369929</v>
      </c>
      <c r="Z43">
        <v>15.163410843</v>
      </c>
      <c r="AA43">
        <v>11.618943769</v>
      </c>
      <c r="AB43">
        <v>12.529705925</v>
      </c>
      <c r="AC43">
        <v>12.396662662</v>
      </c>
      <c r="AD43">
        <v>12.297194439</v>
      </c>
      <c r="AE43">
        <v>12.62821327</v>
      </c>
      <c r="AF43">
        <v>11.764507651</v>
      </c>
      <c r="AG43">
        <v>16.789982925</v>
      </c>
      <c r="AH43">
        <v>16.200153374</v>
      </c>
      <c r="AI43">
        <v>15.791513273</v>
      </c>
      <c r="AJ43">
        <v>14.618138425</v>
      </c>
      <c r="AK43">
        <v>11.085816094</v>
      </c>
      <c r="AL43">
        <v>11.952581562</v>
      </c>
      <c r="AM43">
        <v>11.683380391</v>
      </c>
      <c r="AN43">
        <v>11.924223483</v>
      </c>
      <c r="AO43">
        <v>12.342079689</v>
      </c>
      <c r="AP43">
        <v>11.379109123</v>
      </c>
    </row>
    <row r="44" spans="1:42" ht="12.75">
      <c r="A44" t="s">
        <v>271</v>
      </c>
      <c r="B44" t="s">
        <v>20</v>
      </c>
      <c r="C44">
        <v>72</v>
      </c>
      <c r="D44">
        <v>73</v>
      </c>
      <c r="E44">
        <v>85</v>
      </c>
      <c r="F44">
        <v>81</v>
      </c>
      <c r="G44">
        <v>72</v>
      </c>
      <c r="H44">
        <v>106</v>
      </c>
      <c r="I44">
        <v>66</v>
      </c>
      <c r="J44">
        <v>62</v>
      </c>
      <c r="K44">
        <v>58</v>
      </c>
      <c r="L44">
        <v>70</v>
      </c>
      <c r="M44">
        <v>3944</v>
      </c>
      <c r="N44">
        <v>3861</v>
      </c>
      <c r="O44">
        <v>3786</v>
      </c>
      <c r="P44">
        <v>3629</v>
      </c>
      <c r="Q44">
        <v>3592</v>
      </c>
      <c r="R44">
        <v>3673</v>
      </c>
      <c r="S44">
        <v>3677</v>
      </c>
      <c r="T44">
        <v>3694</v>
      </c>
      <c r="U44">
        <v>3603</v>
      </c>
      <c r="V44">
        <v>3640</v>
      </c>
      <c r="W44">
        <v>18.944651607</v>
      </c>
      <c r="X44">
        <v>19.958196609</v>
      </c>
      <c r="Y44">
        <v>22.768119084</v>
      </c>
      <c r="Z44">
        <v>23.485657708</v>
      </c>
      <c r="AA44">
        <v>20.93108924</v>
      </c>
      <c r="AB44">
        <v>29.909969498</v>
      </c>
      <c r="AC44">
        <v>18.713862094</v>
      </c>
      <c r="AD44">
        <v>17.821529968</v>
      </c>
      <c r="AE44">
        <v>16.653009159</v>
      </c>
      <c r="AF44">
        <v>19.875594116</v>
      </c>
      <c r="AG44">
        <v>18.255578093</v>
      </c>
      <c r="AH44">
        <v>18.907018907</v>
      </c>
      <c r="AI44">
        <v>22.451135763</v>
      </c>
      <c r="AJ44">
        <v>22.320198402</v>
      </c>
      <c r="AK44">
        <v>20.04454343</v>
      </c>
      <c r="AL44">
        <v>28.859243126</v>
      </c>
      <c r="AM44">
        <v>17.949415284</v>
      </c>
      <c r="AN44">
        <v>16.783974012</v>
      </c>
      <c r="AO44">
        <v>16.097696364</v>
      </c>
      <c r="AP44">
        <v>19.230769231</v>
      </c>
    </row>
    <row r="45" spans="1:42" ht="12.75">
      <c r="A45" t="s">
        <v>271</v>
      </c>
      <c r="B45" t="s">
        <v>17</v>
      </c>
      <c r="C45">
        <v>414</v>
      </c>
      <c r="D45">
        <v>418</v>
      </c>
      <c r="E45">
        <v>347</v>
      </c>
      <c r="F45">
        <v>368</v>
      </c>
      <c r="G45">
        <v>362</v>
      </c>
      <c r="H45">
        <v>367</v>
      </c>
      <c r="I45">
        <v>319</v>
      </c>
      <c r="J45">
        <v>312</v>
      </c>
      <c r="K45">
        <v>290</v>
      </c>
      <c r="L45">
        <v>270</v>
      </c>
      <c r="M45">
        <v>25461</v>
      </c>
      <c r="N45">
        <v>25492</v>
      </c>
      <c r="O45">
        <v>25442</v>
      </c>
      <c r="P45">
        <v>24958</v>
      </c>
      <c r="Q45">
        <v>24422</v>
      </c>
      <c r="R45">
        <v>24648</v>
      </c>
      <c r="S45">
        <v>24919</v>
      </c>
      <c r="T45">
        <v>24693</v>
      </c>
      <c r="U45">
        <v>24601</v>
      </c>
      <c r="V45">
        <v>24725</v>
      </c>
      <c r="W45">
        <v>17.155200987</v>
      </c>
      <c r="X45">
        <v>16.904186097</v>
      </c>
      <c r="Y45">
        <v>14.427080262</v>
      </c>
      <c r="Z45">
        <v>15.59001884</v>
      </c>
      <c r="AA45">
        <v>16.033996604</v>
      </c>
      <c r="AB45">
        <v>15.645805861</v>
      </c>
      <c r="AC45">
        <v>13.625883845</v>
      </c>
      <c r="AD45">
        <v>13.777170715</v>
      </c>
      <c r="AE45">
        <v>12.750741092</v>
      </c>
      <c r="AF45">
        <v>11.601030766</v>
      </c>
      <c r="AG45">
        <v>16.260162602</v>
      </c>
      <c r="AH45">
        <v>16.397301114</v>
      </c>
      <c r="AI45">
        <v>13.638864869</v>
      </c>
      <c r="AJ45">
        <v>14.744771216</v>
      </c>
      <c r="AK45">
        <v>14.822700844</v>
      </c>
      <c r="AL45">
        <v>14.889646219</v>
      </c>
      <c r="AM45">
        <v>12.801476785</v>
      </c>
      <c r="AN45">
        <v>12.635159762</v>
      </c>
      <c r="AO45">
        <v>11.788138694</v>
      </c>
      <c r="AP45">
        <v>10.920121335</v>
      </c>
    </row>
    <row r="46" spans="1:42" ht="12.75">
      <c r="A46" t="s">
        <v>271</v>
      </c>
      <c r="B46" t="s">
        <v>18</v>
      </c>
      <c r="C46">
        <v>160</v>
      </c>
      <c r="D46">
        <v>142</v>
      </c>
      <c r="E46">
        <v>149</v>
      </c>
      <c r="F46">
        <v>124</v>
      </c>
      <c r="G46">
        <v>113</v>
      </c>
      <c r="H46">
        <v>130</v>
      </c>
      <c r="I46">
        <v>137</v>
      </c>
      <c r="J46">
        <v>134</v>
      </c>
      <c r="K46">
        <v>101</v>
      </c>
      <c r="L46">
        <v>109</v>
      </c>
      <c r="M46">
        <v>6389</v>
      </c>
      <c r="N46">
        <v>6345</v>
      </c>
      <c r="O46">
        <v>5853</v>
      </c>
      <c r="P46">
        <v>5409</v>
      </c>
      <c r="Q46">
        <v>5544</v>
      </c>
      <c r="R46">
        <v>5754</v>
      </c>
      <c r="S46">
        <v>5931</v>
      </c>
      <c r="T46">
        <v>6019</v>
      </c>
      <c r="U46">
        <v>5984</v>
      </c>
      <c r="V46">
        <v>5953</v>
      </c>
      <c r="W46">
        <v>26.208358026</v>
      </c>
      <c r="X46">
        <v>23.16528575</v>
      </c>
      <c r="Y46">
        <v>27.24778073</v>
      </c>
      <c r="Z46">
        <v>24.496554126</v>
      </c>
      <c r="AA46">
        <v>21.592253995</v>
      </c>
      <c r="AB46">
        <v>24.563010459</v>
      </c>
      <c r="AC46">
        <v>24.896800021</v>
      </c>
      <c r="AD46">
        <v>24.353583451</v>
      </c>
      <c r="AE46">
        <v>18.332655741</v>
      </c>
      <c r="AF46">
        <v>20.005673035</v>
      </c>
      <c r="AG46">
        <v>25.04304273</v>
      </c>
      <c r="AH46">
        <v>22.379826635</v>
      </c>
      <c r="AI46">
        <v>25.457030583</v>
      </c>
      <c r="AJ46">
        <v>22.924755038</v>
      </c>
      <c r="AK46">
        <v>20.382395382</v>
      </c>
      <c r="AL46">
        <v>22.592978797</v>
      </c>
      <c r="AM46">
        <v>23.098971506</v>
      </c>
      <c r="AN46">
        <v>22.262834358</v>
      </c>
      <c r="AO46">
        <v>16.878342246</v>
      </c>
      <c r="AP46">
        <v>18.31009575</v>
      </c>
    </row>
    <row r="47" spans="1:42" ht="12.75">
      <c r="A47" t="s">
        <v>271</v>
      </c>
      <c r="B47" t="s">
        <v>57</v>
      </c>
      <c r="C47">
        <v>79</v>
      </c>
      <c r="D47">
        <v>53</v>
      </c>
      <c r="E47">
        <v>53</v>
      </c>
      <c r="F47">
        <v>71</v>
      </c>
      <c r="G47">
        <v>42</v>
      </c>
      <c r="H47">
        <v>52</v>
      </c>
      <c r="I47">
        <v>47</v>
      </c>
      <c r="J47">
        <v>31</v>
      </c>
      <c r="K47">
        <v>33</v>
      </c>
      <c r="L47">
        <v>46</v>
      </c>
      <c r="M47">
        <v>6906</v>
      </c>
      <c r="N47">
        <v>6779</v>
      </c>
      <c r="O47">
        <v>6586</v>
      </c>
      <c r="P47">
        <v>6262</v>
      </c>
      <c r="Q47">
        <v>5733</v>
      </c>
      <c r="R47">
        <v>5389</v>
      </c>
      <c r="S47">
        <v>5168</v>
      </c>
      <c r="T47">
        <v>4950</v>
      </c>
      <c r="U47">
        <v>4714</v>
      </c>
      <c r="V47">
        <v>4527</v>
      </c>
      <c r="W47">
        <v>13.596170187</v>
      </c>
      <c r="X47">
        <v>9.0342605659</v>
      </c>
      <c r="Y47">
        <v>9.5023860888</v>
      </c>
      <c r="Z47">
        <v>13.12871279</v>
      </c>
      <c r="AA47">
        <v>8.3298457294</v>
      </c>
      <c r="AB47">
        <v>10.933099602</v>
      </c>
      <c r="AC47">
        <v>10.37437418</v>
      </c>
      <c r="AD47">
        <v>7.0637460397</v>
      </c>
      <c r="AE47">
        <v>7.8017522021</v>
      </c>
      <c r="AF47">
        <v>11.018961878</v>
      </c>
      <c r="AG47">
        <v>11.43932812</v>
      </c>
      <c r="AH47">
        <v>7.8182622806</v>
      </c>
      <c r="AI47">
        <v>8.0473732159</v>
      </c>
      <c r="AJ47">
        <v>11.338230597</v>
      </c>
      <c r="AK47">
        <v>7.326007326</v>
      </c>
      <c r="AL47">
        <v>9.6492855817</v>
      </c>
      <c r="AM47">
        <v>9.0944272446</v>
      </c>
      <c r="AN47">
        <v>6.2626262626</v>
      </c>
      <c r="AO47">
        <v>7.0004242681</v>
      </c>
      <c r="AP47">
        <v>10.161254694</v>
      </c>
    </row>
    <row r="48" spans="1:42" ht="12.75">
      <c r="A48" t="s">
        <v>271</v>
      </c>
      <c r="B48" t="s">
        <v>61</v>
      </c>
      <c r="C48">
        <v>41</v>
      </c>
      <c r="D48">
        <v>27</v>
      </c>
      <c r="E48">
        <v>27</v>
      </c>
      <c r="F48">
        <v>22</v>
      </c>
      <c r="G48">
        <v>27</v>
      </c>
      <c r="H48">
        <v>29</v>
      </c>
      <c r="I48">
        <v>34</v>
      </c>
      <c r="J48">
        <v>31</v>
      </c>
      <c r="K48">
        <v>33</v>
      </c>
      <c r="L48">
        <v>25</v>
      </c>
      <c r="M48">
        <v>2431</v>
      </c>
      <c r="N48">
        <v>2642</v>
      </c>
      <c r="O48">
        <v>2878</v>
      </c>
      <c r="P48">
        <v>3090</v>
      </c>
      <c r="Q48">
        <v>3483</v>
      </c>
      <c r="R48">
        <v>3763</v>
      </c>
      <c r="S48">
        <v>3802</v>
      </c>
      <c r="T48">
        <v>3905</v>
      </c>
      <c r="U48">
        <v>4005</v>
      </c>
      <c r="V48">
        <v>3929</v>
      </c>
      <c r="W48">
        <v>18.905995251</v>
      </c>
      <c r="X48">
        <v>11.630984767</v>
      </c>
      <c r="Y48">
        <v>10.639707101</v>
      </c>
      <c r="Z48">
        <v>7.9932925204</v>
      </c>
      <c r="AA48">
        <v>8.6903267642</v>
      </c>
      <c r="AB48">
        <v>8.6803439752</v>
      </c>
      <c r="AC48">
        <v>10.098876632</v>
      </c>
      <c r="AD48">
        <v>8.8229204929</v>
      </c>
      <c r="AE48">
        <v>9.0589692392</v>
      </c>
      <c r="AF48">
        <v>6.9381595871</v>
      </c>
      <c r="AG48">
        <v>16.865487454</v>
      </c>
      <c r="AH48">
        <v>10.219530659</v>
      </c>
      <c r="AI48">
        <v>9.3815149409</v>
      </c>
      <c r="AJ48">
        <v>7.1197411003</v>
      </c>
      <c r="AK48">
        <v>7.7519379845</v>
      </c>
      <c r="AL48">
        <v>7.7066170609</v>
      </c>
      <c r="AM48">
        <v>8.942661757</v>
      </c>
      <c r="AN48">
        <v>7.9385403329</v>
      </c>
      <c r="AO48">
        <v>8.2397003745</v>
      </c>
      <c r="AP48">
        <v>6.3629422245</v>
      </c>
    </row>
    <row r="49" spans="1:42" ht="12.75">
      <c r="A49" t="s">
        <v>271</v>
      </c>
      <c r="B49" t="s">
        <v>59</v>
      </c>
      <c r="C49">
        <v>126</v>
      </c>
      <c r="D49">
        <v>111</v>
      </c>
      <c r="E49">
        <v>104</v>
      </c>
      <c r="F49">
        <v>108</v>
      </c>
      <c r="G49">
        <v>75</v>
      </c>
      <c r="H49">
        <v>77</v>
      </c>
      <c r="I49">
        <v>95</v>
      </c>
      <c r="J49">
        <v>107</v>
      </c>
      <c r="K49">
        <v>72</v>
      </c>
      <c r="L49">
        <v>75</v>
      </c>
      <c r="M49">
        <v>11956</v>
      </c>
      <c r="N49">
        <v>11997</v>
      </c>
      <c r="O49">
        <v>11796</v>
      </c>
      <c r="P49">
        <v>11759</v>
      </c>
      <c r="Q49">
        <v>11596</v>
      </c>
      <c r="R49">
        <v>11293</v>
      </c>
      <c r="S49">
        <v>11309</v>
      </c>
      <c r="T49">
        <v>11146</v>
      </c>
      <c r="U49">
        <v>11007</v>
      </c>
      <c r="V49">
        <v>11042</v>
      </c>
      <c r="W49">
        <v>11.332850327</v>
      </c>
      <c r="X49">
        <v>10.146604717</v>
      </c>
      <c r="Y49">
        <v>9.8219637776</v>
      </c>
      <c r="Z49">
        <v>9.9695241569</v>
      </c>
      <c r="AA49">
        <v>6.9936524748</v>
      </c>
      <c r="AB49">
        <v>7.1188828477</v>
      </c>
      <c r="AC49">
        <v>8.876506217</v>
      </c>
      <c r="AD49">
        <v>9.9654488734</v>
      </c>
      <c r="AE49">
        <v>6.6480541293</v>
      </c>
      <c r="AF49">
        <v>6.8646082784</v>
      </c>
      <c r="AG49">
        <v>10.538641686</v>
      </c>
      <c r="AH49">
        <v>9.2523130783</v>
      </c>
      <c r="AI49">
        <v>8.8165479824</v>
      </c>
      <c r="AJ49">
        <v>9.1844544604</v>
      </c>
      <c r="AK49">
        <v>6.4677474991</v>
      </c>
      <c r="AL49">
        <v>6.8183830692</v>
      </c>
      <c r="AM49">
        <v>8.4003890707</v>
      </c>
      <c r="AN49">
        <v>9.5998564507</v>
      </c>
      <c r="AO49">
        <v>6.5412919052</v>
      </c>
      <c r="AP49">
        <v>6.7922477812</v>
      </c>
    </row>
    <row r="50" spans="1:42" ht="12.75">
      <c r="A50" t="s">
        <v>271</v>
      </c>
      <c r="B50" t="s">
        <v>62</v>
      </c>
      <c r="C50">
        <v>91</v>
      </c>
      <c r="D50">
        <v>64</v>
      </c>
      <c r="E50">
        <v>66</v>
      </c>
      <c r="F50">
        <v>66</v>
      </c>
      <c r="G50">
        <v>61</v>
      </c>
      <c r="H50">
        <v>48</v>
      </c>
      <c r="I50">
        <v>59</v>
      </c>
      <c r="J50">
        <v>50</v>
      </c>
      <c r="K50">
        <v>58</v>
      </c>
      <c r="L50">
        <v>45</v>
      </c>
      <c r="M50">
        <v>6554</v>
      </c>
      <c r="N50">
        <v>6395</v>
      </c>
      <c r="O50">
        <v>6233</v>
      </c>
      <c r="P50">
        <v>6044</v>
      </c>
      <c r="Q50">
        <v>5812</v>
      </c>
      <c r="R50">
        <v>5794</v>
      </c>
      <c r="S50">
        <v>5733</v>
      </c>
      <c r="T50">
        <v>5608</v>
      </c>
      <c r="U50">
        <v>5607</v>
      </c>
      <c r="V50">
        <v>5654</v>
      </c>
      <c r="W50">
        <v>15.204211856</v>
      </c>
      <c r="X50">
        <v>10.969155641</v>
      </c>
      <c r="Y50">
        <v>11.357740224</v>
      </c>
      <c r="Z50">
        <v>11.836382331</v>
      </c>
      <c r="AA50">
        <v>11.314181785</v>
      </c>
      <c r="AB50">
        <v>8.9539135139</v>
      </c>
      <c r="AC50">
        <v>10.967990708</v>
      </c>
      <c r="AD50">
        <v>9.5811579945</v>
      </c>
      <c r="AE50">
        <v>10.922559597</v>
      </c>
      <c r="AF50">
        <v>8.2716233552</v>
      </c>
      <c r="AG50">
        <v>13.884650595</v>
      </c>
      <c r="AH50">
        <v>10.007818608</v>
      </c>
      <c r="AI50">
        <v>10.58880154</v>
      </c>
      <c r="AJ50">
        <v>10.919920582</v>
      </c>
      <c r="AK50">
        <v>10.495526497</v>
      </c>
      <c r="AL50">
        <v>8.2844321712</v>
      </c>
      <c r="AM50">
        <v>10.291296006</v>
      </c>
      <c r="AN50">
        <v>8.9158345221</v>
      </c>
      <c r="AO50">
        <v>10.344212591</v>
      </c>
      <c r="AP50">
        <v>7.9589671029</v>
      </c>
    </row>
    <row r="51" spans="1:42" ht="12.75">
      <c r="A51" t="s">
        <v>271</v>
      </c>
      <c r="B51" t="s">
        <v>63</v>
      </c>
      <c r="C51">
        <v>48</v>
      </c>
      <c r="D51">
        <v>48</v>
      </c>
      <c r="E51">
        <v>51</v>
      </c>
      <c r="F51">
        <v>44</v>
      </c>
      <c r="G51">
        <v>33</v>
      </c>
      <c r="H51">
        <v>47</v>
      </c>
      <c r="I51">
        <v>51</v>
      </c>
      <c r="J51">
        <v>44</v>
      </c>
      <c r="K51">
        <v>45</v>
      </c>
      <c r="L51">
        <v>33</v>
      </c>
      <c r="M51">
        <v>3212</v>
      </c>
      <c r="N51">
        <v>3543</v>
      </c>
      <c r="O51">
        <v>3928</v>
      </c>
      <c r="P51">
        <v>4169</v>
      </c>
      <c r="Q51">
        <v>4409</v>
      </c>
      <c r="R51">
        <v>4614</v>
      </c>
      <c r="S51">
        <v>4696</v>
      </c>
      <c r="T51">
        <v>4981</v>
      </c>
      <c r="U51">
        <v>5445</v>
      </c>
      <c r="V51">
        <v>5728</v>
      </c>
      <c r="W51">
        <v>16.540442413</v>
      </c>
      <c r="X51">
        <v>14.851616792</v>
      </c>
      <c r="Y51">
        <v>14.520740545</v>
      </c>
      <c r="Z51">
        <v>11.918753458</v>
      </c>
      <c r="AA51">
        <v>8.3131992427</v>
      </c>
      <c r="AB51">
        <v>11.699034352</v>
      </c>
      <c r="AC51">
        <v>12.152111621</v>
      </c>
      <c r="AD51">
        <v>9.8792986993</v>
      </c>
      <c r="AE51">
        <v>9.0331590876</v>
      </c>
      <c r="AF51">
        <v>6.2402973804</v>
      </c>
      <c r="AG51">
        <v>14.943960149</v>
      </c>
      <c r="AH51">
        <v>13.547840813</v>
      </c>
      <c r="AI51">
        <v>12.983706721</v>
      </c>
      <c r="AJ51">
        <v>10.55408971</v>
      </c>
      <c r="AK51">
        <v>7.484690406</v>
      </c>
      <c r="AL51">
        <v>10.18638925</v>
      </c>
      <c r="AM51">
        <v>10.860306644</v>
      </c>
      <c r="AN51">
        <v>8.8335675567</v>
      </c>
      <c r="AO51">
        <v>8.2644628099</v>
      </c>
      <c r="AP51">
        <v>5.7611731844</v>
      </c>
    </row>
    <row r="52" spans="1:42" ht="12.75">
      <c r="A52" t="s">
        <v>271</v>
      </c>
      <c r="B52" t="s">
        <v>58</v>
      </c>
      <c r="C52">
        <v>24</v>
      </c>
      <c r="D52">
        <v>26</v>
      </c>
      <c r="E52">
        <v>32</v>
      </c>
      <c r="F52">
        <v>22</v>
      </c>
      <c r="G52">
        <v>40</v>
      </c>
      <c r="H52">
        <v>32</v>
      </c>
      <c r="I52">
        <v>30</v>
      </c>
      <c r="J52">
        <v>34</v>
      </c>
      <c r="K52">
        <v>28</v>
      </c>
      <c r="L52">
        <v>28</v>
      </c>
      <c r="M52">
        <v>3175</v>
      </c>
      <c r="N52">
        <v>3474</v>
      </c>
      <c r="O52">
        <v>3800</v>
      </c>
      <c r="P52">
        <v>4070</v>
      </c>
      <c r="Q52">
        <v>4550</v>
      </c>
      <c r="R52">
        <v>4985</v>
      </c>
      <c r="S52">
        <v>5218</v>
      </c>
      <c r="T52">
        <v>5316</v>
      </c>
      <c r="U52">
        <v>5585</v>
      </c>
      <c r="V52">
        <v>6040</v>
      </c>
      <c r="W52">
        <v>8.4359279093</v>
      </c>
      <c r="X52">
        <v>8.4218806526</v>
      </c>
      <c r="Y52">
        <v>9.4258134668</v>
      </c>
      <c r="Z52">
        <v>6.1054709526</v>
      </c>
      <c r="AA52">
        <v>9.7823381147</v>
      </c>
      <c r="AB52">
        <v>7.1005008401</v>
      </c>
      <c r="AC52">
        <v>6.2483719663</v>
      </c>
      <c r="AD52">
        <v>6.8642585772</v>
      </c>
      <c r="AE52">
        <v>5.3711513907</v>
      </c>
      <c r="AF52">
        <v>4.8989895748</v>
      </c>
      <c r="AG52">
        <v>7.5590551181</v>
      </c>
      <c r="AH52">
        <v>7.4841681059</v>
      </c>
      <c r="AI52">
        <v>8.4210526316</v>
      </c>
      <c r="AJ52">
        <v>5.4054054054</v>
      </c>
      <c r="AK52">
        <v>8.7912087912</v>
      </c>
      <c r="AL52">
        <v>6.4192577733</v>
      </c>
      <c r="AM52">
        <v>5.7493292449</v>
      </c>
      <c r="AN52">
        <v>6.3957863055</v>
      </c>
      <c r="AO52">
        <v>5.0134288272</v>
      </c>
      <c r="AP52">
        <v>4.6357615894</v>
      </c>
    </row>
    <row r="53" spans="1:42" ht="12.75">
      <c r="A53" t="s">
        <v>271</v>
      </c>
      <c r="B53" t="s">
        <v>60</v>
      </c>
      <c r="C53">
        <v>209</v>
      </c>
      <c r="D53">
        <v>179</v>
      </c>
      <c r="E53">
        <v>148</v>
      </c>
      <c r="F53">
        <v>143</v>
      </c>
      <c r="G53">
        <v>108</v>
      </c>
      <c r="H53">
        <v>130</v>
      </c>
      <c r="I53">
        <v>122</v>
      </c>
      <c r="J53">
        <v>127</v>
      </c>
      <c r="K53">
        <v>104</v>
      </c>
      <c r="L53">
        <v>106</v>
      </c>
      <c r="M53">
        <v>10568</v>
      </c>
      <c r="N53">
        <v>10659</v>
      </c>
      <c r="O53">
        <v>10297</v>
      </c>
      <c r="P53">
        <v>10051</v>
      </c>
      <c r="Q53">
        <v>9791</v>
      </c>
      <c r="R53">
        <v>8942</v>
      </c>
      <c r="S53">
        <v>8798</v>
      </c>
      <c r="T53">
        <v>8678</v>
      </c>
      <c r="U53">
        <v>8799</v>
      </c>
      <c r="V53">
        <v>8774</v>
      </c>
      <c r="W53">
        <v>18.898124116</v>
      </c>
      <c r="X53">
        <v>16.30849946</v>
      </c>
      <c r="Y53">
        <v>14.290387143</v>
      </c>
      <c r="Z53">
        <v>14.885049281</v>
      </c>
      <c r="AA53">
        <v>11.301451057</v>
      </c>
      <c r="AB53">
        <v>15.022538776</v>
      </c>
      <c r="AC53">
        <v>14.437296098</v>
      </c>
      <c r="AD53">
        <v>15.007761292</v>
      </c>
      <c r="AE53">
        <v>12.086047752</v>
      </c>
      <c r="AF53">
        <v>12.475438794</v>
      </c>
      <c r="AG53">
        <v>19.77668433</v>
      </c>
      <c r="AH53">
        <v>16.793320199</v>
      </c>
      <c r="AI53">
        <v>14.373118384</v>
      </c>
      <c r="AJ53">
        <v>14.227440056</v>
      </c>
      <c r="AK53">
        <v>11.030538249</v>
      </c>
      <c r="AL53">
        <v>14.538134645</v>
      </c>
      <c r="AM53">
        <v>13.866787906</v>
      </c>
      <c r="AN53">
        <v>14.634708458</v>
      </c>
      <c r="AO53">
        <v>11.819524946</v>
      </c>
      <c r="AP53">
        <v>12.081148849</v>
      </c>
    </row>
    <row r="54" spans="1:42" ht="12.75">
      <c r="A54" t="s">
        <v>271</v>
      </c>
      <c r="B54" t="s">
        <v>67</v>
      </c>
      <c r="C54">
        <v>260</v>
      </c>
      <c r="D54">
        <v>244</v>
      </c>
      <c r="E54">
        <v>224</v>
      </c>
      <c r="F54">
        <v>196</v>
      </c>
      <c r="G54">
        <v>224</v>
      </c>
      <c r="H54">
        <v>239</v>
      </c>
      <c r="I54">
        <v>210</v>
      </c>
      <c r="J54">
        <v>177</v>
      </c>
      <c r="K54">
        <v>156</v>
      </c>
      <c r="L54">
        <v>137</v>
      </c>
      <c r="M54">
        <v>15348</v>
      </c>
      <c r="N54">
        <v>14960</v>
      </c>
      <c r="O54">
        <v>14494</v>
      </c>
      <c r="P54">
        <v>14201</v>
      </c>
      <c r="Q54">
        <v>14050</v>
      </c>
      <c r="R54">
        <v>13980</v>
      </c>
      <c r="S54">
        <v>13801</v>
      </c>
      <c r="T54">
        <v>13659</v>
      </c>
      <c r="U54">
        <v>13322</v>
      </c>
      <c r="V54">
        <v>13030</v>
      </c>
      <c r="W54">
        <v>16.78454348</v>
      </c>
      <c r="X54">
        <v>16.476137369</v>
      </c>
      <c r="Y54">
        <v>15.853092491</v>
      </c>
      <c r="Z54">
        <v>13.89551657</v>
      </c>
      <c r="AA54">
        <v>16.122877086</v>
      </c>
      <c r="AB54">
        <v>17.002490525</v>
      </c>
      <c r="AC54">
        <v>15.491142952</v>
      </c>
      <c r="AD54">
        <v>13.077553784</v>
      </c>
      <c r="AE54">
        <v>11.749728166</v>
      </c>
      <c r="AF54">
        <v>10.604798157</v>
      </c>
      <c r="AG54">
        <v>16.940317957</v>
      </c>
      <c r="AH54">
        <v>16.310160428</v>
      </c>
      <c r="AI54">
        <v>15.454670898</v>
      </c>
      <c r="AJ54">
        <v>13.80184494</v>
      </c>
      <c r="AK54">
        <v>15.943060498</v>
      </c>
      <c r="AL54">
        <v>17.095851216</v>
      </c>
      <c r="AM54">
        <v>15.216288675</v>
      </c>
      <c r="AN54">
        <v>12.958488908</v>
      </c>
      <c r="AO54">
        <v>11.70995346</v>
      </c>
      <c r="AP54">
        <v>10.514198005</v>
      </c>
    </row>
    <row r="55" spans="1:42" ht="12.75">
      <c r="A55" t="s">
        <v>271</v>
      </c>
      <c r="B55" t="s">
        <v>68</v>
      </c>
      <c r="C55">
        <v>202</v>
      </c>
      <c r="D55">
        <v>187</v>
      </c>
      <c r="E55">
        <v>188</v>
      </c>
      <c r="F55">
        <v>160</v>
      </c>
      <c r="G55">
        <v>170</v>
      </c>
      <c r="H55">
        <v>152</v>
      </c>
      <c r="I55">
        <v>117</v>
      </c>
      <c r="J55">
        <v>129</v>
      </c>
      <c r="K55">
        <v>98</v>
      </c>
      <c r="L55">
        <v>113</v>
      </c>
      <c r="M55">
        <v>10410</v>
      </c>
      <c r="N55">
        <v>10070</v>
      </c>
      <c r="O55">
        <v>9629</v>
      </c>
      <c r="P55">
        <v>9399</v>
      </c>
      <c r="Q55">
        <v>9346</v>
      </c>
      <c r="R55">
        <v>9316</v>
      </c>
      <c r="S55">
        <v>9208</v>
      </c>
      <c r="T55">
        <v>9059</v>
      </c>
      <c r="U55">
        <v>9101</v>
      </c>
      <c r="V55">
        <v>8963</v>
      </c>
      <c r="W55">
        <v>19.030245544</v>
      </c>
      <c r="X55">
        <v>18.897507725</v>
      </c>
      <c r="Y55">
        <v>19.649043263</v>
      </c>
      <c r="Z55">
        <v>16.932288838</v>
      </c>
      <c r="AA55">
        <v>18.089757367</v>
      </c>
      <c r="AB55">
        <v>16.498163515</v>
      </c>
      <c r="AC55">
        <v>12.754228446</v>
      </c>
      <c r="AD55">
        <v>14.295131263</v>
      </c>
      <c r="AE55">
        <v>10.786354353</v>
      </c>
      <c r="AF55">
        <v>12.524026212</v>
      </c>
      <c r="AG55">
        <v>19.404418828</v>
      </c>
      <c r="AH55">
        <v>18.57000993</v>
      </c>
      <c r="AI55">
        <v>19.524353515</v>
      </c>
      <c r="AJ55">
        <v>17.023087563</v>
      </c>
      <c r="AK55">
        <v>18.189599829</v>
      </c>
      <c r="AL55">
        <v>16.316015457</v>
      </c>
      <c r="AM55">
        <v>12.706342311</v>
      </c>
      <c r="AN55">
        <v>14.239982338</v>
      </c>
      <c r="AO55">
        <v>10.768047467</v>
      </c>
      <c r="AP55">
        <v>12.60738592</v>
      </c>
    </row>
    <row r="56" spans="1:42" ht="12.75">
      <c r="A56" t="s">
        <v>271</v>
      </c>
      <c r="B56" t="s">
        <v>65</v>
      </c>
      <c r="C56">
        <v>161</v>
      </c>
      <c r="D56">
        <v>168</v>
      </c>
      <c r="E56">
        <v>209</v>
      </c>
      <c r="F56">
        <v>157</v>
      </c>
      <c r="G56">
        <v>127</v>
      </c>
      <c r="H56">
        <v>153</v>
      </c>
      <c r="I56">
        <v>153</v>
      </c>
      <c r="J56">
        <v>149</v>
      </c>
      <c r="K56">
        <v>133</v>
      </c>
      <c r="L56">
        <v>148</v>
      </c>
      <c r="M56">
        <v>11818</v>
      </c>
      <c r="N56">
        <v>11341</v>
      </c>
      <c r="O56">
        <v>10746</v>
      </c>
      <c r="P56">
        <v>10168</v>
      </c>
      <c r="Q56">
        <v>10089</v>
      </c>
      <c r="R56">
        <v>10120</v>
      </c>
      <c r="S56">
        <v>10054</v>
      </c>
      <c r="T56">
        <v>9989</v>
      </c>
      <c r="U56">
        <v>10124</v>
      </c>
      <c r="V56">
        <v>9995</v>
      </c>
      <c r="W56">
        <v>13.796270938</v>
      </c>
      <c r="X56">
        <v>14.791126006</v>
      </c>
      <c r="Y56">
        <v>19.45069172</v>
      </c>
      <c r="Z56">
        <v>15.509606864</v>
      </c>
      <c r="AA56">
        <v>12.599945748</v>
      </c>
      <c r="AB56">
        <v>14.851372182</v>
      </c>
      <c r="AC56">
        <v>15.377878647</v>
      </c>
      <c r="AD56">
        <v>15.001929567</v>
      </c>
      <c r="AE56">
        <v>13.195247382</v>
      </c>
      <c r="AF56">
        <v>14.942207405</v>
      </c>
      <c r="AG56">
        <v>13.623286512</v>
      </c>
      <c r="AH56">
        <v>14.813508509</v>
      </c>
      <c r="AI56">
        <v>19.449097339</v>
      </c>
      <c r="AJ56">
        <v>15.440597954</v>
      </c>
      <c r="AK56">
        <v>12.587967093</v>
      </c>
      <c r="AL56">
        <v>15.118577075</v>
      </c>
      <c r="AM56">
        <v>15.217823752</v>
      </c>
      <c r="AN56">
        <v>14.916408049</v>
      </c>
      <c r="AO56">
        <v>13.13709996</v>
      </c>
      <c r="AP56">
        <v>14.807403702</v>
      </c>
    </row>
    <row r="57" spans="1:42" ht="12.75">
      <c r="A57" t="s">
        <v>271</v>
      </c>
      <c r="B57" t="s">
        <v>69</v>
      </c>
      <c r="C57">
        <v>311</v>
      </c>
      <c r="D57">
        <v>330</v>
      </c>
      <c r="E57">
        <v>294</v>
      </c>
      <c r="F57">
        <v>271</v>
      </c>
      <c r="G57">
        <v>188</v>
      </c>
      <c r="H57">
        <v>203</v>
      </c>
      <c r="I57">
        <v>212</v>
      </c>
      <c r="J57">
        <v>206</v>
      </c>
      <c r="K57">
        <v>187</v>
      </c>
      <c r="L57">
        <v>203</v>
      </c>
      <c r="M57">
        <v>17488</v>
      </c>
      <c r="N57">
        <v>17136</v>
      </c>
      <c r="O57">
        <v>16573</v>
      </c>
      <c r="P57">
        <v>15730</v>
      </c>
      <c r="Q57">
        <v>15504</v>
      </c>
      <c r="R57">
        <v>15524</v>
      </c>
      <c r="S57">
        <v>15316</v>
      </c>
      <c r="T57">
        <v>15002</v>
      </c>
      <c r="U57">
        <v>14481</v>
      </c>
      <c r="V57">
        <v>14083</v>
      </c>
      <c r="W57">
        <v>17.882896408</v>
      </c>
      <c r="X57">
        <v>19.869682181</v>
      </c>
      <c r="Y57">
        <v>18.285746301</v>
      </c>
      <c r="Z57">
        <v>17.535915647</v>
      </c>
      <c r="AA57">
        <v>12.246801518</v>
      </c>
      <c r="AB57">
        <v>13.130443103</v>
      </c>
      <c r="AC57">
        <v>13.729635051</v>
      </c>
      <c r="AD57">
        <v>13.643167347</v>
      </c>
      <c r="AE57">
        <v>12.928266306</v>
      </c>
      <c r="AF57">
        <v>14.343433933</v>
      </c>
      <c r="AG57">
        <v>17.783623056</v>
      </c>
      <c r="AH57">
        <v>19.257703081</v>
      </c>
      <c r="AI57">
        <v>17.739697098</v>
      </c>
      <c r="AJ57">
        <v>17.228226319</v>
      </c>
      <c r="AK57">
        <v>12.125902993</v>
      </c>
      <c r="AL57">
        <v>13.076526668</v>
      </c>
      <c r="AM57">
        <v>13.841734134</v>
      </c>
      <c r="AN57">
        <v>13.731502466</v>
      </c>
      <c r="AO57">
        <v>12.913472826</v>
      </c>
      <c r="AP57">
        <v>14.414542356</v>
      </c>
    </row>
    <row r="58" spans="1:42" ht="12.75">
      <c r="A58" t="s">
        <v>271</v>
      </c>
      <c r="B58" t="s">
        <v>64</v>
      </c>
      <c r="C58">
        <v>320</v>
      </c>
      <c r="D58">
        <v>289</v>
      </c>
      <c r="E58">
        <v>283</v>
      </c>
      <c r="F58">
        <v>279</v>
      </c>
      <c r="G58">
        <v>251</v>
      </c>
      <c r="H58">
        <v>313</v>
      </c>
      <c r="I58">
        <v>251</v>
      </c>
      <c r="J58">
        <v>269</v>
      </c>
      <c r="K58">
        <v>208</v>
      </c>
      <c r="L58">
        <v>193</v>
      </c>
      <c r="M58">
        <v>15123</v>
      </c>
      <c r="N58">
        <v>14798</v>
      </c>
      <c r="O58">
        <v>14325</v>
      </c>
      <c r="P58">
        <v>13890</v>
      </c>
      <c r="Q58">
        <v>13757</v>
      </c>
      <c r="R58">
        <v>13752</v>
      </c>
      <c r="S58">
        <v>13670</v>
      </c>
      <c r="T58">
        <v>13583</v>
      </c>
      <c r="U58">
        <v>13352</v>
      </c>
      <c r="V58">
        <v>13005</v>
      </c>
      <c r="W58">
        <v>21.803748105</v>
      </c>
      <c r="X58">
        <v>19.445888696</v>
      </c>
      <c r="Y58">
        <v>20.564546864</v>
      </c>
      <c r="Z58">
        <v>20.802347397</v>
      </c>
      <c r="AA58">
        <v>18.391492136</v>
      </c>
      <c r="AB58">
        <v>22.766196249</v>
      </c>
      <c r="AC58">
        <v>18.477390546</v>
      </c>
      <c r="AD58">
        <v>19.950095766</v>
      </c>
      <c r="AE58">
        <v>15.695237274</v>
      </c>
      <c r="AF58">
        <v>14.637798701</v>
      </c>
      <c r="AG58">
        <v>21.159822786</v>
      </c>
      <c r="AH58">
        <v>19.529666171</v>
      </c>
      <c r="AI58">
        <v>19.755671902</v>
      </c>
      <c r="AJ58">
        <v>20.086393089</v>
      </c>
      <c r="AK58">
        <v>18.24525696</v>
      </c>
      <c r="AL58">
        <v>22.760325771</v>
      </c>
      <c r="AM58">
        <v>18.361375274</v>
      </c>
      <c r="AN58">
        <v>19.804166973</v>
      </c>
      <c r="AO58">
        <v>15.578190533</v>
      </c>
      <c r="AP58">
        <v>14.840445982</v>
      </c>
    </row>
    <row r="59" spans="1:42" ht="12.75">
      <c r="A59" t="s">
        <v>271</v>
      </c>
      <c r="B59" t="s">
        <v>66</v>
      </c>
      <c r="C59">
        <v>189</v>
      </c>
      <c r="D59">
        <v>194</v>
      </c>
      <c r="E59">
        <v>194</v>
      </c>
      <c r="F59">
        <v>154</v>
      </c>
      <c r="G59">
        <v>142</v>
      </c>
      <c r="H59">
        <v>135</v>
      </c>
      <c r="I59">
        <v>120</v>
      </c>
      <c r="J59">
        <v>118</v>
      </c>
      <c r="K59">
        <v>133</v>
      </c>
      <c r="L59">
        <v>122</v>
      </c>
      <c r="M59">
        <v>11517</v>
      </c>
      <c r="N59">
        <v>11322</v>
      </c>
      <c r="O59">
        <v>11020</v>
      </c>
      <c r="P59">
        <v>10729</v>
      </c>
      <c r="Q59">
        <v>10737</v>
      </c>
      <c r="R59">
        <v>10745</v>
      </c>
      <c r="S59">
        <v>10553</v>
      </c>
      <c r="T59">
        <v>10527</v>
      </c>
      <c r="U59">
        <v>10442</v>
      </c>
      <c r="V59">
        <v>10429</v>
      </c>
      <c r="W59">
        <v>16.476733314</v>
      </c>
      <c r="X59">
        <v>17.140346551</v>
      </c>
      <c r="Y59">
        <v>17.633273498</v>
      </c>
      <c r="Z59">
        <v>14.399415062</v>
      </c>
      <c r="AA59">
        <v>13.514122097</v>
      </c>
      <c r="AB59">
        <v>12.572125775</v>
      </c>
      <c r="AC59">
        <v>11.422999488</v>
      </c>
      <c r="AD59">
        <v>11.355015417</v>
      </c>
      <c r="AE59">
        <v>12.743473911</v>
      </c>
      <c r="AF59">
        <v>11.74307492</v>
      </c>
      <c r="AG59">
        <v>16.410523574</v>
      </c>
      <c r="AH59">
        <v>17.134781841</v>
      </c>
      <c r="AI59">
        <v>17.604355717</v>
      </c>
      <c r="AJ59">
        <v>14.353621027</v>
      </c>
      <c r="AK59">
        <v>13.225295706</v>
      </c>
      <c r="AL59">
        <v>12.563983248</v>
      </c>
      <c r="AM59">
        <v>11.371174074</v>
      </c>
      <c r="AN59">
        <v>11.209271397</v>
      </c>
      <c r="AO59">
        <v>12.737023559</v>
      </c>
      <c r="AP59">
        <v>11.698149391</v>
      </c>
    </row>
    <row r="60" spans="1:42" ht="12.75">
      <c r="A60" t="s">
        <v>271</v>
      </c>
      <c r="B60" t="s">
        <v>45</v>
      </c>
      <c r="C60">
        <v>110</v>
      </c>
      <c r="D60">
        <v>121</v>
      </c>
      <c r="E60">
        <v>102</v>
      </c>
      <c r="F60">
        <v>132</v>
      </c>
      <c r="G60">
        <v>145</v>
      </c>
      <c r="H60">
        <v>111</v>
      </c>
      <c r="I60">
        <v>104</v>
      </c>
      <c r="J60">
        <v>100</v>
      </c>
      <c r="K60">
        <v>77</v>
      </c>
      <c r="L60">
        <v>71</v>
      </c>
      <c r="M60">
        <v>6688</v>
      </c>
      <c r="N60">
        <v>6463</v>
      </c>
      <c r="O60">
        <v>6557</v>
      </c>
      <c r="P60">
        <v>6512</v>
      </c>
      <c r="Q60">
        <v>6379</v>
      </c>
      <c r="R60">
        <v>6342</v>
      </c>
      <c r="S60">
        <v>6142</v>
      </c>
      <c r="T60">
        <v>5963</v>
      </c>
      <c r="U60">
        <v>5889</v>
      </c>
      <c r="V60">
        <v>5750</v>
      </c>
      <c r="W60">
        <v>16.600074135</v>
      </c>
      <c r="X60">
        <v>18.749857954</v>
      </c>
      <c r="Y60">
        <v>15.623290622</v>
      </c>
      <c r="Z60">
        <v>20.488409619</v>
      </c>
      <c r="AA60">
        <v>22.501227699</v>
      </c>
      <c r="AB60">
        <v>17.362890831</v>
      </c>
      <c r="AC60">
        <v>16.72482193</v>
      </c>
      <c r="AD60">
        <v>16.394843641</v>
      </c>
      <c r="AE60">
        <v>12.801922814</v>
      </c>
      <c r="AF60">
        <v>12.012178914</v>
      </c>
      <c r="AG60">
        <v>16.447368421</v>
      </c>
      <c r="AH60">
        <v>18.721955748</v>
      </c>
      <c r="AI60">
        <v>15.555894464</v>
      </c>
      <c r="AJ60">
        <v>20.27027027</v>
      </c>
      <c r="AK60">
        <v>22.730835554</v>
      </c>
      <c r="AL60">
        <v>17.502365184</v>
      </c>
      <c r="AM60">
        <v>16.932595246</v>
      </c>
      <c r="AN60">
        <v>16.770082173</v>
      </c>
      <c r="AO60">
        <v>13.075224996</v>
      </c>
      <c r="AP60">
        <v>12.347826087</v>
      </c>
    </row>
    <row r="61" spans="1:42" ht="12.75">
      <c r="A61" t="s">
        <v>271</v>
      </c>
      <c r="B61" t="s">
        <v>42</v>
      </c>
      <c r="C61">
        <v>287</v>
      </c>
      <c r="D61">
        <v>238</v>
      </c>
      <c r="E61">
        <v>298</v>
      </c>
      <c r="F61">
        <v>211</v>
      </c>
      <c r="G61">
        <v>223</v>
      </c>
      <c r="H61">
        <v>200</v>
      </c>
      <c r="I61">
        <v>191</v>
      </c>
      <c r="J61">
        <v>153</v>
      </c>
      <c r="K61">
        <v>143</v>
      </c>
      <c r="L61">
        <v>143</v>
      </c>
      <c r="M61">
        <v>17379</v>
      </c>
      <c r="N61">
        <v>16946</v>
      </c>
      <c r="O61">
        <v>16374</v>
      </c>
      <c r="P61">
        <v>15968</v>
      </c>
      <c r="Q61">
        <v>15575</v>
      </c>
      <c r="R61">
        <v>15303</v>
      </c>
      <c r="S61">
        <v>14775</v>
      </c>
      <c r="T61">
        <v>14438</v>
      </c>
      <c r="U61">
        <v>13965</v>
      </c>
      <c r="V61">
        <v>13781</v>
      </c>
      <c r="W61">
        <v>16.398105128</v>
      </c>
      <c r="X61">
        <v>14.195159851</v>
      </c>
      <c r="Y61">
        <v>18.084479465</v>
      </c>
      <c r="Z61">
        <v>13.422077223</v>
      </c>
      <c r="AA61">
        <v>14.364948216</v>
      </c>
      <c r="AB61">
        <v>12.830979628</v>
      </c>
      <c r="AC61">
        <v>12.728000055</v>
      </c>
      <c r="AD61">
        <v>10.542519565</v>
      </c>
      <c r="AE61">
        <v>9.966087867</v>
      </c>
      <c r="AF61">
        <v>9.863127217</v>
      </c>
      <c r="AG61">
        <v>16.514183785</v>
      </c>
      <c r="AH61">
        <v>14.044612298</v>
      </c>
      <c r="AI61">
        <v>18.199584707</v>
      </c>
      <c r="AJ61">
        <v>13.213927856</v>
      </c>
      <c r="AK61">
        <v>14.317817014</v>
      </c>
      <c r="AL61">
        <v>13.069332811</v>
      </c>
      <c r="AM61">
        <v>12.927241963</v>
      </c>
      <c r="AN61">
        <v>10.5970356</v>
      </c>
      <c r="AO61">
        <v>10.239885428</v>
      </c>
      <c r="AP61">
        <v>10.376605471</v>
      </c>
    </row>
    <row r="62" spans="1:42" ht="12.75">
      <c r="A62" t="s">
        <v>271</v>
      </c>
      <c r="B62" t="s">
        <v>43</v>
      </c>
      <c r="C62">
        <v>215</v>
      </c>
      <c r="D62">
        <v>226</v>
      </c>
      <c r="E62">
        <v>208</v>
      </c>
      <c r="F62">
        <v>186</v>
      </c>
      <c r="G62">
        <v>154</v>
      </c>
      <c r="H62">
        <v>188</v>
      </c>
      <c r="I62">
        <v>154</v>
      </c>
      <c r="J62">
        <v>135</v>
      </c>
      <c r="K62">
        <v>150</v>
      </c>
      <c r="L62">
        <v>134</v>
      </c>
      <c r="M62">
        <v>8210</v>
      </c>
      <c r="N62">
        <v>8031</v>
      </c>
      <c r="O62">
        <v>8177</v>
      </c>
      <c r="P62">
        <v>8291</v>
      </c>
      <c r="Q62">
        <v>8191</v>
      </c>
      <c r="R62">
        <v>8174</v>
      </c>
      <c r="S62">
        <v>8250</v>
      </c>
      <c r="T62">
        <v>8175</v>
      </c>
      <c r="U62">
        <v>8011</v>
      </c>
      <c r="V62">
        <v>7949</v>
      </c>
      <c r="W62">
        <v>27.315421147</v>
      </c>
      <c r="X62">
        <v>28.336142186</v>
      </c>
      <c r="Y62">
        <v>26.541924079</v>
      </c>
      <c r="Z62">
        <v>23.561812146</v>
      </c>
      <c r="AA62">
        <v>19.243602059</v>
      </c>
      <c r="AB62">
        <v>23.810735772</v>
      </c>
      <c r="AC62">
        <v>19.371111904</v>
      </c>
      <c r="AD62">
        <v>17.215349331</v>
      </c>
      <c r="AE62">
        <v>19.349973513</v>
      </c>
      <c r="AF62">
        <v>17.162348755</v>
      </c>
      <c r="AG62">
        <v>26.187576127</v>
      </c>
      <c r="AH62">
        <v>28.140953804</v>
      </c>
      <c r="AI62">
        <v>25.437201908</v>
      </c>
      <c r="AJ62">
        <v>22.43396454</v>
      </c>
      <c r="AK62">
        <v>18.801123184</v>
      </c>
      <c r="AL62">
        <v>22.999755322</v>
      </c>
      <c r="AM62">
        <v>18.666666667</v>
      </c>
      <c r="AN62">
        <v>16.513761468</v>
      </c>
      <c r="AO62">
        <v>18.724254151</v>
      </c>
      <c r="AP62">
        <v>16.857466348</v>
      </c>
    </row>
    <row r="63" spans="1:42" ht="12.75">
      <c r="A63" t="s">
        <v>271</v>
      </c>
      <c r="B63" t="s">
        <v>44</v>
      </c>
      <c r="C63">
        <v>414</v>
      </c>
      <c r="D63">
        <v>427</v>
      </c>
      <c r="E63">
        <v>438</v>
      </c>
      <c r="F63">
        <v>384</v>
      </c>
      <c r="G63">
        <v>349</v>
      </c>
      <c r="H63">
        <v>358</v>
      </c>
      <c r="I63">
        <v>343</v>
      </c>
      <c r="J63">
        <v>258</v>
      </c>
      <c r="K63">
        <v>206</v>
      </c>
      <c r="L63">
        <v>212</v>
      </c>
      <c r="M63">
        <v>17372</v>
      </c>
      <c r="N63">
        <v>16908</v>
      </c>
      <c r="O63">
        <v>16455</v>
      </c>
      <c r="P63">
        <v>16042</v>
      </c>
      <c r="Q63">
        <v>15833</v>
      </c>
      <c r="R63">
        <v>15989</v>
      </c>
      <c r="S63">
        <v>16041</v>
      </c>
      <c r="T63">
        <v>15955</v>
      </c>
      <c r="U63">
        <v>15736</v>
      </c>
      <c r="V63">
        <v>15477</v>
      </c>
      <c r="W63">
        <v>24.604628351</v>
      </c>
      <c r="X63">
        <v>25.785135575</v>
      </c>
      <c r="Y63">
        <v>27.532875872</v>
      </c>
      <c r="Z63">
        <v>24.659484418</v>
      </c>
      <c r="AA63">
        <v>22.660413357</v>
      </c>
      <c r="AB63">
        <v>23.359168451</v>
      </c>
      <c r="AC63">
        <v>21.788492543</v>
      </c>
      <c r="AD63">
        <v>16.904799939</v>
      </c>
      <c r="AE63">
        <v>13.781585664</v>
      </c>
      <c r="AF63">
        <v>13.992123453</v>
      </c>
      <c r="AG63">
        <v>23.831452913</v>
      </c>
      <c r="AH63">
        <v>25.254317483</v>
      </c>
      <c r="AI63">
        <v>26.618049225</v>
      </c>
      <c r="AJ63">
        <v>23.937164942</v>
      </c>
      <c r="AK63">
        <v>22.042569317</v>
      </c>
      <c r="AL63">
        <v>22.390393395</v>
      </c>
      <c r="AM63">
        <v>21.382706814</v>
      </c>
      <c r="AN63">
        <v>16.170479474</v>
      </c>
      <c r="AO63">
        <v>13.091001525</v>
      </c>
      <c r="AP63">
        <v>13.697745041</v>
      </c>
    </row>
    <row r="64" spans="1:42" ht="12.75">
      <c r="A64" t="s">
        <v>271</v>
      </c>
      <c r="B64" t="s">
        <v>38</v>
      </c>
      <c r="C64">
        <v>274</v>
      </c>
      <c r="D64">
        <v>256</v>
      </c>
      <c r="E64">
        <v>258</v>
      </c>
      <c r="F64">
        <v>241</v>
      </c>
      <c r="G64">
        <v>197</v>
      </c>
      <c r="H64">
        <v>173</v>
      </c>
      <c r="I64">
        <v>161</v>
      </c>
      <c r="J64">
        <v>161</v>
      </c>
      <c r="K64">
        <v>172</v>
      </c>
      <c r="L64">
        <v>151</v>
      </c>
      <c r="M64">
        <v>16438</v>
      </c>
      <c r="N64">
        <v>16920</v>
      </c>
      <c r="O64">
        <v>17262</v>
      </c>
      <c r="P64">
        <v>17607</v>
      </c>
      <c r="Q64">
        <v>17942</v>
      </c>
      <c r="R64">
        <v>18584</v>
      </c>
      <c r="S64">
        <v>18923</v>
      </c>
      <c r="T64">
        <v>19180</v>
      </c>
      <c r="U64">
        <v>19202</v>
      </c>
      <c r="V64">
        <v>19345</v>
      </c>
      <c r="W64">
        <v>17.658427978</v>
      </c>
      <c r="X64">
        <v>16.145149556</v>
      </c>
      <c r="Y64">
        <v>15.773050681</v>
      </c>
      <c r="Z64">
        <v>14.880013807</v>
      </c>
      <c r="AA64">
        <v>12.607244142</v>
      </c>
      <c r="AB64">
        <v>10.349973147</v>
      </c>
      <c r="AC64">
        <v>9.2712353844</v>
      </c>
      <c r="AD64">
        <v>9.2192698515</v>
      </c>
      <c r="AE64">
        <v>9.8259121078</v>
      </c>
      <c r="AF64">
        <v>8.3479642118</v>
      </c>
      <c r="AG64">
        <v>16.668694488</v>
      </c>
      <c r="AH64">
        <v>15.130023641</v>
      </c>
      <c r="AI64">
        <v>14.946124435</v>
      </c>
      <c r="AJ64">
        <v>13.687737832</v>
      </c>
      <c r="AK64">
        <v>10.979823877</v>
      </c>
      <c r="AL64">
        <v>9.3090830822</v>
      </c>
      <c r="AM64">
        <v>8.5081646673</v>
      </c>
      <c r="AN64">
        <v>8.3941605839</v>
      </c>
      <c r="AO64">
        <v>8.9574002708</v>
      </c>
      <c r="AP64">
        <v>7.8056345309</v>
      </c>
    </row>
    <row r="65" spans="1:42" ht="12.75">
      <c r="A65" t="s">
        <v>271</v>
      </c>
      <c r="B65" t="s">
        <v>37</v>
      </c>
      <c r="C65">
        <v>297</v>
      </c>
      <c r="D65">
        <v>295</v>
      </c>
      <c r="E65">
        <v>329</v>
      </c>
      <c r="F65">
        <v>335</v>
      </c>
      <c r="G65">
        <v>293</v>
      </c>
      <c r="H65">
        <v>288</v>
      </c>
      <c r="I65">
        <v>259</v>
      </c>
      <c r="J65">
        <v>208</v>
      </c>
      <c r="K65">
        <v>211</v>
      </c>
      <c r="L65">
        <v>203</v>
      </c>
      <c r="M65">
        <v>27438</v>
      </c>
      <c r="N65">
        <v>29008</v>
      </c>
      <c r="O65">
        <v>30237</v>
      </c>
      <c r="P65">
        <v>29944</v>
      </c>
      <c r="Q65">
        <v>30086</v>
      </c>
      <c r="R65">
        <v>29519</v>
      </c>
      <c r="S65">
        <v>29090</v>
      </c>
      <c r="T65">
        <v>28901</v>
      </c>
      <c r="U65">
        <v>28792</v>
      </c>
      <c r="V65">
        <v>28919</v>
      </c>
      <c r="W65">
        <v>11.729583642</v>
      </c>
      <c r="X65">
        <v>10.705082996</v>
      </c>
      <c r="Y65">
        <v>11.749761233</v>
      </c>
      <c r="Z65">
        <v>12.120561483</v>
      </c>
      <c r="AA65">
        <v>10.728560553</v>
      </c>
      <c r="AB65">
        <v>10.808453709</v>
      </c>
      <c r="AC65">
        <v>9.8060719391</v>
      </c>
      <c r="AD65">
        <v>8.0667014648</v>
      </c>
      <c r="AE65">
        <v>7.9942910073</v>
      </c>
      <c r="AF65">
        <v>7.6780079409</v>
      </c>
      <c r="AG65">
        <v>10.824404111</v>
      </c>
      <c r="AH65">
        <v>10.169608384</v>
      </c>
      <c r="AI65">
        <v>10.880709065</v>
      </c>
      <c r="AJ65">
        <v>11.187550094</v>
      </c>
      <c r="AK65">
        <v>9.7387489198</v>
      </c>
      <c r="AL65">
        <v>9.7564280633</v>
      </c>
      <c r="AM65">
        <v>8.9034032314</v>
      </c>
      <c r="AN65">
        <v>7.1969828034</v>
      </c>
      <c r="AO65">
        <v>7.3284245624</v>
      </c>
      <c r="AP65">
        <v>7.0196064871</v>
      </c>
    </row>
    <row r="66" spans="1:42" ht="12.75">
      <c r="A66" t="s">
        <v>271</v>
      </c>
      <c r="B66" t="s">
        <v>35</v>
      </c>
      <c r="C66">
        <v>269</v>
      </c>
      <c r="D66">
        <v>256</v>
      </c>
      <c r="E66">
        <v>306</v>
      </c>
      <c r="F66">
        <v>329</v>
      </c>
      <c r="G66">
        <v>271</v>
      </c>
      <c r="H66">
        <v>285</v>
      </c>
      <c r="I66">
        <v>244</v>
      </c>
      <c r="J66">
        <v>232</v>
      </c>
      <c r="K66">
        <v>234</v>
      </c>
      <c r="L66">
        <v>222</v>
      </c>
      <c r="M66">
        <v>15592</v>
      </c>
      <c r="N66">
        <v>15637</v>
      </c>
      <c r="O66">
        <v>15844</v>
      </c>
      <c r="P66">
        <v>15953</v>
      </c>
      <c r="Q66">
        <v>16102</v>
      </c>
      <c r="R66">
        <v>16609</v>
      </c>
      <c r="S66">
        <v>17082</v>
      </c>
      <c r="T66">
        <v>17596</v>
      </c>
      <c r="U66">
        <v>17890</v>
      </c>
      <c r="V66">
        <v>18181</v>
      </c>
      <c r="W66">
        <v>17.344399816</v>
      </c>
      <c r="X66">
        <v>16.600622534</v>
      </c>
      <c r="Y66">
        <v>20.751765286</v>
      </c>
      <c r="Z66">
        <v>21.561782834</v>
      </c>
      <c r="AA66">
        <v>17.767061017</v>
      </c>
      <c r="AB66">
        <v>18.149171659</v>
      </c>
      <c r="AC66">
        <v>14.789066125</v>
      </c>
      <c r="AD66">
        <v>13.68358908</v>
      </c>
      <c r="AE66">
        <v>13.652832647</v>
      </c>
      <c r="AF66">
        <v>12.601922167</v>
      </c>
      <c r="AG66">
        <v>17.252437147</v>
      </c>
      <c r="AH66">
        <v>16.371426744</v>
      </c>
      <c r="AI66">
        <v>19.313304721</v>
      </c>
      <c r="AJ66">
        <v>20.623080298</v>
      </c>
      <c r="AK66">
        <v>16.830207428</v>
      </c>
      <c r="AL66">
        <v>17.159371425</v>
      </c>
      <c r="AM66">
        <v>14.284041681</v>
      </c>
      <c r="AN66">
        <v>13.184814731</v>
      </c>
      <c r="AO66">
        <v>13.079932923</v>
      </c>
      <c r="AP66">
        <v>12.210549475</v>
      </c>
    </row>
    <row r="67" spans="1:42" ht="12.75">
      <c r="A67" t="s">
        <v>271</v>
      </c>
      <c r="B67" t="s">
        <v>36</v>
      </c>
      <c r="C67">
        <v>206</v>
      </c>
      <c r="D67">
        <v>226</v>
      </c>
      <c r="E67">
        <v>226</v>
      </c>
      <c r="F67">
        <v>178</v>
      </c>
      <c r="G67">
        <v>172</v>
      </c>
      <c r="H67">
        <v>161</v>
      </c>
      <c r="I67">
        <v>128</v>
      </c>
      <c r="J67">
        <v>138</v>
      </c>
      <c r="K67">
        <v>137</v>
      </c>
      <c r="L67">
        <v>156</v>
      </c>
      <c r="M67">
        <v>10516</v>
      </c>
      <c r="N67">
        <v>10157</v>
      </c>
      <c r="O67">
        <v>9903</v>
      </c>
      <c r="P67">
        <v>9664</v>
      </c>
      <c r="Q67">
        <v>9555</v>
      </c>
      <c r="R67">
        <v>9763</v>
      </c>
      <c r="S67">
        <v>9828</v>
      </c>
      <c r="T67">
        <v>9808</v>
      </c>
      <c r="U67">
        <v>9782</v>
      </c>
      <c r="V67">
        <v>9685</v>
      </c>
      <c r="W67">
        <v>21.157199233</v>
      </c>
      <c r="X67">
        <v>23.268768509</v>
      </c>
      <c r="Y67">
        <v>24.315382373</v>
      </c>
      <c r="Z67">
        <v>19.206988071</v>
      </c>
      <c r="AA67">
        <v>18.751477554</v>
      </c>
      <c r="AB67">
        <v>17.553807153</v>
      </c>
      <c r="AC67">
        <v>14.052076861</v>
      </c>
      <c r="AD67">
        <v>15.081992717</v>
      </c>
      <c r="AE67">
        <v>15.039935052</v>
      </c>
      <c r="AF67">
        <v>17.186171971</v>
      </c>
      <c r="AG67">
        <v>19.589197413</v>
      </c>
      <c r="AH67">
        <v>22.250664566</v>
      </c>
      <c r="AI67">
        <v>22.821367262</v>
      </c>
      <c r="AJ67">
        <v>18.418874172</v>
      </c>
      <c r="AK67">
        <v>18.001046572</v>
      </c>
      <c r="AL67">
        <v>16.490832736</v>
      </c>
      <c r="AM67">
        <v>13.024013024</v>
      </c>
      <c r="AN67">
        <v>14.070146819</v>
      </c>
      <c r="AO67">
        <v>14.005315886</v>
      </c>
      <c r="AP67">
        <v>16.10738255</v>
      </c>
    </row>
    <row r="68" spans="1:42" ht="12.75">
      <c r="A68" t="s">
        <v>271</v>
      </c>
      <c r="B68" t="s">
        <v>28</v>
      </c>
      <c r="C68">
        <v>93</v>
      </c>
      <c r="D68">
        <v>89</v>
      </c>
      <c r="E68">
        <v>107</v>
      </c>
      <c r="F68">
        <v>90</v>
      </c>
      <c r="G68">
        <v>81</v>
      </c>
      <c r="H68">
        <v>100</v>
      </c>
      <c r="I68">
        <v>86</v>
      </c>
      <c r="J68">
        <v>74</v>
      </c>
      <c r="K68">
        <v>86</v>
      </c>
      <c r="L68">
        <v>89</v>
      </c>
      <c r="M68">
        <v>9764</v>
      </c>
      <c r="N68">
        <v>10202</v>
      </c>
      <c r="O68">
        <v>10375</v>
      </c>
      <c r="P68">
        <v>10644</v>
      </c>
      <c r="Q68">
        <v>11490</v>
      </c>
      <c r="R68">
        <v>11866</v>
      </c>
      <c r="S68">
        <v>12101</v>
      </c>
      <c r="T68">
        <v>12250</v>
      </c>
      <c r="U68">
        <v>12224</v>
      </c>
      <c r="V68">
        <v>12260</v>
      </c>
      <c r="W68">
        <v>10.513586806</v>
      </c>
      <c r="X68">
        <v>9.6219272768</v>
      </c>
      <c r="Y68">
        <v>11.456258467</v>
      </c>
      <c r="Z68">
        <v>9.4990145437</v>
      </c>
      <c r="AA68">
        <v>8.0998395505</v>
      </c>
      <c r="AB68">
        <v>9.4636523565</v>
      </c>
      <c r="AC68">
        <v>8.2299457299</v>
      </c>
      <c r="AD68">
        <v>6.8770385173</v>
      </c>
      <c r="AE68">
        <v>7.9312324171</v>
      </c>
      <c r="AF68">
        <v>8.2153513948</v>
      </c>
      <c r="AG68">
        <v>9.5247849242</v>
      </c>
      <c r="AH68">
        <v>8.723779651</v>
      </c>
      <c r="AI68">
        <v>10.313253012</v>
      </c>
      <c r="AJ68">
        <v>8.4554678692</v>
      </c>
      <c r="AK68">
        <v>7.0496083551</v>
      </c>
      <c r="AL68">
        <v>8.4274397438</v>
      </c>
      <c r="AM68">
        <v>7.1068506735</v>
      </c>
      <c r="AN68">
        <v>6.0408163265</v>
      </c>
      <c r="AO68">
        <v>7.0353403141</v>
      </c>
      <c r="AP68">
        <v>7.2593800979</v>
      </c>
    </row>
    <row r="69" spans="1:42" ht="12.75">
      <c r="A69" t="s">
        <v>271</v>
      </c>
      <c r="B69" t="s">
        <v>27</v>
      </c>
      <c r="C69">
        <v>62</v>
      </c>
      <c r="D69">
        <v>57</v>
      </c>
      <c r="E69">
        <v>52</v>
      </c>
      <c r="F69">
        <v>43</v>
      </c>
      <c r="G69">
        <v>44</v>
      </c>
      <c r="H69">
        <v>37</v>
      </c>
      <c r="I69">
        <v>43</v>
      </c>
      <c r="J69">
        <v>30</v>
      </c>
      <c r="K69">
        <v>26</v>
      </c>
      <c r="L69">
        <v>30</v>
      </c>
      <c r="M69">
        <v>3049</v>
      </c>
      <c r="N69">
        <v>3067</v>
      </c>
      <c r="O69">
        <v>3151</v>
      </c>
      <c r="P69">
        <v>3166</v>
      </c>
      <c r="Q69">
        <v>3141</v>
      </c>
      <c r="R69">
        <v>3075</v>
      </c>
      <c r="S69">
        <v>3210</v>
      </c>
      <c r="T69">
        <v>3271</v>
      </c>
      <c r="U69">
        <v>3253</v>
      </c>
      <c r="V69">
        <v>3166</v>
      </c>
      <c r="W69">
        <v>21.502298046</v>
      </c>
      <c r="X69">
        <v>19.405656826</v>
      </c>
      <c r="Y69">
        <v>17.436978534</v>
      </c>
      <c r="Z69">
        <v>14.265656081</v>
      </c>
      <c r="AA69">
        <v>14.606627868</v>
      </c>
      <c r="AB69">
        <v>12.371000355</v>
      </c>
      <c r="AC69">
        <v>13.72018159</v>
      </c>
      <c r="AD69">
        <v>9.5325823026</v>
      </c>
      <c r="AE69">
        <v>8.3085332905</v>
      </c>
      <c r="AF69">
        <v>9.6907037515</v>
      </c>
      <c r="AG69">
        <v>20.334535913</v>
      </c>
      <c r="AH69">
        <v>18.58493642</v>
      </c>
      <c r="AI69">
        <v>16.502697556</v>
      </c>
      <c r="AJ69">
        <v>13.581806696</v>
      </c>
      <c r="AK69">
        <v>14.008277619</v>
      </c>
      <c r="AL69">
        <v>12.032520325</v>
      </c>
      <c r="AM69">
        <v>13.395638629</v>
      </c>
      <c r="AN69">
        <v>9.1715071843</v>
      </c>
      <c r="AO69">
        <v>7.9926221949</v>
      </c>
      <c r="AP69">
        <v>9.4756790903</v>
      </c>
    </row>
    <row r="70" spans="1:42" ht="12.75">
      <c r="A70" t="s">
        <v>271</v>
      </c>
      <c r="B70" t="s">
        <v>30</v>
      </c>
      <c r="C70">
        <v>94</v>
      </c>
      <c r="D70">
        <v>85</v>
      </c>
      <c r="E70">
        <v>74</v>
      </c>
      <c r="F70">
        <v>96</v>
      </c>
      <c r="G70">
        <v>70</v>
      </c>
      <c r="H70">
        <v>67</v>
      </c>
      <c r="I70">
        <v>78</v>
      </c>
      <c r="J70">
        <v>49</v>
      </c>
      <c r="K70">
        <v>55</v>
      </c>
      <c r="L70">
        <v>50</v>
      </c>
      <c r="M70">
        <v>5933</v>
      </c>
      <c r="N70">
        <v>5710</v>
      </c>
      <c r="O70">
        <v>5647</v>
      </c>
      <c r="P70">
        <v>5921</v>
      </c>
      <c r="Q70">
        <v>6143</v>
      </c>
      <c r="R70">
        <v>6205</v>
      </c>
      <c r="S70">
        <v>6092</v>
      </c>
      <c r="T70">
        <v>5744</v>
      </c>
      <c r="U70">
        <v>5689</v>
      </c>
      <c r="V70">
        <v>5838</v>
      </c>
      <c r="W70">
        <v>17.682609755</v>
      </c>
      <c r="X70">
        <v>16.080818187</v>
      </c>
      <c r="Y70">
        <v>14.099911865</v>
      </c>
      <c r="Z70">
        <v>17.089271915</v>
      </c>
      <c r="AA70">
        <v>12.211848332</v>
      </c>
      <c r="AB70">
        <v>11.604175609</v>
      </c>
      <c r="AC70">
        <v>13.869425644</v>
      </c>
      <c r="AD70">
        <v>9.2111857125</v>
      </c>
      <c r="AE70">
        <v>10.273759647</v>
      </c>
      <c r="AF70">
        <v>9.1146489268</v>
      </c>
      <c r="AG70">
        <v>15.843586718</v>
      </c>
      <c r="AH70">
        <v>14.886164623</v>
      </c>
      <c r="AI70">
        <v>13.10430317</v>
      </c>
      <c r="AJ70">
        <v>16.213477453</v>
      </c>
      <c r="AK70">
        <v>11.395083835</v>
      </c>
      <c r="AL70">
        <v>10.797743755</v>
      </c>
      <c r="AM70">
        <v>12.803676953</v>
      </c>
      <c r="AN70">
        <v>8.5306406685</v>
      </c>
      <c r="AO70">
        <v>9.6677799262</v>
      </c>
      <c r="AP70">
        <v>8.5645769099</v>
      </c>
    </row>
    <row r="71" spans="1:42" ht="12.75">
      <c r="A71" t="s">
        <v>271</v>
      </c>
      <c r="B71" t="s">
        <v>26</v>
      </c>
      <c r="C71">
        <v>89</v>
      </c>
      <c r="D71">
        <v>95</v>
      </c>
      <c r="E71">
        <v>106</v>
      </c>
      <c r="F71">
        <v>96</v>
      </c>
      <c r="G71">
        <v>94</v>
      </c>
      <c r="H71">
        <v>95</v>
      </c>
      <c r="I71">
        <v>72</v>
      </c>
      <c r="J71">
        <v>60</v>
      </c>
      <c r="K71">
        <v>58</v>
      </c>
      <c r="L71">
        <v>60</v>
      </c>
      <c r="M71">
        <v>6162</v>
      </c>
      <c r="N71">
        <v>6156</v>
      </c>
      <c r="O71">
        <v>6436</v>
      </c>
      <c r="P71">
        <v>6529</v>
      </c>
      <c r="Q71">
        <v>6530</v>
      </c>
      <c r="R71">
        <v>6702</v>
      </c>
      <c r="S71">
        <v>6704</v>
      </c>
      <c r="T71">
        <v>6865</v>
      </c>
      <c r="U71">
        <v>7021</v>
      </c>
      <c r="V71">
        <v>7198</v>
      </c>
      <c r="W71">
        <v>14.641136828</v>
      </c>
      <c r="X71">
        <v>15.673253337</v>
      </c>
      <c r="Y71">
        <v>16.745509849</v>
      </c>
      <c r="Z71">
        <v>15.066644257</v>
      </c>
      <c r="AA71">
        <v>14.833404272</v>
      </c>
      <c r="AB71">
        <v>14.296967068</v>
      </c>
      <c r="AC71">
        <v>10.974187096</v>
      </c>
      <c r="AD71">
        <v>8.9293239978</v>
      </c>
      <c r="AE71">
        <v>8.6229335566</v>
      </c>
      <c r="AF71">
        <v>8.6589984444</v>
      </c>
      <c r="AG71">
        <v>14.443362545</v>
      </c>
      <c r="AH71">
        <v>15.432098765</v>
      </c>
      <c r="AI71">
        <v>16.469857054</v>
      </c>
      <c r="AJ71">
        <v>14.703629959</v>
      </c>
      <c r="AK71">
        <v>14.395099541</v>
      </c>
      <c r="AL71">
        <v>14.174873172</v>
      </c>
      <c r="AM71">
        <v>10.739856802</v>
      </c>
      <c r="AN71">
        <v>8.7399854334</v>
      </c>
      <c r="AO71">
        <v>8.2609314912</v>
      </c>
      <c r="AP71">
        <v>8.3356487913</v>
      </c>
    </row>
    <row r="72" spans="1:42" ht="12.75">
      <c r="A72" t="s">
        <v>271</v>
      </c>
      <c r="B72" t="s">
        <v>25</v>
      </c>
      <c r="C72">
        <v>213</v>
      </c>
      <c r="D72">
        <v>202</v>
      </c>
      <c r="E72">
        <v>168</v>
      </c>
      <c r="F72">
        <v>163</v>
      </c>
      <c r="G72">
        <v>106</v>
      </c>
      <c r="H72">
        <v>112</v>
      </c>
      <c r="I72">
        <v>116</v>
      </c>
      <c r="J72">
        <v>134</v>
      </c>
      <c r="K72">
        <v>110</v>
      </c>
      <c r="L72">
        <v>113</v>
      </c>
      <c r="M72">
        <v>6452</v>
      </c>
      <c r="N72">
        <v>6557</v>
      </c>
      <c r="O72">
        <v>6867</v>
      </c>
      <c r="P72">
        <v>7221</v>
      </c>
      <c r="Q72">
        <v>7392</v>
      </c>
      <c r="R72">
        <v>7644</v>
      </c>
      <c r="S72">
        <v>7915</v>
      </c>
      <c r="T72">
        <v>8066</v>
      </c>
      <c r="U72">
        <v>8169</v>
      </c>
      <c r="V72">
        <v>8094</v>
      </c>
      <c r="W72">
        <v>36.477307436</v>
      </c>
      <c r="X72">
        <v>33.524704941</v>
      </c>
      <c r="Y72">
        <v>26.535373778</v>
      </c>
      <c r="Z72">
        <v>24.679845365</v>
      </c>
      <c r="AA72">
        <v>15.557369444</v>
      </c>
      <c r="AB72">
        <v>16.013187091</v>
      </c>
      <c r="AC72">
        <v>16.303299301</v>
      </c>
      <c r="AD72">
        <v>18.08785384</v>
      </c>
      <c r="AE72">
        <v>14.841241755</v>
      </c>
      <c r="AF72">
        <v>14.974443746</v>
      </c>
      <c r="AG72">
        <v>33.013019219</v>
      </c>
      <c r="AH72">
        <v>30.806771389</v>
      </c>
      <c r="AI72">
        <v>24.464831804</v>
      </c>
      <c r="AJ72">
        <v>22.573050824</v>
      </c>
      <c r="AK72">
        <v>14.33982684</v>
      </c>
      <c r="AL72">
        <v>14.652014652</v>
      </c>
      <c r="AM72">
        <v>14.655716993</v>
      </c>
      <c r="AN72">
        <v>16.612943218</v>
      </c>
      <c r="AO72">
        <v>13.465540458</v>
      </c>
      <c r="AP72">
        <v>13.960958735</v>
      </c>
    </row>
    <row r="73" spans="1:42" ht="12.75">
      <c r="A73" t="s">
        <v>271</v>
      </c>
      <c r="B73" t="s">
        <v>29</v>
      </c>
      <c r="C73">
        <v>133</v>
      </c>
      <c r="D73">
        <v>150</v>
      </c>
      <c r="E73">
        <v>133</v>
      </c>
      <c r="F73">
        <v>114</v>
      </c>
      <c r="G73">
        <v>140</v>
      </c>
      <c r="H73">
        <v>141</v>
      </c>
      <c r="I73">
        <v>145</v>
      </c>
      <c r="J73">
        <v>140</v>
      </c>
      <c r="K73">
        <v>112</v>
      </c>
      <c r="L73">
        <v>111</v>
      </c>
      <c r="M73">
        <v>4323</v>
      </c>
      <c r="N73">
        <v>4211</v>
      </c>
      <c r="O73">
        <v>3597</v>
      </c>
      <c r="P73">
        <v>2990</v>
      </c>
      <c r="Q73">
        <v>3047</v>
      </c>
      <c r="R73">
        <v>3188</v>
      </c>
      <c r="S73">
        <v>3351</v>
      </c>
      <c r="T73">
        <v>3631</v>
      </c>
      <c r="U73">
        <v>3758</v>
      </c>
      <c r="V73">
        <v>3815</v>
      </c>
      <c r="W73">
        <v>33.757718764</v>
      </c>
      <c r="X73">
        <v>39.072474053</v>
      </c>
      <c r="Y73">
        <v>40.946299445</v>
      </c>
      <c r="Z73">
        <v>42.966670201</v>
      </c>
      <c r="AA73">
        <v>51.169139861</v>
      </c>
      <c r="AB73">
        <v>52.507070833</v>
      </c>
      <c r="AC73">
        <v>50.889537797</v>
      </c>
      <c r="AD73">
        <v>45.78496868</v>
      </c>
      <c r="AE73">
        <v>35.941793436</v>
      </c>
      <c r="AF73">
        <v>33.475870892</v>
      </c>
      <c r="AG73">
        <v>30.765671987</v>
      </c>
      <c r="AH73">
        <v>35.620992638</v>
      </c>
      <c r="AI73">
        <v>36.975257159</v>
      </c>
      <c r="AJ73">
        <v>38.127090301</v>
      </c>
      <c r="AK73">
        <v>45.94683295</v>
      </c>
      <c r="AL73">
        <v>44.228356336</v>
      </c>
      <c r="AM73">
        <v>43.270665473</v>
      </c>
      <c r="AN73">
        <v>38.556871385</v>
      </c>
      <c r="AO73">
        <v>29.803086748</v>
      </c>
      <c r="AP73">
        <v>29.095674967</v>
      </c>
    </row>
    <row r="74" spans="1:42" ht="12.75">
      <c r="A74" t="s">
        <v>271</v>
      </c>
      <c r="B74" t="s">
        <v>39</v>
      </c>
      <c r="C74">
        <v>338</v>
      </c>
      <c r="D74">
        <v>258</v>
      </c>
      <c r="E74">
        <v>224</v>
      </c>
      <c r="F74">
        <v>266</v>
      </c>
      <c r="G74">
        <v>216</v>
      </c>
      <c r="H74">
        <v>191</v>
      </c>
      <c r="I74">
        <v>140</v>
      </c>
      <c r="J74">
        <v>118</v>
      </c>
      <c r="K74">
        <v>101</v>
      </c>
      <c r="L74">
        <v>95</v>
      </c>
      <c r="M74">
        <v>11451</v>
      </c>
      <c r="N74">
        <v>10681</v>
      </c>
      <c r="O74">
        <v>10630</v>
      </c>
      <c r="P74">
        <v>10401</v>
      </c>
      <c r="Q74">
        <v>9988</v>
      </c>
      <c r="R74">
        <v>9403</v>
      </c>
      <c r="S74">
        <v>9326</v>
      </c>
      <c r="T74">
        <v>8856</v>
      </c>
      <c r="U74">
        <v>8583</v>
      </c>
      <c r="V74">
        <v>8390</v>
      </c>
      <c r="W74">
        <v>31.165978859</v>
      </c>
      <c r="X74">
        <v>25.74821039</v>
      </c>
      <c r="Y74">
        <v>22.891144732</v>
      </c>
      <c r="Z74">
        <v>27.119395154</v>
      </c>
      <c r="AA74">
        <v>23.400226009</v>
      </c>
      <c r="AB74">
        <v>22.126248761</v>
      </c>
      <c r="AC74">
        <v>16.492782307</v>
      </c>
      <c r="AD74">
        <v>14.564151072</v>
      </c>
      <c r="AE74">
        <v>12.934459273</v>
      </c>
      <c r="AF74">
        <v>12.347575498</v>
      </c>
      <c r="AG74">
        <v>29.517072745</v>
      </c>
      <c r="AH74">
        <v>24.155041663</v>
      </c>
      <c r="AI74">
        <v>21.0724365</v>
      </c>
      <c r="AJ74">
        <v>25.574463994</v>
      </c>
      <c r="AK74">
        <v>21.625951141</v>
      </c>
      <c r="AL74">
        <v>20.31266617</v>
      </c>
      <c r="AM74">
        <v>15.011794982</v>
      </c>
      <c r="AN74">
        <v>13.32429991</v>
      </c>
      <c r="AO74">
        <v>11.76744728</v>
      </c>
      <c r="AP74">
        <v>11.323003576</v>
      </c>
    </row>
    <row r="75" spans="1:42" ht="12.75">
      <c r="A75" t="s">
        <v>271</v>
      </c>
      <c r="B75" t="s">
        <v>40</v>
      </c>
      <c r="C75">
        <v>367</v>
      </c>
      <c r="D75">
        <v>412</v>
      </c>
      <c r="E75">
        <v>353</v>
      </c>
      <c r="F75">
        <v>282</v>
      </c>
      <c r="G75">
        <v>257</v>
      </c>
      <c r="H75">
        <v>250</v>
      </c>
      <c r="I75">
        <v>238</v>
      </c>
      <c r="J75">
        <v>212</v>
      </c>
      <c r="K75">
        <v>177</v>
      </c>
      <c r="L75">
        <v>139</v>
      </c>
      <c r="M75">
        <v>11866</v>
      </c>
      <c r="N75">
        <v>11971</v>
      </c>
      <c r="O75">
        <v>11677</v>
      </c>
      <c r="P75">
        <v>11499</v>
      </c>
      <c r="Q75">
        <v>11375</v>
      </c>
      <c r="R75">
        <v>11295</v>
      </c>
      <c r="S75">
        <v>11476</v>
      </c>
      <c r="T75">
        <v>11347</v>
      </c>
      <c r="U75">
        <v>11255</v>
      </c>
      <c r="V75">
        <v>11145</v>
      </c>
      <c r="W75">
        <v>33.46868703</v>
      </c>
      <c r="X75">
        <v>36.534058076</v>
      </c>
      <c r="Y75">
        <v>31.990203626</v>
      </c>
      <c r="Z75">
        <v>26.072010441</v>
      </c>
      <c r="AA75">
        <v>24.702658107</v>
      </c>
      <c r="AB75">
        <v>24.44680045</v>
      </c>
      <c r="AC75">
        <v>23.964504543</v>
      </c>
      <c r="AD75">
        <v>21.167231136</v>
      </c>
      <c r="AE75">
        <v>17.712051373</v>
      </c>
      <c r="AF75">
        <v>14.058828361</v>
      </c>
      <c r="AG75">
        <v>30.92870386</v>
      </c>
      <c r="AH75">
        <v>34.416506558</v>
      </c>
      <c r="AI75">
        <v>30.230367389</v>
      </c>
      <c r="AJ75">
        <v>24.523871641</v>
      </c>
      <c r="AK75">
        <v>22.593406593</v>
      </c>
      <c r="AL75">
        <v>22.133687472</v>
      </c>
      <c r="AM75">
        <v>20.738933426</v>
      </c>
      <c r="AN75">
        <v>18.683352428</v>
      </c>
      <c r="AO75">
        <v>15.726343847</v>
      </c>
      <c r="AP75">
        <v>12.47196052</v>
      </c>
    </row>
    <row r="76" spans="1:42" ht="12.75">
      <c r="A76" t="s">
        <v>271</v>
      </c>
      <c r="B76" t="s">
        <v>41</v>
      </c>
      <c r="C76">
        <v>218</v>
      </c>
      <c r="D76">
        <v>232</v>
      </c>
      <c r="E76">
        <v>229</v>
      </c>
      <c r="F76">
        <v>183</v>
      </c>
      <c r="G76">
        <v>177</v>
      </c>
      <c r="H76">
        <v>171</v>
      </c>
      <c r="I76">
        <v>173</v>
      </c>
      <c r="J76">
        <v>150</v>
      </c>
      <c r="K76">
        <v>117</v>
      </c>
      <c r="L76">
        <v>169</v>
      </c>
      <c r="M76">
        <v>4587</v>
      </c>
      <c r="N76">
        <v>4486</v>
      </c>
      <c r="O76">
        <v>4685</v>
      </c>
      <c r="P76">
        <v>4672</v>
      </c>
      <c r="Q76">
        <v>4873</v>
      </c>
      <c r="R76">
        <v>5138</v>
      </c>
      <c r="S76">
        <v>5357</v>
      </c>
      <c r="T76">
        <v>5533</v>
      </c>
      <c r="U76">
        <v>5643</v>
      </c>
      <c r="V76">
        <v>5886</v>
      </c>
      <c r="W76">
        <v>53.15124619</v>
      </c>
      <c r="X76">
        <v>56.531440186</v>
      </c>
      <c r="Y76">
        <v>54.629988812</v>
      </c>
      <c r="Z76">
        <v>44.273588587</v>
      </c>
      <c r="AA76">
        <v>40.382110029</v>
      </c>
      <c r="AB76">
        <v>37.284129413</v>
      </c>
      <c r="AC76">
        <v>36.986839314</v>
      </c>
      <c r="AD76">
        <v>31.358327795</v>
      </c>
      <c r="AE76">
        <v>24.94652387</v>
      </c>
      <c r="AF76">
        <v>34.855687189</v>
      </c>
      <c r="AG76">
        <v>47.525615871</v>
      </c>
      <c r="AH76">
        <v>51.716451181</v>
      </c>
      <c r="AI76">
        <v>48.879402348</v>
      </c>
      <c r="AJ76">
        <v>39.169520548</v>
      </c>
      <c r="AK76">
        <v>36.322593885</v>
      </c>
      <c r="AL76">
        <v>33.281432464</v>
      </c>
      <c r="AM76">
        <v>32.294194512</v>
      </c>
      <c r="AN76">
        <v>27.110066871</v>
      </c>
      <c r="AO76">
        <v>20.733652313</v>
      </c>
      <c r="AP76">
        <v>28.712198437</v>
      </c>
    </row>
    <row r="77" spans="1:42" ht="12.75">
      <c r="A77" t="s">
        <v>271</v>
      </c>
      <c r="B77" t="s">
        <v>46</v>
      </c>
      <c r="C77">
        <v>381</v>
      </c>
      <c r="D77">
        <v>316</v>
      </c>
      <c r="E77">
        <v>374</v>
      </c>
      <c r="F77">
        <v>355</v>
      </c>
      <c r="G77">
        <v>267</v>
      </c>
      <c r="H77">
        <v>241</v>
      </c>
      <c r="I77">
        <v>227</v>
      </c>
      <c r="J77">
        <v>213</v>
      </c>
      <c r="K77">
        <v>171</v>
      </c>
      <c r="L77">
        <v>158</v>
      </c>
      <c r="M77">
        <v>15662</v>
      </c>
      <c r="N77">
        <v>15941</v>
      </c>
      <c r="O77">
        <v>16385</v>
      </c>
      <c r="P77">
        <v>16650</v>
      </c>
      <c r="Q77">
        <v>16285</v>
      </c>
      <c r="R77">
        <v>15410</v>
      </c>
      <c r="S77">
        <v>15485</v>
      </c>
      <c r="T77">
        <v>14763</v>
      </c>
      <c r="U77">
        <v>14300</v>
      </c>
      <c r="V77">
        <v>14272</v>
      </c>
      <c r="W77">
        <v>28.622755923</v>
      </c>
      <c r="X77">
        <v>23.523225244</v>
      </c>
      <c r="Y77">
        <v>27.146473808</v>
      </c>
      <c r="Z77">
        <v>25.156320628</v>
      </c>
      <c r="AA77">
        <v>19.147986821</v>
      </c>
      <c r="AB77">
        <v>18.32367662</v>
      </c>
      <c r="AC77">
        <v>17.571400219</v>
      </c>
      <c r="AD77">
        <v>17.0060513</v>
      </c>
      <c r="AE77">
        <v>14.067953252</v>
      </c>
      <c r="AF77">
        <v>12.730443968</v>
      </c>
      <c r="AG77">
        <v>24.326395096</v>
      </c>
      <c r="AH77">
        <v>19.823097673</v>
      </c>
      <c r="AI77">
        <v>22.825755264</v>
      </c>
      <c r="AJ77">
        <v>21.321321321</v>
      </c>
      <c r="AK77">
        <v>16.395455941</v>
      </c>
      <c r="AL77">
        <v>15.639195328</v>
      </c>
      <c r="AM77">
        <v>14.659347756</v>
      </c>
      <c r="AN77">
        <v>14.427961796</v>
      </c>
      <c r="AO77">
        <v>11.958041958</v>
      </c>
      <c r="AP77">
        <v>11.070627803</v>
      </c>
    </row>
    <row r="78" spans="1:42" ht="12.75">
      <c r="A78" t="s">
        <v>271</v>
      </c>
      <c r="B78" t="s">
        <v>48</v>
      </c>
      <c r="C78">
        <v>63</v>
      </c>
      <c r="D78">
        <v>62</v>
      </c>
      <c r="E78">
        <v>40</v>
      </c>
      <c r="F78">
        <v>63</v>
      </c>
      <c r="G78">
        <v>46</v>
      </c>
      <c r="H78">
        <v>25</v>
      </c>
      <c r="I78">
        <v>37</v>
      </c>
      <c r="J78">
        <v>28</v>
      </c>
      <c r="K78">
        <v>23</v>
      </c>
      <c r="L78">
        <v>33</v>
      </c>
      <c r="M78">
        <v>1785</v>
      </c>
      <c r="N78">
        <v>2429</v>
      </c>
      <c r="O78">
        <v>2303</v>
      </c>
      <c r="P78">
        <v>2168</v>
      </c>
      <c r="Q78">
        <v>1955</v>
      </c>
      <c r="R78">
        <v>1848</v>
      </c>
      <c r="S78">
        <v>1748</v>
      </c>
      <c r="T78">
        <v>1622</v>
      </c>
      <c r="U78">
        <v>1525</v>
      </c>
      <c r="V78">
        <v>1373</v>
      </c>
      <c r="W78">
        <v>41.472491556</v>
      </c>
      <c r="X78">
        <v>30.445459312</v>
      </c>
      <c r="Y78">
        <v>20.270361473</v>
      </c>
      <c r="Z78">
        <v>33.901120912</v>
      </c>
      <c r="AA78">
        <v>27.211705046</v>
      </c>
      <c r="AB78">
        <v>16.39212654</v>
      </c>
      <c r="AC78">
        <v>25.936180786</v>
      </c>
      <c r="AD78">
        <v>20.755634101</v>
      </c>
      <c r="AE78">
        <v>18.500574362</v>
      </c>
      <c r="AF78">
        <v>29.135645302</v>
      </c>
      <c r="AG78">
        <v>35.294117647</v>
      </c>
      <c r="AH78">
        <v>25.524907369</v>
      </c>
      <c r="AI78">
        <v>17.368649587</v>
      </c>
      <c r="AJ78">
        <v>29.05904059</v>
      </c>
      <c r="AK78">
        <v>23.529411765</v>
      </c>
      <c r="AL78">
        <v>13.528138528</v>
      </c>
      <c r="AM78">
        <v>21.167048055</v>
      </c>
      <c r="AN78">
        <v>17.262638718</v>
      </c>
      <c r="AO78">
        <v>15.081967213</v>
      </c>
      <c r="AP78">
        <v>24.034959942</v>
      </c>
    </row>
    <row r="79" spans="1:42" ht="12.75">
      <c r="A79" t="s">
        <v>271</v>
      </c>
      <c r="B79" t="s">
        <v>47</v>
      </c>
      <c r="C79">
        <v>112</v>
      </c>
      <c r="D79">
        <v>113</v>
      </c>
      <c r="E79">
        <v>126</v>
      </c>
      <c r="F79">
        <v>93</v>
      </c>
      <c r="G79">
        <v>93</v>
      </c>
      <c r="H79">
        <v>118</v>
      </c>
      <c r="I79">
        <v>107</v>
      </c>
      <c r="J79">
        <v>91</v>
      </c>
      <c r="K79">
        <v>81</v>
      </c>
      <c r="L79">
        <v>52</v>
      </c>
      <c r="M79">
        <v>5018</v>
      </c>
      <c r="N79">
        <v>4695</v>
      </c>
      <c r="O79">
        <v>4337</v>
      </c>
      <c r="P79">
        <v>3689</v>
      </c>
      <c r="Q79">
        <v>3630</v>
      </c>
      <c r="R79">
        <v>3819</v>
      </c>
      <c r="S79">
        <v>3821</v>
      </c>
      <c r="T79">
        <v>3625</v>
      </c>
      <c r="U79">
        <v>3381</v>
      </c>
      <c r="V79">
        <v>2633</v>
      </c>
      <c r="W79">
        <v>26.693979489</v>
      </c>
      <c r="X79">
        <v>29.221754985</v>
      </c>
      <c r="Y79">
        <v>33.84026697</v>
      </c>
      <c r="Z79">
        <v>28.063222272</v>
      </c>
      <c r="AA79">
        <v>29.732932644</v>
      </c>
      <c r="AB79">
        <v>35.735098876</v>
      </c>
      <c r="AC79">
        <v>32.065330197</v>
      </c>
      <c r="AD79">
        <v>29.596984781</v>
      </c>
      <c r="AE79">
        <v>27.565992078</v>
      </c>
      <c r="AF79">
        <v>23.158372767</v>
      </c>
      <c r="AG79">
        <v>22.319649263</v>
      </c>
      <c r="AH79">
        <v>24.068157614</v>
      </c>
      <c r="AI79">
        <v>29.052340327</v>
      </c>
      <c r="AJ79">
        <v>25.210084034</v>
      </c>
      <c r="AK79">
        <v>25.619834711</v>
      </c>
      <c r="AL79">
        <v>30.898140875</v>
      </c>
      <c r="AM79">
        <v>28.003140539</v>
      </c>
      <c r="AN79">
        <v>25.103448276</v>
      </c>
      <c r="AO79">
        <v>23.957409051</v>
      </c>
      <c r="AP79">
        <v>19.749335359</v>
      </c>
    </row>
    <row r="80" spans="1:42" ht="12.75">
      <c r="A80" t="s">
        <v>271</v>
      </c>
      <c r="B80" t="s">
        <v>53</v>
      </c>
      <c r="C80">
        <v>49</v>
      </c>
      <c r="D80">
        <v>65</v>
      </c>
      <c r="E80">
        <v>37</v>
      </c>
      <c r="F80">
        <v>39</v>
      </c>
      <c r="G80">
        <v>31</v>
      </c>
      <c r="H80">
        <v>26</v>
      </c>
      <c r="I80">
        <v>25</v>
      </c>
      <c r="J80">
        <v>26</v>
      </c>
      <c r="K80">
        <v>20</v>
      </c>
      <c r="L80">
        <v>15</v>
      </c>
      <c r="M80">
        <v>1268</v>
      </c>
      <c r="N80">
        <v>1149</v>
      </c>
      <c r="O80">
        <v>1103</v>
      </c>
      <c r="P80">
        <v>1113</v>
      </c>
      <c r="Q80">
        <v>1090</v>
      </c>
      <c r="R80">
        <v>1073</v>
      </c>
      <c r="S80">
        <v>1055</v>
      </c>
      <c r="T80">
        <v>1066</v>
      </c>
      <c r="U80">
        <v>1059</v>
      </c>
      <c r="V80">
        <v>999</v>
      </c>
      <c r="W80">
        <v>44.64578455</v>
      </c>
      <c r="X80">
        <v>65.245269748</v>
      </c>
      <c r="Y80">
        <v>38.716469976</v>
      </c>
      <c r="Z80">
        <v>39.807220903</v>
      </c>
      <c r="AA80">
        <v>32.999756314</v>
      </c>
      <c r="AB80">
        <v>28.201834365</v>
      </c>
      <c r="AC80">
        <v>27.771191939</v>
      </c>
      <c r="AD80">
        <v>29.145539081</v>
      </c>
      <c r="AE80">
        <v>22.178516865</v>
      </c>
      <c r="AF80">
        <v>17.330348414</v>
      </c>
      <c r="AG80">
        <v>38.643533123</v>
      </c>
      <c r="AH80">
        <v>56.570931245</v>
      </c>
      <c r="AI80">
        <v>33.544877607</v>
      </c>
      <c r="AJ80">
        <v>35.040431267</v>
      </c>
      <c r="AK80">
        <v>28.440366972</v>
      </c>
      <c r="AL80">
        <v>24.231127679</v>
      </c>
      <c r="AM80">
        <v>23.696682464</v>
      </c>
      <c r="AN80">
        <v>24.390243902</v>
      </c>
      <c r="AO80">
        <v>18.885741265</v>
      </c>
      <c r="AP80">
        <v>15.015015015</v>
      </c>
    </row>
    <row r="81" spans="1:42" ht="12.75">
      <c r="A81" t="s">
        <v>271</v>
      </c>
      <c r="B81" t="s">
        <v>52</v>
      </c>
      <c r="C81">
        <v>79</v>
      </c>
      <c r="D81">
        <v>103</v>
      </c>
      <c r="E81">
        <v>131</v>
      </c>
      <c r="F81">
        <v>132</v>
      </c>
      <c r="G81">
        <v>128</v>
      </c>
      <c r="H81">
        <v>125</v>
      </c>
      <c r="I81">
        <v>156</v>
      </c>
      <c r="J81">
        <v>175</v>
      </c>
      <c r="K81">
        <v>173</v>
      </c>
      <c r="L81">
        <v>194</v>
      </c>
      <c r="M81">
        <v>4940</v>
      </c>
      <c r="N81">
        <v>5247</v>
      </c>
      <c r="O81">
        <v>5331</v>
      </c>
      <c r="P81">
        <v>5572</v>
      </c>
      <c r="Q81">
        <v>5784</v>
      </c>
      <c r="R81">
        <v>6105</v>
      </c>
      <c r="S81">
        <v>6460</v>
      </c>
      <c r="T81">
        <v>6830</v>
      </c>
      <c r="U81">
        <v>7108</v>
      </c>
      <c r="V81">
        <v>7269</v>
      </c>
      <c r="W81">
        <v>18.245520951</v>
      </c>
      <c r="X81">
        <v>22.415128719</v>
      </c>
      <c r="Y81">
        <v>27.622390897</v>
      </c>
      <c r="Z81">
        <v>26.147004335</v>
      </c>
      <c r="AA81">
        <v>24.927062805</v>
      </c>
      <c r="AB81">
        <v>22.949063981</v>
      </c>
      <c r="AC81">
        <v>26.592011638</v>
      </c>
      <c r="AD81">
        <v>28.541820808</v>
      </c>
      <c r="AE81">
        <v>26.624869093</v>
      </c>
      <c r="AF81">
        <v>29.429308752</v>
      </c>
      <c r="AG81">
        <v>15.991902834</v>
      </c>
      <c r="AH81">
        <v>19.630264913</v>
      </c>
      <c r="AI81">
        <v>24.573250797</v>
      </c>
      <c r="AJ81">
        <v>23.689877961</v>
      </c>
      <c r="AK81">
        <v>22.130013831</v>
      </c>
      <c r="AL81">
        <v>20.475020475</v>
      </c>
      <c r="AM81">
        <v>24.148606811</v>
      </c>
      <c r="AN81">
        <v>25.622254758</v>
      </c>
      <c r="AO81">
        <v>24.338773213</v>
      </c>
      <c r="AP81">
        <v>26.688677947</v>
      </c>
    </row>
    <row r="82" spans="1:42" ht="12.75">
      <c r="A82" t="s">
        <v>271</v>
      </c>
      <c r="B82" t="s">
        <v>51</v>
      </c>
      <c r="C82">
        <v>120</v>
      </c>
      <c r="D82">
        <v>116</v>
      </c>
      <c r="E82">
        <v>121</v>
      </c>
      <c r="F82">
        <v>90</v>
      </c>
      <c r="G82">
        <v>97</v>
      </c>
      <c r="H82">
        <v>97</v>
      </c>
      <c r="I82">
        <v>120</v>
      </c>
      <c r="J82">
        <v>119</v>
      </c>
      <c r="K82">
        <v>134</v>
      </c>
      <c r="L82">
        <v>101</v>
      </c>
      <c r="M82">
        <v>2570</v>
      </c>
      <c r="N82">
        <v>2652</v>
      </c>
      <c r="O82">
        <v>2828</v>
      </c>
      <c r="P82">
        <v>3003</v>
      </c>
      <c r="Q82">
        <v>3192</v>
      </c>
      <c r="R82">
        <v>3430</v>
      </c>
      <c r="S82">
        <v>3646</v>
      </c>
      <c r="T82">
        <v>3879</v>
      </c>
      <c r="U82">
        <v>4097</v>
      </c>
      <c r="V82">
        <v>4274</v>
      </c>
      <c r="W82">
        <v>56.411462853</v>
      </c>
      <c r="X82">
        <v>48.870079199</v>
      </c>
      <c r="Y82">
        <v>50.839304693</v>
      </c>
      <c r="Z82">
        <v>34.105484156</v>
      </c>
      <c r="AA82">
        <v>36.810105099</v>
      </c>
      <c r="AB82">
        <v>32.187694887</v>
      </c>
      <c r="AC82">
        <v>38.526272734</v>
      </c>
      <c r="AD82">
        <v>36.454654957</v>
      </c>
      <c r="AE82">
        <v>37.539222646</v>
      </c>
      <c r="AF82">
        <v>27.102550716</v>
      </c>
      <c r="AG82">
        <v>46.692607004</v>
      </c>
      <c r="AH82">
        <v>43.740573152</v>
      </c>
      <c r="AI82">
        <v>42.786421499</v>
      </c>
      <c r="AJ82">
        <v>29.97002997</v>
      </c>
      <c r="AK82">
        <v>30.388471178</v>
      </c>
      <c r="AL82">
        <v>28.279883382</v>
      </c>
      <c r="AM82">
        <v>32.91278113</v>
      </c>
      <c r="AN82">
        <v>30.678009796</v>
      </c>
      <c r="AO82">
        <v>32.706858677</v>
      </c>
      <c r="AP82">
        <v>23.631258774</v>
      </c>
    </row>
    <row r="83" spans="1:42" ht="12.75">
      <c r="A83" t="s">
        <v>271</v>
      </c>
      <c r="B83" t="s">
        <v>50</v>
      </c>
      <c r="C83">
        <v>153</v>
      </c>
      <c r="D83">
        <v>132</v>
      </c>
      <c r="E83">
        <v>140</v>
      </c>
      <c r="F83">
        <v>137</v>
      </c>
      <c r="G83">
        <v>108</v>
      </c>
      <c r="H83">
        <v>129</v>
      </c>
      <c r="I83">
        <v>131</v>
      </c>
      <c r="J83">
        <v>119</v>
      </c>
      <c r="K83">
        <v>103</v>
      </c>
      <c r="L83">
        <v>120</v>
      </c>
      <c r="M83">
        <v>3204</v>
      </c>
      <c r="N83">
        <v>3266</v>
      </c>
      <c r="O83">
        <v>3377</v>
      </c>
      <c r="P83">
        <v>3524</v>
      </c>
      <c r="Q83">
        <v>3758</v>
      </c>
      <c r="R83">
        <v>3966</v>
      </c>
      <c r="S83">
        <v>4036</v>
      </c>
      <c r="T83">
        <v>4299</v>
      </c>
      <c r="U83">
        <v>4497</v>
      </c>
      <c r="V83">
        <v>4662</v>
      </c>
      <c r="W83">
        <v>52.172619539</v>
      </c>
      <c r="X83">
        <v>45.465141629</v>
      </c>
      <c r="Y83">
        <v>45.744608539</v>
      </c>
      <c r="Z83">
        <v>43.837781841</v>
      </c>
      <c r="AA83">
        <v>33.150531142</v>
      </c>
      <c r="AB83">
        <v>37.05652336</v>
      </c>
      <c r="AC83">
        <v>37.146989904</v>
      </c>
      <c r="AD83">
        <v>32.013131927</v>
      </c>
      <c r="AE83">
        <v>26.022933426</v>
      </c>
      <c r="AF83">
        <v>29.90205244</v>
      </c>
      <c r="AG83">
        <v>47.752808989</v>
      </c>
      <c r="AH83">
        <v>40.416411513</v>
      </c>
      <c r="AI83">
        <v>41.456914421</v>
      </c>
      <c r="AJ83">
        <v>38.876276958</v>
      </c>
      <c r="AK83">
        <v>28.738690793</v>
      </c>
      <c r="AL83">
        <v>32.526475038</v>
      </c>
      <c r="AM83">
        <v>32.457879088</v>
      </c>
      <c r="AN83">
        <v>27.680856013</v>
      </c>
      <c r="AO83">
        <v>22.904158328</v>
      </c>
      <c r="AP83">
        <v>25.74002574</v>
      </c>
    </row>
    <row r="84" spans="1:42" ht="12.75">
      <c r="A84" t="s">
        <v>271</v>
      </c>
      <c r="B84" t="s">
        <v>54</v>
      </c>
      <c r="C84">
        <v>36</v>
      </c>
      <c r="D84">
        <v>45</v>
      </c>
      <c r="E84">
        <v>59</v>
      </c>
      <c r="F84">
        <v>46</v>
      </c>
      <c r="G84">
        <v>37</v>
      </c>
      <c r="H84">
        <v>55</v>
      </c>
      <c r="I84">
        <v>44</v>
      </c>
      <c r="J84">
        <v>58</v>
      </c>
      <c r="K84">
        <v>52</v>
      </c>
      <c r="L84">
        <v>48</v>
      </c>
      <c r="M84">
        <v>1453</v>
      </c>
      <c r="N84">
        <v>1519</v>
      </c>
      <c r="O84">
        <v>1529</v>
      </c>
      <c r="P84">
        <v>1522</v>
      </c>
      <c r="Q84">
        <v>1522</v>
      </c>
      <c r="R84">
        <v>1557</v>
      </c>
      <c r="S84">
        <v>1569</v>
      </c>
      <c r="T84">
        <v>1624</v>
      </c>
      <c r="U84">
        <v>1651</v>
      </c>
      <c r="V84">
        <v>1594</v>
      </c>
      <c r="W84">
        <v>29.23328211</v>
      </c>
      <c r="X84">
        <v>34.892133055</v>
      </c>
      <c r="Y84">
        <v>45.389017357</v>
      </c>
      <c r="Z84">
        <v>36.801542569</v>
      </c>
      <c r="AA84">
        <v>28.292420761</v>
      </c>
      <c r="AB84">
        <v>40.53291246</v>
      </c>
      <c r="AC84">
        <v>32.035149427</v>
      </c>
      <c r="AD84">
        <v>41.041360712</v>
      </c>
      <c r="AE84">
        <v>35.750137023</v>
      </c>
      <c r="AF84">
        <v>34.884442332</v>
      </c>
      <c r="AG84">
        <v>24.776324845</v>
      </c>
      <c r="AH84">
        <v>29.624753127</v>
      </c>
      <c r="AI84">
        <v>38.587311969</v>
      </c>
      <c r="AJ84">
        <v>30.223390276</v>
      </c>
      <c r="AK84">
        <v>24.310118265</v>
      </c>
      <c r="AL84">
        <v>35.324341683</v>
      </c>
      <c r="AM84">
        <v>28.043339707</v>
      </c>
      <c r="AN84">
        <v>35.714285714</v>
      </c>
      <c r="AO84">
        <v>31.496062992</v>
      </c>
      <c r="AP84">
        <v>30.112923463</v>
      </c>
    </row>
    <row r="85" spans="1:42" ht="12.75">
      <c r="A85" t="s">
        <v>271</v>
      </c>
      <c r="B85" t="s">
        <v>55</v>
      </c>
      <c r="C85">
        <v>111</v>
      </c>
      <c r="D85">
        <v>133</v>
      </c>
      <c r="E85">
        <v>152</v>
      </c>
      <c r="F85">
        <v>130</v>
      </c>
      <c r="G85">
        <v>121</v>
      </c>
      <c r="H85">
        <v>128</v>
      </c>
      <c r="I85">
        <v>144</v>
      </c>
      <c r="J85">
        <v>116</v>
      </c>
      <c r="K85">
        <v>128</v>
      </c>
      <c r="L85">
        <v>127</v>
      </c>
      <c r="M85">
        <v>2482</v>
      </c>
      <c r="N85">
        <v>2553</v>
      </c>
      <c r="O85">
        <v>2706</v>
      </c>
      <c r="P85">
        <v>2785</v>
      </c>
      <c r="Q85">
        <v>2899</v>
      </c>
      <c r="R85">
        <v>3112</v>
      </c>
      <c r="S85">
        <v>3362</v>
      </c>
      <c r="T85">
        <v>3508</v>
      </c>
      <c r="U85">
        <v>3466</v>
      </c>
      <c r="V85">
        <v>3594</v>
      </c>
      <c r="W85">
        <v>52.088069152</v>
      </c>
      <c r="X85">
        <v>59.288127085</v>
      </c>
      <c r="Y85">
        <v>66.959323432</v>
      </c>
      <c r="Z85">
        <v>53.933734859</v>
      </c>
      <c r="AA85">
        <v>46.956719646</v>
      </c>
      <c r="AB85">
        <v>45.726516389</v>
      </c>
      <c r="AC85">
        <v>48.729928538</v>
      </c>
      <c r="AD85">
        <v>37.050552033</v>
      </c>
      <c r="AE85">
        <v>41.988551685</v>
      </c>
      <c r="AF85">
        <v>39.730843756</v>
      </c>
      <c r="AG85">
        <v>44.721998388</v>
      </c>
      <c r="AH85">
        <v>52.095573835</v>
      </c>
      <c r="AI85">
        <v>56.171470806</v>
      </c>
      <c r="AJ85">
        <v>46.678635548</v>
      </c>
      <c r="AK85">
        <v>41.738530528</v>
      </c>
      <c r="AL85">
        <v>41.131105398</v>
      </c>
      <c r="AM85">
        <v>42.831647829</v>
      </c>
      <c r="AN85">
        <v>33.0672748</v>
      </c>
      <c r="AO85">
        <v>36.930178881</v>
      </c>
      <c r="AP85">
        <v>35.336672231</v>
      </c>
    </row>
    <row r="86" spans="1:42" ht="12.75">
      <c r="A86" t="s">
        <v>271</v>
      </c>
      <c r="B86" t="s">
        <v>56</v>
      </c>
      <c r="C86">
        <v>120</v>
      </c>
      <c r="D86">
        <v>109</v>
      </c>
      <c r="E86">
        <v>133</v>
      </c>
      <c r="F86">
        <v>115</v>
      </c>
      <c r="G86">
        <v>141</v>
      </c>
      <c r="H86">
        <v>167</v>
      </c>
      <c r="I86">
        <v>123</v>
      </c>
      <c r="J86">
        <v>148</v>
      </c>
      <c r="K86">
        <v>133</v>
      </c>
      <c r="L86">
        <v>173</v>
      </c>
      <c r="M86">
        <v>2286</v>
      </c>
      <c r="N86">
        <v>2354</v>
      </c>
      <c r="O86">
        <v>2291</v>
      </c>
      <c r="P86">
        <v>2355</v>
      </c>
      <c r="Q86">
        <v>2499</v>
      </c>
      <c r="R86">
        <v>2671</v>
      </c>
      <c r="S86">
        <v>2789</v>
      </c>
      <c r="T86">
        <v>2930</v>
      </c>
      <c r="U86">
        <v>3084</v>
      </c>
      <c r="V86">
        <v>3278</v>
      </c>
      <c r="W86">
        <v>59.697759318</v>
      </c>
      <c r="X86">
        <v>52.703068739</v>
      </c>
      <c r="Y86">
        <v>65.294276543</v>
      </c>
      <c r="Z86">
        <v>53.167151458</v>
      </c>
      <c r="AA86">
        <v>63.353700273</v>
      </c>
      <c r="AB86">
        <v>71.445093172</v>
      </c>
      <c r="AC86">
        <v>50.981626896</v>
      </c>
      <c r="AD86">
        <v>59.445252732</v>
      </c>
      <c r="AE86">
        <v>49.53337862</v>
      </c>
      <c r="AF86">
        <v>58.697592381</v>
      </c>
      <c r="AG86">
        <v>52.49343832</v>
      </c>
      <c r="AH86">
        <v>46.304163127</v>
      </c>
      <c r="AI86">
        <v>58.053251855</v>
      </c>
      <c r="AJ86">
        <v>48.832271762</v>
      </c>
      <c r="AK86">
        <v>56.422569028</v>
      </c>
      <c r="AL86">
        <v>62.523399476</v>
      </c>
      <c r="AM86">
        <v>44.101828612</v>
      </c>
      <c r="AN86">
        <v>50.511945392</v>
      </c>
      <c r="AO86">
        <v>43.125810636</v>
      </c>
      <c r="AP86">
        <v>52.776082977</v>
      </c>
    </row>
    <row r="87" spans="1:42" ht="12.75">
      <c r="A87" t="s">
        <v>271</v>
      </c>
      <c r="B87" t="s">
        <v>49</v>
      </c>
      <c r="C87">
        <v>69</v>
      </c>
      <c r="D87">
        <v>87</v>
      </c>
      <c r="E87">
        <v>104</v>
      </c>
      <c r="F87">
        <v>86</v>
      </c>
      <c r="G87">
        <v>64</v>
      </c>
      <c r="H87">
        <v>101</v>
      </c>
      <c r="I87">
        <v>80</v>
      </c>
      <c r="J87">
        <v>58</v>
      </c>
      <c r="K87">
        <v>55</v>
      </c>
      <c r="L87">
        <v>130</v>
      </c>
      <c r="M87">
        <v>1592</v>
      </c>
      <c r="N87">
        <v>1554</v>
      </c>
      <c r="O87">
        <v>1570</v>
      </c>
      <c r="P87">
        <v>1546</v>
      </c>
      <c r="Q87">
        <v>1640</v>
      </c>
      <c r="R87">
        <v>1806</v>
      </c>
      <c r="S87">
        <v>1939</v>
      </c>
      <c r="T87">
        <v>2035</v>
      </c>
      <c r="U87">
        <v>2157</v>
      </c>
      <c r="V87">
        <v>2266</v>
      </c>
      <c r="W87">
        <v>49.10133853</v>
      </c>
      <c r="X87">
        <v>65.214064935</v>
      </c>
      <c r="Y87">
        <v>76.684284179</v>
      </c>
      <c r="Z87">
        <v>64.04457153</v>
      </c>
      <c r="AA87">
        <v>44.941829783</v>
      </c>
      <c r="AB87">
        <v>66.477806791</v>
      </c>
      <c r="AC87">
        <v>49.795817275</v>
      </c>
      <c r="AD87">
        <v>34.564541329</v>
      </c>
      <c r="AE87">
        <v>31.028367668</v>
      </c>
      <c r="AF87">
        <v>67.760822732</v>
      </c>
      <c r="AG87">
        <v>43.341708543</v>
      </c>
      <c r="AH87">
        <v>55.984555985</v>
      </c>
      <c r="AI87">
        <v>66.242038217</v>
      </c>
      <c r="AJ87">
        <v>55.627425614</v>
      </c>
      <c r="AK87">
        <v>39.024390244</v>
      </c>
      <c r="AL87">
        <v>55.92469546</v>
      </c>
      <c r="AM87">
        <v>41.258380609</v>
      </c>
      <c r="AN87">
        <v>28.501228501</v>
      </c>
      <c r="AO87">
        <v>25.498377376</v>
      </c>
      <c r="AP87">
        <v>57.369814651</v>
      </c>
    </row>
    <row r="88" spans="1:42" ht="12.75">
      <c r="A88" t="s">
        <v>271</v>
      </c>
      <c r="B88" t="s">
        <v>87</v>
      </c>
      <c r="C88">
        <v>218</v>
      </c>
      <c r="D88">
        <v>223</v>
      </c>
      <c r="E88">
        <v>194</v>
      </c>
      <c r="F88">
        <v>189</v>
      </c>
      <c r="G88">
        <v>178</v>
      </c>
      <c r="H88">
        <v>186</v>
      </c>
      <c r="I88">
        <v>183</v>
      </c>
      <c r="J88">
        <v>159</v>
      </c>
      <c r="K88">
        <v>152</v>
      </c>
      <c r="L88">
        <v>174</v>
      </c>
      <c r="M88">
        <v>30958</v>
      </c>
      <c r="N88">
        <v>32716</v>
      </c>
      <c r="O88">
        <v>33028</v>
      </c>
      <c r="P88">
        <v>33459</v>
      </c>
      <c r="Q88">
        <v>33387</v>
      </c>
      <c r="R88">
        <v>33637</v>
      </c>
      <c r="S88">
        <v>33915</v>
      </c>
      <c r="T88">
        <v>34086</v>
      </c>
      <c r="U88">
        <v>34227</v>
      </c>
      <c r="V88">
        <v>34708</v>
      </c>
      <c r="W88">
        <v>7.9209952241</v>
      </c>
      <c r="X88">
        <v>7.9401259806</v>
      </c>
      <c r="Y88">
        <v>6.9170664104</v>
      </c>
      <c r="Z88">
        <v>6.3474931214</v>
      </c>
      <c r="AA88">
        <v>6.1130445946</v>
      </c>
      <c r="AB88">
        <v>6.3113052618</v>
      </c>
      <c r="AC88">
        <v>6.0997373172</v>
      </c>
      <c r="AD88">
        <v>5.2871805698</v>
      </c>
      <c r="AE88">
        <v>5.0489066822</v>
      </c>
      <c r="AF88">
        <v>5.6750839245</v>
      </c>
      <c r="AG88">
        <v>7.0417985658</v>
      </c>
      <c r="AH88">
        <v>6.8162367038</v>
      </c>
      <c r="AI88">
        <v>5.8738040451</v>
      </c>
      <c r="AJ88">
        <v>5.6487043845</v>
      </c>
      <c r="AK88">
        <v>5.3314164196</v>
      </c>
      <c r="AL88">
        <v>5.5296251152</v>
      </c>
      <c r="AM88">
        <v>5.3958425475</v>
      </c>
      <c r="AN88">
        <v>4.6646717127</v>
      </c>
      <c r="AO88">
        <v>4.4409384404</v>
      </c>
      <c r="AP88">
        <v>5.0132534286</v>
      </c>
    </row>
    <row r="89" spans="1:42" ht="12.75">
      <c r="A89" t="s">
        <v>271</v>
      </c>
      <c r="B89" t="s">
        <v>86</v>
      </c>
      <c r="C89">
        <v>121</v>
      </c>
      <c r="D89">
        <v>111</v>
      </c>
      <c r="E89">
        <v>129</v>
      </c>
      <c r="F89">
        <v>132</v>
      </c>
      <c r="G89">
        <v>130</v>
      </c>
      <c r="H89">
        <v>146</v>
      </c>
      <c r="I89">
        <v>114</v>
      </c>
      <c r="J89">
        <v>141</v>
      </c>
      <c r="K89">
        <v>113</v>
      </c>
      <c r="L89">
        <v>126</v>
      </c>
      <c r="M89">
        <v>13999</v>
      </c>
      <c r="N89">
        <v>15468</v>
      </c>
      <c r="O89">
        <v>18799</v>
      </c>
      <c r="P89">
        <v>21222</v>
      </c>
      <c r="Q89">
        <v>22641</v>
      </c>
      <c r="R89">
        <v>23678</v>
      </c>
      <c r="S89">
        <v>24470</v>
      </c>
      <c r="T89">
        <v>25470</v>
      </c>
      <c r="U89">
        <v>26143</v>
      </c>
      <c r="V89">
        <v>26901</v>
      </c>
      <c r="W89">
        <v>9.53519537</v>
      </c>
      <c r="X89">
        <v>7.9534455727</v>
      </c>
      <c r="Y89">
        <v>7.8786670359</v>
      </c>
      <c r="Z89">
        <v>7.0716645769</v>
      </c>
      <c r="AA89">
        <v>6.6293583743</v>
      </c>
      <c r="AB89">
        <v>7.0180934212</v>
      </c>
      <c r="AC89">
        <v>5.3628370875</v>
      </c>
      <c r="AD89">
        <v>6.2967457672</v>
      </c>
      <c r="AE89">
        <v>4.7848961763</v>
      </c>
      <c r="AF89">
        <v>5.1160004435</v>
      </c>
      <c r="AG89">
        <v>8.6434745339</v>
      </c>
      <c r="AH89">
        <v>7.1761055081</v>
      </c>
      <c r="AI89">
        <v>6.8620671312</v>
      </c>
      <c r="AJ89">
        <v>6.2199604184</v>
      </c>
      <c r="AK89">
        <v>5.7417958571</v>
      </c>
      <c r="AL89">
        <v>6.1660613227</v>
      </c>
      <c r="AM89">
        <v>4.6587658357</v>
      </c>
      <c r="AN89">
        <v>5.5359246172</v>
      </c>
      <c r="AO89">
        <v>4.322380752</v>
      </c>
      <c r="AP89">
        <v>4.6838407494</v>
      </c>
    </row>
    <row r="90" spans="1:42" ht="12.75">
      <c r="A90" t="s">
        <v>271</v>
      </c>
      <c r="B90" t="s">
        <v>82</v>
      </c>
      <c r="C90">
        <v>281</v>
      </c>
      <c r="D90">
        <v>267</v>
      </c>
      <c r="E90">
        <v>234</v>
      </c>
      <c r="F90">
        <v>229</v>
      </c>
      <c r="G90">
        <v>215</v>
      </c>
      <c r="H90">
        <v>181</v>
      </c>
      <c r="I90">
        <v>169</v>
      </c>
      <c r="J90">
        <v>195</v>
      </c>
      <c r="K90">
        <v>202</v>
      </c>
      <c r="L90">
        <v>200</v>
      </c>
      <c r="M90">
        <v>33568</v>
      </c>
      <c r="N90">
        <v>34682</v>
      </c>
      <c r="O90">
        <v>35332</v>
      </c>
      <c r="P90">
        <v>35444</v>
      </c>
      <c r="Q90">
        <v>35117</v>
      </c>
      <c r="R90">
        <v>34926</v>
      </c>
      <c r="S90">
        <v>34537</v>
      </c>
      <c r="T90">
        <v>34813</v>
      </c>
      <c r="U90">
        <v>35183</v>
      </c>
      <c r="V90">
        <v>35534</v>
      </c>
      <c r="W90">
        <v>9.1727779546</v>
      </c>
      <c r="X90">
        <v>9.0109900184</v>
      </c>
      <c r="Y90">
        <v>7.5676505019</v>
      </c>
      <c r="Z90">
        <v>7.5833696252</v>
      </c>
      <c r="AA90">
        <v>7.0584671086</v>
      </c>
      <c r="AB90">
        <v>5.8865480445</v>
      </c>
      <c r="AC90">
        <v>5.5115536835</v>
      </c>
      <c r="AD90">
        <v>6.2496503375</v>
      </c>
      <c r="AE90">
        <v>6.5368565274</v>
      </c>
      <c r="AF90">
        <v>6.0909725696</v>
      </c>
      <c r="AG90">
        <v>8.3710676835</v>
      </c>
      <c r="AH90">
        <v>7.6985179632</v>
      </c>
      <c r="AI90">
        <v>6.6228914299</v>
      </c>
      <c r="AJ90">
        <v>6.4608960614</v>
      </c>
      <c r="AK90">
        <v>6.1223908648</v>
      </c>
      <c r="AL90">
        <v>5.1823856153</v>
      </c>
      <c r="AM90">
        <v>4.8933028346</v>
      </c>
      <c r="AN90">
        <v>5.6013558154</v>
      </c>
      <c r="AO90">
        <v>5.7414092033</v>
      </c>
      <c r="AP90">
        <v>5.6284122249</v>
      </c>
    </row>
    <row r="91" spans="1:42" ht="12.75">
      <c r="A91" t="s">
        <v>271</v>
      </c>
      <c r="B91" t="s">
        <v>105</v>
      </c>
      <c r="C91">
        <v>301</v>
      </c>
      <c r="D91">
        <v>329</v>
      </c>
      <c r="E91">
        <v>335</v>
      </c>
      <c r="F91">
        <v>281</v>
      </c>
      <c r="G91">
        <v>240</v>
      </c>
      <c r="H91">
        <v>221</v>
      </c>
      <c r="I91">
        <v>222</v>
      </c>
      <c r="J91">
        <v>194</v>
      </c>
      <c r="K91">
        <v>194</v>
      </c>
      <c r="L91">
        <v>215</v>
      </c>
      <c r="M91">
        <v>37021</v>
      </c>
      <c r="N91">
        <v>36239</v>
      </c>
      <c r="O91">
        <v>35172</v>
      </c>
      <c r="P91">
        <v>34467</v>
      </c>
      <c r="Q91">
        <v>34039</v>
      </c>
      <c r="R91">
        <v>33538</v>
      </c>
      <c r="S91">
        <v>33386</v>
      </c>
      <c r="T91">
        <v>32919</v>
      </c>
      <c r="U91">
        <v>32894</v>
      </c>
      <c r="V91">
        <v>32799</v>
      </c>
      <c r="W91">
        <v>8.4734004622</v>
      </c>
      <c r="X91">
        <v>9.9018914598</v>
      </c>
      <c r="Y91">
        <v>10.275090092</v>
      </c>
      <c r="Z91">
        <v>8.7040975456</v>
      </c>
      <c r="AA91">
        <v>7.6631823819</v>
      </c>
      <c r="AB91">
        <v>7.0557960598</v>
      </c>
      <c r="AC91">
        <v>7.1646011475</v>
      </c>
      <c r="AD91">
        <v>6.4556877662</v>
      </c>
      <c r="AE91">
        <v>6.2587164151</v>
      </c>
      <c r="AF91">
        <v>7.0602058245</v>
      </c>
      <c r="AG91">
        <v>8.1305205154</v>
      </c>
      <c r="AH91">
        <v>9.0786169596</v>
      </c>
      <c r="AI91">
        <v>9.5246218583</v>
      </c>
      <c r="AJ91">
        <v>8.1527257957</v>
      </c>
      <c r="AK91">
        <v>7.0507359206</v>
      </c>
      <c r="AL91">
        <v>6.589540223</v>
      </c>
      <c r="AM91">
        <v>6.6494937998</v>
      </c>
      <c r="AN91">
        <v>5.8932531365</v>
      </c>
      <c r="AO91">
        <v>5.8977321092</v>
      </c>
      <c r="AP91">
        <v>6.5550778987</v>
      </c>
    </row>
    <row r="92" spans="1:42" ht="12.75">
      <c r="A92" t="s">
        <v>271</v>
      </c>
      <c r="B92" t="s">
        <v>106</v>
      </c>
      <c r="C92">
        <v>262</v>
      </c>
      <c r="D92">
        <v>288</v>
      </c>
      <c r="E92">
        <v>259</v>
      </c>
      <c r="F92">
        <v>218</v>
      </c>
      <c r="G92">
        <v>212</v>
      </c>
      <c r="H92">
        <v>180</v>
      </c>
      <c r="I92">
        <v>204</v>
      </c>
      <c r="J92">
        <v>158</v>
      </c>
      <c r="K92">
        <v>137</v>
      </c>
      <c r="L92">
        <v>146</v>
      </c>
      <c r="M92">
        <v>21139</v>
      </c>
      <c r="N92">
        <v>21079</v>
      </c>
      <c r="O92">
        <v>20417</v>
      </c>
      <c r="P92">
        <v>20062</v>
      </c>
      <c r="Q92">
        <v>20074</v>
      </c>
      <c r="R92">
        <v>19912</v>
      </c>
      <c r="S92">
        <v>19647</v>
      </c>
      <c r="T92">
        <v>19453</v>
      </c>
      <c r="U92">
        <v>19447</v>
      </c>
      <c r="V92">
        <v>19420</v>
      </c>
      <c r="W92">
        <v>12.976267393</v>
      </c>
      <c r="X92">
        <v>14.580194936</v>
      </c>
      <c r="Y92">
        <v>12.625456599</v>
      </c>
      <c r="Z92">
        <v>11.461800429</v>
      </c>
      <c r="AA92">
        <v>10.792916271</v>
      </c>
      <c r="AB92">
        <v>9.2774011792</v>
      </c>
      <c r="AC92">
        <v>10.801748592</v>
      </c>
      <c r="AD92">
        <v>8.4844497558</v>
      </c>
      <c r="AE92">
        <v>7.1554439423</v>
      </c>
      <c r="AF92">
        <v>7.6998100247</v>
      </c>
      <c r="AG92">
        <v>12.394152987</v>
      </c>
      <c r="AH92">
        <v>13.662887234</v>
      </c>
      <c r="AI92">
        <v>12.685507175</v>
      </c>
      <c r="AJ92">
        <v>10.866314425</v>
      </c>
      <c r="AK92">
        <v>10.560924579</v>
      </c>
      <c r="AL92">
        <v>9.03977501</v>
      </c>
      <c r="AM92">
        <v>10.383264621</v>
      </c>
      <c r="AN92">
        <v>8.1221405439</v>
      </c>
      <c r="AO92">
        <v>7.0447883992</v>
      </c>
      <c r="AP92">
        <v>7.5180226571</v>
      </c>
    </row>
    <row r="93" spans="1:42" ht="12.75">
      <c r="A93" t="s">
        <v>271</v>
      </c>
      <c r="B93" t="s">
        <v>89</v>
      </c>
      <c r="C93">
        <v>141</v>
      </c>
      <c r="D93">
        <v>171</v>
      </c>
      <c r="E93">
        <v>196</v>
      </c>
      <c r="F93">
        <v>191</v>
      </c>
      <c r="G93">
        <v>157</v>
      </c>
      <c r="H93">
        <v>140</v>
      </c>
      <c r="I93">
        <v>153</v>
      </c>
      <c r="J93">
        <v>130</v>
      </c>
      <c r="K93">
        <v>158</v>
      </c>
      <c r="L93">
        <v>158</v>
      </c>
      <c r="M93">
        <v>20652</v>
      </c>
      <c r="N93">
        <v>23855</v>
      </c>
      <c r="O93">
        <v>27358</v>
      </c>
      <c r="P93">
        <v>29594</v>
      </c>
      <c r="Q93">
        <v>30777</v>
      </c>
      <c r="R93">
        <v>31747</v>
      </c>
      <c r="S93">
        <v>32171</v>
      </c>
      <c r="T93">
        <v>32474</v>
      </c>
      <c r="U93">
        <v>32491</v>
      </c>
      <c r="V93">
        <v>32777</v>
      </c>
      <c r="W93">
        <v>7.7580931834</v>
      </c>
      <c r="X93">
        <v>8.5954667365</v>
      </c>
      <c r="Y93">
        <v>8.6300256273</v>
      </c>
      <c r="Z93">
        <v>7.5647812406</v>
      </c>
      <c r="AA93">
        <v>5.9948617696</v>
      </c>
      <c r="AB93">
        <v>5.4078161602</v>
      </c>
      <c r="AC93">
        <v>5.4664986348</v>
      </c>
      <c r="AD93">
        <v>4.6560704004</v>
      </c>
      <c r="AE93">
        <v>5.5222296529</v>
      </c>
      <c r="AF93">
        <v>5.4069772305</v>
      </c>
      <c r="AG93">
        <v>6.8274259152</v>
      </c>
      <c r="AH93">
        <v>7.1683085307</v>
      </c>
      <c r="AI93">
        <v>7.1642663937</v>
      </c>
      <c r="AJ93">
        <v>6.4540109482</v>
      </c>
      <c r="AK93">
        <v>5.101211944</v>
      </c>
      <c r="AL93">
        <v>4.4098654991</v>
      </c>
      <c r="AM93">
        <v>4.7558360014</v>
      </c>
      <c r="AN93">
        <v>4.003202562</v>
      </c>
      <c r="AO93">
        <v>4.8628851066</v>
      </c>
      <c r="AP93">
        <v>4.8204533667</v>
      </c>
    </row>
    <row r="94" spans="1:42" ht="12.75">
      <c r="A94" t="s">
        <v>271</v>
      </c>
      <c r="B94" t="s">
        <v>88</v>
      </c>
      <c r="C94">
        <v>263</v>
      </c>
      <c r="D94">
        <v>284</v>
      </c>
      <c r="E94">
        <v>237</v>
      </c>
      <c r="F94">
        <v>244</v>
      </c>
      <c r="G94">
        <v>199</v>
      </c>
      <c r="H94">
        <v>202</v>
      </c>
      <c r="I94">
        <v>195</v>
      </c>
      <c r="J94">
        <v>190</v>
      </c>
      <c r="K94">
        <v>166</v>
      </c>
      <c r="L94">
        <v>161</v>
      </c>
      <c r="M94">
        <v>27808</v>
      </c>
      <c r="N94">
        <v>27397</v>
      </c>
      <c r="O94">
        <v>26971</v>
      </c>
      <c r="P94">
        <v>26625</v>
      </c>
      <c r="Q94">
        <v>26384</v>
      </c>
      <c r="R94">
        <v>26167</v>
      </c>
      <c r="S94">
        <v>26007</v>
      </c>
      <c r="T94">
        <v>25561</v>
      </c>
      <c r="U94">
        <v>25459</v>
      </c>
      <c r="V94">
        <v>25555</v>
      </c>
      <c r="W94">
        <v>9.8368695695</v>
      </c>
      <c r="X94">
        <v>10.847459063</v>
      </c>
      <c r="Y94">
        <v>9.313349508</v>
      </c>
      <c r="Z94">
        <v>9.7942852378</v>
      </c>
      <c r="AA94">
        <v>8.1670777612</v>
      </c>
      <c r="AB94">
        <v>8.1922857259</v>
      </c>
      <c r="AC94">
        <v>7.916279066</v>
      </c>
      <c r="AD94">
        <v>7.9409052484</v>
      </c>
      <c r="AE94">
        <v>6.8681940157</v>
      </c>
      <c r="AF94">
        <v>6.5043320017</v>
      </c>
      <c r="AG94">
        <v>9.4577100115</v>
      </c>
      <c r="AH94">
        <v>10.366098478</v>
      </c>
      <c r="AI94">
        <v>8.7872158986</v>
      </c>
      <c r="AJ94">
        <v>9.1643192488</v>
      </c>
      <c r="AK94">
        <v>7.5424499697</v>
      </c>
      <c r="AL94">
        <v>7.7196468835</v>
      </c>
      <c r="AM94">
        <v>7.4979813127</v>
      </c>
      <c r="AN94">
        <v>7.4331990141</v>
      </c>
      <c r="AO94">
        <v>6.5202875211</v>
      </c>
      <c r="AP94">
        <v>6.3001369595</v>
      </c>
    </row>
    <row r="95" spans="1:42" ht="12.75">
      <c r="A95" t="s">
        <v>271</v>
      </c>
      <c r="B95" t="s">
        <v>95</v>
      </c>
      <c r="C95">
        <v>44</v>
      </c>
      <c r="D95">
        <v>46</v>
      </c>
      <c r="E95">
        <v>42</v>
      </c>
      <c r="F95">
        <v>44</v>
      </c>
      <c r="G95">
        <v>32</v>
      </c>
      <c r="H95">
        <v>21</v>
      </c>
      <c r="I95">
        <v>29</v>
      </c>
      <c r="J95">
        <v>37</v>
      </c>
      <c r="K95">
        <v>43</v>
      </c>
      <c r="L95">
        <v>50</v>
      </c>
      <c r="M95">
        <v>4909</v>
      </c>
      <c r="N95">
        <v>5053</v>
      </c>
      <c r="O95">
        <v>5236</v>
      </c>
      <c r="P95">
        <v>5724</v>
      </c>
      <c r="Q95">
        <v>5905</v>
      </c>
      <c r="R95">
        <v>6282</v>
      </c>
      <c r="S95">
        <v>6782</v>
      </c>
      <c r="T95">
        <v>7717</v>
      </c>
      <c r="U95">
        <v>8551</v>
      </c>
      <c r="V95">
        <v>9293</v>
      </c>
      <c r="W95">
        <v>9.9575986038</v>
      </c>
      <c r="X95">
        <v>10.29660486</v>
      </c>
      <c r="Y95">
        <v>9.2319832338</v>
      </c>
      <c r="Z95">
        <v>9.0358325863</v>
      </c>
      <c r="AA95">
        <v>6.1897501918</v>
      </c>
      <c r="AB95">
        <v>3.8450220448</v>
      </c>
      <c r="AC95">
        <v>4.8826620591</v>
      </c>
      <c r="AD95">
        <v>5.490203296</v>
      </c>
      <c r="AE95">
        <v>5.674878324</v>
      </c>
      <c r="AF95">
        <v>6.1342079938</v>
      </c>
      <c r="AG95">
        <v>8.9631289468</v>
      </c>
      <c r="AH95">
        <v>9.1035028696</v>
      </c>
      <c r="AI95">
        <v>8.0213903743</v>
      </c>
      <c r="AJ95">
        <v>7.6869322152</v>
      </c>
      <c r="AK95">
        <v>5.4191363251</v>
      </c>
      <c r="AL95">
        <v>3.3428844317</v>
      </c>
      <c r="AM95">
        <v>4.2760247715</v>
      </c>
      <c r="AN95">
        <v>4.7946093041</v>
      </c>
      <c r="AO95">
        <v>5.0286516197</v>
      </c>
      <c r="AP95">
        <v>5.3803938448</v>
      </c>
    </row>
    <row r="96" spans="1:42" ht="12.75">
      <c r="A96" t="s">
        <v>271</v>
      </c>
      <c r="B96" t="s">
        <v>94</v>
      </c>
      <c r="C96">
        <v>191</v>
      </c>
      <c r="D96">
        <v>248</v>
      </c>
      <c r="E96">
        <v>228</v>
      </c>
      <c r="F96">
        <v>227</v>
      </c>
      <c r="G96">
        <v>193</v>
      </c>
      <c r="H96">
        <v>173</v>
      </c>
      <c r="I96">
        <v>176</v>
      </c>
      <c r="J96">
        <v>162</v>
      </c>
      <c r="K96">
        <v>136</v>
      </c>
      <c r="L96">
        <v>150</v>
      </c>
      <c r="M96">
        <v>23557</v>
      </c>
      <c r="N96">
        <v>24795</v>
      </c>
      <c r="O96">
        <v>25862</v>
      </c>
      <c r="P96">
        <v>26083</v>
      </c>
      <c r="Q96">
        <v>26549</v>
      </c>
      <c r="R96">
        <v>27048</v>
      </c>
      <c r="S96">
        <v>26749</v>
      </c>
      <c r="T96">
        <v>26924</v>
      </c>
      <c r="U96">
        <v>27180</v>
      </c>
      <c r="V96">
        <v>27325</v>
      </c>
      <c r="W96">
        <v>9.3518317119</v>
      </c>
      <c r="X96">
        <v>11.390771146</v>
      </c>
      <c r="Y96">
        <v>10.124277586</v>
      </c>
      <c r="Z96">
        <v>10.060441694</v>
      </c>
      <c r="AA96">
        <v>8.6200409296</v>
      </c>
      <c r="AB96">
        <v>7.6027265456</v>
      </c>
      <c r="AC96">
        <v>7.6424224966</v>
      </c>
      <c r="AD96">
        <v>7.0259670309</v>
      </c>
      <c r="AE96">
        <v>5.7461188993</v>
      </c>
      <c r="AF96">
        <v>6.3343347974</v>
      </c>
      <c r="AG96">
        <v>8.1079933778</v>
      </c>
      <c r="AH96">
        <v>10.002016536</v>
      </c>
      <c r="AI96">
        <v>8.8160235094</v>
      </c>
      <c r="AJ96">
        <v>8.7029866196</v>
      </c>
      <c r="AK96">
        <v>7.2695770086</v>
      </c>
      <c r="AL96">
        <v>6.3960366755</v>
      </c>
      <c r="AM96">
        <v>6.5796852219</v>
      </c>
      <c r="AN96">
        <v>6.0169365622</v>
      </c>
      <c r="AO96">
        <v>5.0036791759</v>
      </c>
      <c r="AP96">
        <v>5.4894784995</v>
      </c>
    </row>
    <row r="97" spans="1:42" ht="12.75">
      <c r="A97" t="s">
        <v>271</v>
      </c>
      <c r="B97" t="s">
        <v>93</v>
      </c>
      <c r="C97">
        <v>329</v>
      </c>
      <c r="D97">
        <v>335</v>
      </c>
      <c r="E97">
        <v>342</v>
      </c>
      <c r="F97">
        <v>294</v>
      </c>
      <c r="G97">
        <v>296</v>
      </c>
      <c r="H97">
        <v>249</v>
      </c>
      <c r="I97">
        <v>245</v>
      </c>
      <c r="J97">
        <v>257</v>
      </c>
      <c r="K97">
        <v>231</v>
      </c>
      <c r="L97">
        <v>199</v>
      </c>
      <c r="M97">
        <v>39196</v>
      </c>
      <c r="N97">
        <v>38730</v>
      </c>
      <c r="O97">
        <v>37984</v>
      </c>
      <c r="P97">
        <v>37391</v>
      </c>
      <c r="Q97">
        <v>36976</v>
      </c>
      <c r="R97">
        <v>36600</v>
      </c>
      <c r="S97">
        <v>36334</v>
      </c>
      <c r="T97">
        <v>35973</v>
      </c>
      <c r="U97">
        <v>35818</v>
      </c>
      <c r="V97">
        <v>35901</v>
      </c>
      <c r="W97">
        <v>8.8905864711</v>
      </c>
      <c r="X97">
        <v>9.1696387878</v>
      </c>
      <c r="Y97">
        <v>9.3250913306</v>
      </c>
      <c r="Z97">
        <v>8.5682063543</v>
      </c>
      <c r="AA97">
        <v>8.7047344582</v>
      </c>
      <c r="AB97">
        <v>7.1653304637</v>
      </c>
      <c r="AC97">
        <v>7.2385180879</v>
      </c>
      <c r="AD97">
        <v>7.6087114351</v>
      </c>
      <c r="AE97">
        <v>6.7343117115</v>
      </c>
      <c r="AF97">
        <v>5.6856810726</v>
      </c>
      <c r="AG97">
        <v>8.3937136442</v>
      </c>
      <c r="AH97">
        <v>8.6496256132</v>
      </c>
      <c r="AI97">
        <v>9.0037910699</v>
      </c>
      <c r="AJ97">
        <v>7.8628546977</v>
      </c>
      <c r="AK97">
        <v>8.0051925573</v>
      </c>
      <c r="AL97">
        <v>6.8032786885</v>
      </c>
      <c r="AM97">
        <v>6.7429955414</v>
      </c>
      <c r="AN97">
        <v>7.1442470742</v>
      </c>
      <c r="AO97">
        <v>6.4492713161</v>
      </c>
      <c r="AP97">
        <v>5.5430210858</v>
      </c>
    </row>
    <row r="98" spans="1:42" ht="12.75">
      <c r="A98" t="s">
        <v>271</v>
      </c>
      <c r="B98" t="s">
        <v>92</v>
      </c>
      <c r="C98">
        <v>211</v>
      </c>
      <c r="D98">
        <v>229</v>
      </c>
      <c r="E98">
        <v>210</v>
      </c>
      <c r="F98">
        <v>198</v>
      </c>
      <c r="G98">
        <v>178</v>
      </c>
      <c r="H98">
        <v>153</v>
      </c>
      <c r="I98">
        <v>174</v>
      </c>
      <c r="J98">
        <v>149</v>
      </c>
      <c r="K98">
        <v>163</v>
      </c>
      <c r="L98">
        <v>149</v>
      </c>
      <c r="M98">
        <v>19165</v>
      </c>
      <c r="N98">
        <v>18912</v>
      </c>
      <c r="O98">
        <v>18462</v>
      </c>
      <c r="P98">
        <v>18141</v>
      </c>
      <c r="Q98">
        <v>18107</v>
      </c>
      <c r="R98">
        <v>17810</v>
      </c>
      <c r="S98">
        <v>17846</v>
      </c>
      <c r="T98">
        <v>17841</v>
      </c>
      <c r="U98">
        <v>18124</v>
      </c>
      <c r="V98">
        <v>18173</v>
      </c>
      <c r="W98">
        <v>11.534804423</v>
      </c>
      <c r="X98">
        <v>12.686906431</v>
      </c>
      <c r="Y98">
        <v>11.925497979</v>
      </c>
      <c r="Z98">
        <v>12.018925532</v>
      </c>
      <c r="AA98">
        <v>10.87649407</v>
      </c>
      <c r="AB98">
        <v>9.3024381781</v>
      </c>
      <c r="AC98">
        <v>10.559407126</v>
      </c>
      <c r="AD98">
        <v>9.0679859151</v>
      </c>
      <c r="AE98">
        <v>9.7586620214</v>
      </c>
      <c r="AF98">
        <v>9.1619407425</v>
      </c>
      <c r="AG98">
        <v>11.009653013</v>
      </c>
      <c r="AH98">
        <v>12.108714044</v>
      </c>
      <c r="AI98">
        <v>11.374715632</v>
      </c>
      <c r="AJ98">
        <v>10.914503059</v>
      </c>
      <c r="AK98">
        <v>9.8304523113</v>
      </c>
      <c r="AL98">
        <v>8.5906793936</v>
      </c>
      <c r="AM98">
        <v>9.7500840524</v>
      </c>
      <c r="AN98">
        <v>8.351549801</v>
      </c>
      <c r="AO98">
        <v>8.9935996469</v>
      </c>
      <c r="AP98">
        <v>8.1989765036</v>
      </c>
    </row>
    <row r="99" spans="1:42" ht="12.75">
      <c r="A99" t="s">
        <v>271</v>
      </c>
      <c r="B99" t="s">
        <v>91</v>
      </c>
      <c r="C99">
        <v>219</v>
      </c>
      <c r="D99">
        <v>247</v>
      </c>
      <c r="E99">
        <v>206</v>
      </c>
      <c r="F99">
        <v>220</v>
      </c>
      <c r="G99">
        <v>168</v>
      </c>
      <c r="H99">
        <v>148</v>
      </c>
      <c r="I99">
        <v>150</v>
      </c>
      <c r="J99">
        <v>130</v>
      </c>
      <c r="K99">
        <v>145</v>
      </c>
      <c r="L99">
        <v>130</v>
      </c>
      <c r="M99">
        <v>26460</v>
      </c>
      <c r="N99">
        <v>26749</v>
      </c>
      <c r="O99">
        <v>27344</v>
      </c>
      <c r="P99">
        <v>27991</v>
      </c>
      <c r="Q99">
        <v>28632</v>
      </c>
      <c r="R99">
        <v>28933</v>
      </c>
      <c r="S99">
        <v>29274</v>
      </c>
      <c r="T99">
        <v>30262</v>
      </c>
      <c r="U99">
        <v>31275</v>
      </c>
      <c r="V99">
        <v>32644</v>
      </c>
      <c r="W99">
        <v>8.9593945811</v>
      </c>
      <c r="X99">
        <v>9.9488123554</v>
      </c>
      <c r="Y99">
        <v>8.4006889906</v>
      </c>
      <c r="Z99">
        <v>9.0721653757</v>
      </c>
      <c r="AA99">
        <v>6.7419520458</v>
      </c>
      <c r="AB99">
        <v>5.7802742969</v>
      </c>
      <c r="AC99">
        <v>5.9321750982</v>
      </c>
      <c r="AD99">
        <v>4.7965481312</v>
      </c>
      <c r="AE99">
        <v>5.1892680827</v>
      </c>
      <c r="AF99">
        <v>4.5077430776</v>
      </c>
      <c r="AG99">
        <v>8.2766439909</v>
      </c>
      <c r="AH99">
        <v>9.2339900557</v>
      </c>
      <c r="AI99">
        <v>7.5336454067</v>
      </c>
      <c r="AJ99">
        <v>7.8596691794</v>
      </c>
      <c r="AK99">
        <v>5.8675607712</v>
      </c>
      <c r="AL99">
        <v>5.1152663049</v>
      </c>
      <c r="AM99">
        <v>5.1240008198</v>
      </c>
      <c r="AN99">
        <v>4.2958165356</v>
      </c>
      <c r="AO99">
        <v>4.6362909672</v>
      </c>
      <c r="AP99">
        <v>3.9823551035</v>
      </c>
    </row>
    <row r="100" spans="1:42" ht="12.75">
      <c r="A100" t="s">
        <v>271</v>
      </c>
      <c r="B100" t="s">
        <v>90</v>
      </c>
      <c r="C100">
        <v>182</v>
      </c>
      <c r="D100">
        <v>176</v>
      </c>
      <c r="E100">
        <v>183</v>
      </c>
      <c r="F100">
        <v>156</v>
      </c>
      <c r="G100">
        <v>153</v>
      </c>
      <c r="H100">
        <v>127</v>
      </c>
      <c r="I100">
        <v>89</v>
      </c>
      <c r="J100">
        <v>115</v>
      </c>
      <c r="K100">
        <v>130</v>
      </c>
      <c r="L100">
        <v>127</v>
      </c>
      <c r="M100">
        <v>16277</v>
      </c>
      <c r="N100">
        <v>15925</v>
      </c>
      <c r="O100">
        <v>15351</v>
      </c>
      <c r="P100">
        <v>15245</v>
      </c>
      <c r="Q100">
        <v>15346</v>
      </c>
      <c r="R100">
        <v>15080</v>
      </c>
      <c r="S100">
        <v>14703</v>
      </c>
      <c r="T100">
        <v>14649</v>
      </c>
      <c r="U100">
        <v>14766</v>
      </c>
      <c r="V100">
        <v>14655</v>
      </c>
      <c r="W100">
        <v>11.010431785</v>
      </c>
      <c r="X100">
        <v>11.263540485</v>
      </c>
      <c r="Y100">
        <v>12.410671938</v>
      </c>
      <c r="Z100">
        <v>10.219616946</v>
      </c>
      <c r="AA100">
        <v>10.183263336</v>
      </c>
      <c r="AB100">
        <v>8.7734788163</v>
      </c>
      <c r="AC100">
        <v>6.1533036228</v>
      </c>
      <c r="AD100">
        <v>8.0072084736</v>
      </c>
      <c r="AE100">
        <v>8.9900087976</v>
      </c>
      <c r="AF100">
        <v>8.8485478458</v>
      </c>
      <c r="AG100">
        <v>11.181421638</v>
      </c>
      <c r="AH100">
        <v>11.051805338</v>
      </c>
      <c r="AI100">
        <v>11.921047489</v>
      </c>
      <c r="AJ100">
        <v>10.232863234</v>
      </c>
      <c r="AK100">
        <v>9.9700247622</v>
      </c>
      <c r="AL100">
        <v>8.4217506631</v>
      </c>
      <c r="AM100">
        <v>6.0531864245</v>
      </c>
      <c r="AN100">
        <v>7.8503652126</v>
      </c>
      <c r="AO100">
        <v>8.8040092103</v>
      </c>
      <c r="AP100">
        <v>8.6659843057</v>
      </c>
    </row>
    <row r="101" spans="1:42" ht="12.75">
      <c r="A101" t="s">
        <v>271</v>
      </c>
      <c r="B101" t="s">
        <v>83</v>
      </c>
      <c r="C101">
        <v>256</v>
      </c>
      <c r="D101">
        <v>307</v>
      </c>
      <c r="E101">
        <v>283</v>
      </c>
      <c r="F101">
        <v>269</v>
      </c>
      <c r="G101">
        <v>246</v>
      </c>
      <c r="H101">
        <v>203</v>
      </c>
      <c r="I101">
        <v>191</v>
      </c>
      <c r="J101">
        <v>180</v>
      </c>
      <c r="K101">
        <v>197</v>
      </c>
      <c r="L101">
        <v>187</v>
      </c>
      <c r="M101">
        <v>29599</v>
      </c>
      <c r="N101">
        <v>31196</v>
      </c>
      <c r="O101">
        <v>32635</v>
      </c>
      <c r="P101">
        <v>33473</v>
      </c>
      <c r="Q101">
        <v>33468</v>
      </c>
      <c r="R101">
        <v>33657</v>
      </c>
      <c r="S101">
        <v>33387</v>
      </c>
      <c r="T101">
        <v>33272</v>
      </c>
      <c r="U101">
        <v>33062</v>
      </c>
      <c r="V101">
        <v>32981</v>
      </c>
      <c r="W101">
        <v>9.4677695612</v>
      </c>
      <c r="X101">
        <v>11.024402958</v>
      </c>
      <c r="Y101">
        <v>9.6270492651</v>
      </c>
      <c r="Z101">
        <v>9.2056245546</v>
      </c>
      <c r="AA101">
        <v>8.6746870025</v>
      </c>
      <c r="AB101">
        <v>7.092533647</v>
      </c>
      <c r="AC101">
        <v>6.6972835577</v>
      </c>
      <c r="AD101">
        <v>6.1287370934</v>
      </c>
      <c r="AE101">
        <v>6.7507478331</v>
      </c>
      <c r="AF101">
        <v>6.4332196564</v>
      </c>
      <c r="AG101">
        <v>8.6489408426</v>
      </c>
      <c r="AH101">
        <v>9.8410052571</v>
      </c>
      <c r="AI101">
        <v>8.6716715183</v>
      </c>
      <c r="AJ101">
        <v>8.0363277866</v>
      </c>
      <c r="AK101">
        <v>7.3503047687</v>
      </c>
      <c r="AL101">
        <v>6.0314347684</v>
      </c>
      <c r="AM101">
        <v>5.7207895289</v>
      </c>
      <c r="AN101">
        <v>5.4099543159</v>
      </c>
      <c r="AO101">
        <v>5.958502208</v>
      </c>
      <c r="AP101">
        <v>5.6699311725</v>
      </c>
    </row>
    <row r="102" spans="1:42" ht="12.75">
      <c r="A102" t="s">
        <v>271</v>
      </c>
      <c r="B102" t="s">
        <v>96</v>
      </c>
      <c r="C102">
        <v>139</v>
      </c>
      <c r="D102">
        <v>160</v>
      </c>
      <c r="E102">
        <v>165</v>
      </c>
      <c r="F102">
        <v>152</v>
      </c>
      <c r="G102">
        <v>122</v>
      </c>
      <c r="H102">
        <v>109</v>
      </c>
      <c r="I102">
        <v>91</v>
      </c>
      <c r="J102">
        <v>89</v>
      </c>
      <c r="K102">
        <v>95</v>
      </c>
      <c r="L102">
        <v>94</v>
      </c>
      <c r="M102">
        <v>16663</v>
      </c>
      <c r="N102">
        <v>18043</v>
      </c>
      <c r="O102">
        <v>18913</v>
      </c>
      <c r="P102">
        <v>19555</v>
      </c>
      <c r="Q102">
        <v>19940</v>
      </c>
      <c r="R102">
        <v>20336</v>
      </c>
      <c r="S102">
        <v>20453</v>
      </c>
      <c r="T102">
        <v>20481</v>
      </c>
      <c r="U102">
        <v>20718</v>
      </c>
      <c r="V102">
        <v>21068</v>
      </c>
      <c r="W102">
        <v>9.7800407403</v>
      </c>
      <c r="X102">
        <v>10.193335775</v>
      </c>
      <c r="Y102">
        <v>9.875627979</v>
      </c>
      <c r="Z102">
        <v>8.9373601172</v>
      </c>
      <c r="AA102">
        <v>7.2298152424</v>
      </c>
      <c r="AB102">
        <v>6.1983071241</v>
      </c>
      <c r="AC102">
        <v>4.9503586415</v>
      </c>
      <c r="AD102">
        <v>4.9921863829</v>
      </c>
      <c r="AE102">
        <v>5.1876646763</v>
      </c>
      <c r="AF102">
        <v>5.0180672692</v>
      </c>
      <c r="AG102">
        <v>8.3418352037</v>
      </c>
      <c r="AH102">
        <v>8.8677049271</v>
      </c>
      <c r="AI102">
        <v>8.7241579866</v>
      </c>
      <c r="AJ102">
        <v>7.7729480951</v>
      </c>
      <c r="AK102">
        <v>6.1183550652</v>
      </c>
      <c r="AL102">
        <v>5.3599527931</v>
      </c>
      <c r="AM102">
        <v>4.4492250526</v>
      </c>
      <c r="AN102">
        <v>4.3454909428</v>
      </c>
      <c r="AO102">
        <v>4.5853846896</v>
      </c>
      <c r="AP102">
        <v>4.4617429277</v>
      </c>
    </row>
    <row r="103" spans="1:42" ht="12.75">
      <c r="A103" t="s">
        <v>271</v>
      </c>
      <c r="B103" t="s">
        <v>97</v>
      </c>
      <c r="C103">
        <v>243</v>
      </c>
      <c r="D103">
        <v>275</v>
      </c>
      <c r="E103">
        <v>241</v>
      </c>
      <c r="F103">
        <v>241</v>
      </c>
      <c r="G103">
        <v>236</v>
      </c>
      <c r="H103">
        <v>226</v>
      </c>
      <c r="I103">
        <v>218</v>
      </c>
      <c r="J103">
        <v>212</v>
      </c>
      <c r="K103">
        <v>193</v>
      </c>
      <c r="L103">
        <v>209</v>
      </c>
      <c r="M103">
        <v>26268</v>
      </c>
      <c r="N103">
        <v>26598</v>
      </c>
      <c r="O103">
        <v>28309</v>
      </c>
      <c r="P103">
        <v>29620</v>
      </c>
      <c r="Q103">
        <v>30349</v>
      </c>
      <c r="R103">
        <v>30843</v>
      </c>
      <c r="S103">
        <v>30872</v>
      </c>
      <c r="T103">
        <v>30674</v>
      </c>
      <c r="U103">
        <v>30792</v>
      </c>
      <c r="V103">
        <v>30789</v>
      </c>
      <c r="W103">
        <v>9.4190116266</v>
      </c>
      <c r="X103">
        <v>10.716389428</v>
      </c>
      <c r="Y103">
        <v>8.8035785475</v>
      </c>
      <c r="Z103">
        <v>8.5522542462</v>
      </c>
      <c r="AA103">
        <v>8.2245227743</v>
      </c>
      <c r="AB103">
        <v>7.616136295</v>
      </c>
      <c r="AC103">
        <v>7.3208094023</v>
      </c>
      <c r="AD103">
        <v>7.3007899852</v>
      </c>
      <c r="AE103">
        <v>6.6180343612</v>
      </c>
      <c r="AF103">
        <v>7.0557200001</v>
      </c>
      <c r="AG103">
        <v>9.2507994518</v>
      </c>
      <c r="AH103">
        <v>10.339123242</v>
      </c>
      <c r="AI103">
        <v>8.513193684</v>
      </c>
      <c r="AJ103">
        <v>8.1363943282</v>
      </c>
      <c r="AK103">
        <v>7.7762034993</v>
      </c>
      <c r="AL103">
        <v>7.3274324806</v>
      </c>
      <c r="AM103">
        <v>7.0614148743</v>
      </c>
      <c r="AN103">
        <v>6.9113907544</v>
      </c>
      <c r="AO103">
        <v>6.2678617823</v>
      </c>
      <c r="AP103">
        <v>6.7881386209</v>
      </c>
    </row>
    <row r="104" spans="1:42" ht="12.75">
      <c r="A104" t="s">
        <v>271</v>
      </c>
      <c r="B104" t="s">
        <v>98</v>
      </c>
      <c r="C104">
        <v>21</v>
      </c>
      <c r="D104">
        <v>17</v>
      </c>
      <c r="E104">
        <v>13</v>
      </c>
      <c r="F104">
        <v>22</v>
      </c>
      <c r="G104">
        <v>23</v>
      </c>
      <c r="H104">
        <v>26</v>
      </c>
      <c r="I104">
        <v>18</v>
      </c>
      <c r="J104">
        <v>11</v>
      </c>
      <c r="K104">
        <v>18</v>
      </c>
      <c r="L104">
        <v>17</v>
      </c>
      <c r="M104">
        <v>1368</v>
      </c>
      <c r="N104">
        <v>1522</v>
      </c>
      <c r="O104">
        <v>1682</v>
      </c>
      <c r="P104">
        <v>2064</v>
      </c>
      <c r="Q104">
        <v>2202</v>
      </c>
      <c r="R104">
        <v>3094</v>
      </c>
      <c r="S104">
        <v>3491</v>
      </c>
      <c r="T104">
        <v>3733</v>
      </c>
      <c r="U104">
        <v>3857</v>
      </c>
      <c r="V104">
        <v>3998</v>
      </c>
      <c r="W104">
        <v>15.178545125</v>
      </c>
      <c r="X104">
        <v>11.670096229</v>
      </c>
      <c r="Y104">
        <v>8.2246959972</v>
      </c>
      <c r="Z104">
        <v>11.791293133</v>
      </c>
      <c r="AA104">
        <v>11.349917772</v>
      </c>
      <c r="AB104">
        <v>9.0432754258</v>
      </c>
      <c r="AC104">
        <v>5.4616774974</v>
      </c>
      <c r="AD104">
        <v>3.1483227071</v>
      </c>
      <c r="AE104">
        <v>5.0003355671</v>
      </c>
      <c r="AF104">
        <v>4.6107374728</v>
      </c>
      <c r="AG104">
        <v>15.350877193</v>
      </c>
      <c r="AH104">
        <v>11.169513798</v>
      </c>
      <c r="AI104">
        <v>7.7288941736</v>
      </c>
      <c r="AJ104">
        <v>10.658914729</v>
      </c>
      <c r="AK104">
        <v>10.445049955</v>
      </c>
      <c r="AL104">
        <v>8.4033613445</v>
      </c>
      <c r="AM104">
        <v>5.1561157262</v>
      </c>
      <c r="AN104">
        <v>2.9466916689</v>
      </c>
      <c r="AO104">
        <v>4.6668395126</v>
      </c>
      <c r="AP104">
        <v>4.252126063</v>
      </c>
    </row>
    <row r="105" spans="1:42" ht="12.75">
      <c r="A105" t="s">
        <v>271</v>
      </c>
      <c r="B105" t="s">
        <v>84</v>
      </c>
      <c r="C105">
        <v>297</v>
      </c>
      <c r="D105">
        <v>270</v>
      </c>
      <c r="E105">
        <v>278</v>
      </c>
      <c r="F105">
        <v>249</v>
      </c>
      <c r="G105">
        <v>229</v>
      </c>
      <c r="H105">
        <v>234</v>
      </c>
      <c r="I105">
        <v>180</v>
      </c>
      <c r="J105">
        <v>181</v>
      </c>
      <c r="K105">
        <v>189</v>
      </c>
      <c r="L105">
        <v>165</v>
      </c>
      <c r="M105">
        <v>36798</v>
      </c>
      <c r="N105">
        <v>36224</v>
      </c>
      <c r="O105">
        <v>35145</v>
      </c>
      <c r="P105">
        <v>34020</v>
      </c>
      <c r="Q105">
        <v>33180</v>
      </c>
      <c r="R105">
        <v>32502</v>
      </c>
      <c r="S105">
        <v>31861</v>
      </c>
      <c r="T105">
        <v>31327</v>
      </c>
      <c r="U105">
        <v>31029</v>
      </c>
      <c r="V105">
        <v>30814</v>
      </c>
      <c r="W105">
        <v>8.7763723769</v>
      </c>
      <c r="X105">
        <v>8.2025825815</v>
      </c>
      <c r="Y105">
        <v>8.6427454986</v>
      </c>
      <c r="Z105">
        <v>8.221556347</v>
      </c>
      <c r="AA105">
        <v>7.7666242516</v>
      </c>
      <c r="AB105">
        <v>8.1982371359</v>
      </c>
      <c r="AC105">
        <v>6.321566908</v>
      </c>
      <c r="AD105">
        <v>6.5347921191</v>
      </c>
      <c r="AE105">
        <v>6.6302984215</v>
      </c>
      <c r="AF105">
        <v>5.7378448263</v>
      </c>
      <c r="AG105">
        <v>8.0710908202</v>
      </c>
      <c r="AH105">
        <v>7.4536219081</v>
      </c>
      <c r="AI105">
        <v>7.9100867833</v>
      </c>
      <c r="AJ105">
        <v>7.3192239859</v>
      </c>
      <c r="AK105">
        <v>6.901748041</v>
      </c>
      <c r="AL105">
        <v>7.1995569503</v>
      </c>
      <c r="AM105">
        <v>5.6495401902</v>
      </c>
      <c r="AN105">
        <v>5.7777635905</v>
      </c>
      <c r="AO105">
        <v>6.0910760901</v>
      </c>
      <c r="AP105">
        <v>5.3547088986</v>
      </c>
    </row>
    <row r="106" spans="1:42" ht="12.75">
      <c r="A106" t="s">
        <v>271</v>
      </c>
      <c r="B106" t="s">
        <v>85</v>
      </c>
      <c r="C106">
        <v>303</v>
      </c>
      <c r="D106">
        <v>300</v>
      </c>
      <c r="E106">
        <v>261</v>
      </c>
      <c r="F106">
        <v>278</v>
      </c>
      <c r="G106">
        <v>241</v>
      </c>
      <c r="H106">
        <v>231</v>
      </c>
      <c r="I106">
        <v>230</v>
      </c>
      <c r="J106">
        <v>234</v>
      </c>
      <c r="K106">
        <v>193</v>
      </c>
      <c r="L106">
        <v>176</v>
      </c>
      <c r="M106">
        <v>29275</v>
      </c>
      <c r="N106">
        <v>28406</v>
      </c>
      <c r="O106">
        <v>27292</v>
      </c>
      <c r="P106">
        <v>26889</v>
      </c>
      <c r="Q106">
        <v>26455</v>
      </c>
      <c r="R106">
        <v>25876</v>
      </c>
      <c r="S106">
        <v>25757</v>
      </c>
      <c r="T106">
        <v>25729</v>
      </c>
      <c r="U106">
        <v>25671</v>
      </c>
      <c r="V106">
        <v>25632</v>
      </c>
      <c r="W106">
        <v>10.884339906</v>
      </c>
      <c r="X106">
        <v>10.852340887</v>
      </c>
      <c r="Y106">
        <v>10.023901429</v>
      </c>
      <c r="Z106">
        <v>10.715263152</v>
      </c>
      <c r="AA106">
        <v>9.3789309337</v>
      </c>
      <c r="AB106">
        <v>9.0205841864</v>
      </c>
      <c r="AC106">
        <v>9.1942751852</v>
      </c>
      <c r="AD106">
        <v>9.2524607152</v>
      </c>
      <c r="AE106">
        <v>7.4624952876</v>
      </c>
      <c r="AF106">
        <v>6.9476020867</v>
      </c>
      <c r="AG106">
        <v>10.350128096</v>
      </c>
      <c r="AH106">
        <v>10.561149053</v>
      </c>
      <c r="AI106">
        <v>9.5632419757</v>
      </c>
      <c r="AJ106">
        <v>10.338800253</v>
      </c>
      <c r="AK106">
        <v>9.1098091098</v>
      </c>
      <c r="AL106">
        <v>8.9271912197</v>
      </c>
      <c r="AM106">
        <v>8.9296113678</v>
      </c>
      <c r="AN106">
        <v>9.0947957558</v>
      </c>
      <c r="AO106">
        <v>7.5182112111</v>
      </c>
      <c r="AP106">
        <v>6.8664169788</v>
      </c>
    </row>
    <row r="107" spans="1:42" ht="12.75">
      <c r="A107" t="s">
        <v>271</v>
      </c>
      <c r="B107" t="s">
        <v>99</v>
      </c>
      <c r="C107">
        <v>74</v>
      </c>
      <c r="D107">
        <v>126</v>
      </c>
      <c r="E107">
        <v>130</v>
      </c>
      <c r="F107">
        <v>107</v>
      </c>
      <c r="G107">
        <v>85</v>
      </c>
      <c r="H107">
        <v>113</v>
      </c>
      <c r="I107">
        <v>81</v>
      </c>
      <c r="J107">
        <v>66</v>
      </c>
      <c r="K107">
        <v>72</v>
      </c>
      <c r="L107">
        <v>61</v>
      </c>
      <c r="M107">
        <v>10883</v>
      </c>
      <c r="N107">
        <v>12773</v>
      </c>
      <c r="O107">
        <v>14980</v>
      </c>
      <c r="P107">
        <v>16413</v>
      </c>
      <c r="Q107">
        <v>17129</v>
      </c>
      <c r="R107">
        <v>17464</v>
      </c>
      <c r="S107">
        <v>17632</v>
      </c>
      <c r="T107">
        <v>17621</v>
      </c>
      <c r="U107">
        <v>17418</v>
      </c>
      <c r="V107">
        <v>17467</v>
      </c>
      <c r="W107">
        <v>7.9509586008</v>
      </c>
      <c r="X107">
        <v>11.601758322</v>
      </c>
      <c r="Y107">
        <v>10.474200581</v>
      </c>
      <c r="Z107">
        <v>7.6532582728</v>
      </c>
      <c r="AA107">
        <v>5.9027237897</v>
      </c>
      <c r="AB107">
        <v>7.6016080074</v>
      </c>
      <c r="AC107">
        <v>5.275597547</v>
      </c>
      <c r="AD107">
        <v>4.2943424468</v>
      </c>
      <c r="AE107">
        <v>4.8197438199</v>
      </c>
      <c r="AF107">
        <v>3.9200958349</v>
      </c>
      <c r="AG107">
        <v>6.7995956997</v>
      </c>
      <c r="AH107">
        <v>9.8645580521</v>
      </c>
      <c r="AI107">
        <v>8.6782376502</v>
      </c>
      <c r="AJ107">
        <v>6.5192225675</v>
      </c>
      <c r="AK107">
        <v>4.9623445619</v>
      </c>
      <c r="AL107">
        <v>6.4704535044</v>
      </c>
      <c r="AM107">
        <v>4.5939201452</v>
      </c>
      <c r="AN107">
        <v>3.7455309006</v>
      </c>
      <c r="AO107">
        <v>4.1336548398</v>
      </c>
      <c r="AP107">
        <v>3.4922997653</v>
      </c>
    </row>
    <row r="108" spans="1:42" ht="12.75">
      <c r="A108" t="s">
        <v>271</v>
      </c>
      <c r="B108" t="s">
        <v>100</v>
      </c>
      <c r="C108">
        <v>234</v>
      </c>
      <c r="D108">
        <v>229</v>
      </c>
      <c r="E108">
        <v>231</v>
      </c>
      <c r="F108">
        <v>209</v>
      </c>
      <c r="G108">
        <v>166</v>
      </c>
      <c r="H108">
        <v>143</v>
      </c>
      <c r="I108">
        <v>142</v>
      </c>
      <c r="J108">
        <v>129</v>
      </c>
      <c r="K108">
        <v>122</v>
      </c>
      <c r="L108">
        <v>144</v>
      </c>
      <c r="M108">
        <v>14991</v>
      </c>
      <c r="N108">
        <v>14636</v>
      </c>
      <c r="O108">
        <v>14350</v>
      </c>
      <c r="P108">
        <v>14080</v>
      </c>
      <c r="Q108">
        <v>13715</v>
      </c>
      <c r="R108">
        <v>13458</v>
      </c>
      <c r="S108">
        <v>13461</v>
      </c>
      <c r="T108">
        <v>13376</v>
      </c>
      <c r="U108">
        <v>13653</v>
      </c>
      <c r="V108">
        <v>13910</v>
      </c>
      <c r="W108">
        <v>17.189199734</v>
      </c>
      <c r="X108">
        <v>16.446080995</v>
      </c>
      <c r="Y108">
        <v>17.51151754</v>
      </c>
      <c r="Z108">
        <v>16.174550536</v>
      </c>
      <c r="AA108">
        <v>13.208333472</v>
      </c>
      <c r="AB108">
        <v>11.279833853</v>
      </c>
      <c r="AC108">
        <v>11.286617045</v>
      </c>
      <c r="AD108">
        <v>10.538221028</v>
      </c>
      <c r="AE108">
        <v>9.7137241838</v>
      </c>
      <c r="AF108">
        <v>11.132833063</v>
      </c>
      <c r="AG108">
        <v>15.609365619</v>
      </c>
      <c r="AH108">
        <v>15.646351462</v>
      </c>
      <c r="AI108">
        <v>16.097560976</v>
      </c>
      <c r="AJ108">
        <v>14.84375</v>
      </c>
      <c r="AK108">
        <v>12.103536274</v>
      </c>
      <c r="AL108">
        <v>10.625650171</v>
      </c>
      <c r="AM108">
        <v>10.548993388</v>
      </c>
      <c r="AN108">
        <v>9.644138756</v>
      </c>
      <c r="AO108">
        <v>8.9357650333</v>
      </c>
      <c r="AP108">
        <v>10.352264558</v>
      </c>
    </row>
    <row r="109" spans="1:42" ht="12.75">
      <c r="A109" t="s">
        <v>271</v>
      </c>
      <c r="B109" t="s">
        <v>103</v>
      </c>
      <c r="C109">
        <v>553</v>
      </c>
      <c r="D109">
        <v>508</v>
      </c>
      <c r="E109">
        <v>524</v>
      </c>
      <c r="F109">
        <v>515</v>
      </c>
      <c r="G109">
        <v>430</v>
      </c>
      <c r="H109">
        <v>406</v>
      </c>
      <c r="I109">
        <v>369</v>
      </c>
      <c r="J109">
        <v>337</v>
      </c>
      <c r="K109">
        <v>334</v>
      </c>
      <c r="L109">
        <v>347</v>
      </c>
      <c r="M109">
        <v>40636</v>
      </c>
      <c r="N109">
        <v>40052</v>
      </c>
      <c r="O109">
        <v>39429</v>
      </c>
      <c r="P109">
        <v>39105</v>
      </c>
      <c r="Q109">
        <v>39310</v>
      </c>
      <c r="R109">
        <v>38539</v>
      </c>
      <c r="S109">
        <v>37747</v>
      </c>
      <c r="T109">
        <v>37348</v>
      </c>
      <c r="U109">
        <v>37826</v>
      </c>
      <c r="V109">
        <v>37451</v>
      </c>
      <c r="W109">
        <v>14.109035585</v>
      </c>
      <c r="X109">
        <v>13.057384887</v>
      </c>
      <c r="Y109">
        <v>13.626450368</v>
      </c>
      <c r="Z109">
        <v>13.896679325</v>
      </c>
      <c r="AA109">
        <v>12.000101985</v>
      </c>
      <c r="AB109">
        <v>11.286126406</v>
      </c>
      <c r="AC109">
        <v>10.49218656</v>
      </c>
      <c r="AD109">
        <v>10.137742353</v>
      </c>
      <c r="AE109">
        <v>9.394586766</v>
      </c>
      <c r="AF109">
        <v>10.223889507</v>
      </c>
      <c r="AG109">
        <v>13.608622896</v>
      </c>
      <c r="AH109">
        <v>12.683511435</v>
      </c>
      <c r="AI109">
        <v>13.289710619</v>
      </c>
      <c r="AJ109">
        <v>13.169671398</v>
      </c>
      <c r="AK109">
        <v>10.938692445</v>
      </c>
      <c r="AL109">
        <v>10.534782947</v>
      </c>
      <c r="AM109">
        <v>9.7756113069</v>
      </c>
      <c r="AN109">
        <v>9.0232408697</v>
      </c>
      <c r="AO109">
        <v>8.8299053561</v>
      </c>
      <c r="AP109">
        <v>9.2654401752</v>
      </c>
    </row>
    <row r="110" spans="1:42" ht="12.75">
      <c r="A110" t="s">
        <v>271</v>
      </c>
      <c r="B110" t="s">
        <v>104</v>
      </c>
      <c r="C110">
        <v>686</v>
      </c>
      <c r="D110">
        <v>747</v>
      </c>
      <c r="E110">
        <v>706</v>
      </c>
      <c r="F110">
        <v>762</v>
      </c>
      <c r="G110">
        <v>607</v>
      </c>
      <c r="H110">
        <v>638</v>
      </c>
      <c r="I110">
        <v>535</v>
      </c>
      <c r="J110">
        <v>485</v>
      </c>
      <c r="K110">
        <v>501</v>
      </c>
      <c r="L110">
        <v>502</v>
      </c>
      <c r="M110">
        <v>35350</v>
      </c>
      <c r="N110">
        <v>36303</v>
      </c>
      <c r="O110">
        <v>36697</v>
      </c>
      <c r="P110">
        <v>36652</v>
      </c>
      <c r="Q110">
        <v>35921</v>
      </c>
      <c r="R110">
        <v>35089</v>
      </c>
      <c r="S110">
        <v>34554</v>
      </c>
      <c r="T110">
        <v>34535</v>
      </c>
      <c r="U110">
        <v>35587</v>
      </c>
      <c r="V110">
        <v>37337</v>
      </c>
      <c r="W110">
        <v>20.617000877</v>
      </c>
      <c r="X110">
        <v>22.196104829</v>
      </c>
      <c r="Y110">
        <v>20.676817156</v>
      </c>
      <c r="Z110">
        <v>22.593393327</v>
      </c>
      <c r="AA110">
        <v>17.771741017</v>
      </c>
      <c r="AB110">
        <v>18.61060612</v>
      </c>
      <c r="AC110">
        <v>16.246607771</v>
      </c>
      <c r="AD110">
        <v>15.073506743</v>
      </c>
      <c r="AE110">
        <v>15.350528972</v>
      </c>
      <c r="AF110">
        <v>14.696850533</v>
      </c>
      <c r="AG110">
        <v>19.405940594</v>
      </c>
      <c r="AH110">
        <v>20.576811834</v>
      </c>
      <c r="AI110">
        <v>19.238629861</v>
      </c>
      <c r="AJ110">
        <v>20.790134236</v>
      </c>
      <c r="AK110">
        <v>16.898193257</v>
      </c>
      <c r="AL110">
        <v>18.182336345</v>
      </c>
      <c r="AM110">
        <v>15.483012097</v>
      </c>
      <c r="AN110">
        <v>14.043723759</v>
      </c>
      <c r="AO110">
        <v>14.078174614</v>
      </c>
      <c r="AP110">
        <v>13.44510807</v>
      </c>
    </row>
    <row r="111" spans="1:42" ht="12.75">
      <c r="A111" t="s">
        <v>271</v>
      </c>
      <c r="B111" t="s">
        <v>101</v>
      </c>
      <c r="C111">
        <v>402</v>
      </c>
      <c r="D111">
        <v>405</v>
      </c>
      <c r="E111">
        <v>367</v>
      </c>
      <c r="F111">
        <v>335</v>
      </c>
      <c r="G111">
        <v>271</v>
      </c>
      <c r="H111">
        <v>260</v>
      </c>
      <c r="I111">
        <v>259</v>
      </c>
      <c r="J111">
        <v>227</v>
      </c>
      <c r="K111">
        <v>251</v>
      </c>
      <c r="L111">
        <v>257</v>
      </c>
      <c r="M111">
        <v>28118</v>
      </c>
      <c r="N111">
        <v>28037</v>
      </c>
      <c r="O111">
        <v>27382</v>
      </c>
      <c r="P111">
        <v>27364</v>
      </c>
      <c r="Q111">
        <v>27376</v>
      </c>
      <c r="R111">
        <v>26703</v>
      </c>
      <c r="S111">
        <v>26156</v>
      </c>
      <c r="T111">
        <v>25959</v>
      </c>
      <c r="U111">
        <v>26201</v>
      </c>
      <c r="V111">
        <v>26480</v>
      </c>
      <c r="W111">
        <v>15.252035336</v>
      </c>
      <c r="X111">
        <v>15.05875434</v>
      </c>
      <c r="Y111">
        <v>13.855181682</v>
      </c>
      <c r="Z111">
        <v>12.378078145</v>
      </c>
      <c r="AA111">
        <v>10.426125581</v>
      </c>
      <c r="AB111">
        <v>10.330630349</v>
      </c>
      <c r="AC111">
        <v>10.378066508</v>
      </c>
      <c r="AD111">
        <v>9.5029771614</v>
      </c>
      <c r="AE111">
        <v>10.107778476</v>
      </c>
      <c r="AF111">
        <v>10.218081037</v>
      </c>
      <c r="AG111">
        <v>14.296891671</v>
      </c>
      <c r="AH111">
        <v>14.445197418</v>
      </c>
      <c r="AI111">
        <v>13.402965452</v>
      </c>
      <c r="AJ111">
        <v>12.242362228</v>
      </c>
      <c r="AK111">
        <v>9.899181765</v>
      </c>
      <c r="AL111">
        <v>9.7367337003</v>
      </c>
      <c r="AM111">
        <v>9.9021257073</v>
      </c>
      <c r="AN111">
        <v>8.7445587272</v>
      </c>
      <c r="AO111">
        <v>9.579787031</v>
      </c>
      <c r="AP111">
        <v>9.7054380665</v>
      </c>
    </row>
    <row r="112" spans="1:42" ht="12.75">
      <c r="A112" t="s">
        <v>271</v>
      </c>
      <c r="B112" t="s">
        <v>102</v>
      </c>
      <c r="C112">
        <v>428</v>
      </c>
      <c r="D112">
        <v>445</v>
      </c>
      <c r="E112">
        <v>463</v>
      </c>
      <c r="F112">
        <v>392</v>
      </c>
      <c r="G112">
        <v>357</v>
      </c>
      <c r="H112">
        <v>348</v>
      </c>
      <c r="I112">
        <v>282</v>
      </c>
      <c r="J112">
        <v>331</v>
      </c>
      <c r="K112">
        <v>269</v>
      </c>
      <c r="L112">
        <v>257</v>
      </c>
      <c r="M112">
        <v>17490</v>
      </c>
      <c r="N112">
        <v>17531</v>
      </c>
      <c r="O112">
        <v>17046</v>
      </c>
      <c r="P112">
        <v>16504</v>
      </c>
      <c r="Q112">
        <v>16354</v>
      </c>
      <c r="R112">
        <v>15680</v>
      </c>
      <c r="S112">
        <v>14856</v>
      </c>
      <c r="T112">
        <v>14385</v>
      </c>
      <c r="U112">
        <v>14502</v>
      </c>
      <c r="V112">
        <v>15078</v>
      </c>
      <c r="W112">
        <v>24.170890736</v>
      </c>
      <c r="X112">
        <v>25.457227051</v>
      </c>
      <c r="Y112">
        <v>27.602486059</v>
      </c>
      <c r="Z112">
        <v>24.698937986</v>
      </c>
      <c r="AA112">
        <v>22.442160698</v>
      </c>
      <c r="AB112">
        <v>22.335854899</v>
      </c>
      <c r="AC112">
        <v>19.340285701</v>
      </c>
      <c r="AD112">
        <v>24.06933689</v>
      </c>
      <c r="AE112">
        <v>19.546339338</v>
      </c>
      <c r="AF112">
        <v>18.158249143</v>
      </c>
      <c r="AG112">
        <v>24.471126358</v>
      </c>
      <c r="AH112">
        <v>25.383606183</v>
      </c>
      <c r="AI112">
        <v>27.161797489</v>
      </c>
      <c r="AJ112">
        <v>23.751817741</v>
      </c>
      <c r="AK112">
        <v>21.82952183</v>
      </c>
      <c r="AL112">
        <v>22.193877551</v>
      </c>
      <c r="AM112">
        <v>18.982229402</v>
      </c>
      <c r="AN112">
        <v>23.010079944</v>
      </c>
      <c r="AO112">
        <v>18.549165632</v>
      </c>
      <c r="AP112">
        <v>17.044700889</v>
      </c>
    </row>
    <row r="113" spans="1:42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2006-07-25T18:17:06Z</cp:lastPrinted>
  <dcterms:created xsi:type="dcterms:W3CDTF">2006-01-23T20:42:54Z</dcterms:created>
  <dcterms:modified xsi:type="dcterms:W3CDTF">2008-04-09T16:50:21Z</dcterms:modified>
  <cp:category/>
  <cp:version/>
  <cp:contentType/>
  <cp:contentStatus/>
</cp:coreProperties>
</file>