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tabRatio="912" activeTab="0"/>
  </bookViews>
  <sheets>
    <sheet name="rural agg graph" sheetId="1" r:id="rId1"/>
    <sheet name="Wpg agg graph" sheetId="2" r:id="rId2"/>
    <sheet name="RHAs" sheetId="3" r:id="rId3"/>
    <sheet name="Wpg CAs" sheetId="4" r:id="rId4"/>
    <sheet name="nrth dists" sheetId="5" r:id="rId5"/>
    <sheet name="mid dists" sheetId="6" r:id="rId6"/>
    <sheet name="sth dists" sheetId="7" r:id="rId7"/>
    <sheet name="bdn dists" sheetId="8" r:id="rId8"/>
    <sheet name="wpg most" sheetId="9" r:id="rId9"/>
    <sheet name="wpg avg" sheetId="10" r:id="rId10"/>
    <sheet name="wpg least" sheetId="11" r:id="rId11"/>
    <sheet name="rha graph data" sheetId="12" r:id="rId12"/>
    <sheet name="dist graph data" sheetId="13" r:id="rId13"/>
    <sheet name="rha orig data" sheetId="14" r:id="rId14"/>
    <sheet name="dist orig data" sheetId="15" r:id="rId15"/>
  </sheets>
  <definedNames/>
  <calcPr fullCalcOnLoad="1"/>
</workbook>
</file>

<file path=xl/sharedStrings.xml><?xml version="1.0" encoding="utf-8"?>
<sst xmlns="http://schemas.openxmlformats.org/spreadsheetml/2006/main" count="343" uniqueCount="276">
  <si>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</si>
  <si>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</si>
  <si>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</si>
  <si>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</si>
  <si>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</si>
  <si>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</si>
  <si>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</si>
  <si>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</si>
  <si>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</si>
  <si>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</si>
  <si>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</si>
  <si>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</si>
  <si>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</si>
  <si>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</si>
  <si>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</si>
  <si>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</si>
  <si>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</si>
  <si>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</si>
  <si>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</si>
  <si>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</si>
  <si>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</si>
  <si>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</si>
  <si>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</si>
  <si>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</si>
  <si>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</si>
  <si>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</si>
  <si>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</si>
  <si>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</si>
  <si>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</si>
  <si>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</si>
  <si>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</si>
  <si>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</si>
  <si>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</si>
  <si>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</si>
  <si>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</si>
  <si>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</si>
  <si>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</si>
  <si>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</si>
  <si>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</si>
  <si>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</si>
  <si>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</si>
  <si>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</si>
  <si>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</si>
  <si>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</si>
  <si>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</si>
  <si>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</si>
  <si>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</si>
  <si>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</si>
  <si>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</si>
  <si>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</si>
  <si>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</si>
  <si>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</si>
  <si>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</si>
  <si>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</si>
  <si>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</si>
  <si>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</si>
  <si>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</si>
  <si>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</si>
  <si>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</si>
  <si>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</si>
  <si>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</si>
  <si>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</si>
  <si>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</si>
  <si>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</si>
  <si>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</si>
  <si>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</si>
  <si>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</si>
  <si>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</si>
  <si>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</si>
  <si>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</si>
  <si>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</si>
  <si>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</si>
  <si>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</si>
  <si>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</si>
  <si>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</si>
  <si>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</si>
  <si>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</si>
  <si>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</si>
  <si>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</si>
  <si>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</si>
  <si>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</si>
  <si>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</si>
  <si>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</si>
  <si>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</si>
  <si>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</si>
  <si>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</si>
  <si>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</si>
  <si>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</si>
  <si>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</si>
  <si>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</si>
  <si>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</si>
  <si>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</si>
  <si>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</si>
  <si>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</si>
  <si>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</si>
  <si>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</si>
  <si>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</si>
  <si>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</si>
  <si>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</si>
  <si>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</si>
  <si>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</si>
  <si>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</si>
  <si>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</si>
  <si>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</si>
  <si>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</si>
  <si>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</si>
  <si>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</si>
  <si>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>North</t>
  </si>
  <si>
    <t>South</t>
  </si>
  <si>
    <t>Mid</t>
  </si>
  <si>
    <t>Brandon</t>
  </si>
  <si>
    <t>Manitoba</t>
  </si>
  <si>
    <t>Winnipeg</t>
  </si>
  <si>
    <t>South Eastman</t>
  </si>
  <si>
    <t>Central</t>
  </si>
  <si>
    <t>Assiniboine</t>
  </si>
  <si>
    <t>Parkland</t>
  </si>
  <si>
    <t>Interlake</t>
  </si>
  <si>
    <t>North Eastman</t>
  </si>
  <si>
    <t>Burntwood</t>
  </si>
  <si>
    <t>Nor-Man</t>
  </si>
  <si>
    <t>Fort Garry</t>
  </si>
  <si>
    <t>Assiniboine South</t>
  </si>
  <si>
    <t>Transcona</t>
  </si>
  <si>
    <t>St. Boniface</t>
  </si>
  <si>
    <t>River Heights</t>
  </si>
  <si>
    <t>River East</t>
  </si>
  <si>
    <t>St. Vital</t>
  </si>
  <si>
    <t>Seven Oaks</t>
  </si>
  <si>
    <t>St. James - Assiniboia</t>
  </si>
  <si>
    <t>Inkster</t>
  </si>
  <si>
    <t>Downtown</t>
  </si>
  <si>
    <t>Point Douglas</t>
  </si>
  <si>
    <t>SE Northern</t>
  </si>
  <si>
    <t>SE Central</t>
  </si>
  <si>
    <t>SE Western</t>
  </si>
  <si>
    <t>SE Southern</t>
  </si>
  <si>
    <t>Fort Garry S</t>
  </si>
  <si>
    <t>Fort Garry N</t>
  </si>
  <si>
    <t>St. Boniface E</t>
  </si>
  <si>
    <t>St. Boniface W</t>
  </si>
  <si>
    <t>River Heights W</t>
  </si>
  <si>
    <t>River Heights E</t>
  </si>
  <si>
    <t>River East N</t>
  </si>
  <si>
    <t>River East E</t>
  </si>
  <si>
    <t>River East W</t>
  </si>
  <si>
    <t>River East S</t>
  </si>
  <si>
    <t>St. Vital South</t>
  </si>
  <si>
    <t>St. Vital North</t>
  </si>
  <si>
    <t>Seven Oaks W</t>
  </si>
  <si>
    <t>Seven Oaks E</t>
  </si>
  <si>
    <t>Seven Oaks N</t>
  </si>
  <si>
    <t>St. James - Assiniboia W</t>
  </si>
  <si>
    <t>St. James - Assiniboia E</t>
  </si>
  <si>
    <t>Inkster West</t>
  </si>
  <si>
    <t>Inkster East</t>
  </si>
  <si>
    <t>Downtown W</t>
  </si>
  <si>
    <t>Downtown E</t>
  </si>
  <si>
    <t>Point Douglas N</t>
  </si>
  <si>
    <t>Point Douglas S</t>
  </si>
  <si>
    <t>PL West</t>
  </si>
  <si>
    <t>PL Central</t>
  </si>
  <si>
    <t>PL East</t>
  </si>
  <si>
    <t>PL North</t>
  </si>
  <si>
    <t>IL Southwest</t>
  </si>
  <si>
    <t>IL Southeast</t>
  </si>
  <si>
    <t>IL Northeast</t>
  </si>
  <si>
    <t>IL Northwest</t>
  </si>
  <si>
    <t>CE Altona</t>
  </si>
  <si>
    <t>CE Cartier/SFX</t>
  </si>
  <si>
    <t>CE Red River</t>
  </si>
  <si>
    <t>CE Louise/Pembina</t>
  </si>
  <si>
    <t>CE Morden/Winkler</t>
  </si>
  <si>
    <t>CE Carman</t>
  </si>
  <si>
    <t>CE Swan Lake</t>
  </si>
  <si>
    <t>CE Portage</t>
  </si>
  <si>
    <t>CE Seven Regions</t>
  </si>
  <si>
    <t>BDN Rural</t>
  </si>
  <si>
    <t>BDN Southeast</t>
  </si>
  <si>
    <t>BDN West</t>
  </si>
  <si>
    <t>BDN East</t>
  </si>
  <si>
    <t>BDN North End</t>
  </si>
  <si>
    <t>BDN Southwest</t>
  </si>
  <si>
    <t>BDN Central</t>
  </si>
  <si>
    <t>AS East 2</t>
  </si>
  <si>
    <t>AS North 2</t>
  </si>
  <si>
    <t>AS West 1</t>
  </si>
  <si>
    <t>AS West 2</t>
  </si>
  <si>
    <t>AS North 1</t>
  </si>
  <si>
    <t>AS East 1</t>
  </si>
  <si>
    <t>NE Springfield</t>
  </si>
  <si>
    <t>NE Iron Rose</t>
  </si>
  <si>
    <t>NE Winnipeg River</t>
  </si>
  <si>
    <t>NE Brokenhead</t>
  </si>
  <si>
    <t>NE Blue Water</t>
  </si>
  <si>
    <t>NE Northern Remote</t>
  </si>
  <si>
    <t>NM F Flon/Snow L/Cran</t>
  </si>
  <si>
    <t>NM The Pas/OCN/Kelsey</t>
  </si>
  <si>
    <t>NM Nor-Man Other</t>
  </si>
  <si>
    <t>BW Thompson</t>
  </si>
  <si>
    <t>BW Gillam/Fox Lake</t>
  </si>
  <si>
    <t>BW Lynn/Leaf/SIL</t>
  </si>
  <si>
    <t>BW Thick Por/Pik/Wab</t>
  </si>
  <si>
    <t>BW Island Lake</t>
  </si>
  <si>
    <t>BW Cross Lake</t>
  </si>
  <si>
    <t>BW Norway House</t>
  </si>
  <si>
    <t>BW Tad/Broch/Lac Br</t>
  </si>
  <si>
    <t>BW Oxford H &amp; Gods</t>
  </si>
  <si>
    <t>BW Sha/York/Split/War</t>
  </si>
  <si>
    <t>BW Nelson House</t>
  </si>
  <si>
    <t>Wpg Most Healthy</t>
  </si>
  <si>
    <t>Wpg Average Health</t>
  </si>
  <si>
    <t>Wpg Least Healthy</t>
  </si>
  <si>
    <t>WL Wpg Most Healthy</t>
  </si>
  <si>
    <t>WA Wpg Avg Health</t>
  </si>
  <si>
    <t>WH Wpg Least Healthy</t>
  </si>
  <si>
    <t xml:space="preserve"> </t>
  </si>
  <si>
    <t>Mammography Rates by Regions and 2 Year Time Periods to Test Time Trends, 1984/85-2003/04, percent of women age 50-69</t>
  </si>
  <si>
    <t>Count_1984_86</t>
  </si>
  <si>
    <t>Count_1986_88</t>
  </si>
  <si>
    <t>Count_1988_90</t>
  </si>
  <si>
    <t>Count_1990_92</t>
  </si>
  <si>
    <t>Count_1992_94</t>
  </si>
  <si>
    <t>Count_1994_96</t>
  </si>
  <si>
    <t>Count_1996_98</t>
  </si>
  <si>
    <t>Count_1998_00</t>
  </si>
  <si>
    <t>Count_2000_02</t>
  </si>
  <si>
    <t>Count_2002_04</t>
  </si>
  <si>
    <t>Pop_1984_86</t>
  </si>
  <si>
    <t>Pop_1986_88</t>
  </si>
  <si>
    <t>Pop_1988_90</t>
  </si>
  <si>
    <t>Pop_1990_92</t>
  </si>
  <si>
    <t>Pop_1992_94</t>
  </si>
  <si>
    <t>Pop_1994_96</t>
  </si>
  <si>
    <t>Pop_1996_98</t>
  </si>
  <si>
    <t>Pop_1998_00</t>
  </si>
  <si>
    <t>Pop_2000_02</t>
  </si>
  <si>
    <t>Pop_2002_04</t>
  </si>
  <si>
    <t>Adj_1984_86</t>
  </si>
  <si>
    <t>Adj_1986_88</t>
  </si>
  <si>
    <t>Adj_1988_90</t>
  </si>
  <si>
    <t>Adj_1990_92</t>
  </si>
  <si>
    <t>Adj_1992_94</t>
  </si>
  <si>
    <t>Adj_1994_96</t>
  </si>
  <si>
    <t>Adj_1996_98</t>
  </si>
  <si>
    <t>Adj_1998_00</t>
  </si>
  <si>
    <t>Adj_2000_02</t>
  </si>
  <si>
    <t>Adj_2002_04</t>
  </si>
  <si>
    <t>Crude_1986_88</t>
  </si>
  <si>
    <t>Crude_1988_90</t>
  </si>
  <si>
    <t>Crude_1990_92</t>
  </si>
  <si>
    <t>Crude_1992_94</t>
  </si>
  <si>
    <t>Crude_1994_96</t>
  </si>
  <si>
    <t>Crude_1996_98</t>
  </si>
  <si>
    <t>Crude_1998_00</t>
  </si>
  <si>
    <t>Crude_2000_02</t>
  </si>
  <si>
    <t>Crude_2002_04</t>
  </si>
  <si>
    <t>Mammography Rates by 2 Year Time Periods, District and Wpg NC to Test Time Trends, 1984/85-2003/04, percent of women age 50-69</t>
  </si>
  <si>
    <t>Count_1984_88</t>
  </si>
  <si>
    <t>Pop_1984_88</t>
  </si>
  <si>
    <t>Adj_1984_88</t>
  </si>
  <si>
    <t>Crude_1984_88</t>
  </si>
  <si>
    <t>1984/86</t>
  </si>
  <si>
    <t>1986/88</t>
  </si>
  <si>
    <t>1988/90</t>
  </si>
  <si>
    <t>1990/92</t>
  </si>
  <si>
    <t>1992/94</t>
  </si>
  <si>
    <t>1994/96</t>
  </si>
  <si>
    <t>1996/98</t>
  </si>
  <si>
    <t>1998/00</t>
  </si>
  <si>
    <t>2000/02</t>
  </si>
  <si>
    <t>2002/04</t>
  </si>
  <si>
    <t>1984/88</t>
  </si>
  <si>
    <t>Churchill</t>
  </si>
  <si>
    <t>yellow cell = suppressed value</t>
  </si>
  <si>
    <t>1998/2000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</si>
</sst>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6">
    <font>
      <sz val="10"/>
      <name val="Arial"/>
      <family val="0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Univers 45 Light"/>
      <family val="2"/>
    </font>
    <font>
      <b/>
      <sz val="10"/>
      <name val="Univers 45 Light"/>
      <family val="2"/>
    </font>
    <font>
      <sz val="8"/>
      <name val="Univers 45 Light"/>
      <family val="2"/>
    </font>
    <font>
      <sz val="7"/>
      <name val="Univers 45 Light"/>
      <family val="2"/>
    </font>
    <font>
      <sz val="9"/>
      <name val="Univers 45 Light"/>
      <family val="0"/>
    </font>
    <font>
      <sz val="8.75"/>
      <name val="Univers 45 Light"/>
      <family val="0"/>
    </font>
    <font>
      <b/>
      <sz val="11"/>
      <name val="Univers 45 Light"/>
      <family val="2"/>
    </font>
    <font>
      <sz val="9.5"/>
      <name val="Univers 45 Light"/>
      <family val="0"/>
    </font>
    <font>
      <sz val="9.25"/>
      <name val="Univers 45 Light"/>
      <family val="0"/>
    </font>
    <font>
      <b/>
      <sz val="8"/>
      <name val="Arial"/>
      <family val="2"/>
    </font>
    <font>
      <sz val="14"/>
      <name val="Univers 45 Light"/>
      <family val="2"/>
    </font>
    <font>
      <b/>
      <sz val="8"/>
      <name val="Univers 45 Light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19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19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" fillId="2" borderId="0" xfId="19" applyFont="1" applyFill="1" applyAlignment="1">
      <alignment horizontal="center"/>
      <protection/>
    </xf>
    <xf numFmtId="0" fontId="0" fillId="2" borderId="0" xfId="19" applyFont="1" applyFill="1" applyAlignment="1">
      <alignment horizontal="center"/>
      <protection/>
    </xf>
    <xf numFmtId="0" fontId="0" fillId="2" borderId="0" xfId="0" applyFont="1" applyFill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11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1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2" fillId="3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3" borderId="0" xfId="19" applyFont="1" applyFill="1" applyAlignment="1">
      <alignment horizontal="center"/>
      <protection/>
    </xf>
    <xf numFmtId="0" fontId="0" fillId="0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worksheet" Target="worksheets/sheet3.xml" /><Relationship Id="rId15" Type="http://schemas.openxmlformats.org/officeDocument/2006/relationships/worksheet" Target="worksheets/sheet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10.5: Trends in Non-Winnipeg Mammography Rates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percentage of women age 50-69 receiving at least one mammogram in two years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1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'rha graph data'!$A$3</c:f>
              <c:strCache>
                <c:ptCount val="1"/>
                <c:pt idx="0">
                  <c:v>South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data'!$B$3:$K$3</c:f>
              <c:numCache>
                <c:ptCount val="10"/>
                <c:pt idx="0">
                  <c:v>0.0370552343</c:v>
                </c:pt>
                <c:pt idx="1">
                  <c:v>0.0515487287</c:v>
                </c:pt>
                <c:pt idx="2">
                  <c:v>0.0879738387</c:v>
                </c:pt>
                <c:pt idx="3">
                  <c:v>0.1290011937</c:v>
                </c:pt>
                <c:pt idx="4">
                  <c:v>0.1966900494</c:v>
                </c:pt>
                <c:pt idx="5">
                  <c:v>0.3800303562</c:v>
                </c:pt>
                <c:pt idx="6">
                  <c:v>0.5230738283</c:v>
                </c:pt>
                <c:pt idx="7">
                  <c:v>0.6609958261</c:v>
                </c:pt>
                <c:pt idx="8">
                  <c:v>0.638258037</c:v>
                </c:pt>
                <c:pt idx="9">
                  <c:v>0.6262381163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'rha graph data'!$A$4</c:f>
              <c:strCache>
                <c:ptCount val="1"/>
                <c:pt idx="0">
                  <c:v>Mid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data'!$B$4:$K$4</c:f>
              <c:numCache>
                <c:ptCount val="10"/>
                <c:pt idx="0">
                  <c:v>0.0454148786</c:v>
                </c:pt>
                <c:pt idx="1">
                  <c:v>0.068309718</c:v>
                </c:pt>
                <c:pt idx="2">
                  <c:v>0.1227788322</c:v>
                </c:pt>
                <c:pt idx="3">
                  <c:v>0.1884189637</c:v>
                </c:pt>
                <c:pt idx="4">
                  <c:v>0.2276532579</c:v>
                </c:pt>
                <c:pt idx="5">
                  <c:v>0.3398945762</c:v>
                </c:pt>
                <c:pt idx="6">
                  <c:v>0.464552555</c:v>
                </c:pt>
                <c:pt idx="7">
                  <c:v>0.635039925</c:v>
                </c:pt>
                <c:pt idx="8">
                  <c:v>0.6088307104</c:v>
                </c:pt>
                <c:pt idx="9">
                  <c:v>0.5959287154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'rha graph data'!$A$5</c:f>
              <c:strCache>
                <c:ptCount val="1"/>
                <c:pt idx="0">
                  <c:v>North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data'!$B$5:$K$5</c:f>
              <c:numCache>
                <c:ptCount val="10"/>
                <c:pt idx="0">
                  <c:v>0.0269729728</c:v>
                </c:pt>
                <c:pt idx="1">
                  <c:v>0.0445296347</c:v>
                </c:pt>
                <c:pt idx="2">
                  <c:v>0.0708291784</c:v>
                </c:pt>
                <c:pt idx="3">
                  <c:v>0.0975625152</c:v>
                </c:pt>
                <c:pt idx="4">
                  <c:v>0.0891949936</c:v>
                </c:pt>
                <c:pt idx="5">
                  <c:v>0.1263958073</c:v>
                </c:pt>
                <c:pt idx="6">
                  <c:v>0.335245819</c:v>
                </c:pt>
                <c:pt idx="7">
                  <c:v>0.5551393078</c:v>
                </c:pt>
                <c:pt idx="8">
                  <c:v>0.5384516357</c:v>
                </c:pt>
                <c:pt idx="9">
                  <c:v>0.5716447437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'rha graph data'!$A$6</c:f>
              <c:strCache>
                <c:ptCount val="1"/>
                <c:pt idx="0">
                  <c:v>Brandon</c:v>
                </c:pt>
              </c:strCache>
            </c:strRef>
          </c:tx>
          <c:spPr>
            <a:ln w="254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data'!$B$6:$K$6</c:f>
              <c:numCache>
                <c:ptCount val="10"/>
                <c:pt idx="0">
                  <c:v>0.002175495</c:v>
                </c:pt>
                <c:pt idx="1">
                  <c:v>0.0036518414</c:v>
                </c:pt>
                <c:pt idx="2">
                  <c:v>0.0039804054</c:v>
                </c:pt>
                <c:pt idx="3">
                  <c:v>0.0042541841</c:v>
                </c:pt>
                <c:pt idx="4">
                  <c:v>0.1876042153</c:v>
                </c:pt>
                <c:pt idx="5">
                  <c:v>0.5957085446</c:v>
                </c:pt>
                <c:pt idx="6">
                  <c:v>0.6406172427</c:v>
                </c:pt>
                <c:pt idx="7">
                  <c:v>0.6712956493</c:v>
                </c:pt>
                <c:pt idx="8">
                  <c:v>0.6749853434</c:v>
                </c:pt>
                <c:pt idx="9">
                  <c:v>0.6626441869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'rha graph data'!$A$7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data'!$B$7:$K$7</c:f>
              <c:numCache>
                <c:ptCount val="10"/>
                <c:pt idx="0">
                  <c:v>0.0628300528</c:v>
                </c:pt>
                <c:pt idx="1">
                  <c:v>0.0929001448</c:v>
                </c:pt>
                <c:pt idx="2">
                  <c:v>0.171640126</c:v>
                </c:pt>
                <c:pt idx="3">
                  <c:v>0.2559572155</c:v>
                </c:pt>
                <c:pt idx="4">
                  <c:v>0.2958885808</c:v>
                </c:pt>
                <c:pt idx="5">
                  <c:v>0.4433198762</c:v>
                </c:pt>
                <c:pt idx="6">
                  <c:v>0.5056007841</c:v>
                </c:pt>
                <c:pt idx="7">
                  <c:v>0.6083958141</c:v>
                </c:pt>
                <c:pt idx="8">
                  <c:v>0.6032737596</c:v>
                </c:pt>
                <c:pt idx="9">
                  <c:v>0.6096741735</c:v>
                </c:pt>
              </c:numCache>
            </c:numRef>
          </c:val>
          <c:smooth val="0"/>
        </c:ser>
        <c:marker val="1"/>
        <c:axId val="22350646"/>
        <c:axId val="66254975"/>
      </c:lineChart>
      <c:catAx>
        <c:axId val="22350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254975"/>
        <c:crosses val="autoZero"/>
        <c:auto val="1"/>
        <c:lblOffset val="100"/>
        <c:noMultiLvlLbl val="0"/>
      </c:catAx>
      <c:valAx>
        <c:axId val="66254975"/>
        <c:scaling>
          <c:orientation val="minMax"/>
          <c:max val="1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350646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5395"/>
          <c:y val="0.140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Average Health Neighborhood Clusters Mammography Rates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percentage of women age 50-69 receiving at least one mammogram in two years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989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'dist graph data'!$A$61</c:f>
              <c:strCache>
                <c:ptCount val="1"/>
                <c:pt idx="0">
                  <c:v>River Heights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data'!$B$61:$J$61</c:f>
              <c:numCache>
                <c:ptCount val="9"/>
                <c:pt idx="0">
                  <c:v>0.1123121843</c:v>
                </c:pt>
                <c:pt idx="1">
                  <c:v>0.2455260722</c:v>
                </c:pt>
                <c:pt idx="2">
                  <c:v>0.3494731031</c:v>
                </c:pt>
                <c:pt idx="3">
                  <c:v>0.3730467662</c:v>
                </c:pt>
                <c:pt idx="4">
                  <c:v>0.5033633064</c:v>
                </c:pt>
                <c:pt idx="5">
                  <c:v>0.5044089791</c:v>
                </c:pt>
                <c:pt idx="6">
                  <c:v>0.5229863461</c:v>
                </c:pt>
                <c:pt idx="7">
                  <c:v>0.5298189749</c:v>
                </c:pt>
                <c:pt idx="8">
                  <c:v>0.5245312849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 graph data'!$A$63</c:f>
              <c:strCache>
                <c:ptCount val="1"/>
                <c:pt idx="0">
                  <c:v>St. Vital North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data'!$B$63:$J$63</c:f>
              <c:numCache>
                <c:ptCount val="9"/>
                <c:pt idx="0">
                  <c:v>0.0811243216</c:v>
                </c:pt>
                <c:pt idx="1">
                  <c:v>0.2057888972</c:v>
                </c:pt>
                <c:pt idx="2">
                  <c:v>0.3246039484</c:v>
                </c:pt>
                <c:pt idx="3">
                  <c:v>0.3458246278</c:v>
                </c:pt>
                <c:pt idx="4">
                  <c:v>0.5242208412</c:v>
                </c:pt>
                <c:pt idx="5">
                  <c:v>0.4951844724</c:v>
                </c:pt>
                <c:pt idx="6">
                  <c:v>0.5748355447</c:v>
                </c:pt>
                <c:pt idx="7">
                  <c:v>0.5907439961</c:v>
                </c:pt>
                <c:pt idx="8">
                  <c:v>0.5913385772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 graph data'!$A$67</c:f>
              <c:strCache>
                <c:ptCount val="1"/>
                <c:pt idx="0">
                  <c:v>River East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data'!$B$67:$J$67</c:f>
              <c:numCache>
                <c:ptCount val="9"/>
                <c:pt idx="0">
                  <c:v>0.074260267</c:v>
                </c:pt>
                <c:pt idx="1">
                  <c:v>0.1607040768</c:v>
                </c:pt>
                <c:pt idx="2">
                  <c:v>0.2823220329</c:v>
                </c:pt>
                <c:pt idx="3">
                  <c:v>0.2929020019</c:v>
                </c:pt>
                <c:pt idx="4">
                  <c:v>0.4547972329</c:v>
                </c:pt>
                <c:pt idx="5">
                  <c:v>0.4178834628</c:v>
                </c:pt>
                <c:pt idx="6">
                  <c:v>0.4819181252</c:v>
                </c:pt>
                <c:pt idx="7">
                  <c:v>0.5060988564</c:v>
                </c:pt>
                <c:pt idx="8">
                  <c:v>0.4979021836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 graph data'!$A$70</c:f>
              <c:strCache>
                <c:ptCount val="1"/>
                <c:pt idx="0">
                  <c:v>Transcona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data'!$B$70:$J$70</c:f>
              <c:numCache>
                <c:ptCount val="9"/>
                <c:pt idx="0">
                  <c:v>0.1005684192</c:v>
                </c:pt>
                <c:pt idx="1">
                  <c:v>0.2319662676</c:v>
                </c:pt>
                <c:pt idx="2">
                  <c:v>0.3293332532</c:v>
                </c:pt>
                <c:pt idx="3">
                  <c:v>0.3973286464</c:v>
                </c:pt>
                <c:pt idx="4">
                  <c:v>0.5472930291</c:v>
                </c:pt>
                <c:pt idx="5">
                  <c:v>0.523084179</c:v>
                </c:pt>
                <c:pt idx="6">
                  <c:v>0.59563098</c:v>
                </c:pt>
                <c:pt idx="7">
                  <c:v>0.6534063136</c:v>
                </c:pt>
                <c:pt idx="8">
                  <c:v>0.6480959207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'dist graph data'!$A$71</c:f>
              <c:strCache>
                <c:ptCount val="1"/>
                <c:pt idx="0">
                  <c:v>Seven Oaks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data'!$B$71:$J$71</c:f>
              <c:numCache>
                <c:ptCount val="9"/>
                <c:pt idx="0">
                  <c:v>0.0793082386</c:v>
                </c:pt>
                <c:pt idx="1">
                  <c:v>0.1584861146</c:v>
                </c:pt>
                <c:pt idx="2">
                  <c:v>0.2650687967</c:v>
                </c:pt>
                <c:pt idx="3">
                  <c:v>0.2768897825</c:v>
                </c:pt>
                <c:pt idx="4">
                  <c:v>0.369938811</c:v>
                </c:pt>
                <c:pt idx="5">
                  <c:v>0.3731256541</c:v>
                </c:pt>
                <c:pt idx="6">
                  <c:v>0.4918657829</c:v>
                </c:pt>
                <c:pt idx="7">
                  <c:v>0.4954089364</c:v>
                </c:pt>
                <c:pt idx="8">
                  <c:v>0.5380391756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'dist graph data'!$A$82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data'!$B$82:$J$82</c:f>
              <c:numCache>
                <c:ptCount val="9"/>
                <c:pt idx="0">
                  <c:v>0.0778507175</c:v>
                </c:pt>
                <c:pt idx="1">
                  <c:v>0.1720908803</c:v>
                </c:pt>
                <c:pt idx="2">
                  <c:v>0.2559944872</c:v>
                </c:pt>
                <c:pt idx="3">
                  <c:v>0.2947300908</c:v>
                </c:pt>
                <c:pt idx="4">
                  <c:v>0.4414939772</c:v>
                </c:pt>
                <c:pt idx="5">
                  <c:v>0.4991666171</c:v>
                </c:pt>
                <c:pt idx="6">
                  <c:v>0.6031745407</c:v>
                </c:pt>
                <c:pt idx="7">
                  <c:v>0.5968305361</c:v>
                </c:pt>
                <c:pt idx="8">
                  <c:v>0.6026847147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'dist graph data'!$A$72</c:f>
              <c:strCache>
                <c:ptCount val="1"/>
                <c:pt idx="0">
                  <c:v>Seven Oaks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data'!$B$72:$J$72</c:f>
              <c:numCache>
                <c:ptCount val="9"/>
                <c:pt idx="0">
                  <c:v>0.1271896321</c:v>
                </c:pt>
                <c:pt idx="1">
                  <c:v>0.2615882904</c:v>
                </c:pt>
                <c:pt idx="2">
                  <c:v>0.3653235852</c:v>
                </c:pt>
                <c:pt idx="3">
                  <c:v>0.374044053</c:v>
                </c:pt>
                <c:pt idx="4">
                  <c:v>0.4944494613</c:v>
                </c:pt>
                <c:pt idx="5">
                  <c:v>0.4808172169</c:v>
                </c:pt>
                <c:pt idx="6">
                  <c:v>0.5634295538</c:v>
                </c:pt>
                <c:pt idx="7">
                  <c:v>0.5768719391</c:v>
                </c:pt>
                <c:pt idx="8">
                  <c:v>0.5878351972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'dist graph data'!$A$73</c:f>
              <c:strCache>
                <c:ptCount val="1"/>
                <c:pt idx="0">
                  <c:v>Seven Oaks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data'!$B$73:$J$73</c:f>
              <c:numCache>
                <c:ptCount val="9"/>
                <c:pt idx="0">
                  <c:v>0.0696998206</c:v>
                </c:pt>
                <c:pt idx="1">
                  <c:v>0.1939106456</c:v>
                </c:pt>
                <c:pt idx="2">
                  <c:v>0.3006080933</c:v>
                </c:pt>
                <c:pt idx="3">
                  <c:v>0.3128031562</c:v>
                </c:pt>
                <c:pt idx="4">
                  <c:v>0.3367728689</c:v>
                </c:pt>
                <c:pt idx="5">
                  <c:v>0.3681876182</c:v>
                </c:pt>
                <c:pt idx="6">
                  <c:v>0.4850909751</c:v>
                </c:pt>
                <c:pt idx="7">
                  <c:v>0.4817799378</c:v>
                </c:pt>
                <c:pt idx="8">
                  <c:v>0.5291122982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'dist graph data'!$A$78</c:f>
              <c:strCache>
                <c:ptCount val="1"/>
                <c:pt idx="0">
                  <c:v>Downtown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data'!$B$78:$J$78</c:f>
              <c:numCache>
                <c:ptCount val="9"/>
                <c:pt idx="0">
                  <c:v>0.0684749722</c:v>
                </c:pt>
                <c:pt idx="1">
                  <c:v>0.1717048119</c:v>
                </c:pt>
                <c:pt idx="2">
                  <c:v>0.2466953259</c:v>
                </c:pt>
                <c:pt idx="3">
                  <c:v>0.2747726133</c:v>
                </c:pt>
                <c:pt idx="4">
                  <c:v>0.3562896036</c:v>
                </c:pt>
                <c:pt idx="5">
                  <c:v>0.3971339949</c:v>
                </c:pt>
                <c:pt idx="6">
                  <c:v>0.4734877014</c:v>
                </c:pt>
                <c:pt idx="7">
                  <c:v>0.4784233579</c:v>
                </c:pt>
                <c:pt idx="8">
                  <c:v>0.5023418631</c:v>
                </c:pt>
              </c:numCache>
            </c:numRef>
          </c:val>
          <c:smooth val="0"/>
        </c:ser>
        <c:marker val="1"/>
        <c:axId val="28971012"/>
        <c:axId val="28627125"/>
      </c:lineChart>
      <c:catAx>
        <c:axId val="289710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8627125"/>
        <c:crosses val="autoZero"/>
        <c:auto val="1"/>
        <c:lblOffset val="100"/>
        <c:noMultiLvlLbl val="0"/>
      </c:catAx>
      <c:valAx>
        <c:axId val="28627125"/>
        <c:scaling>
          <c:orientation val="minMax"/>
          <c:max val="1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289710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45"/>
          <c:y val="0.92825"/>
          <c:w val="0.9955"/>
          <c:h val="0.07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Least Healthy Neighborhood Clusters Mammography Rates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percentage of women age 50-69 receiving at least one mammogram in two years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25"/>
          <c:w val="0.989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'dist graph data'!$A$69</c:f>
              <c:strCache>
                <c:ptCount val="1"/>
                <c:pt idx="0">
                  <c:v>St. Boniface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data'!$B$69:$J$69</c:f>
              <c:numCache>
                <c:ptCount val="9"/>
                <c:pt idx="0">
                  <c:v>0.0554738768</c:v>
                </c:pt>
                <c:pt idx="1">
                  <c:v>0.1708061725</c:v>
                </c:pt>
                <c:pt idx="2">
                  <c:v>0.2998575516</c:v>
                </c:pt>
                <c:pt idx="3">
                  <c:v>0.2976377874</c:v>
                </c:pt>
                <c:pt idx="4">
                  <c:v>0.5260597386</c:v>
                </c:pt>
                <c:pt idx="5">
                  <c:v>0.478407359</c:v>
                </c:pt>
                <c:pt idx="6">
                  <c:v>0.5536938072</c:v>
                </c:pt>
                <c:pt idx="7">
                  <c:v>0.5456148681</c:v>
                </c:pt>
                <c:pt idx="8">
                  <c:v>0.5617475436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 graph data'!$A$75</c:f>
              <c:strCache>
                <c:ptCount val="1"/>
                <c:pt idx="0">
                  <c:v>St. James - Assiniboia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data'!$B$75:$J$75</c:f>
              <c:numCache>
                <c:ptCount val="9"/>
                <c:pt idx="0">
                  <c:v>0.1530489886</c:v>
                </c:pt>
                <c:pt idx="1">
                  <c:v>0.3182416657</c:v>
                </c:pt>
                <c:pt idx="2">
                  <c:v>0.448816422</c:v>
                </c:pt>
                <c:pt idx="3">
                  <c:v>0.4589416223</c:v>
                </c:pt>
                <c:pt idx="4">
                  <c:v>0.5684953454</c:v>
                </c:pt>
                <c:pt idx="5">
                  <c:v>0.623128922</c:v>
                </c:pt>
                <c:pt idx="6">
                  <c:v>0.6279879918</c:v>
                </c:pt>
                <c:pt idx="7">
                  <c:v>0.6031870803</c:v>
                </c:pt>
                <c:pt idx="8">
                  <c:v>0.6156590912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 graph data'!$A$77</c:f>
              <c:strCache>
                <c:ptCount val="1"/>
                <c:pt idx="0">
                  <c:v>Inkster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data'!$B$77:$J$77</c:f>
              <c:numCache>
                <c:ptCount val="9"/>
                <c:pt idx="0">
                  <c:v>0.0656890256</c:v>
                </c:pt>
                <c:pt idx="1">
                  <c:v>0.1564629179</c:v>
                </c:pt>
                <c:pt idx="2">
                  <c:v>0.2595299068</c:v>
                </c:pt>
                <c:pt idx="3">
                  <c:v>0.2738993221</c:v>
                </c:pt>
                <c:pt idx="4">
                  <c:v>0.3512488725</c:v>
                </c:pt>
                <c:pt idx="5">
                  <c:v>0.4076403593</c:v>
                </c:pt>
                <c:pt idx="6">
                  <c:v>0.5688920874</c:v>
                </c:pt>
                <c:pt idx="7">
                  <c:v>0.5051736497</c:v>
                </c:pt>
                <c:pt idx="8">
                  <c:v>0.5245883623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 graph data'!$A$79</c:f>
              <c:strCache>
                <c:ptCount val="1"/>
                <c:pt idx="0">
                  <c:v>Downtown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data'!$B$79:$J$79</c:f>
              <c:numCache>
                <c:ptCount val="9"/>
                <c:pt idx="0">
                  <c:v>0.0607978106</c:v>
                </c:pt>
                <c:pt idx="1">
                  <c:v>0.1239023933</c:v>
                </c:pt>
                <c:pt idx="2">
                  <c:v>0.1799312257</c:v>
                </c:pt>
                <c:pt idx="3">
                  <c:v>0.2146519789</c:v>
                </c:pt>
                <c:pt idx="4">
                  <c:v>0.2874667353</c:v>
                </c:pt>
                <c:pt idx="5">
                  <c:v>0.3593487815</c:v>
                </c:pt>
                <c:pt idx="6">
                  <c:v>0.4128713668</c:v>
                </c:pt>
                <c:pt idx="7">
                  <c:v>0.4125385911</c:v>
                </c:pt>
                <c:pt idx="8">
                  <c:v>0.4002734472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'dist graph data'!$A$80</c:f>
              <c:strCache>
                <c:ptCount val="1"/>
                <c:pt idx="0">
                  <c:v>Point Douglas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data'!$B$80:$J$80</c:f>
              <c:numCache>
                <c:ptCount val="9"/>
                <c:pt idx="0">
                  <c:v>0.0789725086</c:v>
                </c:pt>
                <c:pt idx="1">
                  <c:v>0.1757294077</c:v>
                </c:pt>
                <c:pt idx="2">
                  <c:v>0.2540791901</c:v>
                </c:pt>
                <c:pt idx="3">
                  <c:v>0.2840800329</c:v>
                </c:pt>
                <c:pt idx="4">
                  <c:v>0.3714612656</c:v>
                </c:pt>
                <c:pt idx="5">
                  <c:v>0.4697350751</c:v>
                </c:pt>
                <c:pt idx="6">
                  <c:v>0.5292142329</c:v>
                </c:pt>
                <c:pt idx="7">
                  <c:v>0.5167278405</c:v>
                </c:pt>
                <c:pt idx="8">
                  <c:v>0.5047243277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'dist graph data'!$A$81</c:f>
              <c:strCache>
                <c:ptCount val="1"/>
                <c:pt idx="0">
                  <c:v>Point Douglas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data'!$B$81:$J$81</c:f>
              <c:numCache>
                <c:ptCount val="9"/>
                <c:pt idx="0">
                  <c:v>0.0524960023</c:v>
                </c:pt>
                <c:pt idx="1">
                  <c:v>0.1040305632</c:v>
                </c:pt>
                <c:pt idx="2">
                  <c:v>0.1529554796</c:v>
                </c:pt>
                <c:pt idx="3">
                  <c:v>0.1908681758</c:v>
                </c:pt>
                <c:pt idx="4">
                  <c:v>0.2703240308</c:v>
                </c:pt>
                <c:pt idx="5">
                  <c:v>0.3389907265</c:v>
                </c:pt>
                <c:pt idx="6">
                  <c:v>0.3856862213</c:v>
                </c:pt>
                <c:pt idx="7">
                  <c:v>0.3934055787</c:v>
                </c:pt>
                <c:pt idx="8">
                  <c:v>0.3981325145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'dist graph data'!$A$82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'dist graph data'!$B$82:$J$82</c:f>
              <c:numCache>
                <c:ptCount val="9"/>
                <c:pt idx="0">
                  <c:v>0.0778507175</c:v>
                </c:pt>
                <c:pt idx="1">
                  <c:v>0.1720908803</c:v>
                </c:pt>
                <c:pt idx="2">
                  <c:v>0.2559944872</c:v>
                </c:pt>
                <c:pt idx="3">
                  <c:v>0.2947300908</c:v>
                </c:pt>
                <c:pt idx="4">
                  <c:v>0.4414939772</c:v>
                </c:pt>
                <c:pt idx="5">
                  <c:v>0.4991666171</c:v>
                </c:pt>
                <c:pt idx="6">
                  <c:v>0.6031745407</c:v>
                </c:pt>
                <c:pt idx="7">
                  <c:v>0.5968305361</c:v>
                </c:pt>
                <c:pt idx="8">
                  <c:v>0.6026847147</c:v>
                </c:pt>
              </c:numCache>
            </c:numRef>
          </c:val>
          <c:smooth val="0"/>
        </c:ser>
        <c:marker val="1"/>
        <c:axId val="13152210"/>
        <c:axId val="54978539"/>
      </c:lineChart>
      <c:catAx>
        <c:axId val="131522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4978539"/>
        <c:crosses val="autoZero"/>
        <c:auto val="1"/>
        <c:lblOffset val="100"/>
        <c:noMultiLvlLbl val="0"/>
      </c:catAx>
      <c:valAx>
        <c:axId val="54978539"/>
        <c:scaling>
          <c:orientation val="minMax"/>
          <c:max val="1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131522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45"/>
          <c:y val="0.95275"/>
          <c:w val="0.9955"/>
          <c:h val="0.04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10.6: Trends in Winnipeg Mammography Rates
</a:t>
            </a:r>
            <a:r>
              <a:rPr lang="en-US" cap="none" sz="800" b="0" i="0" u="none" baseline="0"/>
              <a:t>Age-adjusted percentage of women age 50-69 receiving at least one mammogram in two years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1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'rha graph data'!$A$9</c:f>
              <c:strCache>
                <c:ptCount val="1"/>
                <c:pt idx="0">
                  <c:v>Wpg Most Healthy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data'!$B$9:$K$9</c:f>
              <c:numCache>
                <c:ptCount val="10"/>
                <c:pt idx="0">
                  <c:v>0.0930289745</c:v>
                </c:pt>
                <c:pt idx="1">
                  <c:v>0.136813051</c:v>
                </c:pt>
                <c:pt idx="2">
                  <c:v>0.2568626075</c:v>
                </c:pt>
                <c:pt idx="3">
                  <c:v>0.3819496414</c:v>
                </c:pt>
                <c:pt idx="4">
                  <c:v>0.4053154309</c:v>
                </c:pt>
                <c:pt idx="5">
                  <c:v>0.5491575778</c:v>
                </c:pt>
                <c:pt idx="6">
                  <c:v>0.5465509995</c:v>
                </c:pt>
                <c:pt idx="7">
                  <c:v>0.6204830309</c:v>
                </c:pt>
                <c:pt idx="8">
                  <c:v>0.6242160469</c:v>
                </c:pt>
                <c:pt idx="9">
                  <c:v>0.6475362846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'rha graph data'!$A$10</c:f>
              <c:strCache>
                <c:ptCount val="1"/>
                <c:pt idx="0">
                  <c:v>Wpg Average Health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data'!$B$10:$K$10</c:f>
              <c:numCache>
                <c:ptCount val="10"/>
                <c:pt idx="0">
                  <c:v>0.0766398093</c:v>
                </c:pt>
                <c:pt idx="1">
                  <c:v>0.1113745938</c:v>
                </c:pt>
                <c:pt idx="2">
                  <c:v>0.213303056</c:v>
                </c:pt>
                <c:pt idx="3">
                  <c:v>0.3158253715</c:v>
                </c:pt>
                <c:pt idx="4">
                  <c:v>0.3424865604</c:v>
                </c:pt>
                <c:pt idx="5">
                  <c:v>0.4716730743</c:v>
                </c:pt>
                <c:pt idx="6">
                  <c:v>0.4673206299</c:v>
                </c:pt>
                <c:pt idx="7">
                  <c:v>0.5440365418</c:v>
                </c:pt>
                <c:pt idx="8">
                  <c:v>0.5628075031</c:v>
                </c:pt>
                <c:pt idx="9">
                  <c:v>0.5735156141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'rha graph data'!$A$11</c:f>
              <c:strCache>
                <c:ptCount val="1"/>
                <c:pt idx="0">
                  <c:v>Wpg Least Healthy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data'!$B$11:$K$11</c:f>
              <c:numCache>
                <c:ptCount val="10"/>
                <c:pt idx="0">
                  <c:v>0.0696733941</c:v>
                </c:pt>
                <c:pt idx="1">
                  <c:v>0.1076272242</c:v>
                </c:pt>
                <c:pt idx="2">
                  <c:v>0.1934863273</c:v>
                </c:pt>
                <c:pt idx="3">
                  <c:v>0.2874321726</c:v>
                </c:pt>
                <c:pt idx="4">
                  <c:v>0.3080112092</c:v>
                </c:pt>
                <c:pt idx="5">
                  <c:v>0.4156964256</c:v>
                </c:pt>
                <c:pt idx="6">
                  <c:v>0.4759659906</c:v>
                </c:pt>
                <c:pt idx="7">
                  <c:v>0.5328496306</c:v>
                </c:pt>
                <c:pt idx="8">
                  <c:v>0.5165401182</c:v>
                </c:pt>
                <c:pt idx="9">
                  <c:v>0.5191784994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'rha graph data'!$A$12</c:f>
              <c:strCache>
                <c:ptCount val="1"/>
                <c:pt idx="0">
                  <c:v>Winnipeg</c:v>
                </c:pt>
              </c:strCache>
            </c:strRef>
          </c:tx>
          <c:spPr>
            <a:ln w="254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data'!$B$12:$K$12</c:f>
              <c:numCache>
                <c:ptCount val="10"/>
                <c:pt idx="0">
                  <c:v>0.0811580742</c:v>
                </c:pt>
                <c:pt idx="1">
                  <c:v>0.120934755</c:v>
                </c:pt>
                <c:pt idx="2">
                  <c:v>0.2270919721</c:v>
                </c:pt>
                <c:pt idx="3">
                  <c:v>0.3387332428</c:v>
                </c:pt>
                <c:pt idx="4">
                  <c:v>0.3642540984</c:v>
                </c:pt>
                <c:pt idx="5">
                  <c:v>0.4974327042</c:v>
                </c:pt>
                <c:pt idx="6">
                  <c:v>0.5088494681</c:v>
                </c:pt>
                <c:pt idx="7">
                  <c:v>0.5810948168</c:v>
                </c:pt>
                <c:pt idx="8">
                  <c:v>0.5861245513</c:v>
                </c:pt>
                <c:pt idx="9">
                  <c:v>0.6019400764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'rha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data'!$B$13:$K$13</c:f>
              <c:numCache>
                <c:ptCount val="10"/>
                <c:pt idx="0">
                  <c:v>0.0628300528</c:v>
                </c:pt>
                <c:pt idx="1">
                  <c:v>0.0929001448</c:v>
                </c:pt>
                <c:pt idx="2">
                  <c:v>0.171640126</c:v>
                </c:pt>
                <c:pt idx="3">
                  <c:v>0.2559572155</c:v>
                </c:pt>
                <c:pt idx="4">
                  <c:v>0.2958885808</c:v>
                </c:pt>
                <c:pt idx="5">
                  <c:v>0.4433198762</c:v>
                </c:pt>
                <c:pt idx="6">
                  <c:v>0.5056007841</c:v>
                </c:pt>
                <c:pt idx="7">
                  <c:v>0.6083958141</c:v>
                </c:pt>
                <c:pt idx="8">
                  <c:v>0.6032737596</c:v>
                </c:pt>
                <c:pt idx="9">
                  <c:v>0.6096741735</c:v>
                </c:pt>
              </c:numCache>
            </c:numRef>
          </c:val>
          <c:smooth val="0"/>
        </c:ser>
        <c:marker val="1"/>
        <c:axId val="28683860"/>
        <c:axId val="15705285"/>
      </c:lineChart>
      <c:catAx>
        <c:axId val="28683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705285"/>
        <c:crosses val="autoZero"/>
        <c:auto val="1"/>
        <c:lblOffset val="100"/>
        <c:noMultiLvlLbl val="0"/>
      </c:catAx>
      <c:valAx>
        <c:axId val="15705285"/>
        <c:scaling>
          <c:orientation val="minMax"/>
          <c:max val="1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68386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85"/>
          <c:y val="0.145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RHA Mammography Rates
</a:t>
            </a:r>
            <a:r>
              <a:rPr lang="en-US" cap="none" sz="800" b="0" i="0" u="none" baseline="0"/>
              <a:t>Age-adjusted percentage of women age 50-69 receiving at least one mammogram in two years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25"/>
          <c:w val="0.989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'rha graph data'!$A$12</c:f>
              <c:strCache>
                <c:ptCount val="1"/>
                <c:pt idx="0">
                  <c:v>Winnipeg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data'!$B$12:$K$12</c:f>
              <c:numCache>
                <c:ptCount val="10"/>
                <c:pt idx="0">
                  <c:v>0.0811580742</c:v>
                </c:pt>
                <c:pt idx="1">
                  <c:v>0.120934755</c:v>
                </c:pt>
                <c:pt idx="2">
                  <c:v>0.2270919721</c:v>
                </c:pt>
                <c:pt idx="3">
                  <c:v>0.3387332428</c:v>
                </c:pt>
                <c:pt idx="4">
                  <c:v>0.3642540984</c:v>
                </c:pt>
                <c:pt idx="5">
                  <c:v>0.4974327042</c:v>
                </c:pt>
                <c:pt idx="6">
                  <c:v>0.5088494681</c:v>
                </c:pt>
                <c:pt idx="7">
                  <c:v>0.5810948168</c:v>
                </c:pt>
                <c:pt idx="8">
                  <c:v>0.5861245513</c:v>
                </c:pt>
                <c:pt idx="9">
                  <c:v>0.6019400764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'rha graph data'!$A$15</c:f>
              <c:strCache>
                <c:ptCount val="1"/>
                <c:pt idx="0">
                  <c:v>South Eastman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data'!$B$15:$K$15</c:f>
              <c:numCache>
                <c:ptCount val="10"/>
                <c:pt idx="0">
                  <c:v>0.0835673546</c:v>
                </c:pt>
                <c:pt idx="1">
                  <c:v>0.1160067428</c:v>
                </c:pt>
                <c:pt idx="2">
                  <c:v>0.1892263072</c:v>
                </c:pt>
                <c:pt idx="3">
                  <c:v>0.2389071926</c:v>
                </c:pt>
                <c:pt idx="4">
                  <c:v>0.2683027438</c:v>
                </c:pt>
                <c:pt idx="5">
                  <c:v>0.4083619594</c:v>
                </c:pt>
                <c:pt idx="6">
                  <c:v>0.3814631313</c:v>
                </c:pt>
                <c:pt idx="7">
                  <c:v>0.6671561861</c:v>
                </c:pt>
                <c:pt idx="8">
                  <c:v>0.6124763374</c:v>
                </c:pt>
                <c:pt idx="9">
                  <c:v>0.5902231217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'rha graph data'!$A$16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data'!$B$16:$K$16</c:f>
              <c:numCache>
                <c:ptCount val="10"/>
                <c:pt idx="0">
                  <c:v>0.0495080458</c:v>
                </c:pt>
                <c:pt idx="1">
                  <c:v>0.0666748186</c:v>
                </c:pt>
                <c:pt idx="2">
                  <c:v>0.1161411814</c:v>
                </c:pt>
                <c:pt idx="3">
                  <c:v>0.1838849396</c:v>
                </c:pt>
                <c:pt idx="4">
                  <c:v>0.2339448181</c:v>
                </c:pt>
                <c:pt idx="5">
                  <c:v>0.3422122003</c:v>
                </c:pt>
                <c:pt idx="6">
                  <c:v>0.5189020563</c:v>
                </c:pt>
                <c:pt idx="7">
                  <c:v>0.6667719545</c:v>
                </c:pt>
                <c:pt idx="8">
                  <c:v>0.6214181167</c:v>
                </c:pt>
                <c:pt idx="9">
                  <c:v>0.6095265053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'rha graph data'!$A$17</c:f>
              <c:strCache>
                <c:ptCount val="1"/>
                <c:pt idx="0">
                  <c:v>Brandon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data'!$B$17:$K$17</c:f>
              <c:numCache>
                <c:ptCount val="10"/>
                <c:pt idx="0">
                  <c:v>0.002175495</c:v>
                </c:pt>
                <c:pt idx="1">
                  <c:v>0.0036518414</c:v>
                </c:pt>
                <c:pt idx="2">
                  <c:v>0.0039804054</c:v>
                </c:pt>
                <c:pt idx="3">
                  <c:v>0.0042541841</c:v>
                </c:pt>
                <c:pt idx="4">
                  <c:v>0.1876042153</c:v>
                </c:pt>
                <c:pt idx="5">
                  <c:v>0.5957085446</c:v>
                </c:pt>
                <c:pt idx="6">
                  <c:v>0.6406172427</c:v>
                </c:pt>
                <c:pt idx="7">
                  <c:v>0.6712956493</c:v>
                </c:pt>
                <c:pt idx="8">
                  <c:v>0.6749853434</c:v>
                </c:pt>
                <c:pt idx="9">
                  <c:v>0.6626441869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'rha graph data'!$A$18</c:f>
              <c:strCache>
                <c:ptCount val="1"/>
                <c:pt idx="0">
                  <c:v>Assiniboine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data'!$B$18:$K$18</c:f>
              <c:numCache>
                <c:ptCount val="10"/>
                <c:pt idx="0">
                  <c:v>0.0072523142</c:v>
                </c:pt>
                <c:pt idx="1">
                  <c:v>0.0104690647</c:v>
                </c:pt>
                <c:pt idx="2">
                  <c:v>0.0151153162</c:v>
                </c:pt>
                <c:pt idx="3">
                  <c:v>0.0205153928</c:v>
                </c:pt>
                <c:pt idx="4">
                  <c:v>0.1217278705</c:v>
                </c:pt>
                <c:pt idx="5">
                  <c:v>0.4076711681</c:v>
                </c:pt>
                <c:pt idx="6">
                  <c:v>0.6016594664</c:v>
                </c:pt>
                <c:pt idx="7">
                  <c:v>0.6476804355</c:v>
                </c:pt>
                <c:pt idx="8">
                  <c:v>0.6673970117</c:v>
                </c:pt>
                <c:pt idx="9">
                  <c:v>0.6625408369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'rha graph data'!$A$19</c:f>
              <c:strCache>
                <c:ptCount val="1"/>
                <c:pt idx="0">
                  <c:v>Parkland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data'!$B$19:$K$19</c:f>
              <c:numCache>
                <c:ptCount val="10"/>
                <c:pt idx="0">
                  <c:v>0.0277383159</c:v>
                </c:pt>
                <c:pt idx="1">
                  <c:v>0.0387718076</c:v>
                </c:pt>
                <c:pt idx="2">
                  <c:v>0.0615564655</c:v>
                </c:pt>
                <c:pt idx="3">
                  <c:v>0.0672219439</c:v>
                </c:pt>
                <c:pt idx="4">
                  <c:v>0.1386046919</c:v>
                </c:pt>
                <c:pt idx="5">
                  <c:v>0.2634759551</c:v>
                </c:pt>
                <c:pt idx="6">
                  <c:v>0.5302038291</c:v>
                </c:pt>
                <c:pt idx="7">
                  <c:v>0.662929439</c:v>
                </c:pt>
                <c:pt idx="8">
                  <c:v>0.6572755018</c:v>
                </c:pt>
                <c:pt idx="9">
                  <c:v>0.641187411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'rha graph data'!$A$20</c:f>
              <c:strCache>
                <c:ptCount val="1"/>
                <c:pt idx="0">
                  <c:v>Interlake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data'!$B$20:$K$20</c:f>
              <c:numCache>
                <c:ptCount val="10"/>
                <c:pt idx="0">
                  <c:v>0.0548024515</c:v>
                </c:pt>
                <c:pt idx="1">
                  <c:v>0.0788252069</c:v>
                </c:pt>
                <c:pt idx="2">
                  <c:v>0.1423685057</c:v>
                </c:pt>
                <c:pt idx="3">
                  <c:v>0.2480313391</c:v>
                </c:pt>
                <c:pt idx="4">
                  <c:v>0.2630335169</c:v>
                </c:pt>
                <c:pt idx="5">
                  <c:v>0.3596122974</c:v>
                </c:pt>
                <c:pt idx="6">
                  <c:v>0.4778530888</c:v>
                </c:pt>
                <c:pt idx="7">
                  <c:v>0.6300628123</c:v>
                </c:pt>
                <c:pt idx="8">
                  <c:v>0.5944932172</c:v>
                </c:pt>
                <c:pt idx="9">
                  <c:v>0.5895192394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'rha graph data'!$A$21</c:f>
              <c:strCache>
                <c:ptCount val="1"/>
                <c:pt idx="0">
                  <c:v>North Eastman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data'!$B$21:$K$21</c:f>
              <c:numCache>
                <c:ptCount val="10"/>
                <c:pt idx="0">
                  <c:v>0.0560899181</c:v>
                </c:pt>
                <c:pt idx="1">
                  <c:v>0.094465626</c:v>
                </c:pt>
                <c:pt idx="2">
                  <c:v>0.1781766206</c:v>
                </c:pt>
                <c:pt idx="3">
                  <c:v>0.2421524164</c:v>
                </c:pt>
                <c:pt idx="4">
                  <c:v>0.279138525</c:v>
                </c:pt>
                <c:pt idx="5">
                  <c:v>0.404690603</c:v>
                </c:pt>
                <c:pt idx="6">
                  <c:v>0.3585773845</c:v>
                </c:pt>
                <c:pt idx="7">
                  <c:v>0.610474092</c:v>
                </c:pt>
                <c:pt idx="8">
                  <c:v>0.581948558</c:v>
                </c:pt>
                <c:pt idx="9">
                  <c:v>0.557288396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'rha graph data'!$A$22</c:f>
              <c:strCache>
                <c:ptCount val="1"/>
                <c:pt idx="0">
                  <c:v>Churchill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data'!$B$22:$K$22</c:f>
              <c:numCache>
                <c:ptCount val="10"/>
                <c:pt idx="1">
                  <c:v>9.295376E-08</c:v>
                </c:pt>
                <c:pt idx="5">
                  <c:v>0.1812102878</c:v>
                </c:pt>
                <c:pt idx="6">
                  <c:v>0.4552542544</c:v>
                </c:pt>
                <c:pt idx="7">
                  <c:v>0.48320525</c:v>
                </c:pt>
                <c:pt idx="8">
                  <c:v>0.4666042431</c:v>
                </c:pt>
                <c:pt idx="9">
                  <c:v>0.4871310309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'rha graph data'!$A$23</c:f>
              <c:strCache>
                <c:ptCount val="1"/>
                <c:pt idx="0">
                  <c:v>Nor-Man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data'!$B$23:$K$23</c:f>
              <c:numCache>
                <c:ptCount val="10"/>
                <c:pt idx="0">
                  <c:v>0.0330055471</c:v>
                </c:pt>
                <c:pt idx="1">
                  <c:v>0.0510913829</c:v>
                </c:pt>
                <c:pt idx="2">
                  <c:v>0.0786394307</c:v>
                </c:pt>
                <c:pt idx="3">
                  <c:v>0.1205449807</c:v>
                </c:pt>
                <c:pt idx="4">
                  <c:v>0.1406085565</c:v>
                </c:pt>
                <c:pt idx="5">
                  <c:v>0.1825598791</c:v>
                </c:pt>
                <c:pt idx="6">
                  <c:v>0.476833393</c:v>
                </c:pt>
                <c:pt idx="7">
                  <c:v>0.6513943557</c:v>
                </c:pt>
                <c:pt idx="8">
                  <c:v>0.6345772125</c:v>
                </c:pt>
                <c:pt idx="9">
                  <c:v>0.6047828004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'rha graph data'!$A$24</c:f>
              <c:strCache>
                <c:ptCount val="1"/>
                <c:pt idx="0">
                  <c:v>Burntwood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data'!$B$24:$K$24</c:f>
              <c:numCache>
                <c:ptCount val="10"/>
                <c:pt idx="0">
                  <c:v>0.0195346285</c:v>
                </c:pt>
                <c:pt idx="1">
                  <c:v>0.0398740904</c:v>
                </c:pt>
                <c:pt idx="2">
                  <c:v>0.0659982946</c:v>
                </c:pt>
                <c:pt idx="3">
                  <c:v>0.079509724</c:v>
                </c:pt>
                <c:pt idx="4">
                  <c:v>0.0441686793</c:v>
                </c:pt>
                <c:pt idx="5">
                  <c:v>0.0758436711</c:v>
                </c:pt>
                <c:pt idx="6">
                  <c:v>0.2151613426</c:v>
                </c:pt>
                <c:pt idx="7">
                  <c:v>0.4856196466</c:v>
                </c:pt>
                <c:pt idx="8">
                  <c:v>0.4620422619</c:v>
                </c:pt>
                <c:pt idx="9">
                  <c:v>0.5433736497</c:v>
                </c:pt>
              </c:numCache>
            </c:numRef>
          </c:val>
          <c:smooth val="0"/>
        </c:ser>
        <c:ser>
          <c:idx val="1"/>
          <c:order val="11"/>
          <c:tx>
            <c:strRef>
              <c:f>'rha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data'!$B$13:$K$13</c:f>
              <c:numCache>
                <c:ptCount val="10"/>
                <c:pt idx="0">
                  <c:v>0.0628300528</c:v>
                </c:pt>
                <c:pt idx="1">
                  <c:v>0.0929001448</c:v>
                </c:pt>
                <c:pt idx="2">
                  <c:v>0.171640126</c:v>
                </c:pt>
                <c:pt idx="3">
                  <c:v>0.2559572155</c:v>
                </c:pt>
                <c:pt idx="4">
                  <c:v>0.2958885808</c:v>
                </c:pt>
                <c:pt idx="5">
                  <c:v>0.4433198762</c:v>
                </c:pt>
                <c:pt idx="6">
                  <c:v>0.5056007841</c:v>
                </c:pt>
                <c:pt idx="7">
                  <c:v>0.6083958141</c:v>
                </c:pt>
                <c:pt idx="8">
                  <c:v>0.6032737596</c:v>
                </c:pt>
                <c:pt idx="9">
                  <c:v>0.6096741735</c:v>
                </c:pt>
              </c:numCache>
            </c:numRef>
          </c:val>
          <c:smooth val="0"/>
        </c:ser>
        <c:marker val="1"/>
        <c:axId val="35649186"/>
        <c:axId val="60709499"/>
      </c:lineChart>
      <c:catAx>
        <c:axId val="35649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0709499"/>
        <c:crosses val="autoZero"/>
        <c:auto val="1"/>
        <c:lblOffset val="100"/>
        <c:noMultiLvlLbl val="0"/>
      </c:catAx>
      <c:valAx>
        <c:axId val="60709499"/>
        <c:scaling>
          <c:orientation val="minMax"/>
          <c:max val="1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35649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225"/>
          <c:y val="0.907"/>
          <c:w val="0.949"/>
          <c:h val="0.09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Winnipeg Community Areas Mammography Rates
</a:t>
            </a:r>
            <a:r>
              <a:rPr lang="en-US" cap="none" sz="800" b="0" i="0" u="none" baseline="0"/>
              <a:t>Age-adjusted percentage of women age 50-69 receiving at least one mammogram in two years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989"/>
          <c:h val="0.78475"/>
        </c:manualLayout>
      </c:layout>
      <c:lineChart>
        <c:grouping val="standard"/>
        <c:varyColors val="0"/>
        <c:ser>
          <c:idx val="1"/>
          <c:order val="0"/>
          <c:tx>
            <c:strRef>
              <c:f>'rha graph data'!$A$25</c:f>
              <c:strCache>
                <c:ptCount val="1"/>
                <c:pt idx="0">
                  <c:v>Fort Garry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data'!$B$25:$K$25</c:f>
              <c:numCache>
                <c:ptCount val="10"/>
                <c:pt idx="0">
                  <c:v>0.1031270404</c:v>
                </c:pt>
                <c:pt idx="1">
                  <c:v>0.1494057747</c:v>
                </c:pt>
                <c:pt idx="2">
                  <c:v>0.2957049314</c:v>
                </c:pt>
                <c:pt idx="3">
                  <c:v>0.3988808789</c:v>
                </c:pt>
                <c:pt idx="4">
                  <c:v>0.4020848042</c:v>
                </c:pt>
                <c:pt idx="5">
                  <c:v>0.5389570589</c:v>
                </c:pt>
                <c:pt idx="6">
                  <c:v>0.5006771846</c:v>
                </c:pt>
                <c:pt idx="7">
                  <c:v>0.5884774164</c:v>
                </c:pt>
                <c:pt idx="8">
                  <c:v>0.591668082</c:v>
                </c:pt>
                <c:pt idx="9">
                  <c:v>0.6187699742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'rha graph data'!$A$26</c:f>
              <c:strCache>
                <c:ptCount val="1"/>
                <c:pt idx="0">
                  <c:v>Assiniboine South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data'!$B$26:$K$26</c:f>
              <c:numCache>
                <c:ptCount val="10"/>
                <c:pt idx="0">
                  <c:v>0.1278752749</c:v>
                </c:pt>
                <c:pt idx="1">
                  <c:v>0.1825498529</c:v>
                </c:pt>
                <c:pt idx="2">
                  <c:v>0.2917934838</c:v>
                </c:pt>
                <c:pt idx="3">
                  <c:v>0.4138790497</c:v>
                </c:pt>
                <c:pt idx="4">
                  <c:v>0.4361792647</c:v>
                </c:pt>
                <c:pt idx="5">
                  <c:v>0.5353742531</c:v>
                </c:pt>
                <c:pt idx="6">
                  <c:v>0.5774427688</c:v>
                </c:pt>
                <c:pt idx="7">
                  <c:v>0.6447562871</c:v>
                </c:pt>
                <c:pt idx="8">
                  <c:v>0.6533070963</c:v>
                </c:pt>
                <c:pt idx="9">
                  <c:v>0.6805375311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'rha graph data'!$A$27</c:f>
              <c:strCache>
                <c:ptCount val="1"/>
                <c:pt idx="0">
                  <c:v>River Heights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data'!$B$27:$K$27</c:f>
              <c:numCache>
                <c:ptCount val="10"/>
                <c:pt idx="0">
                  <c:v>0.1064123716</c:v>
                </c:pt>
                <c:pt idx="1">
                  <c:v>0.1535600418</c:v>
                </c:pt>
                <c:pt idx="2">
                  <c:v>0.2802336848</c:v>
                </c:pt>
                <c:pt idx="3">
                  <c:v>0.3950519891</c:v>
                </c:pt>
                <c:pt idx="4">
                  <c:v>0.425969853</c:v>
                </c:pt>
                <c:pt idx="5">
                  <c:v>0.560773278</c:v>
                </c:pt>
                <c:pt idx="6">
                  <c:v>0.5651975707</c:v>
                </c:pt>
                <c:pt idx="7">
                  <c:v>0.6258434984</c:v>
                </c:pt>
                <c:pt idx="8">
                  <c:v>0.6193641492</c:v>
                </c:pt>
                <c:pt idx="9">
                  <c:v>0.6236576033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'rha graph data'!$A$28</c:f>
              <c:strCache>
                <c:ptCount val="1"/>
                <c:pt idx="0">
                  <c:v>St. Vital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data'!$B$28:$K$28</c:f>
              <c:numCache>
                <c:ptCount val="10"/>
                <c:pt idx="0">
                  <c:v>0.0707740428</c:v>
                </c:pt>
                <c:pt idx="1">
                  <c:v>0.1017914129</c:v>
                </c:pt>
                <c:pt idx="2">
                  <c:v>0.2082390791</c:v>
                </c:pt>
                <c:pt idx="3">
                  <c:v>0.3261599391</c:v>
                </c:pt>
                <c:pt idx="4">
                  <c:v>0.3446646071</c:v>
                </c:pt>
                <c:pt idx="5">
                  <c:v>0.5159583117</c:v>
                </c:pt>
                <c:pt idx="6">
                  <c:v>0.4954323274</c:v>
                </c:pt>
                <c:pt idx="7">
                  <c:v>0.580201678</c:v>
                </c:pt>
                <c:pt idx="8">
                  <c:v>0.5887417708</c:v>
                </c:pt>
                <c:pt idx="9">
                  <c:v>0.6070065114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'rha graph data'!$A$29</c:f>
              <c:strCache>
                <c:ptCount val="1"/>
                <c:pt idx="0">
                  <c:v>River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data'!$B$29:$K$29</c:f>
              <c:numCache>
                <c:ptCount val="10"/>
                <c:pt idx="0">
                  <c:v>0.0669276036</c:v>
                </c:pt>
                <c:pt idx="1">
                  <c:v>0.1055866067</c:v>
                </c:pt>
                <c:pt idx="2">
                  <c:v>0.193954428</c:v>
                </c:pt>
                <c:pt idx="3">
                  <c:v>0.3364578886</c:v>
                </c:pt>
                <c:pt idx="4">
                  <c:v>0.3683073543</c:v>
                </c:pt>
                <c:pt idx="5">
                  <c:v>0.5374625991</c:v>
                </c:pt>
                <c:pt idx="6">
                  <c:v>0.4933455554</c:v>
                </c:pt>
                <c:pt idx="7">
                  <c:v>0.560670053</c:v>
                </c:pt>
                <c:pt idx="8">
                  <c:v>0.5735511717</c:v>
                </c:pt>
                <c:pt idx="9">
                  <c:v>0.5789960569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'rha graph data'!$A$30</c:f>
              <c:strCache>
                <c:ptCount val="1"/>
                <c:pt idx="0">
                  <c:v>St. Boniface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data'!$B$30:$K$30</c:f>
              <c:numCache>
                <c:ptCount val="10"/>
                <c:pt idx="0">
                  <c:v>0.0491223177</c:v>
                </c:pt>
                <c:pt idx="1">
                  <c:v>0.0890588395</c:v>
                </c:pt>
                <c:pt idx="2">
                  <c:v>0.2213171541</c:v>
                </c:pt>
                <c:pt idx="3">
                  <c:v>0.3533312807</c:v>
                </c:pt>
                <c:pt idx="4">
                  <c:v>0.3609902533</c:v>
                </c:pt>
                <c:pt idx="5">
                  <c:v>0.5680154149</c:v>
                </c:pt>
                <c:pt idx="6">
                  <c:v>0.5422808795</c:v>
                </c:pt>
                <c:pt idx="7">
                  <c:v>0.6164932837</c:v>
                </c:pt>
                <c:pt idx="8">
                  <c:v>0.6326247309</c:v>
                </c:pt>
                <c:pt idx="9">
                  <c:v>0.6614410449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'rha graph data'!$A$31</c:f>
              <c:strCache>
                <c:ptCount val="1"/>
                <c:pt idx="0">
                  <c:v>Transcona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data'!$B$31:$K$31</c:f>
              <c:numCache>
                <c:ptCount val="10"/>
                <c:pt idx="0">
                  <c:v>0.0810437849</c:v>
                </c:pt>
                <c:pt idx="1">
                  <c:v>0.1205516001</c:v>
                </c:pt>
                <c:pt idx="2">
                  <c:v>0.2333785331</c:v>
                </c:pt>
                <c:pt idx="3">
                  <c:v>0.330967139</c:v>
                </c:pt>
                <c:pt idx="4">
                  <c:v>0.3997616162</c:v>
                </c:pt>
                <c:pt idx="5">
                  <c:v>0.5510249698</c:v>
                </c:pt>
                <c:pt idx="6">
                  <c:v>0.5285903332</c:v>
                </c:pt>
                <c:pt idx="7">
                  <c:v>0.6032540501</c:v>
                </c:pt>
                <c:pt idx="8">
                  <c:v>0.6590546333</c:v>
                </c:pt>
                <c:pt idx="9">
                  <c:v>0.652540112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'rha graph data'!$A$32</c:f>
              <c:strCache>
                <c:ptCount val="1"/>
                <c:pt idx="0">
                  <c:v>Seven Oaks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data'!$B$32:$K$32</c:f>
              <c:numCache>
                <c:ptCount val="10"/>
                <c:pt idx="0">
                  <c:v>0.0949705969</c:v>
                </c:pt>
                <c:pt idx="1">
                  <c:v>0.1361766855</c:v>
                </c:pt>
                <c:pt idx="2">
                  <c:v>0.236817594</c:v>
                </c:pt>
                <c:pt idx="3">
                  <c:v>0.3388100742</c:v>
                </c:pt>
                <c:pt idx="4">
                  <c:v>0.3474784624</c:v>
                </c:pt>
                <c:pt idx="5">
                  <c:v>0.4509411576</c:v>
                </c:pt>
                <c:pt idx="6">
                  <c:v>0.4434547593</c:v>
                </c:pt>
                <c:pt idx="7">
                  <c:v>0.538812464</c:v>
                </c:pt>
                <c:pt idx="8">
                  <c:v>0.5465956212</c:v>
                </c:pt>
                <c:pt idx="9">
                  <c:v>0.5703630858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'rha graph data'!$A$33</c:f>
              <c:strCache>
                <c:ptCount val="1"/>
                <c:pt idx="0">
                  <c:v>St. James - Assiniboia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data'!$B$33:$K$33</c:f>
              <c:numCache>
                <c:ptCount val="10"/>
                <c:pt idx="0">
                  <c:v>0.1195241755</c:v>
                </c:pt>
                <c:pt idx="1">
                  <c:v>0.1736548929</c:v>
                </c:pt>
                <c:pt idx="2">
                  <c:v>0.310818622</c:v>
                </c:pt>
                <c:pt idx="3">
                  <c:v>0.4467412995</c:v>
                </c:pt>
                <c:pt idx="4">
                  <c:v>0.4663555387</c:v>
                </c:pt>
                <c:pt idx="5">
                  <c:v>0.5857382605</c:v>
                </c:pt>
                <c:pt idx="6">
                  <c:v>0.6479738266</c:v>
                </c:pt>
                <c:pt idx="7">
                  <c:v>0.6747914647</c:v>
                </c:pt>
                <c:pt idx="8">
                  <c:v>0.6653028936</c:v>
                </c:pt>
                <c:pt idx="9">
                  <c:v>0.6834396082</c:v>
                </c:pt>
              </c:numCache>
            </c:numRef>
          </c:val>
          <c:smooth val="0"/>
        </c:ser>
        <c:ser>
          <c:idx val="0"/>
          <c:order val="9"/>
          <c:tx>
            <c:strRef>
              <c:f>'rha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data'!$B$13:$K$13</c:f>
              <c:numCache>
                <c:ptCount val="10"/>
                <c:pt idx="0">
                  <c:v>0.0628300528</c:v>
                </c:pt>
                <c:pt idx="1">
                  <c:v>0.0929001448</c:v>
                </c:pt>
                <c:pt idx="2">
                  <c:v>0.171640126</c:v>
                </c:pt>
                <c:pt idx="3">
                  <c:v>0.2559572155</c:v>
                </c:pt>
                <c:pt idx="4">
                  <c:v>0.2958885808</c:v>
                </c:pt>
                <c:pt idx="5">
                  <c:v>0.4433198762</c:v>
                </c:pt>
                <c:pt idx="6">
                  <c:v>0.5056007841</c:v>
                </c:pt>
                <c:pt idx="7">
                  <c:v>0.6083958141</c:v>
                </c:pt>
                <c:pt idx="8">
                  <c:v>0.6032737596</c:v>
                </c:pt>
                <c:pt idx="9">
                  <c:v>0.6096741735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'rha graph data'!$A$34</c:f>
              <c:strCache>
                <c:ptCount val="1"/>
                <c:pt idx="0">
                  <c:v>Inkster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data'!$B$34:$K$34</c:f>
              <c:numCache>
                <c:ptCount val="10"/>
                <c:pt idx="0">
                  <c:v>0.0491109529</c:v>
                </c:pt>
                <c:pt idx="1">
                  <c:v>0.0767775511</c:v>
                </c:pt>
                <c:pt idx="2">
                  <c:v>0.1488459635</c:v>
                </c:pt>
                <c:pt idx="3">
                  <c:v>0.2411113663</c:v>
                </c:pt>
                <c:pt idx="4">
                  <c:v>0.2569370275</c:v>
                </c:pt>
                <c:pt idx="5">
                  <c:v>0.3290757177</c:v>
                </c:pt>
                <c:pt idx="6">
                  <c:v>0.3768088451</c:v>
                </c:pt>
                <c:pt idx="7">
                  <c:v>0.5368306334</c:v>
                </c:pt>
                <c:pt idx="8">
                  <c:v>0.4930286266</c:v>
                </c:pt>
                <c:pt idx="9">
                  <c:v>0.5344291855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'rha graph data'!$A$35</c:f>
              <c:strCache>
                <c:ptCount val="1"/>
                <c:pt idx="0">
                  <c:v>Downtown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data'!$B$35:$K$35</c:f>
              <c:numCache>
                <c:ptCount val="10"/>
                <c:pt idx="0">
                  <c:v>0.0549763837</c:v>
                </c:pt>
                <c:pt idx="1">
                  <c:v>0.0769964931</c:v>
                </c:pt>
                <c:pt idx="2">
                  <c:v>0.1517707235</c:v>
                </c:pt>
                <c:pt idx="3">
                  <c:v>0.2186090718</c:v>
                </c:pt>
                <c:pt idx="4">
                  <c:v>0.2493776212</c:v>
                </c:pt>
                <c:pt idx="5">
                  <c:v>0.3283788422</c:v>
                </c:pt>
                <c:pt idx="6">
                  <c:v>0.3847924385</c:v>
                </c:pt>
                <c:pt idx="7">
                  <c:v>0.4512461571</c:v>
                </c:pt>
                <c:pt idx="8">
                  <c:v>0.4537512557</c:v>
                </c:pt>
                <c:pt idx="9">
                  <c:v>0.4624290264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'rha graph data'!$A$36</c:f>
              <c:strCache>
                <c:ptCount val="1"/>
                <c:pt idx="0">
                  <c:v>Point Douglas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data'!$B$36:$K$36</c:f>
              <c:numCache>
                <c:ptCount val="10"/>
                <c:pt idx="0">
                  <c:v>0.0561237315</c:v>
                </c:pt>
                <c:pt idx="1">
                  <c:v>0.0870720129</c:v>
                </c:pt>
                <c:pt idx="2">
                  <c:v>0.1541776598</c:v>
                </c:pt>
                <c:pt idx="3">
                  <c:v>0.2252045565</c:v>
                </c:pt>
                <c:pt idx="4">
                  <c:v>0.2580118979</c:v>
                </c:pt>
                <c:pt idx="5">
                  <c:v>0.3430600747</c:v>
                </c:pt>
                <c:pt idx="6">
                  <c:v>0.4337896355</c:v>
                </c:pt>
                <c:pt idx="7">
                  <c:v>0.4892252201</c:v>
                </c:pt>
                <c:pt idx="8">
                  <c:v>0.4833668932</c:v>
                </c:pt>
                <c:pt idx="9">
                  <c:v>0.4778676476</c:v>
                </c:pt>
              </c:numCache>
            </c:numRef>
          </c:val>
          <c:smooth val="0"/>
        </c:ser>
        <c:marker val="1"/>
        <c:axId val="47572896"/>
        <c:axId val="60405537"/>
      </c:lineChart>
      <c:catAx>
        <c:axId val="47572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0405537"/>
        <c:crosses val="autoZero"/>
        <c:auto val="1"/>
        <c:lblOffset val="100"/>
        <c:noMultiLvlLbl val="0"/>
      </c:catAx>
      <c:valAx>
        <c:axId val="60405537"/>
        <c:scaling>
          <c:orientation val="minMax"/>
          <c:max val="1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475728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1"/>
          <c:y val="0.894"/>
          <c:w val="0.999"/>
          <c:h val="0.10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Northern Districts Mammography Rates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percentage of women age 50-69 receiving at least one mammogram in two years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989"/>
          <c:h val="0.7635"/>
        </c:manualLayout>
      </c:layout>
      <c:lineChart>
        <c:grouping val="standard"/>
        <c:varyColors val="0"/>
        <c:ser>
          <c:idx val="0"/>
          <c:order val="0"/>
          <c:tx>
            <c:strRef>
              <c:f>'dist graph data'!$A$43</c:f>
              <c:strCache>
                <c:ptCount val="1"/>
                <c:pt idx="0">
                  <c:v>NM F Flon/Snow L/Cran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data'!$B$43:$J$43</c:f>
              <c:numCache>
                <c:ptCount val="9"/>
                <c:pt idx="0">
                  <c:v>0.0374614467</c:v>
                </c:pt>
                <c:pt idx="1">
                  <c:v>0.086660807</c:v>
                </c:pt>
                <c:pt idx="2">
                  <c:v>0.1070700547</c:v>
                </c:pt>
                <c:pt idx="3">
                  <c:v>0.1218923189</c:v>
                </c:pt>
                <c:pt idx="4">
                  <c:v>0.1730817712</c:v>
                </c:pt>
                <c:pt idx="5">
                  <c:v>0.5759203593</c:v>
                </c:pt>
                <c:pt idx="6">
                  <c:v>0.6822665989</c:v>
                </c:pt>
                <c:pt idx="7">
                  <c:v>0.6646867103</c:v>
                </c:pt>
                <c:pt idx="8">
                  <c:v>0.6197522214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 graph data'!$A$44</c:f>
              <c:strCache>
                <c:ptCount val="1"/>
                <c:pt idx="0">
                  <c:v>NM The Pas/OCN/Kelsey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data'!$B$44:$J$44</c:f>
              <c:numCache>
                <c:ptCount val="9"/>
                <c:pt idx="0">
                  <c:v>0.0553946969</c:v>
                </c:pt>
                <c:pt idx="1">
                  <c:v>0.0814938043</c:v>
                </c:pt>
                <c:pt idx="2">
                  <c:v>0.1576584254</c:v>
                </c:pt>
                <c:pt idx="3">
                  <c:v>0.1721769954</c:v>
                </c:pt>
                <c:pt idx="4">
                  <c:v>0.2074655407</c:v>
                </c:pt>
                <c:pt idx="5">
                  <c:v>0.4127665631</c:v>
                </c:pt>
                <c:pt idx="6">
                  <c:v>0.6450089202</c:v>
                </c:pt>
                <c:pt idx="7">
                  <c:v>0.6208560883</c:v>
                </c:pt>
                <c:pt idx="8">
                  <c:v>0.6301909746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 graph data'!$A$45</c:f>
              <c:strCache>
                <c:ptCount val="1"/>
                <c:pt idx="0">
                  <c:v>NM Nor-Man Other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data'!$B$45:$J$45</c:f>
              <c:numCache>
                <c:ptCount val="9"/>
                <c:pt idx="0">
                  <c:v>0.0165334751</c:v>
                </c:pt>
                <c:pt idx="1">
                  <c:v>0.0406574914</c:v>
                </c:pt>
                <c:pt idx="2">
                  <c:v>0.0513418583</c:v>
                </c:pt>
                <c:pt idx="3">
                  <c:v>0.1011901481</c:v>
                </c:pt>
                <c:pt idx="4">
                  <c:v>0.1302867354</c:v>
                </c:pt>
                <c:pt idx="5">
                  <c:v>0.3397991523</c:v>
                </c:pt>
                <c:pt idx="6">
                  <c:v>0.5673033177</c:v>
                </c:pt>
                <c:pt idx="7">
                  <c:v>0.5622026084</c:v>
                </c:pt>
                <c:pt idx="8">
                  <c:v>0.4287804898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 graph data'!$A$46</c:f>
              <c:strCache>
                <c:ptCount val="1"/>
                <c:pt idx="0">
                  <c:v>BW Thompson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data'!$B$46:$J$46</c:f>
              <c:numCache>
                <c:ptCount val="9"/>
                <c:pt idx="0">
                  <c:v>0.0508409828</c:v>
                </c:pt>
                <c:pt idx="1">
                  <c:v>0.1130239282</c:v>
                </c:pt>
                <c:pt idx="2">
                  <c:v>0.1254534633</c:v>
                </c:pt>
                <c:pt idx="3">
                  <c:v>0.0432529194</c:v>
                </c:pt>
                <c:pt idx="4">
                  <c:v>0.0837561563</c:v>
                </c:pt>
                <c:pt idx="5">
                  <c:v>0.338031313</c:v>
                </c:pt>
                <c:pt idx="6">
                  <c:v>0.6302666373</c:v>
                </c:pt>
                <c:pt idx="7">
                  <c:v>0.5983553289</c:v>
                </c:pt>
                <c:pt idx="8">
                  <c:v>0.6705303212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'dist graph data'!$A$47</c:f>
              <c:strCache>
                <c:ptCount val="1"/>
                <c:pt idx="0">
                  <c:v>BW Gillam/Fox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data'!$B$47:$J$47</c:f>
              <c:numCache>
                <c:ptCount val="9"/>
                <c:pt idx="2">
                  <c:v>0.0816710451</c:v>
                </c:pt>
                <c:pt idx="3">
                  <c:v>0.1834553555</c:v>
                </c:pt>
                <c:pt idx="4">
                  <c:v>0.2692060061</c:v>
                </c:pt>
                <c:pt idx="5">
                  <c:v>0.5094396774</c:v>
                </c:pt>
                <c:pt idx="6">
                  <c:v>0.6080013012</c:v>
                </c:pt>
                <c:pt idx="7">
                  <c:v>0.8068478094</c:v>
                </c:pt>
                <c:pt idx="8">
                  <c:v>0.7534906132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'dist graph data'!$A$48</c:f>
              <c:strCache>
                <c:ptCount val="1"/>
                <c:pt idx="0">
                  <c:v>BW Lynn/Leaf/SIL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data'!$B$48:$J$48</c:f>
              <c:numCache>
                <c:ptCount val="9"/>
                <c:pt idx="0">
                  <c:v>0.0443439782</c:v>
                </c:pt>
                <c:pt idx="1">
                  <c:v>0.1300035027</c:v>
                </c:pt>
                <c:pt idx="2">
                  <c:v>0.1700053329</c:v>
                </c:pt>
                <c:pt idx="3">
                  <c:v>0.1132511612</c:v>
                </c:pt>
                <c:pt idx="4">
                  <c:v>0.1156372032</c:v>
                </c:pt>
                <c:pt idx="5">
                  <c:v>0.2558227718</c:v>
                </c:pt>
                <c:pt idx="6">
                  <c:v>0.3583942521</c:v>
                </c:pt>
                <c:pt idx="7">
                  <c:v>0.5581743301</c:v>
                </c:pt>
                <c:pt idx="8">
                  <c:v>0.6155924144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'dist graph data'!$A$49</c:f>
              <c:strCache>
                <c:ptCount val="1"/>
                <c:pt idx="0">
                  <c:v>BW Thick Por/Pik/Wab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data'!$B$49:$J$49</c:f>
              <c:numCache>
                <c:ptCount val="9"/>
                <c:pt idx="5">
                  <c:v>0.1946000627</c:v>
                </c:pt>
                <c:pt idx="6">
                  <c:v>0.4318412596</c:v>
                </c:pt>
                <c:pt idx="7">
                  <c:v>0.5519107818</c:v>
                </c:pt>
                <c:pt idx="8">
                  <c:v>0.4237268706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'dist graph data'!$A$50</c:f>
              <c:strCache>
                <c:ptCount val="1"/>
                <c:pt idx="0">
                  <c:v>BW Island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data'!$B$50:$J$50</c:f>
              <c:numCache>
                <c:ptCount val="9"/>
                <c:pt idx="0">
                  <c:v>0.0183588773</c:v>
                </c:pt>
                <c:pt idx="3">
                  <c:v>0.0498519844</c:v>
                </c:pt>
                <c:pt idx="4">
                  <c:v>0.0773828803</c:v>
                </c:pt>
                <c:pt idx="5">
                  <c:v>0.071191168</c:v>
                </c:pt>
                <c:pt idx="6">
                  <c:v>0.6191322899</c:v>
                </c:pt>
                <c:pt idx="7">
                  <c:v>0.1483924231</c:v>
                </c:pt>
                <c:pt idx="8">
                  <c:v>0.357428041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'dist graph data'!$A$51</c:f>
              <c:strCache>
                <c:ptCount val="1"/>
                <c:pt idx="0">
                  <c:v>BW Cross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data'!$B$51:$J$51</c:f>
              <c:numCache>
                <c:ptCount val="9"/>
                <c:pt idx="2">
                  <c:v>0.0712034593</c:v>
                </c:pt>
                <c:pt idx="5">
                  <c:v>0.0472746796</c:v>
                </c:pt>
                <c:pt idx="6">
                  <c:v>0.3356414551</c:v>
                </c:pt>
                <c:pt idx="7">
                  <c:v>0.3101869121</c:v>
                </c:pt>
                <c:pt idx="8">
                  <c:v>0.2949950436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'dist graph data'!$A$52</c:f>
              <c:strCache>
                <c:ptCount val="1"/>
                <c:pt idx="0">
                  <c:v>BW Norway House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data'!$B$52:$J$52</c:f>
              <c:numCache>
                <c:ptCount val="9"/>
                <c:pt idx="4">
                  <c:v>0.0989651324</c:v>
                </c:pt>
                <c:pt idx="5">
                  <c:v>0.1093355109</c:v>
                </c:pt>
                <c:pt idx="6">
                  <c:v>0.4589462952</c:v>
                </c:pt>
                <c:pt idx="7">
                  <c:v>0.3702726683</c:v>
                </c:pt>
                <c:pt idx="8">
                  <c:v>0.467324277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'dist graph data'!$A$53</c:f>
              <c:strCache>
                <c:ptCount val="1"/>
                <c:pt idx="0">
                  <c:v>BW Tad/Broch/Lac Br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data'!$B$53:$J$53</c:f>
              <c:numCache>
                <c:ptCount val="9"/>
                <c:pt idx="3">
                  <c:v>1.069942E-08</c:v>
                </c:pt>
                <c:pt idx="6">
                  <c:v>0.1071462292</c:v>
                </c:pt>
                <c:pt idx="7">
                  <c:v>0.4241960766</c:v>
                </c:pt>
                <c:pt idx="8">
                  <c:v>0.3761997046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'dist graph data'!$A$82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data'!$B$82:$J$82</c:f>
              <c:numCache>
                <c:ptCount val="9"/>
                <c:pt idx="0">
                  <c:v>0.0778507175</c:v>
                </c:pt>
                <c:pt idx="1">
                  <c:v>0.1720908803</c:v>
                </c:pt>
                <c:pt idx="2">
                  <c:v>0.2559944872</c:v>
                </c:pt>
                <c:pt idx="3">
                  <c:v>0.2947300908</c:v>
                </c:pt>
                <c:pt idx="4">
                  <c:v>0.4414939772</c:v>
                </c:pt>
                <c:pt idx="5">
                  <c:v>0.4991666171</c:v>
                </c:pt>
                <c:pt idx="6">
                  <c:v>0.6031745407</c:v>
                </c:pt>
                <c:pt idx="7">
                  <c:v>0.5968305361</c:v>
                </c:pt>
                <c:pt idx="8">
                  <c:v>0.6026847147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'dist graph data'!$A$54</c:f>
              <c:strCache>
                <c:ptCount val="1"/>
                <c:pt idx="0">
                  <c:v>BW Oxford H &amp; Gods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data'!$B$54:$J$54</c:f>
              <c:numCache>
                <c:ptCount val="9"/>
                <c:pt idx="0">
                  <c:v>0.0318450352</c:v>
                </c:pt>
                <c:pt idx="5">
                  <c:v>0.0854753331</c:v>
                </c:pt>
                <c:pt idx="6">
                  <c:v>0.1337793821</c:v>
                </c:pt>
                <c:pt idx="7">
                  <c:v>0.1471776688</c:v>
                </c:pt>
                <c:pt idx="8">
                  <c:v>0.495301238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'dist graph data'!$A$55</c:f>
              <c:strCache>
                <c:ptCount val="1"/>
                <c:pt idx="0">
                  <c:v>BW Sha/York/Split/War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data'!$B$55:$J$55</c:f>
              <c:numCache>
                <c:ptCount val="9"/>
                <c:pt idx="0">
                  <c:v>0.0443344664</c:v>
                </c:pt>
                <c:pt idx="2">
                  <c:v>7.2890361E-09</c:v>
                </c:pt>
                <c:pt idx="3">
                  <c:v>6.8596611E-09</c:v>
                </c:pt>
                <c:pt idx="4">
                  <c:v>5.3639845E-09</c:v>
                </c:pt>
                <c:pt idx="5">
                  <c:v>0.0840863054</c:v>
                </c:pt>
                <c:pt idx="6">
                  <c:v>0.4614611957</c:v>
                </c:pt>
                <c:pt idx="7">
                  <c:v>0.3843041003</c:v>
                </c:pt>
                <c:pt idx="8">
                  <c:v>0.3333110515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'dist graph data'!$A$56</c:f>
              <c:strCache>
                <c:ptCount val="1"/>
                <c:pt idx="0">
                  <c:v>BW Nelson House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data'!$B$56:$J$56</c:f>
              <c:numCache>
                <c:ptCount val="9"/>
                <c:pt idx="0">
                  <c:v>0.0591632127</c:v>
                </c:pt>
                <c:pt idx="3">
                  <c:v>1.0030584E-08</c:v>
                </c:pt>
                <c:pt idx="5">
                  <c:v>0.1398091248</c:v>
                </c:pt>
                <c:pt idx="6">
                  <c:v>0.2082344098</c:v>
                </c:pt>
                <c:pt idx="7">
                  <c:v>0.4554456244</c:v>
                </c:pt>
                <c:pt idx="8">
                  <c:v>0.6080579701</c:v>
                </c:pt>
              </c:numCache>
            </c:numRef>
          </c:val>
          <c:smooth val="0"/>
        </c:ser>
        <c:marker val="1"/>
        <c:axId val="33894606"/>
        <c:axId val="48862263"/>
      </c:lineChart>
      <c:catAx>
        <c:axId val="338946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8862263"/>
        <c:crosses val="autoZero"/>
        <c:auto val="1"/>
        <c:lblOffset val="100"/>
        <c:noMultiLvlLbl val="0"/>
      </c:catAx>
      <c:valAx>
        <c:axId val="48862263"/>
        <c:scaling>
          <c:orientation val="minMax"/>
          <c:max val="1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338946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325"/>
          <c:y val="0.88425"/>
          <c:w val="0.9955"/>
          <c:h val="0.11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Mid-Districts Mammography Rates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percentage of women age 50-69 receiving at least one mammogram in two years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989"/>
          <c:h val="0.77825"/>
        </c:manualLayout>
      </c:layout>
      <c:lineChart>
        <c:grouping val="standard"/>
        <c:varyColors val="0"/>
        <c:ser>
          <c:idx val="0"/>
          <c:order val="0"/>
          <c:tx>
            <c:strRef>
              <c:f>'dist graph data'!$A$29</c:f>
              <c:strCache>
                <c:ptCount val="1"/>
                <c:pt idx="0">
                  <c:v>PL 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data'!$B$29:$J$29</c:f>
              <c:numCache>
                <c:ptCount val="9"/>
                <c:pt idx="0">
                  <c:v>0.0296409469</c:v>
                </c:pt>
                <c:pt idx="1">
                  <c:v>0.0753731885</c:v>
                </c:pt>
                <c:pt idx="2">
                  <c:v>0.0643666443</c:v>
                </c:pt>
                <c:pt idx="3">
                  <c:v>0.1380745604</c:v>
                </c:pt>
                <c:pt idx="4">
                  <c:v>0.2201994699</c:v>
                </c:pt>
                <c:pt idx="5">
                  <c:v>0.4840811468</c:v>
                </c:pt>
                <c:pt idx="6">
                  <c:v>0.6355811262</c:v>
                </c:pt>
                <c:pt idx="7">
                  <c:v>0.6335078281</c:v>
                </c:pt>
                <c:pt idx="8">
                  <c:v>0.657204099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 graph data'!$A$30</c:f>
              <c:strCache>
                <c:ptCount val="1"/>
                <c:pt idx="0">
                  <c:v>PL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data'!$B$30:$J$30</c:f>
              <c:numCache>
                <c:ptCount val="9"/>
                <c:pt idx="0">
                  <c:v>0.0391418698</c:v>
                </c:pt>
                <c:pt idx="1">
                  <c:v>0.076115353</c:v>
                </c:pt>
                <c:pt idx="2">
                  <c:v>0.0807170074</c:v>
                </c:pt>
                <c:pt idx="3">
                  <c:v>0.1455794146</c:v>
                </c:pt>
                <c:pt idx="4">
                  <c:v>0.3038332833</c:v>
                </c:pt>
                <c:pt idx="5">
                  <c:v>0.5624156939</c:v>
                </c:pt>
                <c:pt idx="6">
                  <c:v>0.6765036353</c:v>
                </c:pt>
                <c:pt idx="7">
                  <c:v>0.6759370499</c:v>
                </c:pt>
                <c:pt idx="8">
                  <c:v>0.6438903449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 graph data'!$A$31</c:f>
              <c:strCache>
                <c:ptCount val="1"/>
                <c:pt idx="0">
                  <c:v>PL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data'!$B$31:$J$31</c:f>
              <c:numCache>
                <c:ptCount val="9"/>
                <c:pt idx="0">
                  <c:v>0.0480594403</c:v>
                </c:pt>
                <c:pt idx="1">
                  <c:v>0.0483623923</c:v>
                </c:pt>
                <c:pt idx="2">
                  <c:v>0.0529521799</c:v>
                </c:pt>
                <c:pt idx="3">
                  <c:v>0.1635707281</c:v>
                </c:pt>
                <c:pt idx="4">
                  <c:v>0.2807733438</c:v>
                </c:pt>
                <c:pt idx="5">
                  <c:v>0.5135435759</c:v>
                </c:pt>
                <c:pt idx="6">
                  <c:v>0.672828523</c:v>
                </c:pt>
                <c:pt idx="7">
                  <c:v>0.6437076108</c:v>
                </c:pt>
                <c:pt idx="8">
                  <c:v>0.6286704401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 graph data'!$A$32</c:f>
              <c:strCache>
                <c:ptCount val="1"/>
                <c:pt idx="0">
                  <c:v>PL North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data'!$B$32:$J$32</c:f>
              <c:numCache>
                <c:ptCount val="9"/>
                <c:pt idx="0">
                  <c:v>0.0195677459</c:v>
                </c:pt>
                <c:pt idx="1">
                  <c:v>0.0433345036</c:v>
                </c:pt>
                <c:pt idx="2">
                  <c:v>0.0576410067</c:v>
                </c:pt>
                <c:pt idx="3">
                  <c:v>0.11585781</c:v>
                </c:pt>
                <c:pt idx="4">
                  <c:v>0.2234956918</c:v>
                </c:pt>
                <c:pt idx="5">
                  <c:v>0.5113873645</c:v>
                </c:pt>
                <c:pt idx="6">
                  <c:v>0.639300716</c:v>
                </c:pt>
                <c:pt idx="7">
                  <c:v>0.6364474786</c:v>
                </c:pt>
                <c:pt idx="8">
                  <c:v>0.6202276631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'dist graph data'!$A$33</c:f>
              <c:strCache>
                <c:ptCount val="1"/>
                <c:pt idx="0">
                  <c:v>IL Southwest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data'!$B$33:$J$33</c:f>
              <c:numCache>
                <c:ptCount val="9"/>
                <c:pt idx="0">
                  <c:v>0.0668768658</c:v>
                </c:pt>
                <c:pt idx="1">
                  <c:v>0.1574324214</c:v>
                </c:pt>
                <c:pt idx="2">
                  <c:v>0.3144014333</c:v>
                </c:pt>
                <c:pt idx="3">
                  <c:v>0.3240584768</c:v>
                </c:pt>
                <c:pt idx="4">
                  <c:v>0.4044375162</c:v>
                </c:pt>
                <c:pt idx="5">
                  <c:v>0.5037299844</c:v>
                </c:pt>
                <c:pt idx="6">
                  <c:v>0.6596029499</c:v>
                </c:pt>
                <c:pt idx="7">
                  <c:v>0.6324515834</c:v>
                </c:pt>
                <c:pt idx="8">
                  <c:v>0.6182760117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'dist graph data'!$A$34</c:f>
              <c:strCache>
                <c:ptCount val="1"/>
                <c:pt idx="0">
                  <c:v>IL Southeast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data'!$B$34:$J$34</c:f>
              <c:numCache>
                <c:ptCount val="9"/>
                <c:pt idx="0">
                  <c:v>0.0791623419</c:v>
                </c:pt>
                <c:pt idx="1">
                  <c:v>0.1668663871</c:v>
                </c:pt>
                <c:pt idx="2">
                  <c:v>0.286893497</c:v>
                </c:pt>
                <c:pt idx="3">
                  <c:v>0.2898217443</c:v>
                </c:pt>
                <c:pt idx="4">
                  <c:v>0.4289804727</c:v>
                </c:pt>
                <c:pt idx="5">
                  <c:v>0.5011933705</c:v>
                </c:pt>
                <c:pt idx="6">
                  <c:v>0.6762399159</c:v>
                </c:pt>
                <c:pt idx="7">
                  <c:v>0.6494320341</c:v>
                </c:pt>
                <c:pt idx="8">
                  <c:v>0.6577569555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'dist graph data'!$A$35</c:f>
              <c:strCache>
                <c:ptCount val="1"/>
                <c:pt idx="0">
                  <c:v>IL Northeast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data'!$B$35:$J$35</c:f>
              <c:numCache>
                <c:ptCount val="9"/>
                <c:pt idx="0">
                  <c:v>0.0425242014</c:v>
                </c:pt>
                <c:pt idx="1">
                  <c:v>0.0917205482</c:v>
                </c:pt>
                <c:pt idx="2">
                  <c:v>0.1602360869</c:v>
                </c:pt>
                <c:pt idx="3">
                  <c:v>0.1862066365</c:v>
                </c:pt>
                <c:pt idx="4">
                  <c:v>0.2499883619</c:v>
                </c:pt>
                <c:pt idx="5">
                  <c:v>0.3996959427</c:v>
                </c:pt>
                <c:pt idx="6">
                  <c:v>0.5213747561</c:v>
                </c:pt>
                <c:pt idx="7">
                  <c:v>0.4805885431</c:v>
                </c:pt>
                <c:pt idx="8">
                  <c:v>0.456113921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'dist graph data'!$A$36</c:f>
              <c:strCache>
                <c:ptCount val="1"/>
                <c:pt idx="0">
                  <c:v>IL Northwest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data'!$B$36:$J$36</c:f>
              <c:numCache>
                <c:ptCount val="9"/>
                <c:pt idx="0">
                  <c:v>0.071751726</c:v>
                </c:pt>
                <c:pt idx="1">
                  <c:v>0.1284510077</c:v>
                </c:pt>
                <c:pt idx="2">
                  <c:v>0.1569132048</c:v>
                </c:pt>
                <c:pt idx="3">
                  <c:v>0.1953563243</c:v>
                </c:pt>
                <c:pt idx="4">
                  <c:v>0.2473277768</c:v>
                </c:pt>
                <c:pt idx="5">
                  <c:v>0.4536259316</c:v>
                </c:pt>
                <c:pt idx="6">
                  <c:v>0.6104869057</c:v>
                </c:pt>
                <c:pt idx="7">
                  <c:v>0.535648757</c:v>
                </c:pt>
                <c:pt idx="8">
                  <c:v>0.5385409671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'dist graph data'!$A$37</c:f>
              <c:strCache>
                <c:ptCount val="1"/>
                <c:pt idx="0">
                  <c:v>NE Springfield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data'!$B$37:$J$37</c:f>
              <c:numCache>
                <c:ptCount val="9"/>
                <c:pt idx="0">
                  <c:v>0.083438344</c:v>
                </c:pt>
                <c:pt idx="1">
                  <c:v>0.2090740184</c:v>
                </c:pt>
                <c:pt idx="2">
                  <c:v>0.2793028134</c:v>
                </c:pt>
                <c:pt idx="3">
                  <c:v>0.3184101767</c:v>
                </c:pt>
                <c:pt idx="4">
                  <c:v>0.4866114295</c:v>
                </c:pt>
                <c:pt idx="5">
                  <c:v>0.4339467571</c:v>
                </c:pt>
                <c:pt idx="6">
                  <c:v>0.6888717623</c:v>
                </c:pt>
                <c:pt idx="7">
                  <c:v>0.6747694299</c:v>
                </c:pt>
                <c:pt idx="8">
                  <c:v>0.6400259476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'dist graph data'!$A$38</c:f>
              <c:strCache>
                <c:ptCount val="1"/>
                <c:pt idx="0">
                  <c:v>NE Iron Rose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data'!$B$38:$J$38</c:f>
              <c:numCache>
                <c:ptCount val="9"/>
                <c:pt idx="0">
                  <c:v>0.0819050512</c:v>
                </c:pt>
                <c:pt idx="1">
                  <c:v>0.191124561</c:v>
                </c:pt>
                <c:pt idx="2">
                  <c:v>0.2440527951</c:v>
                </c:pt>
                <c:pt idx="3">
                  <c:v>0.267375854</c:v>
                </c:pt>
                <c:pt idx="4">
                  <c:v>0.3910632147</c:v>
                </c:pt>
                <c:pt idx="5">
                  <c:v>0.333824481</c:v>
                </c:pt>
                <c:pt idx="6">
                  <c:v>0.5738326333</c:v>
                </c:pt>
                <c:pt idx="7">
                  <c:v>0.5509464668</c:v>
                </c:pt>
                <c:pt idx="8">
                  <c:v>0.5462531379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'dist graph data'!$A$39</c:f>
              <c:strCache>
                <c:ptCount val="1"/>
                <c:pt idx="0">
                  <c:v>NE Winnipeg River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data'!$B$39:$J$39</c:f>
              <c:numCache>
                <c:ptCount val="9"/>
                <c:pt idx="0">
                  <c:v>0.0861295556</c:v>
                </c:pt>
                <c:pt idx="1">
                  <c:v>0.2235237661</c:v>
                </c:pt>
                <c:pt idx="2">
                  <c:v>0.2562743885</c:v>
                </c:pt>
                <c:pt idx="3">
                  <c:v>0.2734801195</c:v>
                </c:pt>
                <c:pt idx="4">
                  <c:v>0.4129991113</c:v>
                </c:pt>
                <c:pt idx="5">
                  <c:v>0.3685464866</c:v>
                </c:pt>
                <c:pt idx="6">
                  <c:v>0.6302906046</c:v>
                </c:pt>
                <c:pt idx="7">
                  <c:v>0.547858486</c:v>
                </c:pt>
                <c:pt idx="8">
                  <c:v>0.5176625777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'dist graph data'!$A$40</c:f>
              <c:strCache>
                <c:ptCount val="1"/>
                <c:pt idx="0">
                  <c:v>NE Brokenhead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data'!$B$40:$J$40</c:f>
              <c:numCache>
                <c:ptCount val="9"/>
                <c:pt idx="0">
                  <c:v>0.0748927605</c:v>
                </c:pt>
                <c:pt idx="1">
                  <c:v>0.1569165862</c:v>
                </c:pt>
                <c:pt idx="2">
                  <c:v>0.2424494744</c:v>
                </c:pt>
                <c:pt idx="3">
                  <c:v>0.2861413454</c:v>
                </c:pt>
                <c:pt idx="4">
                  <c:v>0.4073009794</c:v>
                </c:pt>
                <c:pt idx="5">
                  <c:v>0.3309570001</c:v>
                </c:pt>
                <c:pt idx="6">
                  <c:v>0.6540994733</c:v>
                </c:pt>
                <c:pt idx="7">
                  <c:v>0.5862745203</c:v>
                </c:pt>
                <c:pt idx="8">
                  <c:v>0.5583026875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'dist graph data'!$A$41</c:f>
              <c:strCache>
                <c:ptCount val="1"/>
                <c:pt idx="0">
                  <c:v>NE Blue Water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data'!$B$41:$J$41</c:f>
              <c:numCache>
                <c:ptCount val="9"/>
                <c:pt idx="0">
                  <c:v>0.0622705962</c:v>
                </c:pt>
                <c:pt idx="1">
                  <c:v>0.1178061735</c:v>
                </c:pt>
                <c:pt idx="2">
                  <c:v>0.2085715328</c:v>
                </c:pt>
                <c:pt idx="3">
                  <c:v>0.2550200925</c:v>
                </c:pt>
                <c:pt idx="4">
                  <c:v>0.3062471311</c:v>
                </c:pt>
                <c:pt idx="5">
                  <c:v>0.2694121251</c:v>
                </c:pt>
                <c:pt idx="6">
                  <c:v>0.487913445</c:v>
                </c:pt>
                <c:pt idx="7">
                  <c:v>0.5103024685</c:v>
                </c:pt>
                <c:pt idx="8">
                  <c:v>0.4836249899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'dist graph data'!$A$42</c:f>
              <c:strCache>
                <c:ptCount val="1"/>
                <c:pt idx="0">
                  <c:v>NE Northern Remote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data'!$B$42:$J$42</c:f>
              <c:numCache>
                <c:ptCount val="9"/>
                <c:pt idx="0">
                  <c:v>0.0425074938</c:v>
                </c:pt>
                <c:pt idx="1">
                  <c:v>0.1117987221</c:v>
                </c:pt>
                <c:pt idx="2">
                  <c:v>0.0790249502</c:v>
                </c:pt>
                <c:pt idx="3">
                  <c:v>0.1347551097</c:v>
                </c:pt>
                <c:pt idx="4">
                  <c:v>0.2134414229</c:v>
                </c:pt>
                <c:pt idx="5">
                  <c:v>0.3282659924</c:v>
                </c:pt>
                <c:pt idx="6">
                  <c:v>0.2898195787</c:v>
                </c:pt>
                <c:pt idx="7">
                  <c:v>0.3734701674</c:v>
                </c:pt>
                <c:pt idx="8">
                  <c:v>0.3737621056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'dist graph data'!$A$82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data'!$B$82:$J$82</c:f>
              <c:numCache>
                <c:ptCount val="9"/>
                <c:pt idx="0">
                  <c:v>0.0778507175</c:v>
                </c:pt>
                <c:pt idx="1">
                  <c:v>0.1720908803</c:v>
                </c:pt>
                <c:pt idx="2">
                  <c:v>0.2559944872</c:v>
                </c:pt>
                <c:pt idx="3">
                  <c:v>0.2947300908</c:v>
                </c:pt>
                <c:pt idx="4">
                  <c:v>0.4414939772</c:v>
                </c:pt>
                <c:pt idx="5">
                  <c:v>0.4991666171</c:v>
                </c:pt>
                <c:pt idx="6">
                  <c:v>0.6031745407</c:v>
                </c:pt>
                <c:pt idx="7">
                  <c:v>0.5968305361</c:v>
                </c:pt>
                <c:pt idx="8">
                  <c:v>0.6026847147</c:v>
                </c:pt>
              </c:numCache>
            </c:numRef>
          </c:val>
          <c:smooth val="0"/>
        </c:ser>
        <c:marker val="1"/>
        <c:axId val="51318188"/>
        <c:axId val="27617085"/>
      </c:lineChart>
      <c:catAx>
        <c:axId val="51318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7617085"/>
        <c:crosses val="autoZero"/>
        <c:auto val="1"/>
        <c:lblOffset val="100"/>
        <c:noMultiLvlLbl val="0"/>
      </c:catAx>
      <c:valAx>
        <c:axId val="27617085"/>
        <c:scaling>
          <c:orientation val="minMax"/>
          <c:max val="1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513181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325"/>
          <c:y val="0.89725"/>
          <c:w val="0.9955"/>
          <c:h val="0.10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South Districts Mammography Rates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percentage of women age 50-69 receiving at least one mammogram in two years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785"/>
          <c:w val="0.989"/>
          <c:h val="0.76975"/>
        </c:manualLayout>
      </c:layout>
      <c:lineChart>
        <c:grouping val="standard"/>
        <c:varyColors val="0"/>
        <c:ser>
          <c:idx val="0"/>
          <c:order val="0"/>
          <c:tx>
            <c:strRef>
              <c:f>'dist graph data'!$A$3</c:f>
              <c:strCache>
                <c:ptCount val="1"/>
                <c:pt idx="0">
                  <c:v>SE Northern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data'!$B$3:$J$3</c:f>
              <c:numCache>
                <c:ptCount val="9"/>
                <c:pt idx="0">
                  <c:v>0.057181599</c:v>
                </c:pt>
                <c:pt idx="1">
                  <c:v>0.1564629016</c:v>
                </c:pt>
                <c:pt idx="2">
                  <c:v>0.2080172389</c:v>
                </c:pt>
                <c:pt idx="3">
                  <c:v>0.2383148639</c:v>
                </c:pt>
                <c:pt idx="4">
                  <c:v>0.4097343858</c:v>
                </c:pt>
                <c:pt idx="5">
                  <c:v>0.3742644999</c:v>
                </c:pt>
                <c:pt idx="6">
                  <c:v>0.6587385311</c:v>
                </c:pt>
                <c:pt idx="7">
                  <c:v>0.58941416</c:v>
                </c:pt>
                <c:pt idx="8">
                  <c:v>0.5523988343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 graph data'!$A$4</c:f>
              <c:strCache>
                <c:ptCount val="1"/>
                <c:pt idx="0">
                  <c:v>SE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data'!$B$4:$J$4</c:f>
              <c:numCache>
                <c:ptCount val="9"/>
                <c:pt idx="0">
                  <c:v>0.1599783916</c:v>
                </c:pt>
                <c:pt idx="1">
                  <c:v>0.2499944945</c:v>
                </c:pt>
                <c:pt idx="2">
                  <c:v>0.2777583933</c:v>
                </c:pt>
                <c:pt idx="3">
                  <c:v>0.2766913402</c:v>
                </c:pt>
                <c:pt idx="4">
                  <c:v>0.4150294343</c:v>
                </c:pt>
                <c:pt idx="5">
                  <c:v>0.3603334652</c:v>
                </c:pt>
                <c:pt idx="6">
                  <c:v>0.6773833459</c:v>
                </c:pt>
                <c:pt idx="7">
                  <c:v>0.6326196664</c:v>
                </c:pt>
                <c:pt idx="8">
                  <c:v>0.5721717649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 graph data'!$A$5</c:f>
              <c:strCache>
                <c:ptCount val="1"/>
                <c:pt idx="0">
                  <c:v>SE 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data'!$B$5:$J$5</c:f>
              <c:numCache>
                <c:ptCount val="9"/>
                <c:pt idx="0">
                  <c:v>0.0732566917</c:v>
                </c:pt>
                <c:pt idx="1">
                  <c:v>0.1673340972</c:v>
                </c:pt>
                <c:pt idx="2">
                  <c:v>0.2518730898</c:v>
                </c:pt>
                <c:pt idx="3">
                  <c:v>0.2869769978</c:v>
                </c:pt>
                <c:pt idx="4">
                  <c:v>0.4681767163</c:v>
                </c:pt>
                <c:pt idx="5">
                  <c:v>0.4793225012</c:v>
                </c:pt>
                <c:pt idx="6">
                  <c:v>0.711035846</c:v>
                </c:pt>
                <c:pt idx="7">
                  <c:v>0.6801479359</c:v>
                </c:pt>
                <c:pt idx="8">
                  <c:v>0.6896054136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 graph data'!$A$6</c:f>
              <c:strCache>
                <c:ptCount val="1"/>
                <c:pt idx="0">
                  <c:v>SE Southern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data'!$B$6:$J$6</c:f>
              <c:numCache>
                <c:ptCount val="9"/>
                <c:pt idx="0">
                  <c:v>0.0663066768</c:v>
                </c:pt>
                <c:pt idx="1">
                  <c:v>0.1350982173</c:v>
                </c:pt>
                <c:pt idx="2">
                  <c:v>0.1838939372</c:v>
                </c:pt>
                <c:pt idx="3">
                  <c:v>0.2721623425</c:v>
                </c:pt>
                <c:pt idx="4">
                  <c:v>0.3048093156</c:v>
                </c:pt>
                <c:pt idx="5">
                  <c:v>0.2858493513</c:v>
                </c:pt>
                <c:pt idx="6">
                  <c:v>0.5942730882</c:v>
                </c:pt>
                <c:pt idx="7">
                  <c:v>0.4814634479</c:v>
                </c:pt>
                <c:pt idx="8">
                  <c:v>0.5443871728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'dist graph data'!$A$7</c:f>
              <c:strCache>
                <c:ptCount val="1"/>
                <c:pt idx="0">
                  <c:v>CE Altona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data'!$B$7:$J$7</c:f>
              <c:numCache>
                <c:ptCount val="9"/>
                <c:pt idx="0">
                  <c:v>0.0338439575</c:v>
                </c:pt>
                <c:pt idx="1">
                  <c:v>0.1073207416</c:v>
                </c:pt>
                <c:pt idx="2">
                  <c:v>0.1855235987</c:v>
                </c:pt>
                <c:pt idx="3">
                  <c:v>0.2052861164</c:v>
                </c:pt>
                <c:pt idx="4">
                  <c:v>0.2820956104</c:v>
                </c:pt>
                <c:pt idx="5">
                  <c:v>0.5048977915</c:v>
                </c:pt>
                <c:pt idx="6">
                  <c:v>0.6501385238</c:v>
                </c:pt>
                <c:pt idx="7">
                  <c:v>0.5919444554</c:v>
                </c:pt>
                <c:pt idx="8">
                  <c:v>0.559161143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'dist graph data'!$A$8</c:f>
              <c:strCache>
                <c:ptCount val="1"/>
                <c:pt idx="0">
                  <c:v>CE Cartier/SFX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data'!$B$8:$J$8</c:f>
              <c:numCache>
                <c:ptCount val="9"/>
                <c:pt idx="0">
                  <c:v>0.1013321041</c:v>
                </c:pt>
                <c:pt idx="1">
                  <c:v>0.2061900309</c:v>
                </c:pt>
                <c:pt idx="2">
                  <c:v>0.3555283107</c:v>
                </c:pt>
                <c:pt idx="3">
                  <c:v>0.38477067</c:v>
                </c:pt>
                <c:pt idx="4">
                  <c:v>0.5055285389</c:v>
                </c:pt>
                <c:pt idx="5">
                  <c:v>0.503508026</c:v>
                </c:pt>
                <c:pt idx="6">
                  <c:v>0.5836661888</c:v>
                </c:pt>
                <c:pt idx="7">
                  <c:v>0.6643519053</c:v>
                </c:pt>
                <c:pt idx="8">
                  <c:v>0.6551270124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'dist graph data'!$A$9</c:f>
              <c:strCache>
                <c:ptCount val="1"/>
                <c:pt idx="0">
                  <c:v>CE Red River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data'!$B$9:$J$9</c:f>
              <c:numCache>
                <c:ptCount val="9"/>
                <c:pt idx="0">
                  <c:v>0.0952423757</c:v>
                </c:pt>
                <c:pt idx="1">
                  <c:v>0.2108735268</c:v>
                </c:pt>
                <c:pt idx="2">
                  <c:v>0.3074343086</c:v>
                </c:pt>
                <c:pt idx="3">
                  <c:v>0.3920175656</c:v>
                </c:pt>
                <c:pt idx="4">
                  <c:v>0.4692066915</c:v>
                </c:pt>
                <c:pt idx="5">
                  <c:v>0.5612326675</c:v>
                </c:pt>
                <c:pt idx="6">
                  <c:v>0.7111149201</c:v>
                </c:pt>
                <c:pt idx="7">
                  <c:v>0.6680716418</c:v>
                </c:pt>
                <c:pt idx="8">
                  <c:v>0.6517593375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'dist graph data'!$A$10</c:f>
              <c:strCache>
                <c:ptCount val="1"/>
                <c:pt idx="0">
                  <c:v>CE Louise/Pembina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data'!$B$10:$J$10</c:f>
              <c:numCache>
                <c:ptCount val="9"/>
                <c:pt idx="0">
                  <c:v>0.0581109938</c:v>
                </c:pt>
                <c:pt idx="1">
                  <c:v>0.1200780223</c:v>
                </c:pt>
                <c:pt idx="2">
                  <c:v>0.1782769633</c:v>
                </c:pt>
                <c:pt idx="3">
                  <c:v>0.2470940497</c:v>
                </c:pt>
                <c:pt idx="4">
                  <c:v>0.3547424235</c:v>
                </c:pt>
                <c:pt idx="5">
                  <c:v>0.6014135387</c:v>
                </c:pt>
                <c:pt idx="6">
                  <c:v>0.72743067</c:v>
                </c:pt>
                <c:pt idx="7">
                  <c:v>0.6259115011</c:v>
                </c:pt>
                <c:pt idx="8">
                  <c:v>0.6763439818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'dist graph data'!$A$11</c:f>
              <c:strCache>
                <c:ptCount val="1"/>
                <c:pt idx="0">
                  <c:v>CE Morden/Winkler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data'!$B$11:$J$11</c:f>
              <c:numCache>
                <c:ptCount val="9"/>
                <c:pt idx="0">
                  <c:v>0.04564118</c:v>
                </c:pt>
                <c:pt idx="1">
                  <c:v>0.1047949708</c:v>
                </c:pt>
                <c:pt idx="2">
                  <c:v>0.1676264184</c:v>
                </c:pt>
                <c:pt idx="3">
                  <c:v>0.1979690138</c:v>
                </c:pt>
                <c:pt idx="4">
                  <c:v>0.3218819474</c:v>
                </c:pt>
                <c:pt idx="5">
                  <c:v>0.4681553144</c:v>
                </c:pt>
                <c:pt idx="6">
                  <c:v>0.6428556774</c:v>
                </c:pt>
                <c:pt idx="7">
                  <c:v>0.517735275</c:v>
                </c:pt>
                <c:pt idx="8">
                  <c:v>0.5502768211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'dist graph data'!$A$12</c:f>
              <c:strCache>
                <c:ptCount val="1"/>
                <c:pt idx="0">
                  <c:v>CE Carman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data'!$B$12:$J$12</c:f>
              <c:numCache>
                <c:ptCount val="9"/>
                <c:pt idx="0">
                  <c:v>0.0713175599</c:v>
                </c:pt>
                <c:pt idx="1">
                  <c:v>0.1176360017</c:v>
                </c:pt>
                <c:pt idx="2">
                  <c:v>0.1491252759</c:v>
                </c:pt>
                <c:pt idx="3">
                  <c:v>0.2444183736</c:v>
                </c:pt>
                <c:pt idx="4">
                  <c:v>0.3355412286</c:v>
                </c:pt>
                <c:pt idx="5">
                  <c:v>0.5668322069</c:v>
                </c:pt>
                <c:pt idx="6">
                  <c:v>0.7249472674</c:v>
                </c:pt>
                <c:pt idx="7">
                  <c:v>0.6368619471</c:v>
                </c:pt>
                <c:pt idx="8">
                  <c:v>0.5898175825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'dist graph data'!$A$13</c:f>
              <c:strCache>
                <c:ptCount val="1"/>
                <c:pt idx="0">
                  <c:v>CE Swan Lake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data'!$B$13:$J$13</c:f>
              <c:numCache>
                <c:ptCount val="9"/>
                <c:pt idx="0">
                  <c:v>0.050991918</c:v>
                </c:pt>
                <c:pt idx="1">
                  <c:v>0.0808834662</c:v>
                </c:pt>
                <c:pt idx="2">
                  <c:v>0.1637790882</c:v>
                </c:pt>
                <c:pt idx="3">
                  <c:v>0.3260613183</c:v>
                </c:pt>
                <c:pt idx="4">
                  <c:v>0.4273141086</c:v>
                </c:pt>
                <c:pt idx="5">
                  <c:v>0.6235969798</c:v>
                </c:pt>
                <c:pt idx="6">
                  <c:v>0.7793678441</c:v>
                </c:pt>
                <c:pt idx="7">
                  <c:v>0.7034365969</c:v>
                </c:pt>
                <c:pt idx="8">
                  <c:v>0.6744537756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'dist graph data'!$A$14</c:f>
              <c:strCache>
                <c:ptCount val="1"/>
                <c:pt idx="0">
                  <c:v>CE Portage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data'!$B$14:$J$14</c:f>
              <c:numCache>
                <c:ptCount val="9"/>
                <c:pt idx="0">
                  <c:v>0.0509219508</c:v>
                </c:pt>
                <c:pt idx="1">
                  <c:v>0.0861862401</c:v>
                </c:pt>
                <c:pt idx="2">
                  <c:v>0.1450134715</c:v>
                </c:pt>
                <c:pt idx="3">
                  <c:v>0.1671245876</c:v>
                </c:pt>
                <c:pt idx="4">
                  <c:v>0.2850308738</c:v>
                </c:pt>
                <c:pt idx="5">
                  <c:v>0.462622896</c:v>
                </c:pt>
                <c:pt idx="6">
                  <c:v>0.6098721777</c:v>
                </c:pt>
                <c:pt idx="7">
                  <c:v>0.6382117061</c:v>
                </c:pt>
                <c:pt idx="8">
                  <c:v>0.6121671269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'dist graph data'!$A$15</c:f>
              <c:strCache>
                <c:ptCount val="1"/>
                <c:pt idx="0">
                  <c:v>CE Seven Regions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data'!$B$15:$J$15</c:f>
              <c:numCache>
                <c:ptCount val="9"/>
                <c:pt idx="0">
                  <c:v>0.0251883934</c:v>
                </c:pt>
                <c:pt idx="1">
                  <c:v>0.0338100429</c:v>
                </c:pt>
                <c:pt idx="2">
                  <c:v>0.0611709285</c:v>
                </c:pt>
                <c:pt idx="3">
                  <c:v>0.09703159</c:v>
                </c:pt>
                <c:pt idx="4">
                  <c:v>0.2500381416</c:v>
                </c:pt>
                <c:pt idx="5">
                  <c:v>0.479706389</c:v>
                </c:pt>
                <c:pt idx="6">
                  <c:v>0.6352866506</c:v>
                </c:pt>
                <c:pt idx="7">
                  <c:v>0.5133980101</c:v>
                </c:pt>
                <c:pt idx="8">
                  <c:v>0.4946344469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'dist graph data'!$A$23</c:f>
              <c:strCache>
                <c:ptCount val="1"/>
                <c:pt idx="0">
                  <c:v>AS East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data'!$B$23:$J$23</c:f>
              <c:numCache>
                <c:ptCount val="9"/>
                <c:pt idx="0">
                  <c:v>0.0158002544</c:v>
                </c:pt>
                <c:pt idx="1">
                  <c:v>0.0289431193</c:v>
                </c:pt>
                <c:pt idx="2">
                  <c:v>0.0386240036</c:v>
                </c:pt>
                <c:pt idx="3">
                  <c:v>0.1521358195</c:v>
                </c:pt>
                <c:pt idx="4">
                  <c:v>0.446679896</c:v>
                </c:pt>
                <c:pt idx="5">
                  <c:v>0.6376254249</c:v>
                </c:pt>
                <c:pt idx="6">
                  <c:v>0.701867958</c:v>
                </c:pt>
                <c:pt idx="7">
                  <c:v>0.6833282225</c:v>
                </c:pt>
                <c:pt idx="8">
                  <c:v>0.6939244967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'dist graph data'!$A$24</c:f>
              <c:strCache>
                <c:ptCount val="1"/>
                <c:pt idx="0">
                  <c:v>AS North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data'!$B$24:$J$24</c:f>
              <c:numCache>
                <c:ptCount val="9"/>
                <c:pt idx="0">
                  <c:v>0.0101437916</c:v>
                </c:pt>
                <c:pt idx="1">
                  <c:v>0.012564262</c:v>
                </c:pt>
                <c:pt idx="2">
                  <c:v>0.0120928108</c:v>
                </c:pt>
                <c:pt idx="3">
                  <c:v>0.1081610988</c:v>
                </c:pt>
                <c:pt idx="4">
                  <c:v>0.4013345722</c:v>
                </c:pt>
                <c:pt idx="5">
                  <c:v>0.563372536</c:v>
                </c:pt>
                <c:pt idx="6">
                  <c:v>0.6078254997</c:v>
                </c:pt>
                <c:pt idx="7">
                  <c:v>0.6094502568</c:v>
                </c:pt>
                <c:pt idx="8">
                  <c:v>0.5888868267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'dist graph data'!$A$25</c:f>
              <c:strCache>
                <c:ptCount val="1"/>
                <c:pt idx="0">
                  <c:v>AS West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data'!$B$25:$J$25</c:f>
              <c:numCache>
                <c:ptCount val="9"/>
                <c:pt idx="0">
                  <c:v>0.0071331843</c:v>
                </c:pt>
                <c:pt idx="1">
                  <c:v>0.006631521</c:v>
                </c:pt>
                <c:pt idx="2">
                  <c:v>0.0120074832</c:v>
                </c:pt>
                <c:pt idx="3">
                  <c:v>0.1346561539</c:v>
                </c:pt>
                <c:pt idx="4">
                  <c:v>0.4703653215</c:v>
                </c:pt>
                <c:pt idx="5">
                  <c:v>0.614553343</c:v>
                </c:pt>
                <c:pt idx="6">
                  <c:v>0.7064167063</c:v>
                </c:pt>
                <c:pt idx="7">
                  <c:v>0.7004293827</c:v>
                </c:pt>
                <c:pt idx="8">
                  <c:v>0.6781042958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'dist graph data'!$A$26</c:f>
              <c:strCache>
                <c:ptCount val="1"/>
                <c:pt idx="0">
                  <c:v>AS West 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data'!$B$26:$J$26</c:f>
              <c:numCache>
                <c:ptCount val="9"/>
                <c:pt idx="0">
                  <c:v>0.0038660408</c:v>
                </c:pt>
                <c:pt idx="1">
                  <c:v>0.0069169352</c:v>
                </c:pt>
                <c:pt idx="2">
                  <c:v>0.0086956065</c:v>
                </c:pt>
                <c:pt idx="3">
                  <c:v>0.1266805841</c:v>
                </c:pt>
                <c:pt idx="4">
                  <c:v>0.4282094263</c:v>
                </c:pt>
                <c:pt idx="5">
                  <c:v>0.6090998868</c:v>
                </c:pt>
                <c:pt idx="6">
                  <c:v>0.6278764344</c:v>
                </c:pt>
                <c:pt idx="7">
                  <c:v>0.6751535033</c:v>
                </c:pt>
                <c:pt idx="8">
                  <c:v>0.6547982771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'dist graph data'!$A$27</c:f>
              <c:strCache>
                <c:ptCount val="1"/>
                <c:pt idx="0">
                  <c:v>AS North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data'!$B$27:$J$27</c:f>
              <c:numCache>
                <c:ptCount val="9"/>
                <c:pt idx="0">
                  <c:v>0.00962915</c:v>
                </c:pt>
                <c:pt idx="1">
                  <c:v>0.0186882571</c:v>
                </c:pt>
                <c:pt idx="2">
                  <c:v>0.0266650107</c:v>
                </c:pt>
                <c:pt idx="3">
                  <c:v>0.1016524573</c:v>
                </c:pt>
                <c:pt idx="4">
                  <c:v>0.3315313692</c:v>
                </c:pt>
                <c:pt idx="5">
                  <c:v>0.5590486856</c:v>
                </c:pt>
                <c:pt idx="6">
                  <c:v>0.5822429033</c:v>
                </c:pt>
                <c:pt idx="7">
                  <c:v>0.6683892035</c:v>
                </c:pt>
                <c:pt idx="8">
                  <c:v>0.657349156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'dist graph data'!$A$28</c:f>
              <c:strCache>
                <c:ptCount val="1"/>
                <c:pt idx="0">
                  <c:v>AS East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data'!$B$28:$J$28</c:f>
              <c:numCache>
                <c:ptCount val="9"/>
                <c:pt idx="0">
                  <c:v>0.0056133087</c:v>
                </c:pt>
                <c:pt idx="1">
                  <c:v>0.0138087093</c:v>
                </c:pt>
                <c:pt idx="2">
                  <c:v>0.0199439282</c:v>
                </c:pt>
                <c:pt idx="3">
                  <c:v>0.0932910056</c:v>
                </c:pt>
                <c:pt idx="4">
                  <c:v>0.3596271888</c:v>
                </c:pt>
                <c:pt idx="5">
                  <c:v>0.5619385815</c:v>
                </c:pt>
                <c:pt idx="6">
                  <c:v>0.6147493458</c:v>
                </c:pt>
                <c:pt idx="7">
                  <c:v>0.6055466064</c:v>
                </c:pt>
                <c:pt idx="8">
                  <c:v>0.6386323535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'dist graph data'!$A$82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data'!$B$82:$J$82</c:f>
              <c:numCache>
                <c:ptCount val="9"/>
                <c:pt idx="0">
                  <c:v>0.0778507175</c:v>
                </c:pt>
                <c:pt idx="1">
                  <c:v>0.1720908803</c:v>
                </c:pt>
                <c:pt idx="2">
                  <c:v>0.2559944872</c:v>
                </c:pt>
                <c:pt idx="3">
                  <c:v>0.2947300908</c:v>
                </c:pt>
                <c:pt idx="4">
                  <c:v>0.4414939772</c:v>
                </c:pt>
                <c:pt idx="5">
                  <c:v>0.4991666171</c:v>
                </c:pt>
                <c:pt idx="6">
                  <c:v>0.6031745407</c:v>
                </c:pt>
                <c:pt idx="7">
                  <c:v>0.5968305361</c:v>
                </c:pt>
                <c:pt idx="8">
                  <c:v>0.6026847147</c:v>
                </c:pt>
              </c:numCache>
            </c:numRef>
          </c:val>
          <c:smooth val="0"/>
        </c:ser>
        <c:marker val="1"/>
        <c:axId val="34809274"/>
        <c:axId val="22913459"/>
      </c:lineChart>
      <c:catAx>
        <c:axId val="348092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2913459"/>
        <c:crosses val="autoZero"/>
        <c:auto val="1"/>
        <c:lblOffset val="100"/>
        <c:noMultiLvlLbl val="0"/>
      </c:catAx>
      <c:valAx>
        <c:axId val="22913459"/>
        <c:scaling>
          <c:orientation val="minMax"/>
          <c:max val="1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348092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325"/>
          <c:y val="0.8515"/>
          <c:w val="0.9955"/>
          <c:h val="0.14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Brandon Districts Mammography Rates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percentage of women age 50-69 receiving at least one mammogram in two years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25"/>
          <c:w val="0.989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'dist graph data'!$A$16</c:f>
              <c:strCache>
                <c:ptCount val="1"/>
                <c:pt idx="0">
                  <c:v>BDN Rural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data'!$B$16:$J$16</c:f>
              <c:numCache>
                <c:ptCount val="9"/>
                <c:pt idx="3">
                  <c:v>0.150083195</c:v>
                </c:pt>
                <c:pt idx="4">
                  <c:v>0.5342300873</c:v>
                </c:pt>
                <c:pt idx="5">
                  <c:v>0.6206988268</c:v>
                </c:pt>
                <c:pt idx="6">
                  <c:v>0.7055895552</c:v>
                </c:pt>
                <c:pt idx="7">
                  <c:v>0.7188980746</c:v>
                </c:pt>
                <c:pt idx="8">
                  <c:v>0.705771484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 graph data'!$A$17</c:f>
              <c:strCache>
                <c:ptCount val="1"/>
                <c:pt idx="0">
                  <c:v>BDN Southeast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data'!$B$17:$J$17</c:f>
              <c:numCache>
                <c:ptCount val="9"/>
                <c:pt idx="0">
                  <c:v>0.0173599463</c:v>
                </c:pt>
                <c:pt idx="3">
                  <c:v>0.1993398783</c:v>
                </c:pt>
                <c:pt idx="4">
                  <c:v>0.5454290056</c:v>
                </c:pt>
                <c:pt idx="5">
                  <c:v>0.6309213362</c:v>
                </c:pt>
                <c:pt idx="6">
                  <c:v>0.6414641924</c:v>
                </c:pt>
                <c:pt idx="7">
                  <c:v>0.6751781386</c:v>
                </c:pt>
                <c:pt idx="8">
                  <c:v>0.7067319173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 graph data'!$A$18</c:f>
              <c:strCache>
                <c:ptCount val="1"/>
                <c:pt idx="0">
                  <c:v>BDN 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data'!$B$18:$J$18</c:f>
              <c:numCache>
                <c:ptCount val="9"/>
                <c:pt idx="0">
                  <c:v>0.0032653204</c:v>
                </c:pt>
                <c:pt idx="1">
                  <c:v>0.00586235</c:v>
                </c:pt>
                <c:pt idx="2">
                  <c:v>0.0050554794</c:v>
                </c:pt>
                <c:pt idx="3">
                  <c:v>0.1944050072</c:v>
                </c:pt>
                <c:pt idx="4">
                  <c:v>0.6350983703</c:v>
                </c:pt>
                <c:pt idx="5">
                  <c:v>0.7090352152</c:v>
                </c:pt>
                <c:pt idx="6">
                  <c:v>0.7315915755</c:v>
                </c:pt>
                <c:pt idx="7">
                  <c:v>0.7596889948</c:v>
                </c:pt>
                <c:pt idx="8">
                  <c:v>0.7496729866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 graph data'!$A$19</c:f>
              <c:strCache>
                <c:ptCount val="1"/>
                <c:pt idx="0">
                  <c:v>BDN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data'!$B$19:$J$19</c:f>
              <c:numCache>
                <c:ptCount val="9"/>
                <c:pt idx="3">
                  <c:v>0.1966259413</c:v>
                </c:pt>
                <c:pt idx="4">
                  <c:v>0.6567499069</c:v>
                </c:pt>
                <c:pt idx="5">
                  <c:v>0.6209745199</c:v>
                </c:pt>
                <c:pt idx="6">
                  <c:v>0.6978443538</c:v>
                </c:pt>
                <c:pt idx="7">
                  <c:v>0.7124772337</c:v>
                </c:pt>
                <c:pt idx="8">
                  <c:v>0.6729626723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'dist graph data'!$A$20</c:f>
              <c:strCache>
                <c:ptCount val="1"/>
                <c:pt idx="0">
                  <c:v>BDN North End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data'!$B$20:$J$20</c:f>
              <c:numCache>
                <c:ptCount val="9"/>
                <c:pt idx="1">
                  <c:v>1.7556503E-09</c:v>
                </c:pt>
                <c:pt idx="2">
                  <c:v>2.0860275E-09</c:v>
                </c:pt>
                <c:pt idx="3">
                  <c:v>0.2095283416</c:v>
                </c:pt>
                <c:pt idx="4">
                  <c:v>0.6640024785</c:v>
                </c:pt>
                <c:pt idx="5">
                  <c:v>0.5673608238</c:v>
                </c:pt>
                <c:pt idx="6">
                  <c:v>0.6036076326</c:v>
                </c:pt>
                <c:pt idx="7">
                  <c:v>0.5862494254</c:v>
                </c:pt>
                <c:pt idx="8">
                  <c:v>0.5539234631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'dist graph data'!$A$21</c:f>
              <c:strCache>
                <c:ptCount val="1"/>
                <c:pt idx="0">
                  <c:v>BDN Southwest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data'!$B$21:$J$21</c:f>
              <c:numCache>
                <c:ptCount val="9"/>
                <c:pt idx="1">
                  <c:v>1.9985436E-09</c:v>
                </c:pt>
                <c:pt idx="3">
                  <c:v>0.1979880779</c:v>
                </c:pt>
                <c:pt idx="4">
                  <c:v>0.5380645518</c:v>
                </c:pt>
                <c:pt idx="5">
                  <c:v>0.6139494467</c:v>
                </c:pt>
                <c:pt idx="6">
                  <c:v>0.5974837162</c:v>
                </c:pt>
                <c:pt idx="7">
                  <c:v>0.5327305125</c:v>
                </c:pt>
                <c:pt idx="8">
                  <c:v>0.5759272459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'dist graph data'!$A$22</c:f>
              <c:strCache>
                <c:ptCount val="1"/>
                <c:pt idx="0">
                  <c:v>BDN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data'!$B$22:$J$22</c:f>
              <c:numCache>
                <c:ptCount val="9"/>
                <c:pt idx="0">
                  <c:v>0.0040707205</c:v>
                </c:pt>
                <c:pt idx="3">
                  <c:v>0.166600831</c:v>
                </c:pt>
                <c:pt idx="4">
                  <c:v>0.5262343654</c:v>
                </c:pt>
                <c:pt idx="5">
                  <c:v>0.5850612211</c:v>
                </c:pt>
                <c:pt idx="6">
                  <c:v>0.6086217681</c:v>
                </c:pt>
                <c:pt idx="7">
                  <c:v>0.6337475043</c:v>
                </c:pt>
                <c:pt idx="8">
                  <c:v>0.5980891902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'dist graph data'!$A$82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data'!$B$82:$J$82</c:f>
              <c:numCache>
                <c:ptCount val="9"/>
                <c:pt idx="0">
                  <c:v>0.0778507175</c:v>
                </c:pt>
                <c:pt idx="1">
                  <c:v>0.1720908803</c:v>
                </c:pt>
                <c:pt idx="2">
                  <c:v>0.2559944872</c:v>
                </c:pt>
                <c:pt idx="3">
                  <c:v>0.2947300908</c:v>
                </c:pt>
                <c:pt idx="4">
                  <c:v>0.4414939772</c:v>
                </c:pt>
                <c:pt idx="5">
                  <c:v>0.4991666171</c:v>
                </c:pt>
                <c:pt idx="6">
                  <c:v>0.6031745407</c:v>
                </c:pt>
                <c:pt idx="7">
                  <c:v>0.5968305361</c:v>
                </c:pt>
                <c:pt idx="8">
                  <c:v>0.6026847147</c:v>
                </c:pt>
              </c:numCache>
            </c:numRef>
          </c:val>
          <c:smooth val="0"/>
        </c:ser>
        <c:marker val="1"/>
        <c:axId val="24472696"/>
        <c:axId val="27529497"/>
      </c:lineChart>
      <c:catAx>
        <c:axId val="244726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7529497"/>
        <c:crosses val="autoZero"/>
        <c:auto val="1"/>
        <c:lblOffset val="100"/>
        <c:noMultiLvlLbl val="0"/>
      </c:catAx>
      <c:valAx>
        <c:axId val="27529497"/>
        <c:scaling>
          <c:orientation val="minMax"/>
          <c:max val="1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244726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325"/>
          <c:y val="0.956"/>
          <c:w val="0.9955"/>
          <c:h val="0.04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Winnipeg Most Healthy Neighborhood Clusters Mammography Rates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percentage of women age 50-69 receiving at least one mammogram in two years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989"/>
          <c:h val="0.8025"/>
        </c:manualLayout>
      </c:layout>
      <c:lineChart>
        <c:grouping val="standard"/>
        <c:varyColors val="0"/>
        <c:ser>
          <c:idx val="0"/>
          <c:order val="0"/>
          <c:tx>
            <c:strRef>
              <c:f>'dist graph data'!$A$57</c:f>
              <c:strCache>
                <c:ptCount val="1"/>
                <c:pt idx="0">
                  <c:v>Fort Garry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data'!$B$57:$J$57</c:f>
              <c:numCache>
                <c:ptCount val="9"/>
                <c:pt idx="0">
                  <c:v>0.1222952525</c:v>
                </c:pt>
                <c:pt idx="1">
                  <c:v>0.2963622688</c:v>
                </c:pt>
                <c:pt idx="2">
                  <c:v>0.40445338</c:v>
                </c:pt>
                <c:pt idx="3">
                  <c:v>0.3910684959</c:v>
                </c:pt>
                <c:pt idx="4">
                  <c:v>0.5430392396</c:v>
                </c:pt>
                <c:pt idx="5">
                  <c:v>0.5044660619</c:v>
                </c:pt>
                <c:pt idx="6">
                  <c:v>0.5915104814</c:v>
                </c:pt>
                <c:pt idx="7">
                  <c:v>0.5995189232</c:v>
                </c:pt>
                <c:pt idx="8">
                  <c:v>0.631057568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 graph data'!$A$58</c:f>
              <c:strCache>
                <c:ptCount val="1"/>
                <c:pt idx="0">
                  <c:v>Fort Garry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data'!$B$58:$J$58</c:f>
              <c:numCache>
                <c:ptCount val="9"/>
                <c:pt idx="0">
                  <c:v>0.1312354667</c:v>
                </c:pt>
                <c:pt idx="1">
                  <c:v>0.291710556</c:v>
                </c:pt>
                <c:pt idx="2">
                  <c:v>0.3877441447</c:v>
                </c:pt>
                <c:pt idx="3">
                  <c:v>0.4112523896</c:v>
                </c:pt>
                <c:pt idx="4">
                  <c:v>0.5245440653</c:v>
                </c:pt>
                <c:pt idx="5">
                  <c:v>0.4867089334</c:v>
                </c:pt>
                <c:pt idx="6">
                  <c:v>0.5772388416</c:v>
                </c:pt>
                <c:pt idx="7">
                  <c:v>0.5766534974</c:v>
                </c:pt>
                <c:pt idx="8">
                  <c:v>0.5886041794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 graph data'!$A$59</c:f>
              <c:strCache>
                <c:ptCount val="1"/>
                <c:pt idx="0">
                  <c:v>Assiniboine South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data'!$B$59:$J$59</c:f>
              <c:numCache>
                <c:ptCount val="9"/>
                <c:pt idx="0">
                  <c:v>0.1544115501</c:v>
                </c:pt>
                <c:pt idx="1">
                  <c:v>0.290876114</c:v>
                </c:pt>
                <c:pt idx="2">
                  <c:v>0.4130932756</c:v>
                </c:pt>
                <c:pt idx="3">
                  <c:v>0.4327418442</c:v>
                </c:pt>
                <c:pt idx="4">
                  <c:v>0.5328627286</c:v>
                </c:pt>
                <c:pt idx="5">
                  <c:v>0.5749126011</c:v>
                </c:pt>
                <c:pt idx="6">
                  <c:v>0.6430995854</c:v>
                </c:pt>
                <c:pt idx="7">
                  <c:v>0.6486955718</c:v>
                </c:pt>
                <c:pt idx="8">
                  <c:v>0.675632189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 graph data'!$A$60</c:f>
              <c:strCache>
                <c:ptCount val="1"/>
                <c:pt idx="0">
                  <c:v>River Heights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data'!$B$60:$J$60</c:f>
              <c:numCache>
                <c:ptCount val="9"/>
                <c:pt idx="0">
                  <c:v>0.1376586087</c:v>
                </c:pt>
                <c:pt idx="1">
                  <c:v>0.2962538938</c:v>
                </c:pt>
                <c:pt idx="2">
                  <c:v>0.415946009</c:v>
                </c:pt>
                <c:pt idx="3">
                  <c:v>0.4509255786</c:v>
                </c:pt>
                <c:pt idx="4">
                  <c:v>0.5864899965</c:v>
                </c:pt>
                <c:pt idx="5">
                  <c:v>0.5888369075</c:v>
                </c:pt>
                <c:pt idx="6">
                  <c:v>0.6737578462</c:v>
                </c:pt>
                <c:pt idx="7">
                  <c:v>0.6631130931</c:v>
                </c:pt>
                <c:pt idx="8">
                  <c:v>0.6673561835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'dist graph data'!$A$62</c:f>
              <c:strCache>
                <c:ptCount val="1"/>
                <c:pt idx="0">
                  <c:v>St. Vital South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data'!$B$62:$J$62</c:f>
              <c:numCache>
                <c:ptCount val="9"/>
                <c:pt idx="0">
                  <c:v>0.0993503256</c:v>
                </c:pt>
                <c:pt idx="1">
                  <c:v>0.2093459162</c:v>
                </c:pt>
                <c:pt idx="2">
                  <c:v>0.3267043859</c:v>
                </c:pt>
                <c:pt idx="3">
                  <c:v>0.338619016</c:v>
                </c:pt>
                <c:pt idx="4">
                  <c:v>0.4973005166</c:v>
                </c:pt>
                <c:pt idx="5">
                  <c:v>0.4864900047</c:v>
                </c:pt>
                <c:pt idx="6">
                  <c:v>0.5772451799</c:v>
                </c:pt>
                <c:pt idx="7">
                  <c:v>0.5764154932</c:v>
                </c:pt>
                <c:pt idx="8">
                  <c:v>0.6097560559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'dist graph data'!$A$64</c:f>
              <c:strCache>
                <c:ptCount val="1"/>
                <c:pt idx="0">
                  <c:v>River East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data'!$B$64:$J$64</c:f>
              <c:numCache>
                <c:ptCount val="9"/>
                <c:pt idx="0">
                  <c:v>0.0849455697</c:v>
                </c:pt>
                <c:pt idx="1">
                  <c:v>0.2510955662</c:v>
                </c:pt>
                <c:pt idx="2">
                  <c:v>0.3950487615</c:v>
                </c:pt>
                <c:pt idx="3">
                  <c:v>0.4187861897</c:v>
                </c:pt>
                <c:pt idx="4">
                  <c:v>0.5830395816</c:v>
                </c:pt>
                <c:pt idx="5">
                  <c:v>0.5422869649</c:v>
                </c:pt>
                <c:pt idx="6">
                  <c:v>0.599201436</c:v>
                </c:pt>
                <c:pt idx="7">
                  <c:v>0.5703289975</c:v>
                </c:pt>
                <c:pt idx="8">
                  <c:v>0.5709386713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'dist graph data'!$A$65</c:f>
              <c:strCache>
                <c:ptCount val="1"/>
                <c:pt idx="0">
                  <c:v>River East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data'!$B$65:$J$65</c:f>
              <c:numCache>
                <c:ptCount val="9"/>
                <c:pt idx="0">
                  <c:v>0.0792046265</c:v>
                </c:pt>
                <c:pt idx="1">
                  <c:v>0.1757372221</c:v>
                </c:pt>
                <c:pt idx="2">
                  <c:v>0.3091512201</c:v>
                </c:pt>
                <c:pt idx="3">
                  <c:v>0.3467806768</c:v>
                </c:pt>
                <c:pt idx="4">
                  <c:v>0.5046742872</c:v>
                </c:pt>
                <c:pt idx="5">
                  <c:v>0.4725181014</c:v>
                </c:pt>
                <c:pt idx="6">
                  <c:v>0.5437649057</c:v>
                </c:pt>
                <c:pt idx="7">
                  <c:v>0.5577124616</c:v>
                </c:pt>
                <c:pt idx="8">
                  <c:v>0.5828069511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'dist graph data'!$A$66</c:f>
              <c:strCache>
                <c:ptCount val="1"/>
                <c:pt idx="0">
                  <c:v>River East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data'!$B$66:$J$66</c:f>
              <c:numCache>
                <c:ptCount val="9"/>
                <c:pt idx="0">
                  <c:v>0.0927876485</c:v>
                </c:pt>
                <c:pt idx="1">
                  <c:v>0.2062175085</c:v>
                </c:pt>
                <c:pt idx="2">
                  <c:v>0.3587890288</c:v>
                </c:pt>
                <c:pt idx="3">
                  <c:v>0.3946222674</c:v>
                </c:pt>
                <c:pt idx="4">
                  <c:v>0.5657200143</c:v>
                </c:pt>
                <c:pt idx="5">
                  <c:v>0.5097494202</c:v>
                </c:pt>
                <c:pt idx="6">
                  <c:v>0.5739132539</c:v>
                </c:pt>
                <c:pt idx="7">
                  <c:v>0.587647528</c:v>
                </c:pt>
                <c:pt idx="8">
                  <c:v>0.5857044589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'dist graph data'!$A$74</c:f>
              <c:strCache>
                <c:ptCount val="1"/>
                <c:pt idx="0">
                  <c:v>St. James - Assiniboia W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'dist graph data'!$B$74:$J$74</c:f>
              <c:numCache>
                <c:ptCount val="9"/>
                <c:pt idx="0">
                  <c:v>0.1377677075</c:v>
                </c:pt>
                <c:pt idx="1">
                  <c:v>0.3003279174</c:v>
                </c:pt>
                <c:pt idx="2">
                  <c:v>0.4378833323</c:v>
                </c:pt>
                <c:pt idx="3">
                  <c:v>0.4664818193</c:v>
                </c:pt>
                <c:pt idx="4">
                  <c:v>0.5903954929</c:v>
                </c:pt>
                <c:pt idx="5">
                  <c:v>0.6496575018</c:v>
                </c:pt>
                <c:pt idx="6">
                  <c:v>0.6916257215</c:v>
                </c:pt>
                <c:pt idx="7">
                  <c:v>0.6873912529</c:v>
                </c:pt>
                <c:pt idx="8">
                  <c:v>0.7107423192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'dist graph data'!$A$76</c:f>
              <c:strCache>
                <c:ptCount val="1"/>
                <c:pt idx="0">
                  <c:v>Inkster West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val>
            <c:numRef>
              <c:f>'dist graph data'!$B$76:$J$76</c:f>
              <c:numCache>
                <c:ptCount val="9"/>
                <c:pt idx="0">
                  <c:v>0.0524476627</c:v>
                </c:pt>
                <c:pt idx="1">
                  <c:v>0.1296334325</c:v>
                </c:pt>
                <c:pt idx="2">
                  <c:v>0.2057463827</c:v>
                </c:pt>
                <c:pt idx="3">
                  <c:v>0.2280468179</c:v>
                </c:pt>
                <c:pt idx="4">
                  <c:v>0.3004283701</c:v>
                </c:pt>
                <c:pt idx="5">
                  <c:v>0.3371473932</c:v>
                </c:pt>
                <c:pt idx="6">
                  <c:v>0.4992971349</c:v>
                </c:pt>
                <c:pt idx="7">
                  <c:v>0.4728187618</c:v>
                </c:pt>
                <c:pt idx="8">
                  <c:v>0.5315955836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'dist graph data'!$A$68</c:f>
              <c:strCache>
                <c:ptCount val="1"/>
                <c:pt idx="0">
                  <c:v>St. Boniface 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'dist graph data'!$B$68:$J$68</c:f>
              <c:numCache>
                <c:ptCount val="9"/>
                <c:pt idx="0">
                  <c:v>0.0784715409</c:v>
                </c:pt>
                <c:pt idx="1">
                  <c:v>0.251330415</c:v>
                </c:pt>
                <c:pt idx="2">
                  <c:v>0.3819363268</c:v>
                </c:pt>
                <c:pt idx="3">
                  <c:v>0.3912452679</c:v>
                </c:pt>
                <c:pt idx="4">
                  <c:v>0.5826988438</c:v>
                </c:pt>
                <c:pt idx="5">
                  <c:v>0.5617658146</c:v>
                </c:pt>
                <c:pt idx="6">
                  <c:v>0.6352344713</c:v>
                </c:pt>
                <c:pt idx="7">
                  <c:v>0.6589974361</c:v>
                </c:pt>
                <c:pt idx="8">
                  <c:v>0.6954036735</c:v>
                </c:pt>
              </c:numCache>
            </c:numRef>
          </c:val>
          <c:smooth val="0"/>
        </c:ser>
        <c:ser>
          <c:idx val="8"/>
          <c:order val="11"/>
          <c:tx>
            <c:strRef>
              <c:f>'dist graph data'!$A$82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'dist graph data'!$B$1:$J$1</c:f>
              <c:strCache>
                <c:ptCount val="9"/>
                <c:pt idx="0">
                  <c:v>1984/88</c:v>
                </c:pt>
                <c:pt idx="1">
                  <c:v>1988/90</c:v>
                </c:pt>
                <c:pt idx="2">
                  <c:v>1990/92</c:v>
                </c:pt>
                <c:pt idx="3">
                  <c:v>1992/94</c:v>
                </c:pt>
                <c:pt idx="4">
                  <c:v>1994/96</c:v>
                </c:pt>
                <c:pt idx="5">
                  <c:v>1996/98</c:v>
                </c:pt>
                <c:pt idx="6">
                  <c:v>1998/2000</c:v>
                </c:pt>
                <c:pt idx="7">
                  <c:v>2000/02</c:v>
                </c:pt>
                <c:pt idx="8">
                  <c:v>2002/04</c:v>
                </c:pt>
              </c:strCache>
            </c:strRef>
          </c:cat>
          <c:val>
            <c:numRef>
              <c:f>'dist graph data'!$B$82:$J$82</c:f>
              <c:numCache>
                <c:ptCount val="9"/>
                <c:pt idx="0">
                  <c:v>0.0778507175</c:v>
                </c:pt>
                <c:pt idx="1">
                  <c:v>0.1720908803</c:v>
                </c:pt>
                <c:pt idx="2">
                  <c:v>0.2559944872</c:v>
                </c:pt>
                <c:pt idx="3">
                  <c:v>0.2947300908</c:v>
                </c:pt>
                <c:pt idx="4">
                  <c:v>0.4414939772</c:v>
                </c:pt>
                <c:pt idx="5">
                  <c:v>0.4991666171</c:v>
                </c:pt>
                <c:pt idx="6">
                  <c:v>0.6031745407</c:v>
                </c:pt>
                <c:pt idx="7">
                  <c:v>0.5968305361</c:v>
                </c:pt>
                <c:pt idx="8">
                  <c:v>0.6026847147</c:v>
                </c:pt>
              </c:numCache>
            </c:numRef>
          </c:val>
          <c:smooth val="0"/>
        </c:ser>
        <c:marker val="1"/>
        <c:axId val="30867814"/>
        <c:axId val="46874351"/>
      </c:lineChart>
      <c:catAx>
        <c:axId val="308678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6874351"/>
        <c:crosses val="autoZero"/>
        <c:auto val="1"/>
        <c:lblOffset val="100"/>
        <c:noMultiLvlLbl val="0"/>
      </c:catAx>
      <c:valAx>
        <c:axId val="46874351"/>
        <c:scaling>
          <c:orientation val="minMax"/>
          <c:max val="1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308678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1525"/>
          <c:w val="0.9955"/>
          <c:h val="0.08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0.76175</cdr:x>
      <cdr:y>0.974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600825" y="5772150"/>
          <a:ext cx="2066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  <cdr:relSizeAnchor xmlns:cdr="http://schemas.openxmlformats.org/drawingml/2006/chartDrawing">
    <cdr:from>
      <cdr:x>0.666</cdr:x>
      <cdr:y>0.1465</cdr:y>
    </cdr:from>
    <cdr:to>
      <cdr:x>0.979</cdr:x>
      <cdr:y>0.2985</cdr:y>
    </cdr:to>
    <cdr:sp>
      <cdr:nvSpPr>
        <cdr:cNvPr id="2" name="TextBox 2"/>
        <cdr:cNvSpPr txBox="1">
          <a:spLocks noChangeArrowheads="1"/>
        </cdr:cNvSpPr>
      </cdr:nvSpPr>
      <cdr:spPr>
        <a:xfrm>
          <a:off x="5772150" y="866775"/>
          <a:ext cx="271462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                            Time Trend Analysis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South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improving relative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Mid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improving relative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North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improving relative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Brandon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improving relative to the Manitoba time trend</a:t>
          </a:r>
        </a:p>
      </cdr:txBody>
    </cdr:sp>
  </cdr:relSizeAnchor>
  <cdr:relSizeAnchor xmlns:cdr="http://schemas.openxmlformats.org/drawingml/2006/chartDrawing">
    <cdr:from>
      <cdr:x>0.069</cdr:x>
      <cdr:y>0.69025</cdr:y>
    </cdr:from>
    <cdr:to>
      <cdr:x>0.22475</cdr:x>
      <cdr:y>0.76675</cdr:y>
    </cdr:to>
    <cdr:sp>
      <cdr:nvSpPr>
        <cdr:cNvPr id="3" name="TextBox 3"/>
        <cdr:cNvSpPr txBox="1">
          <a:spLocks noChangeArrowheads="1"/>
        </cdr:cNvSpPr>
      </cdr:nvSpPr>
      <cdr:spPr>
        <a:xfrm>
          <a:off x="590550" y="4095750"/>
          <a:ext cx="1352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Note: 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Rates for Brandon are missing for the period of 1984/86 to 1990/92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0.2385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066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0.2385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066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0.2385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066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0.2385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066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0.2385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066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0.2385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066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0.76175</cdr:x>
      <cdr:y>0.97225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600825" y="5762625"/>
          <a:ext cx="2066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  <cdr:relSizeAnchor xmlns:cdr="http://schemas.openxmlformats.org/drawingml/2006/chartDrawing">
    <cdr:from>
      <cdr:x>0.551</cdr:x>
      <cdr:y>0.1595</cdr:y>
    </cdr:from>
    <cdr:to>
      <cdr:x>0.9745</cdr:x>
      <cdr:y>0.3</cdr:y>
    </cdr:to>
    <cdr:sp>
      <cdr:nvSpPr>
        <cdr:cNvPr id="2" name="TextBox 2"/>
        <cdr:cNvSpPr txBox="1">
          <a:spLocks noChangeArrowheads="1"/>
        </cdr:cNvSpPr>
      </cdr:nvSpPr>
      <cdr:spPr>
        <a:xfrm>
          <a:off x="4772025" y="942975"/>
          <a:ext cx="367665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                                   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Time Trend Analysis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Wpg Most Healthy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not improving as fast as the Manitoba time trend 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Wpg Average Health 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- not improving as fast as the Manitoba time trend 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Wpg Least Healthy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not improving as fast as the Manitoba time trend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0.836</cdr:x>
      <cdr:y>0.06175</cdr:y>
    </cdr:from>
    <cdr:to>
      <cdr:x>1</cdr:x>
      <cdr:y>0.1125</cdr:y>
    </cdr:to>
    <cdr:sp>
      <cdr:nvSpPr>
        <cdr:cNvPr id="1" name="TextBox 1"/>
        <cdr:cNvSpPr txBox="1">
          <a:spLocks noChangeArrowheads="1"/>
        </cdr:cNvSpPr>
      </cdr:nvSpPr>
      <cdr:spPr>
        <a:xfrm>
          <a:off x="7248525" y="361950"/>
          <a:ext cx="1419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only on website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0.2385</cdr:x>
      <cdr:y>0.02775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066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0.83575</cdr:x>
      <cdr:y>0.0655</cdr:y>
    </cdr:from>
    <cdr:to>
      <cdr:x>1</cdr:x>
      <cdr:y>0.11575</cdr:y>
    </cdr:to>
    <cdr:sp>
      <cdr:nvSpPr>
        <cdr:cNvPr id="1" name="TextBox 1"/>
        <cdr:cNvSpPr txBox="1">
          <a:spLocks noChangeArrowheads="1"/>
        </cdr:cNvSpPr>
      </cdr:nvSpPr>
      <cdr:spPr>
        <a:xfrm>
          <a:off x="7248525" y="381000"/>
          <a:ext cx="1428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only on website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0.2385</cdr:x>
      <cdr:y>0.02775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066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0.2385</cdr:x>
      <cdr:y>0.02775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0"/>
          <a:ext cx="2066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26" sqref="M26"/>
    </sheetView>
  </sheetViews>
  <sheetFormatPr defaultColWidth="9.140625" defaultRowHeight="12.75"/>
  <cols>
    <col min="1" max="1" width="21.57421875" style="1" customWidth="1"/>
    <col min="2" max="11" width="9.140625" style="1" customWidth="1"/>
    <col min="12" max="12" width="2.8515625" style="9" customWidth="1"/>
    <col min="13" max="16384" width="9.140625" style="1" customWidth="1"/>
  </cols>
  <sheetData>
    <row r="1" spans="1:22" ht="12.75">
      <c r="A1" s="3" t="s">
        <v>0</v>
      </c>
      <c r="B1" s="2" t="s">
        <v>262</v>
      </c>
      <c r="C1" s="2" t="s">
        <v>263</v>
      </c>
      <c r="D1" s="2" t="s">
        <v>264</v>
      </c>
      <c r="E1" s="2" t="s">
        <v>265</v>
      </c>
      <c r="F1" s="2" t="s">
        <v>266</v>
      </c>
      <c r="G1" s="2" t="s">
        <v>267</v>
      </c>
      <c r="H1" s="2" t="s">
        <v>268</v>
      </c>
      <c r="I1" s="2" t="s">
        <v>275</v>
      </c>
      <c r="J1" s="2" t="s">
        <v>270</v>
      </c>
      <c r="K1" s="2" t="s">
        <v>271</v>
      </c>
      <c r="L1" s="7"/>
      <c r="M1" s="5" t="s">
        <v>262</v>
      </c>
      <c r="N1" s="5" t="s">
        <v>263</v>
      </c>
      <c r="O1" s="5" t="s">
        <v>264</v>
      </c>
      <c r="P1" s="5" t="s">
        <v>265</v>
      </c>
      <c r="Q1" s="5" t="s">
        <v>266</v>
      </c>
      <c r="R1" s="5" t="s">
        <v>267</v>
      </c>
      <c r="S1" s="5" t="s">
        <v>268</v>
      </c>
      <c r="T1" s="5" t="s">
        <v>269</v>
      </c>
      <c r="U1" s="5" t="s">
        <v>270</v>
      </c>
      <c r="V1" s="5" t="s">
        <v>271</v>
      </c>
    </row>
    <row r="2" spans="1:12" ht="12.75">
      <c r="A2" s="6" t="s">
        <v>216</v>
      </c>
      <c r="B2" s="10" t="s">
        <v>274</v>
      </c>
      <c r="C2" s="2"/>
      <c r="D2" s="2"/>
      <c r="E2" s="2"/>
      <c r="F2" s="2"/>
      <c r="G2" s="2"/>
      <c r="H2" s="2"/>
      <c r="I2" s="2"/>
      <c r="J2" s="2"/>
      <c r="K2" s="2"/>
      <c r="L2" s="7"/>
    </row>
    <row r="3" spans="1:22" s="4" customFormat="1" ht="12.75">
      <c r="A3" s="4" t="s">
        <v>108</v>
      </c>
      <c r="B3" s="2">
        <f>'rha orig data'!V4</f>
        <v>0.0370552343</v>
      </c>
      <c r="C3" s="2">
        <f>'rha orig data'!W4</f>
        <v>0.0515487287</v>
      </c>
      <c r="D3" s="2">
        <f>'rha orig data'!X4</f>
        <v>0.0879738387</v>
      </c>
      <c r="E3" s="2">
        <f>'rha orig data'!Y4</f>
        <v>0.1290011937</v>
      </c>
      <c r="F3" s="2">
        <f>'rha orig data'!Z4</f>
        <v>0.1966900494</v>
      </c>
      <c r="G3" s="2">
        <f>'rha orig data'!AA4</f>
        <v>0.3800303562</v>
      </c>
      <c r="H3" s="2">
        <f>'rha orig data'!AB4</f>
        <v>0.5230738283</v>
      </c>
      <c r="I3" s="2">
        <f>'rha orig data'!AC4</f>
        <v>0.6609958261</v>
      </c>
      <c r="J3" s="2">
        <f>'rha orig data'!AD4</f>
        <v>0.638258037</v>
      </c>
      <c r="K3" s="2">
        <f>'rha orig data'!AE4</f>
        <v>0.6262381163</v>
      </c>
      <c r="L3" s="7"/>
      <c r="M3" s="1" t="str">
        <f>IF(AND('rha orig data'!B4&gt;0,'rha orig data'!B4&lt;=5),"c"," ")&amp;IF(AND('rha orig data'!L4&gt;0,'rha orig data'!L4&lt;=5),"p"," ")</f>
        <v>  </v>
      </c>
      <c r="N3" s="1" t="str">
        <f>IF(AND('rha orig data'!C4&gt;0,'rha orig data'!C4&lt;=5),"c"," ")&amp;IF(AND('rha orig data'!M4&gt;0,'rha orig data'!M4&lt;=5),"p"," ")</f>
        <v>  </v>
      </c>
      <c r="O3" s="1" t="str">
        <f>IF(AND('rha orig data'!D4&gt;0,'rha orig data'!D4&lt;=5),"c"," ")&amp;IF(AND('rha orig data'!N4&gt;0,'rha orig data'!N4&lt;=5),"p"," ")</f>
        <v>  </v>
      </c>
      <c r="P3" s="1" t="str">
        <f>IF(AND('rha orig data'!E4&gt;0,'rha orig data'!E4&lt;=5),"c"," ")&amp;IF(AND('rha orig data'!O4&gt;0,'rha orig data'!O4&lt;=5),"p"," ")</f>
        <v>  </v>
      </c>
      <c r="Q3" s="1" t="str">
        <f>IF(AND('rha orig data'!F4&gt;0,'rha orig data'!F4&lt;=5),"c"," ")&amp;IF(AND('rha orig data'!P4&gt;0,'rha orig data'!P4&lt;=5),"p"," ")</f>
        <v>  </v>
      </c>
      <c r="R3" s="1" t="str">
        <f>IF(AND('rha orig data'!G4&gt;0,'rha orig data'!G4&lt;=5),"c"," ")&amp;IF(AND('rha orig data'!Q4&gt;0,'rha orig data'!Q4&lt;=5),"p"," ")</f>
        <v>  </v>
      </c>
      <c r="S3" s="1" t="str">
        <f>IF(AND('rha orig data'!H4&gt;0,'rha orig data'!H4&lt;=5),"c"," ")&amp;IF(AND('rha orig data'!R4&gt;0,'rha orig data'!R4&lt;=5),"p"," ")</f>
        <v>  </v>
      </c>
      <c r="T3" s="1" t="str">
        <f>IF(AND('rha orig data'!I4&gt;0,'rha orig data'!I4&lt;=5),"c"," ")&amp;IF(AND('rha orig data'!S4&gt;0,'rha orig data'!S4&lt;=5),"p"," ")</f>
        <v>  </v>
      </c>
      <c r="U3" s="1" t="str">
        <f>IF(AND('rha orig data'!J4&gt;0,'rha orig data'!J4&lt;=5),"c"," ")&amp;IF(AND('rha orig data'!T4&gt;0,'rha orig data'!T4&lt;=5),"p"," ")</f>
        <v>  </v>
      </c>
      <c r="V3" s="1" t="str">
        <f>IF(AND('rha orig data'!K4&gt;0,'rha orig data'!K4&lt;=5),"c"," ")&amp;IF(AND('rha orig data'!U4&gt;0,'rha orig data'!U4&lt;=5),"p"," ")</f>
        <v>  </v>
      </c>
    </row>
    <row r="4" spans="1:22" s="4" customFormat="1" ht="12.75">
      <c r="A4" s="4" t="s">
        <v>109</v>
      </c>
      <c r="B4" s="2">
        <f>'rha orig data'!V5</f>
        <v>0.0454148786</v>
      </c>
      <c r="C4" s="2">
        <f>'rha orig data'!W5</f>
        <v>0.068309718</v>
      </c>
      <c r="D4" s="2">
        <f>'rha orig data'!X5</f>
        <v>0.1227788322</v>
      </c>
      <c r="E4" s="2">
        <f>'rha orig data'!Y5</f>
        <v>0.1884189637</v>
      </c>
      <c r="F4" s="2">
        <f>'rha orig data'!Z5</f>
        <v>0.2276532579</v>
      </c>
      <c r="G4" s="2">
        <f>'rha orig data'!AA5</f>
        <v>0.3398945762</v>
      </c>
      <c r="H4" s="2">
        <f>'rha orig data'!AB5</f>
        <v>0.464552555</v>
      </c>
      <c r="I4" s="2">
        <f>'rha orig data'!AC5</f>
        <v>0.635039925</v>
      </c>
      <c r="J4" s="2">
        <f>'rha orig data'!AD5</f>
        <v>0.6088307104</v>
      </c>
      <c r="K4" s="2">
        <f>'rha orig data'!AE5</f>
        <v>0.5959287154</v>
      </c>
      <c r="L4" s="7"/>
      <c r="M4" s="1" t="str">
        <f>IF(AND('rha orig data'!B5&gt;0,'rha orig data'!B5&lt;=5),"c"," ")&amp;IF(AND('rha orig data'!L5&gt;0,'rha orig data'!L5&lt;=5),"p"," ")</f>
        <v>  </v>
      </c>
      <c r="N4" s="1" t="str">
        <f>IF(AND('rha orig data'!C5&gt;0,'rha orig data'!C5&lt;=5),"c"," ")&amp;IF(AND('rha orig data'!M5&gt;0,'rha orig data'!M5&lt;=5),"p"," ")</f>
        <v>  </v>
      </c>
      <c r="O4" s="1" t="str">
        <f>IF(AND('rha orig data'!D5&gt;0,'rha orig data'!D5&lt;=5),"c"," ")&amp;IF(AND('rha orig data'!N5&gt;0,'rha orig data'!N5&lt;=5),"p"," ")</f>
        <v>  </v>
      </c>
      <c r="P4" s="1" t="str">
        <f>IF(AND('rha orig data'!E5&gt;0,'rha orig data'!E5&lt;=5),"c"," ")&amp;IF(AND('rha orig data'!O5&gt;0,'rha orig data'!O5&lt;=5),"p"," ")</f>
        <v>  </v>
      </c>
      <c r="Q4" s="1" t="str">
        <f>IF(AND('rha orig data'!F5&gt;0,'rha orig data'!F5&lt;=5),"c"," ")&amp;IF(AND('rha orig data'!P5&gt;0,'rha orig data'!P5&lt;=5),"p"," ")</f>
        <v>  </v>
      </c>
      <c r="R4" s="1" t="str">
        <f>IF(AND('rha orig data'!G5&gt;0,'rha orig data'!G5&lt;=5),"c"," ")&amp;IF(AND('rha orig data'!Q5&gt;0,'rha orig data'!Q5&lt;=5),"p"," ")</f>
        <v>  </v>
      </c>
      <c r="S4" s="1" t="str">
        <f>IF(AND('rha orig data'!H5&gt;0,'rha orig data'!H5&lt;=5),"c"," ")&amp;IF(AND('rha orig data'!R5&gt;0,'rha orig data'!R5&lt;=5),"p"," ")</f>
        <v>  </v>
      </c>
      <c r="T4" s="1" t="str">
        <f>IF(AND('rha orig data'!I5&gt;0,'rha orig data'!I5&lt;=5),"c"," ")&amp;IF(AND('rha orig data'!S5&gt;0,'rha orig data'!S5&lt;=5),"p"," ")</f>
        <v>  </v>
      </c>
      <c r="U4" s="1" t="str">
        <f>IF(AND('rha orig data'!J5&gt;0,'rha orig data'!J5&lt;=5),"c"," ")&amp;IF(AND('rha orig data'!T5&gt;0,'rha orig data'!T5&lt;=5),"p"," ")</f>
        <v>  </v>
      </c>
      <c r="V4" s="1" t="str">
        <f>IF(AND('rha orig data'!K5&gt;0,'rha orig data'!K5&lt;=5),"c"," ")&amp;IF(AND('rha orig data'!U5&gt;0,'rha orig data'!U5&lt;=5),"p"," ")</f>
        <v>  </v>
      </c>
    </row>
    <row r="5" spans="1:22" s="4" customFormat="1" ht="12.75">
      <c r="A5" s="4" t="s">
        <v>107</v>
      </c>
      <c r="B5" s="2">
        <f>'rha orig data'!V6</f>
        <v>0.0269729728</v>
      </c>
      <c r="C5" s="2">
        <f>'rha orig data'!W6</f>
        <v>0.0445296347</v>
      </c>
      <c r="D5" s="2">
        <f>'rha orig data'!X6</f>
        <v>0.0708291784</v>
      </c>
      <c r="E5" s="2">
        <f>'rha orig data'!Y6</f>
        <v>0.0975625152</v>
      </c>
      <c r="F5" s="2">
        <f>'rha orig data'!Z6</f>
        <v>0.0891949936</v>
      </c>
      <c r="G5" s="2">
        <f>'rha orig data'!AA6</f>
        <v>0.1263958073</v>
      </c>
      <c r="H5" s="2">
        <f>'rha orig data'!AB6</f>
        <v>0.335245819</v>
      </c>
      <c r="I5" s="2">
        <f>'rha orig data'!AC6</f>
        <v>0.5551393078</v>
      </c>
      <c r="J5" s="2">
        <f>'rha orig data'!AD6</f>
        <v>0.5384516357</v>
      </c>
      <c r="K5" s="2">
        <f>'rha orig data'!AE6</f>
        <v>0.5716447437</v>
      </c>
      <c r="L5" s="7"/>
      <c r="M5" s="1" t="str">
        <f>IF(AND('rha orig data'!B6&gt;0,'rha orig data'!B6&lt;=5),"c"," ")&amp;IF(AND('rha orig data'!L6&gt;0,'rha orig data'!L6&lt;=5),"p"," ")</f>
        <v>  </v>
      </c>
      <c r="N5" s="1" t="str">
        <f>IF(AND('rha orig data'!C6&gt;0,'rha orig data'!C6&lt;=5),"c"," ")&amp;IF(AND('rha orig data'!M6&gt;0,'rha orig data'!M6&lt;=5),"p"," ")</f>
        <v>  </v>
      </c>
      <c r="O5" s="1" t="str">
        <f>IF(AND('rha orig data'!D6&gt;0,'rha orig data'!D6&lt;=5),"c"," ")&amp;IF(AND('rha orig data'!N6&gt;0,'rha orig data'!N6&lt;=5),"p"," ")</f>
        <v>  </v>
      </c>
      <c r="P5" s="1" t="str">
        <f>IF(AND('rha orig data'!E6&gt;0,'rha orig data'!E6&lt;=5),"c"," ")&amp;IF(AND('rha orig data'!O6&gt;0,'rha orig data'!O6&lt;=5),"p"," ")</f>
        <v>  </v>
      </c>
      <c r="Q5" s="1" t="str">
        <f>IF(AND('rha orig data'!F6&gt;0,'rha orig data'!F6&lt;=5),"c"," ")&amp;IF(AND('rha orig data'!P6&gt;0,'rha orig data'!P6&lt;=5),"p"," ")</f>
        <v>  </v>
      </c>
      <c r="R5" s="1" t="str">
        <f>IF(AND('rha orig data'!G6&gt;0,'rha orig data'!G6&lt;=5),"c"," ")&amp;IF(AND('rha orig data'!Q6&gt;0,'rha orig data'!Q6&lt;=5),"p"," ")</f>
        <v>  </v>
      </c>
      <c r="S5" s="1" t="str">
        <f>IF(AND('rha orig data'!H6&gt;0,'rha orig data'!H6&lt;=5),"c"," ")&amp;IF(AND('rha orig data'!R6&gt;0,'rha orig data'!R6&lt;=5),"p"," ")</f>
        <v>  </v>
      </c>
      <c r="T5" s="1" t="str">
        <f>IF(AND('rha orig data'!I6&gt;0,'rha orig data'!I6&lt;=5),"c"," ")&amp;IF(AND('rha orig data'!S6&gt;0,'rha orig data'!S6&lt;=5),"p"," ")</f>
        <v>  </v>
      </c>
      <c r="U5" s="1" t="str">
        <f>IF(AND('rha orig data'!J6&gt;0,'rha orig data'!J6&lt;=5),"c"," ")&amp;IF(AND('rha orig data'!T6&gt;0,'rha orig data'!T6&lt;=5),"p"," ")</f>
        <v>  </v>
      </c>
      <c r="V5" s="1" t="str">
        <f>IF(AND('rha orig data'!K6&gt;0,'rha orig data'!K6&lt;=5),"c"," ")&amp;IF(AND('rha orig data'!U6&gt;0,'rha orig data'!U6&lt;=5),"p"," ")</f>
        <v>  </v>
      </c>
    </row>
    <row r="6" spans="1:22" s="4" customFormat="1" ht="12.75">
      <c r="A6" s="4" t="s">
        <v>110</v>
      </c>
      <c r="B6" s="2">
        <f>'rha orig data'!V7</f>
        <v>0.002175495</v>
      </c>
      <c r="C6" s="2">
        <f>'rha orig data'!W7</f>
        <v>0.0036518414</v>
      </c>
      <c r="D6" s="2">
        <f>'rha orig data'!X7</f>
        <v>0.0039804054</v>
      </c>
      <c r="E6" s="2">
        <f>'rha orig data'!Y7</f>
        <v>0.0042541841</v>
      </c>
      <c r="F6" s="2">
        <f>'rha orig data'!Z7</f>
        <v>0.1876042153</v>
      </c>
      <c r="G6" s="2">
        <f>'rha orig data'!AA7</f>
        <v>0.5957085446</v>
      </c>
      <c r="H6" s="2">
        <f>'rha orig data'!AB7</f>
        <v>0.6406172427</v>
      </c>
      <c r="I6" s="2">
        <f>'rha orig data'!AC7</f>
        <v>0.6712956493</v>
      </c>
      <c r="J6" s="2">
        <f>'rha orig data'!AD7</f>
        <v>0.6749853434</v>
      </c>
      <c r="K6" s="2">
        <f>'rha orig data'!AE7</f>
        <v>0.6626441869</v>
      </c>
      <c r="L6" s="7"/>
      <c r="M6" s="1" t="str">
        <f>IF(AND('rha orig data'!B7&gt;0,'rha orig data'!B7&lt;=5),"c"," ")&amp;IF(AND('rha orig data'!L7&gt;0,'rha orig data'!L7&lt;=5),"p"," ")</f>
        <v>  </v>
      </c>
      <c r="N6" s="1" t="str">
        <f>IF(AND('rha orig data'!C7&gt;0,'rha orig data'!C7&lt;=5),"c"," ")&amp;IF(AND('rha orig data'!M7&gt;0,'rha orig data'!M7&lt;=5),"p"," ")</f>
        <v>  </v>
      </c>
      <c r="O6" s="1" t="str">
        <f>IF(AND('rha orig data'!D7&gt;0,'rha orig data'!D7&lt;=5),"c"," ")&amp;IF(AND('rha orig data'!N7&gt;0,'rha orig data'!N7&lt;=5),"p"," ")</f>
        <v>  </v>
      </c>
      <c r="P6" s="1" t="str">
        <f>IF(AND('rha orig data'!E7&gt;0,'rha orig data'!E7&lt;=5),"c"," ")&amp;IF(AND('rha orig data'!O7&gt;0,'rha orig data'!O7&lt;=5),"p"," ")</f>
        <v>  </v>
      </c>
      <c r="Q6" s="1" t="str">
        <f>IF(AND('rha orig data'!F7&gt;0,'rha orig data'!F7&lt;=5),"c"," ")&amp;IF(AND('rha orig data'!P7&gt;0,'rha orig data'!P7&lt;=5),"p"," ")</f>
        <v>  </v>
      </c>
      <c r="R6" s="1" t="str">
        <f>IF(AND('rha orig data'!G7&gt;0,'rha orig data'!G7&lt;=5),"c"," ")&amp;IF(AND('rha orig data'!Q7&gt;0,'rha orig data'!Q7&lt;=5),"p"," ")</f>
        <v>  </v>
      </c>
      <c r="S6" s="1" t="str">
        <f>IF(AND('rha orig data'!H7&gt;0,'rha orig data'!H7&lt;=5),"c"," ")&amp;IF(AND('rha orig data'!R7&gt;0,'rha orig data'!R7&lt;=5),"p"," ")</f>
        <v>  </v>
      </c>
      <c r="T6" s="1" t="str">
        <f>IF(AND('rha orig data'!I7&gt;0,'rha orig data'!I7&lt;=5),"c"," ")&amp;IF(AND('rha orig data'!S7&gt;0,'rha orig data'!S7&lt;=5),"p"," ")</f>
        <v>  </v>
      </c>
      <c r="U6" s="1" t="str">
        <f>IF(AND('rha orig data'!J7&gt;0,'rha orig data'!J7&lt;=5),"c"," ")&amp;IF(AND('rha orig data'!T7&gt;0,'rha orig data'!T7&lt;=5),"p"," ")</f>
        <v>  </v>
      </c>
      <c r="V6" s="1" t="str">
        <f>IF(AND('rha orig data'!K7&gt;0,'rha orig data'!K7&lt;=5),"c"," ")&amp;IF(AND('rha orig data'!U7&gt;0,'rha orig data'!U7&lt;=5),"p"," ")</f>
        <v>  </v>
      </c>
    </row>
    <row r="7" spans="1:22" s="4" customFormat="1" ht="12.75">
      <c r="A7" s="4" t="s">
        <v>111</v>
      </c>
      <c r="B7" s="2">
        <f>'rha orig data'!V8</f>
        <v>0.0628300528</v>
      </c>
      <c r="C7" s="2">
        <f>'rha orig data'!W8</f>
        <v>0.0929001448</v>
      </c>
      <c r="D7" s="2">
        <f>'rha orig data'!X8</f>
        <v>0.171640126</v>
      </c>
      <c r="E7" s="2">
        <f>'rha orig data'!Y8</f>
        <v>0.2559572155</v>
      </c>
      <c r="F7" s="2">
        <f>'rha orig data'!Z8</f>
        <v>0.2958885808</v>
      </c>
      <c r="G7" s="2">
        <f>'rha orig data'!AA8</f>
        <v>0.4433198762</v>
      </c>
      <c r="H7" s="2">
        <f>'rha orig data'!AB8</f>
        <v>0.5056007841</v>
      </c>
      <c r="I7" s="2">
        <f>'rha orig data'!AC8</f>
        <v>0.6083958141</v>
      </c>
      <c r="J7" s="2">
        <f>'rha orig data'!AD8</f>
        <v>0.6032737596</v>
      </c>
      <c r="K7" s="2">
        <f>'rha orig data'!AE8</f>
        <v>0.6096741735</v>
      </c>
      <c r="L7" s="7"/>
      <c r="M7" s="1" t="str">
        <f>IF(AND('rha orig data'!B8&gt;0,'rha orig data'!B8&lt;=5),"c"," ")&amp;IF(AND('rha orig data'!L8&gt;0,'rha orig data'!L8&lt;=5),"p"," ")</f>
        <v>  </v>
      </c>
      <c r="N7" s="1" t="str">
        <f>IF(AND('rha orig data'!C8&gt;0,'rha orig data'!C8&lt;=5),"c"," ")&amp;IF(AND('rha orig data'!M8&gt;0,'rha orig data'!M8&lt;=5),"p"," ")</f>
        <v>  </v>
      </c>
      <c r="O7" s="1" t="str">
        <f>IF(AND('rha orig data'!D8&gt;0,'rha orig data'!D8&lt;=5),"c"," ")&amp;IF(AND('rha orig data'!N8&gt;0,'rha orig data'!N8&lt;=5),"p"," ")</f>
        <v>  </v>
      </c>
      <c r="P7" s="1" t="str">
        <f>IF(AND('rha orig data'!E8&gt;0,'rha orig data'!E8&lt;=5),"c"," ")&amp;IF(AND('rha orig data'!O8&gt;0,'rha orig data'!O8&lt;=5),"p"," ")</f>
        <v>  </v>
      </c>
      <c r="Q7" s="1" t="str">
        <f>IF(AND('rha orig data'!F8&gt;0,'rha orig data'!F8&lt;=5),"c"," ")&amp;IF(AND('rha orig data'!P8&gt;0,'rha orig data'!P8&lt;=5),"p"," ")</f>
        <v>  </v>
      </c>
      <c r="R7" s="1" t="str">
        <f>IF(AND('rha orig data'!G8&gt;0,'rha orig data'!G8&lt;=5),"c"," ")&amp;IF(AND('rha orig data'!Q8&gt;0,'rha orig data'!Q8&lt;=5),"p"," ")</f>
        <v>  </v>
      </c>
      <c r="S7" s="1" t="str">
        <f>IF(AND('rha orig data'!H8&gt;0,'rha orig data'!H8&lt;=5),"c"," ")&amp;IF(AND('rha orig data'!R8&gt;0,'rha orig data'!R8&lt;=5),"p"," ")</f>
        <v>  </v>
      </c>
      <c r="T7" s="1" t="str">
        <f>IF(AND('rha orig data'!I8&gt;0,'rha orig data'!I8&lt;=5),"c"," ")&amp;IF(AND('rha orig data'!S8&gt;0,'rha orig data'!S8&lt;=5),"p"," ")</f>
        <v>  </v>
      </c>
      <c r="U7" s="1" t="str">
        <f>IF(AND('rha orig data'!J8&gt;0,'rha orig data'!J8&lt;=5),"c"," ")&amp;IF(AND('rha orig data'!T8&gt;0,'rha orig data'!T8&lt;=5),"p"," ")</f>
        <v>  </v>
      </c>
      <c r="V7" s="1" t="str">
        <f>IF(AND('rha orig data'!K8&gt;0,'rha orig data'!K8&lt;=5),"c"," ")&amp;IF(AND('rha orig data'!U8&gt;0,'rha orig data'!U8&lt;=5),"p"," ")</f>
        <v>  </v>
      </c>
    </row>
    <row r="8" spans="2:22" s="4" customFormat="1" ht="12.75">
      <c r="B8" s="2"/>
      <c r="C8" s="2"/>
      <c r="D8" s="2"/>
      <c r="E8" s="2"/>
      <c r="F8" s="2"/>
      <c r="G8" s="2"/>
      <c r="H8" s="2"/>
      <c r="I8" s="2"/>
      <c r="J8" s="2"/>
      <c r="K8" s="2"/>
      <c r="L8" s="7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4" customFormat="1" ht="12.75">
      <c r="A9" s="4" t="s">
        <v>210</v>
      </c>
      <c r="B9" s="2">
        <f>'rha orig data'!V9</f>
        <v>0.0930289745</v>
      </c>
      <c r="C9" s="2">
        <f>'rha orig data'!W9</f>
        <v>0.136813051</v>
      </c>
      <c r="D9" s="2">
        <f>'rha orig data'!X9</f>
        <v>0.2568626075</v>
      </c>
      <c r="E9" s="2">
        <f>'rha orig data'!Y9</f>
        <v>0.3819496414</v>
      </c>
      <c r="F9" s="2">
        <f>'rha orig data'!Z9</f>
        <v>0.4053154309</v>
      </c>
      <c r="G9" s="2">
        <f>'rha orig data'!AA9</f>
        <v>0.5491575778</v>
      </c>
      <c r="H9" s="2">
        <f>'rha orig data'!AB9</f>
        <v>0.5465509995</v>
      </c>
      <c r="I9" s="2">
        <f>'rha orig data'!AC9</f>
        <v>0.6204830309</v>
      </c>
      <c r="J9" s="2">
        <f>'rha orig data'!AD9</f>
        <v>0.6242160469</v>
      </c>
      <c r="K9" s="2">
        <f>'rha orig data'!AE9</f>
        <v>0.6475362846</v>
      </c>
      <c r="L9" s="7"/>
      <c r="M9" s="1" t="str">
        <f>IF(AND('rha orig data'!B9&gt;0,'rha orig data'!B9&lt;=5),"c"," ")&amp;IF(AND('rha orig data'!L9&gt;0,'rha orig data'!L9&lt;=5),"p"," ")</f>
        <v>  </v>
      </c>
      <c r="N9" s="1" t="str">
        <f>IF(AND('rha orig data'!C9&gt;0,'rha orig data'!C9&lt;=5),"c"," ")&amp;IF(AND('rha orig data'!M9&gt;0,'rha orig data'!M9&lt;=5),"p"," ")</f>
        <v>  </v>
      </c>
      <c r="O9" s="1" t="str">
        <f>IF(AND('rha orig data'!D9&gt;0,'rha orig data'!D9&lt;=5),"c"," ")&amp;IF(AND('rha orig data'!N9&gt;0,'rha orig data'!N9&lt;=5),"p"," ")</f>
        <v>  </v>
      </c>
      <c r="P9" s="1" t="str">
        <f>IF(AND('rha orig data'!E9&gt;0,'rha orig data'!E9&lt;=5),"c"," ")&amp;IF(AND('rha orig data'!O9&gt;0,'rha orig data'!O9&lt;=5),"p"," ")</f>
        <v>  </v>
      </c>
      <c r="Q9" s="1" t="str">
        <f>IF(AND('rha orig data'!F9&gt;0,'rha orig data'!F9&lt;=5),"c"," ")&amp;IF(AND('rha orig data'!P9&gt;0,'rha orig data'!P9&lt;=5),"p"," ")</f>
        <v>  </v>
      </c>
      <c r="R9" s="1" t="str">
        <f>IF(AND('rha orig data'!G9&gt;0,'rha orig data'!G9&lt;=5),"c"," ")&amp;IF(AND('rha orig data'!Q9&gt;0,'rha orig data'!Q9&lt;=5),"p"," ")</f>
        <v>  </v>
      </c>
      <c r="S9" s="1" t="str">
        <f>IF(AND('rha orig data'!H9&gt;0,'rha orig data'!H9&lt;=5),"c"," ")&amp;IF(AND('rha orig data'!R9&gt;0,'rha orig data'!R9&lt;=5),"p"," ")</f>
        <v>  </v>
      </c>
      <c r="T9" s="1" t="str">
        <f>IF(AND('rha orig data'!I9&gt;0,'rha orig data'!I9&lt;=5),"c"," ")&amp;IF(AND('rha orig data'!S9&gt;0,'rha orig data'!S9&lt;=5),"p"," ")</f>
        <v>  </v>
      </c>
      <c r="U9" s="1" t="str">
        <f>IF(AND('rha orig data'!J9&gt;0,'rha orig data'!J9&lt;=5),"c"," ")&amp;IF(AND('rha orig data'!T9&gt;0,'rha orig data'!T9&lt;=5),"p"," ")</f>
        <v>  </v>
      </c>
      <c r="V9" s="1" t="str">
        <f>IF(AND('rha orig data'!K9&gt;0,'rha orig data'!K9&lt;=5),"c"," ")&amp;IF(AND('rha orig data'!U9&gt;0,'rha orig data'!U9&lt;=5),"p"," ")</f>
        <v>  </v>
      </c>
    </row>
    <row r="10" spans="1:22" s="4" customFormat="1" ht="12.75">
      <c r="A10" s="4" t="s">
        <v>211</v>
      </c>
      <c r="B10" s="2">
        <f>'rha orig data'!V10</f>
        <v>0.0766398093</v>
      </c>
      <c r="C10" s="2">
        <f>'rha orig data'!W10</f>
        <v>0.1113745938</v>
      </c>
      <c r="D10" s="2">
        <f>'rha orig data'!X10</f>
        <v>0.213303056</v>
      </c>
      <c r="E10" s="2">
        <f>'rha orig data'!Y10</f>
        <v>0.3158253715</v>
      </c>
      <c r="F10" s="2">
        <f>'rha orig data'!Z10</f>
        <v>0.3424865604</v>
      </c>
      <c r="G10" s="2">
        <f>'rha orig data'!AA10</f>
        <v>0.4716730743</v>
      </c>
      <c r="H10" s="2">
        <f>'rha orig data'!AB10</f>
        <v>0.4673206299</v>
      </c>
      <c r="I10" s="2">
        <f>'rha orig data'!AC10</f>
        <v>0.5440365418</v>
      </c>
      <c r="J10" s="2">
        <f>'rha orig data'!AD10</f>
        <v>0.5628075031</v>
      </c>
      <c r="K10" s="2">
        <f>'rha orig data'!AE10</f>
        <v>0.5735156141</v>
      </c>
      <c r="L10" s="7"/>
      <c r="M10" s="1" t="str">
        <f>IF(AND('rha orig data'!B10&gt;0,'rha orig data'!B10&lt;=5),"c"," ")&amp;IF(AND('rha orig data'!L10&gt;0,'rha orig data'!L10&lt;=5),"p"," ")</f>
        <v>  </v>
      </c>
      <c r="N10" s="1" t="str">
        <f>IF(AND('rha orig data'!C10&gt;0,'rha orig data'!C10&lt;=5),"c"," ")&amp;IF(AND('rha orig data'!M10&gt;0,'rha orig data'!M10&lt;=5),"p"," ")</f>
        <v>  </v>
      </c>
      <c r="O10" s="1" t="str">
        <f>IF(AND('rha orig data'!D10&gt;0,'rha orig data'!D10&lt;=5),"c"," ")&amp;IF(AND('rha orig data'!N10&gt;0,'rha orig data'!N10&lt;=5),"p"," ")</f>
        <v>  </v>
      </c>
      <c r="P10" s="1" t="str">
        <f>IF(AND('rha orig data'!E10&gt;0,'rha orig data'!E10&lt;=5),"c"," ")&amp;IF(AND('rha orig data'!O10&gt;0,'rha orig data'!O10&lt;=5),"p"," ")</f>
        <v>  </v>
      </c>
      <c r="Q10" s="1" t="str">
        <f>IF(AND('rha orig data'!F10&gt;0,'rha orig data'!F10&lt;=5),"c"," ")&amp;IF(AND('rha orig data'!P10&gt;0,'rha orig data'!P10&lt;=5),"p"," ")</f>
        <v>  </v>
      </c>
      <c r="R10" s="1" t="str">
        <f>IF(AND('rha orig data'!G10&gt;0,'rha orig data'!G10&lt;=5),"c"," ")&amp;IF(AND('rha orig data'!Q10&gt;0,'rha orig data'!Q10&lt;=5),"p"," ")</f>
        <v>  </v>
      </c>
      <c r="S10" s="1" t="str">
        <f>IF(AND('rha orig data'!H10&gt;0,'rha orig data'!H10&lt;=5),"c"," ")&amp;IF(AND('rha orig data'!R10&gt;0,'rha orig data'!R10&lt;=5),"p"," ")</f>
        <v>  </v>
      </c>
      <c r="T10" s="1" t="str">
        <f>IF(AND('rha orig data'!I10&gt;0,'rha orig data'!I10&lt;=5),"c"," ")&amp;IF(AND('rha orig data'!S10&gt;0,'rha orig data'!S10&lt;=5),"p"," ")</f>
        <v>  </v>
      </c>
      <c r="U10" s="1" t="str">
        <f>IF(AND('rha orig data'!J10&gt;0,'rha orig data'!J10&lt;=5),"c"," ")&amp;IF(AND('rha orig data'!T10&gt;0,'rha orig data'!T10&lt;=5),"p"," ")</f>
        <v>  </v>
      </c>
      <c r="V10" s="1" t="str">
        <f>IF(AND('rha orig data'!K10&gt;0,'rha orig data'!K10&lt;=5),"c"," ")&amp;IF(AND('rha orig data'!U10&gt;0,'rha orig data'!U10&lt;=5),"p"," ")</f>
        <v>  </v>
      </c>
    </row>
    <row r="11" spans="1:22" s="4" customFormat="1" ht="12.75">
      <c r="A11" s="4" t="s">
        <v>212</v>
      </c>
      <c r="B11" s="2">
        <f>'rha orig data'!V11</f>
        <v>0.0696733941</v>
      </c>
      <c r="C11" s="2">
        <f>'rha orig data'!W11</f>
        <v>0.1076272242</v>
      </c>
      <c r="D11" s="2">
        <f>'rha orig data'!X11</f>
        <v>0.1934863273</v>
      </c>
      <c r="E11" s="2">
        <f>'rha orig data'!Y11</f>
        <v>0.2874321726</v>
      </c>
      <c r="F11" s="2">
        <f>'rha orig data'!Z11</f>
        <v>0.3080112092</v>
      </c>
      <c r="G11" s="2">
        <f>'rha orig data'!AA11</f>
        <v>0.4156964256</v>
      </c>
      <c r="H11" s="2">
        <f>'rha orig data'!AB11</f>
        <v>0.4759659906</v>
      </c>
      <c r="I11" s="2">
        <f>'rha orig data'!AC11</f>
        <v>0.5328496306</v>
      </c>
      <c r="J11" s="2">
        <f>'rha orig data'!AD11</f>
        <v>0.5165401182</v>
      </c>
      <c r="K11" s="2">
        <f>'rha orig data'!AE11</f>
        <v>0.5191784994</v>
      </c>
      <c r="L11" s="7"/>
      <c r="M11" s="1" t="str">
        <f>IF(AND('rha orig data'!B11&gt;0,'rha orig data'!B11&lt;=5),"c"," ")&amp;IF(AND('rha orig data'!L11&gt;0,'rha orig data'!L11&lt;=5),"p"," ")</f>
        <v>  </v>
      </c>
      <c r="N11" s="1" t="str">
        <f>IF(AND('rha orig data'!C11&gt;0,'rha orig data'!C11&lt;=5),"c"," ")&amp;IF(AND('rha orig data'!M11&gt;0,'rha orig data'!M11&lt;=5),"p"," ")</f>
        <v>  </v>
      </c>
      <c r="O11" s="1" t="str">
        <f>IF(AND('rha orig data'!D11&gt;0,'rha orig data'!D11&lt;=5),"c"," ")&amp;IF(AND('rha orig data'!N11&gt;0,'rha orig data'!N11&lt;=5),"p"," ")</f>
        <v>  </v>
      </c>
      <c r="P11" s="1" t="str">
        <f>IF(AND('rha orig data'!E11&gt;0,'rha orig data'!E11&lt;=5),"c"," ")&amp;IF(AND('rha orig data'!O11&gt;0,'rha orig data'!O11&lt;=5),"p"," ")</f>
        <v>  </v>
      </c>
      <c r="Q11" s="1" t="str">
        <f>IF(AND('rha orig data'!F11&gt;0,'rha orig data'!F11&lt;=5),"c"," ")&amp;IF(AND('rha orig data'!P11&gt;0,'rha orig data'!P11&lt;=5),"p"," ")</f>
        <v>  </v>
      </c>
      <c r="R11" s="1" t="str">
        <f>IF(AND('rha orig data'!G11&gt;0,'rha orig data'!G11&lt;=5),"c"," ")&amp;IF(AND('rha orig data'!Q11&gt;0,'rha orig data'!Q11&lt;=5),"p"," ")</f>
        <v>  </v>
      </c>
      <c r="S11" s="1" t="str">
        <f>IF(AND('rha orig data'!H11&gt;0,'rha orig data'!H11&lt;=5),"c"," ")&amp;IF(AND('rha orig data'!R11&gt;0,'rha orig data'!R11&lt;=5),"p"," ")</f>
        <v>  </v>
      </c>
      <c r="T11" s="1" t="str">
        <f>IF(AND('rha orig data'!I11&gt;0,'rha orig data'!I11&lt;=5),"c"," ")&amp;IF(AND('rha orig data'!S11&gt;0,'rha orig data'!S11&lt;=5),"p"," ")</f>
        <v>  </v>
      </c>
      <c r="U11" s="1" t="str">
        <f>IF(AND('rha orig data'!J11&gt;0,'rha orig data'!J11&lt;=5),"c"," ")&amp;IF(AND('rha orig data'!T11&gt;0,'rha orig data'!T11&lt;=5),"p"," ")</f>
        <v>  </v>
      </c>
      <c r="V11" s="1" t="str">
        <f>IF(AND('rha orig data'!K11&gt;0,'rha orig data'!K11&lt;=5),"c"," ")&amp;IF(AND('rha orig data'!U11&gt;0,'rha orig data'!U11&lt;=5),"p"," ")</f>
        <v>  </v>
      </c>
    </row>
    <row r="12" spans="1:22" s="4" customFormat="1" ht="12.75">
      <c r="A12" s="4" t="s">
        <v>112</v>
      </c>
      <c r="B12" s="2">
        <f>'rha orig data'!V12</f>
        <v>0.0811580742</v>
      </c>
      <c r="C12" s="2">
        <f>'rha orig data'!W12</f>
        <v>0.120934755</v>
      </c>
      <c r="D12" s="2">
        <f>'rha orig data'!X12</f>
        <v>0.2270919721</v>
      </c>
      <c r="E12" s="2">
        <f>'rha orig data'!Y12</f>
        <v>0.3387332428</v>
      </c>
      <c r="F12" s="2">
        <f>'rha orig data'!Z12</f>
        <v>0.3642540984</v>
      </c>
      <c r="G12" s="2">
        <f>'rha orig data'!AA12</f>
        <v>0.4974327042</v>
      </c>
      <c r="H12" s="2">
        <f>'rha orig data'!AB12</f>
        <v>0.5088494681</v>
      </c>
      <c r="I12" s="2">
        <f>'rha orig data'!AC12</f>
        <v>0.5810948168</v>
      </c>
      <c r="J12" s="2">
        <f>'rha orig data'!AD12</f>
        <v>0.5861245513</v>
      </c>
      <c r="K12" s="2">
        <f>'rha orig data'!AE12</f>
        <v>0.6019400764</v>
      </c>
      <c r="L12" s="7"/>
      <c r="M12" s="1" t="str">
        <f>IF(AND('rha orig data'!B12&gt;0,'rha orig data'!B12&lt;=5),"c"," ")&amp;IF(AND('rha orig data'!L12&gt;0,'rha orig data'!L12&lt;=5),"p"," ")</f>
        <v>  </v>
      </c>
      <c r="N12" s="1" t="str">
        <f>IF(AND('rha orig data'!C12&gt;0,'rha orig data'!C12&lt;=5),"c"," ")&amp;IF(AND('rha orig data'!M12&gt;0,'rha orig data'!M12&lt;=5),"p"," ")</f>
        <v>  </v>
      </c>
      <c r="O12" s="1" t="str">
        <f>IF(AND('rha orig data'!D12&gt;0,'rha orig data'!D12&lt;=5),"c"," ")&amp;IF(AND('rha orig data'!N12&gt;0,'rha orig data'!N12&lt;=5),"p"," ")</f>
        <v>  </v>
      </c>
      <c r="P12" s="1" t="str">
        <f>IF(AND('rha orig data'!E12&gt;0,'rha orig data'!E12&lt;=5),"c"," ")&amp;IF(AND('rha orig data'!O12&gt;0,'rha orig data'!O12&lt;=5),"p"," ")</f>
        <v>  </v>
      </c>
      <c r="Q12" s="1" t="str">
        <f>IF(AND('rha orig data'!F12&gt;0,'rha orig data'!F12&lt;=5),"c"," ")&amp;IF(AND('rha orig data'!P12&gt;0,'rha orig data'!P12&lt;=5),"p"," ")</f>
        <v>  </v>
      </c>
      <c r="R12" s="1" t="str">
        <f>IF(AND('rha orig data'!G12&gt;0,'rha orig data'!G12&lt;=5),"c"," ")&amp;IF(AND('rha orig data'!Q12&gt;0,'rha orig data'!Q12&lt;=5),"p"," ")</f>
        <v>  </v>
      </c>
      <c r="S12" s="1" t="str">
        <f>IF(AND('rha orig data'!H12&gt;0,'rha orig data'!H12&lt;=5),"c"," ")&amp;IF(AND('rha orig data'!R12&gt;0,'rha orig data'!R12&lt;=5),"p"," ")</f>
        <v>  </v>
      </c>
      <c r="T12" s="1" t="str">
        <f>IF(AND('rha orig data'!I12&gt;0,'rha orig data'!I12&lt;=5),"c"," ")&amp;IF(AND('rha orig data'!S12&gt;0,'rha orig data'!S12&lt;=5),"p"," ")</f>
        <v>  </v>
      </c>
      <c r="U12" s="1" t="str">
        <f>IF(AND('rha orig data'!J12&gt;0,'rha orig data'!J12&lt;=5),"c"," ")&amp;IF(AND('rha orig data'!T12&gt;0,'rha orig data'!T12&lt;=5),"p"," ")</f>
        <v>  </v>
      </c>
      <c r="V12" s="1" t="str">
        <f>IF(AND('rha orig data'!K12&gt;0,'rha orig data'!K12&lt;=5),"c"," ")&amp;IF(AND('rha orig data'!U12&gt;0,'rha orig data'!U12&lt;=5),"p"," ")</f>
        <v>  </v>
      </c>
    </row>
    <row r="13" spans="1:22" s="4" customFormat="1" ht="12.75">
      <c r="A13" s="4" t="str">
        <f>A7</f>
        <v>Manitoba</v>
      </c>
      <c r="B13" s="4">
        <f aca="true" t="shared" si="0" ref="B13:K13">B7</f>
        <v>0.0628300528</v>
      </c>
      <c r="C13" s="4">
        <f t="shared" si="0"/>
        <v>0.0929001448</v>
      </c>
      <c r="D13" s="4">
        <f t="shared" si="0"/>
        <v>0.171640126</v>
      </c>
      <c r="E13" s="4">
        <f t="shared" si="0"/>
        <v>0.2559572155</v>
      </c>
      <c r="F13" s="4">
        <f t="shared" si="0"/>
        <v>0.2958885808</v>
      </c>
      <c r="G13" s="4">
        <f t="shared" si="0"/>
        <v>0.4433198762</v>
      </c>
      <c r="H13" s="4">
        <f t="shared" si="0"/>
        <v>0.5056007841</v>
      </c>
      <c r="I13" s="4">
        <f t="shared" si="0"/>
        <v>0.6083958141</v>
      </c>
      <c r="J13" s="4">
        <f t="shared" si="0"/>
        <v>0.6032737596</v>
      </c>
      <c r="K13" s="4">
        <f t="shared" si="0"/>
        <v>0.6096741735</v>
      </c>
      <c r="L13" s="7"/>
      <c r="M13" s="1" t="str">
        <f>IF(AND('rha orig data'!B8&gt;0,'rha orig data'!B8&lt;=5),"c"," ")&amp;IF(AND('rha orig data'!L8&gt;0,'rha orig data'!L8&lt;=5),"p"," ")</f>
        <v>  </v>
      </c>
      <c r="N13" s="1" t="str">
        <f>IF(AND('rha orig data'!C8&gt;0,'rha orig data'!C8&lt;=5),"c"," ")&amp;IF(AND('rha orig data'!M8&gt;0,'rha orig data'!M8&lt;=5),"p"," ")</f>
        <v>  </v>
      </c>
      <c r="O13" s="1" t="str">
        <f>IF(AND('rha orig data'!D8&gt;0,'rha orig data'!D8&lt;=5),"c"," ")&amp;IF(AND('rha orig data'!N8&gt;0,'rha orig data'!N8&lt;=5),"p"," ")</f>
        <v>  </v>
      </c>
      <c r="P13" s="1" t="str">
        <f>IF(AND('rha orig data'!E8&gt;0,'rha orig data'!E8&lt;=5),"c"," ")&amp;IF(AND('rha orig data'!O8&gt;0,'rha orig data'!O8&lt;=5),"p"," ")</f>
        <v>  </v>
      </c>
      <c r="Q13" s="1" t="str">
        <f>IF(AND('rha orig data'!F8&gt;0,'rha orig data'!F8&lt;=5),"c"," ")&amp;IF(AND('rha orig data'!P8&gt;0,'rha orig data'!P8&lt;=5),"p"," ")</f>
        <v>  </v>
      </c>
      <c r="R13" s="1" t="str">
        <f>IF(AND('rha orig data'!G8&gt;0,'rha orig data'!G8&lt;=5),"c"," ")&amp;IF(AND('rha orig data'!Q8&gt;0,'rha orig data'!Q8&lt;=5),"p"," ")</f>
        <v>  </v>
      </c>
      <c r="S13" s="1" t="str">
        <f>IF(AND('rha orig data'!H8&gt;0,'rha orig data'!H8&lt;=5),"c"," ")&amp;IF(AND('rha orig data'!R8&gt;0,'rha orig data'!R8&lt;=5),"p"," ")</f>
        <v>  </v>
      </c>
      <c r="T13" s="1" t="str">
        <f>IF(AND('rha orig data'!I8&gt;0,'rha orig data'!I8&lt;=5),"c"," ")&amp;IF(AND('rha orig data'!S8&gt;0,'rha orig data'!S8&lt;=5),"p"," ")</f>
        <v>  </v>
      </c>
      <c r="U13" s="1" t="str">
        <f>IF(AND('rha orig data'!J8&gt;0,'rha orig data'!J8&lt;=5),"c"," ")&amp;IF(AND('rha orig data'!T8&gt;0,'rha orig data'!T8&lt;=5),"p"," ")</f>
        <v>  </v>
      </c>
      <c r="V13" s="1" t="str">
        <f>IF(AND('rha orig data'!K8&gt;0,'rha orig data'!K8&lt;=5),"c"," ")&amp;IF(AND('rha orig data'!U8&gt;0,'rha orig data'!U8&lt;=5),"p"," ")</f>
        <v>  </v>
      </c>
    </row>
    <row r="14" spans="2:22" s="4" customFormat="1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t="s">
        <v>113</v>
      </c>
      <c r="B15" s="5">
        <f>'rha orig data'!V13</f>
        <v>0.0835673546</v>
      </c>
      <c r="C15" s="5">
        <f>'rha orig data'!W13</f>
        <v>0.1160067428</v>
      </c>
      <c r="D15" s="5">
        <f>'rha orig data'!X13</f>
        <v>0.1892263072</v>
      </c>
      <c r="E15" s="5">
        <f>'rha orig data'!Y13</f>
        <v>0.2389071926</v>
      </c>
      <c r="F15" s="5">
        <f>'rha orig data'!Z13</f>
        <v>0.2683027438</v>
      </c>
      <c r="G15" s="5">
        <f>'rha orig data'!AA13</f>
        <v>0.4083619594</v>
      </c>
      <c r="H15" s="5">
        <f>'rha orig data'!AB13</f>
        <v>0.3814631313</v>
      </c>
      <c r="I15" s="5">
        <f>'rha orig data'!AC13</f>
        <v>0.6671561861</v>
      </c>
      <c r="J15" s="5">
        <f>'rha orig data'!AD13</f>
        <v>0.6124763374</v>
      </c>
      <c r="K15" s="5">
        <f>'rha orig data'!AE13</f>
        <v>0.5902231217</v>
      </c>
      <c r="L15" s="8"/>
      <c r="M15" s="1" t="str">
        <f>IF(AND('rha orig data'!B13&gt;0,'rha orig data'!B13&lt;=5),"c"," ")&amp;IF(AND('rha orig data'!L13&gt;0,'rha orig data'!L13&lt;=5),"p"," ")</f>
        <v>  </v>
      </c>
      <c r="N15" s="1" t="str">
        <f>IF(AND('rha orig data'!C13&gt;0,'rha orig data'!C13&lt;=5),"c"," ")&amp;IF(AND('rha orig data'!M13&gt;0,'rha orig data'!M13&lt;=5),"p"," ")</f>
        <v>  </v>
      </c>
      <c r="O15" s="1" t="str">
        <f>IF(AND('rha orig data'!D13&gt;0,'rha orig data'!D13&lt;=5),"c"," ")&amp;IF(AND('rha orig data'!N13&gt;0,'rha orig data'!N13&lt;=5),"p"," ")</f>
        <v>  </v>
      </c>
      <c r="P15" s="1" t="str">
        <f>IF(AND('rha orig data'!E13&gt;0,'rha orig data'!E13&lt;=5),"c"," ")&amp;IF(AND('rha orig data'!O13&gt;0,'rha orig data'!O13&lt;=5),"p"," ")</f>
        <v>  </v>
      </c>
      <c r="Q15" s="1" t="str">
        <f>IF(AND('rha orig data'!F13&gt;0,'rha orig data'!F13&lt;=5),"c"," ")&amp;IF(AND('rha orig data'!P13&gt;0,'rha orig data'!P13&lt;=5),"p"," ")</f>
        <v>  </v>
      </c>
      <c r="R15" s="1" t="str">
        <f>IF(AND('rha orig data'!G13&gt;0,'rha orig data'!G13&lt;=5),"c"," ")&amp;IF(AND('rha orig data'!Q13&gt;0,'rha orig data'!Q13&lt;=5),"p"," ")</f>
        <v>  </v>
      </c>
      <c r="S15" s="1" t="str">
        <f>IF(AND('rha orig data'!H13&gt;0,'rha orig data'!H13&lt;=5),"c"," ")&amp;IF(AND('rha orig data'!R13&gt;0,'rha orig data'!R13&lt;=5),"p"," ")</f>
        <v>  </v>
      </c>
      <c r="T15" s="1" t="str">
        <f>IF(AND('rha orig data'!I13&gt;0,'rha orig data'!I13&lt;=5),"c"," ")&amp;IF(AND('rha orig data'!S13&gt;0,'rha orig data'!S13&lt;=5),"p"," ")</f>
        <v>  </v>
      </c>
      <c r="U15" s="1" t="str">
        <f>IF(AND('rha orig data'!J13&gt;0,'rha orig data'!J13&lt;=5),"c"," ")&amp;IF(AND('rha orig data'!T13&gt;0,'rha orig data'!T13&lt;=5),"p"," ")</f>
        <v>  </v>
      </c>
      <c r="V15" s="1" t="str">
        <f>IF(AND('rha orig data'!K13&gt;0,'rha orig data'!K13&lt;=5),"c"," ")&amp;IF(AND('rha orig data'!U13&gt;0,'rha orig data'!U13&lt;=5),"p"," ")</f>
        <v>  </v>
      </c>
    </row>
    <row r="16" spans="1:22" ht="12.75">
      <c r="A16" t="s">
        <v>114</v>
      </c>
      <c r="B16" s="5">
        <f>'rha orig data'!V14</f>
        <v>0.0495080458</v>
      </c>
      <c r="C16" s="5">
        <f>'rha orig data'!W14</f>
        <v>0.0666748186</v>
      </c>
      <c r="D16" s="5">
        <f>'rha orig data'!X14</f>
        <v>0.1161411814</v>
      </c>
      <c r="E16" s="5">
        <f>'rha orig data'!Y14</f>
        <v>0.1838849396</v>
      </c>
      <c r="F16" s="5">
        <f>'rha orig data'!Z14</f>
        <v>0.2339448181</v>
      </c>
      <c r="G16" s="5">
        <f>'rha orig data'!AA14</f>
        <v>0.3422122003</v>
      </c>
      <c r="H16" s="5">
        <f>'rha orig data'!AB14</f>
        <v>0.5189020563</v>
      </c>
      <c r="I16" s="5">
        <f>'rha orig data'!AC14</f>
        <v>0.6667719545</v>
      </c>
      <c r="J16" s="5">
        <f>'rha orig data'!AD14</f>
        <v>0.6214181167</v>
      </c>
      <c r="K16" s="5">
        <f>'rha orig data'!AE14</f>
        <v>0.6095265053</v>
      </c>
      <c r="L16" s="8"/>
      <c r="M16" s="1" t="str">
        <f>IF(AND('rha orig data'!B14&gt;0,'rha orig data'!B14&lt;=5),"c"," ")&amp;IF(AND('rha orig data'!L14&gt;0,'rha orig data'!L14&lt;=5),"p"," ")</f>
        <v>  </v>
      </c>
      <c r="N16" s="1" t="str">
        <f>IF(AND('rha orig data'!C14&gt;0,'rha orig data'!C14&lt;=5),"c"," ")&amp;IF(AND('rha orig data'!M14&gt;0,'rha orig data'!M14&lt;=5),"p"," ")</f>
        <v>  </v>
      </c>
      <c r="O16" s="1" t="str">
        <f>IF(AND('rha orig data'!D14&gt;0,'rha orig data'!D14&lt;=5),"c"," ")&amp;IF(AND('rha orig data'!N14&gt;0,'rha orig data'!N14&lt;=5),"p"," ")</f>
        <v>  </v>
      </c>
      <c r="P16" s="1" t="str">
        <f>IF(AND('rha orig data'!E14&gt;0,'rha orig data'!E14&lt;=5),"c"," ")&amp;IF(AND('rha orig data'!O14&gt;0,'rha orig data'!O14&lt;=5),"p"," ")</f>
        <v>  </v>
      </c>
      <c r="Q16" s="1" t="str">
        <f>IF(AND('rha orig data'!F14&gt;0,'rha orig data'!F14&lt;=5),"c"," ")&amp;IF(AND('rha orig data'!P14&gt;0,'rha orig data'!P14&lt;=5),"p"," ")</f>
        <v>  </v>
      </c>
      <c r="R16" s="1" t="str">
        <f>IF(AND('rha orig data'!G14&gt;0,'rha orig data'!G14&lt;=5),"c"," ")&amp;IF(AND('rha orig data'!Q14&gt;0,'rha orig data'!Q14&lt;=5),"p"," ")</f>
        <v>  </v>
      </c>
      <c r="S16" s="1" t="str">
        <f>IF(AND('rha orig data'!H14&gt;0,'rha orig data'!H14&lt;=5),"c"," ")&amp;IF(AND('rha orig data'!R14&gt;0,'rha orig data'!R14&lt;=5),"p"," ")</f>
        <v>  </v>
      </c>
      <c r="T16" s="1" t="str">
        <f>IF(AND('rha orig data'!I14&gt;0,'rha orig data'!I14&lt;=5),"c"," ")&amp;IF(AND('rha orig data'!S14&gt;0,'rha orig data'!S14&lt;=5),"p"," ")</f>
        <v>  </v>
      </c>
      <c r="U16" s="1" t="str">
        <f>IF(AND('rha orig data'!J14&gt;0,'rha orig data'!J14&lt;=5),"c"," ")&amp;IF(AND('rha orig data'!T14&gt;0,'rha orig data'!T14&lt;=5),"p"," ")</f>
        <v>  </v>
      </c>
      <c r="V16" s="1" t="str">
        <f>IF(AND('rha orig data'!K14&gt;0,'rha orig data'!K14&lt;=5),"c"," ")&amp;IF(AND('rha orig data'!U14&gt;0,'rha orig data'!U14&lt;=5),"p"," ")</f>
        <v>  </v>
      </c>
    </row>
    <row r="17" spans="1:12" ht="12.75">
      <c r="A17" s="1" t="s">
        <v>110</v>
      </c>
      <c r="B17" s="5">
        <f>'rha orig data'!V7</f>
        <v>0.002175495</v>
      </c>
      <c r="C17" s="5">
        <f>'rha orig data'!W7</f>
        <v>0.0036518414</v>
      </c>
      <c r="D17" s="5">
        <f>'rha orig data'!X7</f>
        <v>0.0039804054</v>
      </c>
      <c r="E17" s="5">
        <f>'rha orig data'!Y7</f>
        <v>0.0042541841</v>
      </c>
      <c r="F17" s="5">
        <f>'rha orig data'!Z7</f>
        <v>0.1876042153</v>
      </c>
      <c r="G17" s="5">
        <f>'rha orig data'!AA7</f>
        <v>0.5957085446</v>
      </c>
      <c r="H17" s="5">
        <f>'rha orig data'!AB7</f>
        <v>0.6406172427</v>
      </c>
      <c r="I17" s="5">
        <f>'rha orig data'!AC7</f>
        <v>0.6712956493</v>
      </c>
      <c r="J17" s="5">
        <f>'rha orig data'!AD7</f>
        <v>0.6749853434</v>
      </c>
      <c r="K17" s="5">
        <f>'rha orig data'!AE7</f>
        <v>0.6626441869</v>
      </c>
      <c r="L17" s="8"/>
    </row>
    <row r="18" spans="1:22" ht="12.75">
      <c r="A18" t="s">
        <v>115</v>
      </c>
      <c r="B18" s="5">
        <f>'rha orig data'!V15</f>
        <v>0.0072523142</v>
      </c>
      <c r="C18" s="5">
        <f>'rha orig data'!W15</f>
        <v>0.0104690647</v>
      </c>
      <c r="D18" s="5">
        <f>'rha orig data'!X15</f>
        <v>0.0151153162</v>
      </c>
      <c r="E18" s="5">
        <f>'rha orig data'!Y15</f>
        <v>0.0205153928</v>
      </c>
      <c r="F18" s="5">
        <f>'rha orig data'!Z15</f>
        <v>0.1217278705</v>
      </c>
      <c r="G18" s="5">
        <f>'rha orig data'!AA15</f>
        <v>0.4076711681</v>
      </c>
      <c r="H18" s="5">
        <f>'rha orig data'!AB15</f>
        <v>0.6016594664</v>
      </c>
      <c r="I18" s="5">
        <f>'rha orig data'!AC15</f>
        <v>0.6476804355</v>
      </c>
      <c r="J18" s="5">
        <f>'rha orig data'!AD15</f>
        <v>0.6673970117</v>
      </c>
      <c r="K18" s="5">
        <f>'rha orig data'!AE15</f>
        <v>0.6625408369</v>
      </c>
      <c r="L18" s="8"/>
      <c r="M18" s="1" t="str">
        <f>IF(AND('rha orig data'!B15&gt;0,'rha orig data'!B15&lt;=5),"c"," ")&amp;IF(AND('rha orig data'!L15&gt;0,'rha orig data'!L15&lt;=5),"p"," ")</f>
        <v>  </v>
      </c>
      <c r="N18" s="1" t="str">
        <f>IF(AND('rha orig data'!C15&gt;0,'rha orig data'!C15&lt;=5),"c"," ")&amp;IF(AND('rha orig data'!M15&gt;0,'rha orig data'!M15&lt;=5),"p"," ")</f>
        <v>  </v>
      </c>
      <c r="O18" s="1" t="str">
        <f>IF(AND('rha orig data'!D15&gt;0,'rha orig data'!D15&lt;=5),"c"," ")&amp;IF(AND('rha orig data'!N15&gt;0,'rha orig data'!N15&lt;=5),"p"," ")</f>
        <v>  </v>
      </c>
      <c r="P18" s="1" t="str">
        <f>IF(AND('rha orig data'!E15&gt;0,'rha orig data'!E15&lt;=5),"c"," ")&amp;IF(AND('rha orig data'!O15&gt;0,'rha orig data'!O15&lt;=5),"p"," ")</f>
        <v>  </v>
      </c>
      <c r="Q18" s="1" t="str">
        <f>IF(AND('rha orig data'!F15&gt;0,'rha orig data'!F15&lt;=5),"c"," ")&amp;IF(AND('rha orig data'!P15&gt;0,'rha orig data'!P15&lt;=5),"p"," ")</f>
        <v>  </v>
      </c>
      <c r="R18" s="1" t="str">
        <f>IF(AND('rha orig data'!G15&gt;0,'rha orig data'!G15&lt;=5),"c"," ")&amp;IF(AND('rha orig data'!Q15&gt;0,'rha orig data'!Q15&lt;=5),"p"," ")</f>
        <v>  </v>
      </c>
      <c r="S18" s="1" t="str">
        <f>IF(AND('rha orig data'!H15&gt;0,'rha orig data'!H15&lt;=5),"c"," ")&amp;IF(AND('rha orig data'!R15&gt;0,'rha orig data'!R15&lt;=5),"p"," ")</f>
        <v>  </v>
      </c>
      <c r="T18" s="1" t="str">
        <f>IF(AND('rha orig data'!I15&gt;0,'rha orig data'!I15&lt;=5),"c"," ")&amp;IF(AND('rha orig data'!S15&gt;0,'rha orig data'!S15&lt;=5),"p"," ")</f>
        <v>  </v>
      </c>
      <c r="U18" s="1" t="str">
        <f>IF(AND('rha orig data'!J15&gt;0,'rha orig data'!J15&lt;=5),"c"," ")&amp;IF(AND('rha orig data'!T15&gt;0,'rha orig data'!T15&lt;=5),"p"," ")</f>
        <v>  </v>
      </c>
      <c r="V18" s="1" t="str">
        <f>IF(AND('rha orig data'!K15&gt;0,'rha orig data'!K15&lt;=5),"c"," ")&amp;IF(AND('rha orig data'!U15&gt;0,'rha orig data'!U15&lt;=5),"p"," ")</f>
        <v>  </v>
      </c>
    </row>
    <row r="19" spans="1:22" ht="12.75">
      <c r="A19" t="s">
        <v>116</v>
      </c>
      <c r="B19" s="5">
        <f>'rha orig data'!V16</f>
        <v>0.0277383159</v>
      </c>
      <c r="C19" s="5">
        <f>'rha orig data'!W16</f>
        <v>0.0387718076</v>
      </c>
      <c r="D19" s="5">
        <f>'rha orig data'!X16</f>
        <v>0.0615564655</v>
      </c>
      <c r="E19" s="5">
        <f>'rha orig data'!Y16</f>
        <v>0.0672219439</v>
      </c>
      <c r="F19" s="5">
        <f>'rha orig data'!Z16</f>
        <v>0.1386046919</v>
      </c>
      <c r="G19" s="5">
        <f>'rha orig data'!AA16</f>
        <v>0.2634759551</v>
      </c>
      <c r="H19" s="5">
        <f>'rha orig data'!AB16</f>
        <v>0.5302038291</v>
      </c>
      <c r="I19" s="5">
        <f>'rha orig data'!AC16</f>
        <v>0.662929439</v>
      </c>
      <c r="J19" s="5">
        <f>'rha orig data'!AD16</f>
        <v>0.6572755018</v>
      </c>
      <c r="K19" s="5">
        <f>'rha orig data'!AE16</f>
        <v>0.641187411</v>
      </c>
      <c r="L19" s="8"/>
      <c r="M19" s="1" t="str">
        <f>IF(AND('rha orig data'!B16&gt;0,'rha orig data'!B16&lt;=5),"c"," ")&amp;IF(AND('rha orig data'!L16&gt;0,'rha orig data'!L16&lt;=5),"p"," ")</f>
        <v>  </v>
      </c>
      <c r="N19" s="1" t="str">
        <f>IF(AND('rha orig data'!C16&gt;0,'rha orig data'!C16&lt;=5),"c"," ")&amp;IF(AND('rha orig data'!M16&gt;0,'rha orig data'!M16&lt;=5),"p"," ")</f>
        <v>  </v>
      </c>
      <c r="O19" s="1" t="str">
        <f>IF(AND('rha orig data'!D16&gt;0,'rha orig data'!D16&lt;=5),"c"," ")&amp;IF(AND('rha orig data'!N16&gt;0,'rha orig data'!N16&lt;=5),"p"," ")</f>
        <v>  </v>
      </c>
      <c r="P19" s="1" t="str">
        <f>IF(AND('rha orig data'!E16&gt;0,'rha orig data'!E16&lt;=5),"c"," ")&amp;IF(AND('rha orig data'!O16&gt;0,'rha orig data'!O16&lt;=5),"p"," ")</f>
        <v>  </v>
      </c>
      <c r="Q19" s="1" t="str">
        <f>IF(AND('rha orig data'!F16&gt;0,'rha orig data'!F16&lt;=5),"c"," ")&amp;IF(AND('rha orig data'!P16&gt;0,'rha orig data'!P16&lt;=5),"p"," ")</f>
        <v>  </v>
      </c>
      <c r="R19" s="1" t="str">
        <f>IF(AND('rha orig data'!G16&gt;0,'rha orig data'!G16&lt;=5),"c"," ")&amp;IF(AND('rha orig data'!Q16&gt;0,'rha orig data'!Q16&lt;=5),"p"," ")</f>
        <v>  </v>
      </c>
      <c r="S19" s="1" t="str">
        <f>IF(AND('rha orig data'!H16&gt;0,'rha orig data'!H16&lt;=5),"c"," ")&amp;IF(AND('rha orig data'!R16&gt;0,'rha orig data'!R16&lt;=5),"p"," ")</f>
        <v>  </v>
      </c>
      <c r="T19" s="1" t="str">
        <f>IF(AND('rha orig data'!I16&gt;0,'rha orig data'!I16&lt;=5),"c"," ")&amp;IF(AND('rha orig data'!S16&gt;0,'rha orig data'!S16&lt;=5),"p"," ")</f>
        <v>  </v>
      </c>
      <c r="U19" s="1" t="str">
        <f>IF(AND('rha orig data'!J16&gt;0,'rha orig data'!J16&lt;=5),"c"," ")&amp;IF(AND('rha orig data'!T16&gt;0,'rha orig data'!T16&lt;=5),"p"," ")</f>
        <v>  </v>
      </c>
      <c r="V19" s="1" t="str">
        <f>IF(AND('rha orig data'!K16&gt;0,'rha orig data'!K16&lt;=5),"c"," ")&amp;IF(AND('rha orig data'!U16&gt;0,'rha orig data'!U16&lt;=5),"p"," ")</f>
        <v>  </v>
      </c>
    </row>
    <row r="20" spans="1:22" ht="12.75">
      <c r="A20" t="s">
        <v>117</v>
      </c>
      <c r="B20" s="5">
        <f>'rha orig data'!V17</f>
        <v>0.0548024515</v>
      </c>
      <c r="C20" s="5">
        <f>'rha orig data'!W17</f>
        <v>0.0788252069</v>
      </c>
      <c r="D20" s="5">
        <f>'rha orig data'!X17</f>
        <v>0.1423685057</v>
      </c>
      <c r="E20" s="5">
        <f>'rha orig data'!Y17</f>
        <v>0.2480313391</v>
      </c>
      <c r="F20" s="5">
        <f>'rha orig data'!Z17</f>
        <v>0.2630335169</v>
      </c>
      <c r="G20" s="5">
        <f>'rha orig data'!AA17</f>
        <v>0.3596122974</v>
      </c>
      <c r="H20" s="5">
        <f>'rha orig data'!AB17</f>
        <v>0.4778530888</v>
      </c>
      <c r="I20" s="5">
        <f>'rha orig data'!AC17</f>
        <v>0.6300628123</v>
      </c>
      <c r="J20" s="5">
        <f>'rha orig data'!AD17</f>
        <v>0.5944932172</v>
      </c>
      <c r="K20" s="5">
        <f>'rha orig data'!AE17</f>
        <v>0.5895192394</v>
      </c>
      <c r="L20" s="8"/>
      <c r="M20" s="1" t="str">
        <f>IF(AND('rha orig data'!B17&gt;0,'rha orig data'!B17&lt;=5),"c"," ")&amp;IF(AND('rha orig data'!L17&gt;0,'rha orig data'!L17&lt;=5),"p"," ")</f>
        <v>  </v>
      </c>
      <c r="N20" s="1" t="str">
        <f>IF(AND('rha orig data'!C17&gt;0,'rha orig data'!C17&lt;=5),"c"," ")&amp;IF(AND('rha orig data'!M17&gt;0,'rha orig data'!M17&lt;=5),"p"," ")</f>
        <v>  </v>
      </c>
      <c r="O20" s="1" t="str">
        <f>IF(AND('rha orig data'!D17&gt;0,'rha orig data'!D17&lt;=5),"c"," ")&amp;IF(AND('rha orig data'!N17&gt;0,'rha orig data'!N17&lt;=5),"p"," ")</f>
        <v>  </v>
      </c>
      <c r="P20" s="1" t="str">
        <f>IF(AND('rha orig data'!E17&gt;0,'rha orig data'!E17&lt;=5),"c"," ")&amp;IF(AND('rha orig data'!O17&gt;0,'rha orig data'!O17&lt;=5),"p"," ")</f>
        <v>  </v>
      </c>
      <c r="Q20" s="1" t="str">
        <f>IF(AND('rha orig data'!F17&gt;0,'rha orig data'!F17&lt;=5),"c"," ")&amp;IF(AND('rha orig data'!P17&gt;0,'rha orig data'!P17&lt;=5),"p"," ")</f>
        <v>  </v>
      </c>
      <c r="R20" s="1" t="str">
        <f>IF(AND('rha orig data'!G17&gt;0,'rha orig data'!G17&lt;=5),"c"," ")&amp;IF(AND('rha orig data'!Q17&gt;0,'rha orig data'!Q17&lt;=5),"p"," ")</f>
        <v>  </v>
      </c>
      <c r="S20" s="1" t="str">
        <f>IF(AND('rha orig data'!H17&gt;0,'rha orig data'!H17&lt;=5),"c"," ")&amp;IF(AND('rha orig data'!R17&gt;0,'rha orig data'!R17&lt;=5),"p"," ")</f>
        <v>  </v>
      </c>
      <c r="T20" s="1" t="str">
        <f>IF(AND('rha orig data'!I17&gt;0,'rha orig data'!I17&lt;=5),"c"," ")&amp;IF(AND('rha orig data'!S17&gt;0,'rha orig data'!S17&lt;=5),"p"," ")</f>
        <v>  </v>
      </c>
      <c r="U20" s="1" t="str">
        <f>IF(AND('rha orig data'!J17&gt;0,'rha orig data'!J17&lt;=5),"c"," ")&amp;IF(AND('rha orig data'!T17&gt;0,'rha orig data'!T17&lt;=5),"p"," ")</f>
        <v>  </v>
      </c>
      <c r="V20" s="1" t="str">
        <f>IF(AND('rha orig data'!K17&gt;0,'rha orig data'!K17&lt;=5),"c"," ")&amp;IF(AND('rha orig data'!U17&gt;0,'rha orig data'!U17&lt;=5),"p"," ")</f>
        <v>  </v>
      </c>
    </row>
    <row r="21" spans="1:22" ht="12.75">
      <c r="A21" t="s">
        <v>118</v>
      </c>
      <c r="B21" s="5">
        <f>'rha orig data'!V18</f>
        <v>0.0560899181</v>
      </c>
      <c r="C21" s="5">
        <f>'rha orig data'!W18</f>
        <v>0.094465626</v>
      </c>
      <c r="D21" s="5">
        <f>'rha orig data'!X18</f>
        <v>0.1781766206</v>
      </c>
      <c r="E21" s="5">
        <f>'rha orig data'!Y18</f>
        <v>0.2421524164</v>
      </c>
      <c r="F21" s="5">
        <f>'rha orig data'!Z18</f>
        <v>0.279138525</v>
      </c>
      <c r="G21" s="5">
        <f>'rha orig data'!AA18</f>
        <v>0.404690603</v>
      </c>
      <c r="H21" s="5">
        <f>'rha orig data'!AB18</f>
        <v>0.3585773845</v>
      </c>
      <c r="I21" s="5">
        <f>'rha orig data'!AC18</f>
        <v>0.610474092</v>
      </c>
      <c r="J21" s="5">
        <f>'rha orig data'!AD18</f>
        <v>0.581948558</v>
      </c>
      <c r="K21" s="5">
        <f>'rha orig data'!AE18</f>
        <v>0.557288396</v>
      </c>
      <c r="L21" s="8"/>
      <c r="M21" s="1" t="str">
        <f>IF(AND('rha orig data'!B18&gt;0,'rha orig data'!B18&lt;=5),"c"," ")&amp;IF(AND('rha orig data'!L18&gt;0,'rha orig data'!L18&lt;=5),"p"," ")</f>
        <v>  </v>
      </c>
      <c r="N21" s="1" t="str">
        <f>IF(AND('rha orig data'!C18&gt;0,'rha orig data'!C18&lt;=5),"c"," ")&amp;IF(AND('rha orig data'!M18&gt;0,'rha orig data'!M18&lt;=5),"p"," ")</f>
        <v>  </v>
      </c>
      <c r="O21" s="1" t="str">
        <f>IF(AND('rha orig data'!D18&gt;0,'rha orig data'!D18&lt;=5),"c"," ")&amp;IF(AND('rha orig data'!N18&gt;0,'rha orig data'!N18&lt;=5),"p"," ")</f>
        <v>  </v>
      </c>
      <c r="P21" s="1" t="str">
        <f>IF(AND('rha orig data'!E18&gt;0,'rha orig data'!E18&lt;=5),"c"," ")&amp;IF(AND('rha orig data'!O18&gt;0,'rha orig data'!O18&lt;=5),"p"," ")</f>
        <v>  </v>
      </c>
      <c r="Q21" s="1" t="str">
        <f>IF(AND('rha orig data'!F18&gt;0,'rha orig data'!F18&lt;=5),"c"," ")&amp;IF(AND('rha orig data'!P18&gt;0,'rha orig data'!P18&lt;=5),"p"," ")</f>
        <v>  </v>
      </c>
      <c r="R21" s="1" t="str">
        <f>IF(AND('rha orig data'!G18&gt;0,'rha orig data'!G18&lt;=5),"c"," ")&amp;IF(AND('rha orig data'!Q18&gt;0,'rha orig data'!Q18&lt;=5),"p"," ")</f>
        <v>  </v>
      </c>
      <c r="S21" s="1" t="str">
        <f>IF(AND('rha orig data'!H18&gt;0,'rha orig data'!H18&lt;=5),"c"," ")&amp;IF(AND('rha orig data'!R18&gt;0,'rha orig data'!R18&lt;=5),"p"," ")</f>
        <v>  </v>
      </c>
      <c r="T21" s="1" t="str">
        <f>IF(AND('rha orig data'!I18&gt;0,'rha orig data'!I18&lt;=5),"c"," ")&amp;IF(AND('rha orig data'!S18&gt;0,'rha orig data'!S18&lt;=5),"p"," ")</f>
        <v>  </v>
      </c>
      <c r="U21" s="1" t="str">
        <f>IF(AND('rha orig data'!J18&gt;0,'rha orig data'!J18&lt;=5),"c"," ")&amp;IF(AND('rha orig data'!T18&gt;0,'rha orig data'!T18&lt;=5),"p"," ")</f>
        <v>  </v>
      </c>
      <c r="V21" s="1" t="str">
        <f>IF(AND('rha orig data'!K18&gt;0,'rha orig data'!K18&lt;=5),"c"," ")&amp;IF(AND('rha orig data'!U18&gt;0,'rha orig data'!U18&lt;=5),"p"," ")</f>
        <v>  </v>
      </c>
    </row>
    <row r="22" spans="1:22" ht="12.75">
      <c r="A22" s="22" t="s">
        <v>273</v>
      </c>
      <c r="B22" s="21"/>
      <c r="C22" s="5">
        <f>'rha orig data'!W19</f>
        <v>9.295376E-08</v>
      </c>
      <c r="D22" s="21"/>
      <c r="E22" s="21"/>
      <c r="F22" s="21"/>
      <c r="G22" s="5">
        <f>'rha orig data'!AA19</f>
        <v>0.1812102878</v>
      </c>
      <c r="H22" s="5">
        <f>'rha orig data'!AB19</f>
        <v>0.4552542544</v>
      </c>
      <c r="I22" s="5">
        <f>'rha orig data'!AC19</f>
        <v>0.48320525</v>
      </c>
      <c r="J22" s="5">
        <f>'rha orig data'!AD19</f>
        <v>0.4666042431</v>
      </c>
      <c r="K22" s="5">
        <f>'rha orig data'!AE19</f>
        <v>0.4871310309</v>
      </c>
      <c r="L22" s="8"/>
      <c r="M22" s="1" t="str">
        <f>IF(AND('rha orig data'!B19&gt;0,'rha orig data'!B19&lt;=5),"c"," ")&amp;IF(AND('rha orig data'!L19&gt;0,'rha orig data'!L19&lt;=5),"p"," ")</f>
        <v>  </v>
      </c>
      <c r="N22" s="1" t="str">
        <f>IF(AND('rha orig data'!C19&gt;0,'rha orig data'!C19&lt;=5),"c"," ")&amp;IF(AND('rha orig data'!M19&gt;0,'rha orig data'!M19&lt;=5),"p"," ")</f>
        <v>  </v>
      </c>
      <c r="O22" s="1" t="str">
        <f>IF(AND('rha orig data'!D19&gt;0,'rha orig data'!D19&lt;=5),"c"," ")&amp;IF(AND('rha orig data'!N19&gt;0,'rha orig data'!N19&lt;=5),"p"," ")</f>
        <v>  </v>
      </c>
      <c r="P22" s="1" t="str">
        <f>IF(AND('rha orig data'!E19&gt;0,'rha orig data'!E19&lt;=5),"c"," ")&amp;IF(AND('rha orig data'!O19&gt;0,'rha orig data'!O19&lt;=5),"p"," ")</f>
        <v>  </v>
      </c>
      <c r="Q22" s="1" t="str">
        <f>IF(AND('rha orig data'!F19&gt;0,'rha orig data'!F19&lt;=5),"c"," ")&amp;IF(AND('rha orig data'!P19&gt;0,'rha orig data'!P19&lt;=5),"p"," ")</f>
        <v>  </v>
      </c>
      <c r="R22" s="1" t="str">
        <f>IF(AND('rha orig data'!G19&gt;0,'rha orig data'!G19&lt;=5),"c"," ")&amp;IF(AND('rha orig data'!Q19&gt;0,'rha orig data'!Q19&lt;=5),"p"," ")</f>
        <v>  </v>
      </c>
      <c r="S22" s="1" t="str">
        <f>IF(AND('rha orig data'!H19&gt;0,'rha orig data'!H19&lt;=5),"c"," ")&amp;IF(AND('rha orig data'!R19&gt;0,'rha orig data'!R19&lt;=5),"p"," ")</f>
        <v>  </v>
      </c>
      <c r="T22" s="1" t="str">
        <f>IF(AND('rha orig data'!I19&gt;0,'rha orig data'!I19&lt;=5),"c"," ")&amp;IF(AND('rha orig data'!S19&gt;0,'rha orig data'!S19&lt;=5),"p"," ")</f>
        <v>  </v>
      </c>
      <c r="U22" s="1" t="str">
        <f>IF(AND('rha orig data'!J19&gt;0,'rha orig data'!J19&lt;=5),"c"," ")&amp;IF(AND('rha orig data'!T19&gt;0,'rha orig data'!T19&lt;=5),"p"," ")</f>
        <v>  </v>
      </c>
      <c r="V22" s="1" t="str">
        <f>IF(AND('rha orig data'!K19&gt;0,'rha orig data'!K19&lt;=5),"c"," ")&amp;IF(AND('rha orig data'!U19&gt;0,'rha orig data'!U19&lt;=5),"p"," ")</f>
        <v>  </v>
      </c>
    </row>
    <row r="23" spans="1:22" ht="12.75">
      <c r="A23" t="s">
        <v>120</v>
      </c>
      <c r="B23" s="5">
        <f>'rha orig data'!V20</f>
        <v>0.0330055471</v>
      </c>
      <c r="C23" s="5">
        <f>'rha orig data'!W20</f>
        <v>0.0510913829</v>
      </c>
      <c r="D23" s="5">
        <f>'rha orig data'!X20</f>
        <v>0.0786394307</v>
      </c>
      <c r="E23" s="5">
        <f>'rha orig data'!Y20</f>
        <v>0.1205449807</v>
      </c>
      <c r="F23" s="5">
        <f>'rha orig data'!Z20</f>
        <v>0.1406085565</v>
      </c>
      <c r="G23" s="5">
        <f>'rha orig data'!AA20</f>
        <v>0.1825598791</v>
      </c>
      <c r="H23" s="5">
        <f>'rha orig data'!AB20</f>
        <v>0.476833393</v>
      </c>
      <c r="I23" s="5">
        <f>'rha orig data'!AC20</f>
        <v>0.6513943557</v>
      </c>
      <c r="J23" s="5">
        <f>'rha orig data'!AD20</f>
        <v>0.6345772125</v>
      </c>
      <c r="K23" s="5">
        <f>'rha orig data'!AE20</f>
        <v>0.6047828004</v>
      </c>
      <c r="L23" s="8"/>
      <c r="M23" s="1" t="str">
        <f>IF(AND('rha orig data'!B20&gt;0,'rha orig data'!B20&lt;=5),"c"," ")&amp;IF(AND('rha orig data'!L20&gt;0,'rha orig data'!L20&lt;=5),"p"," ")</f>
        <v>  </v>
      </c>
      <c r="N23" s="1" t="str">
        <f>IF(AND('rha orig data'!C20&gt;0,'rha orig data'!C20&lt;=5),"c"," ")&amp;IF(AND('rha orig data'!M20&gt;0,'rha orig data'!M20&lt;=5),"p"," ")</f>
        <v>  </v>
      </c>
      <c r="O23" s="1" t="str">
        <f>IF(AND('rha orig data'!D20&gt;0,'rha orig data'!D20&lt;=5),"c"," ")&amp;IF(AND('rha orig data'!N20&gt;0,'rha orig data'!N20&lt;=5),"p"," ")</f>
        <v>  </v>
      </c>
      <c r="P23" s="1" t="str">
        <f>IF(AND('rha orig data'!E20&gt;0,'rha orig data'!E20&lt;=5),"c"," ")&amp;IF(AND('rha orig data'!O20&gt;0,'rha orig data'!O20&lt;=5),"p"," ")</f>
        <v>  </v>
      </c>
      <c r="Q23" s="1" t="str">
        <f>IF(AND('rha orig data'!F20&gt;0,'rha orig data'!F20&lt;=5),"c"," ")&amp;IF(AND('rha orig data'!P20&gt;0,'rha orig data'!P20&lt;=5),"p"," ")</f>
        <v>  </v>
      </c>
      <c r="R23" s="1" t="str">
        <f>IF(AND('rha orig data'!G20&gt;0,'rha orig data'!G20&lt;=5),"c"," ")&amp;IF(AND('rha orig data'!Q20&gt;0,'rha orig data'!Q20&lt;=5),"p"," ")</f>
        <v>  </v>
      </c>
      <c r="S23" s="1" t="str">
        <f>IF(AND('rha orig data'!H20&gt;0,'rha orig data'!H20&lt;=5),"c"," ")&amp;IF(AND('rha orig data'!R20&gt;0,'rha orig data'!R20&lt;=5),"p"," ")</f>
        <v>  </v>
      </c>
      <c r="T23" s="1" t="str">
        <f>IF(AND('rha orig data'!I20&gt;0,'rha orig data'!I20&lt;=5),"c"," ")&amp;IF(AND('rha orig data'!S20&gt;0,'rha orig data'!S20&lt;=5),"p"," ")</f>
        <v>  </v>
      </c>
      <c r="U23" s="1" t="str">
        <f>IF(AND('rha orig data'!J20&gt;0,'rha orig data'!J20&lt;=5),"c"," ")&amp;IF(AND('rha orig data'!T20&gt;0,'rha orig data'!T20&lt;=5),"p"," ")</f>
        <v>  </v>
      </c>
      <c r="V23" s="1" t="str">
        <f>IF(AND('rha orig data'!K20&gt;0,'rha orig data'!K20&lt;=5),"c"," ")&amp;IF(AND('rha orig data'!U20&gt;0,'rha orig data'!U20&lt;=5),"p"," ")</f>
        <v>  </v>
      </c>
    </row>
    <row r="24" spans="1:22" ht="12.75">
      <c r="A24" t="s">
        <v>119</v>
      </c>
      <c r="B24" s="5">
        <f>'rha orig data'!V21</f>
        <v>0.0195346285</v>
      </c>
      <c r="C24" s="5">
        <f>'rha orig data'!W21</f>
        <v>0.0398740904</v>
      </c>
      <c r="D24" s="5">
        <f>'rha orig data'!X21</f>
        <v>0.0659982946</v>
      </c>
      <c r="E24" s="5">
        <f>'rha orig data'!Y21</f>
        <v>0.079509724</v>
      </c>
      <c r="F24" s="5">
        <f>'rha orig data'!Z21</f>
        <v>0.0441686793</v>
      </c>
      <c r="G24" s="5">
        <f>'rha orig data'!AA21</f>
        <v>0.0758436711</v>
      </c>
      <c r="H24" s="5">
        <f>'rha orig data'!AB21</f>
        <v>0.2151613426</v>
      </c>
      <c r="I24" s="5">
        <f>'rha orig data'!AC21</f>
        <v>0.4856196466</v>
      </c>
      <c r="J24" s="5">
        <f>'rha orig data'!AD21</f>
        <v>0.4620422619</v>
      </c>
      <c r="K24" s="5">
        <f>'rha orig data'!AE21</f>
        <v>0.5433736497</v>
      </c>
      <c r="L24" s="8"/>
      <c r="M24" s="1" t="str">
        <f>IF(AND('rha orig data'!B21&gt;0,'rha orig data'!B21&lt;=5),"c"," ")&amp;IF(AND('rha orig data'!L21&gt;0,'rha orig data'!L21&lt;=5),"p"," ")</f>
        <v>  </v>
      </c>
      <c r="N24" s="1" t="str">
        <f>IF(AND('rha orig data'!C21&gt;0,'rha orig data'!C21&lt;=5),"c"," ")&amp;IF(AND('rha orig data'!M21&gt;0,'rha orig data'!M21&lt;=5),"p"," ")</f>
        <v>  </v>
      </c>
      <c r="O24" s="1" t="str">
        <f>IF(AND('rha orig data'!D21&gt;0,'rha orig data'!D21&lt;=5),"c"," ")&amp;IF(AND('rha orig data'!N21&gt;0,'rha orig data'!N21&lt;=5),"p"," ")</f>
        <v>  </v>
      </c>
      <c r="P24" s="1" t="str">
        <f>IF(AND('rha orig data'!E21&gt;0,'rha orig data'!E21&lt;=5),"c"," ")&amp;IF(AND('rha orig data'!O21&gt;0,'rha orig data'!O21&lt;=5),"p"," ")</f>
        <v>  </v>
      </c>
      <c r="Q24" s="1" t="str">
        <f>IF(AND('rha orig data'!F21&gt;0,'rha orig data'!F21&lt;=5),"c"," ")&amp;IF(AND('rha orig data'!P21&gt;0,'rha orig data'!P21&lt;=5),"p"," ")</f>
        <v>  </v>
      </c>
      <c r="R24" s="1" t="str">
        <f>IF(AND('rha orig data'!G21&gt;0,'rha orig data'!G21&lt;=5),"c"," ")&amp;IF(AND('rha orig data'!Q21&gt;0,'rha orig data'!Q21&lt;=5),"p"," ")</f>
        <v>  </v>
      </c>
      <c r="S24" s="1" t="str">
        <f>IF(AND('rha orig data'!H21&gt;0,'rha orig data'!H21&lt;=5),"c"," ")&amp;IF(AND('rha orig data'!R21&gt;0,'rha orig data'!R21&lt;=5),"p"," ")</f>
        <v>  </v>
      </c>
      <c r="T24" s="1" t="str">
        <f>IF(AND('rha orig data'!I21&gt;0,'rha orig data'!I21&lt;=5),"c"," ")&amp;IF(AND('rha orig data'!S21&gt;0,'rha orig data'!S21&lt;=5),"p"," ")</f>
        <v>  </v>
      </c>
      <c r="U24" s="1" t="str">
        <f>IF(AND('rha orig data'!J21&gt;0,'rha orig data'!J21&lt;=5),"c"," ")&amp;IF(AND('rha orig data'!T21&gt;0,'rha orig data'!T21&lt;=5),"p"," ")</f>
        <v>  </v>
      </c>
      <c r="V24" s="1" t="str">
        <f>IF(AND('rha orig data'!K21&gt;0,'rha orig data'!K21&lt;=5),"c"," ")&amp;IF(AND('rha orig data'!U21&gt;0,'rha orig data'!U21&lt;=5),"p"," ")</f>
        <v>  </v>
      </c>
    </row>
    <row r="25" spans="1:22" ht="12.75">
      <c r="A25" t="s">
        <v>121</v>
      </c>
      <c r="B25" s="5">
        <f>'rha orig data'!V22</f>
        <v>0.1031270404</v>
      </c>
      <c r="C25" s="5">
        <f>'rha orig data'!W22</f>
        <v>0.1494057747</v>
      </c>
      <c r="D25" s="5">
        <f>'rha orig data'!X22</f>
        <v>0.2957049314</v>
      </c>
      <c r="E25" s="5">
        <f>'rha orig data'!Y22</f>
        <v>0.3988808789</v>
      </c>
      <c r="F25" s="5">
        <f>'rha orig data'!Z22</f>
        <v>0.4020848042</v>
      </c>
      <c r="G25" s="5">
        <f>'rha orig data'!AA22</f>
        <v>0.5389570589</v>
      </c>
      <c r="H25" s="5">
        <f>'rha orig data'!AB22</f>
        <v>0.5006771846</v>
      </c>
      <c r="I25" s="5">
        <f>'rha orig data'!AC22</f>
        <v>0.5884774164</v>
      </c>
      <c r="J25" s="5">
        <f>'rha orig data'!AD22</f>
        <v>0.591668082</v>
      </c>
      <c r="K25" s="5">
        <f>'rha orig data'!AE22</f>
        <v>0.6187699742</v>
      </c>
      <c r="L25" s="8"/>
      <c r="M25" s="1" t="str">
        <f>IF(AND('rha orig data'!B22&gt;0,'rha orig data'!B22&lt;=5),"c"," ")&amp;IF(AND('rha orig data'!L22&gt;0,'rha orig data'!L22&lt;=5),"p"," ")</f>
        <v>  </v>
      </c>
      <c r="N25" s="1" t="str">
        <f>IF(AND('rha orig data'!C22&gt;0,'rha orig data'!C22&lt;=5),"c"," ")&amp;IF(AND('rha orig data'!M22&gt;0,'rha orig data'!M22&lt;=5),"p"," ")</f>
        <v>  </v>
      </c>
      <c r="O25" s="1" t="str">
        <f>IF(AND('rha orig data'!D22&gt;0,'rha orig data'!D22&lt;=5),"c"," ")&amp;IF(AND('rha orig data'!N22&gt;0,'rha orig data'!N22&lt;=5),"p"," ")</f>
        <v>  </v>
      </c>
      <c r="P25" s="1" t="str">
        <f>IF(AND('rha orig data'!E22&gt;0,'rha orig data'!E22&lt;=5),"c"," ")&amp;IF(AND('rha orig data'!O22&gt;0,'rha orig data'!O22&lt;=5),"p"," ")</f>
        <v>  </v>
      </c>
      <c r="Q25" s="1" t="str">
        <f>IF(AND('rha orig data'!F22&gt;0,'rha orig data'!F22&lt;=5),"c"," ")&amp;IF(AND('rha orig data'!P22&gt;0,'rha orig data'!P22&lt;=5),"p"," ")</f>
        <v>  </v>
      </c>
      <c r="R25" s="1" t="str">
        <f>IF(AND('rha orig data'!G22&gt;0,'rha orig data'!G22&lt;=5),"c"," ")&amp;IF(AND('rha orig data'!Q22&gt;0,'rha orig data'!Q22&lt;=5),"p"," ")</f>
        <v>  </v>
      </c>
      <c r="S25" s="1" t="str">
        <f>IF(AND('rha orig data'!H22&gt;0,'rha orig data'!H22&lt;=5),"c"," ")&amp;IF(AND('rha orig data'!R22&gt;0,'rha orig data'!R22&lt;=5),"p"," ")</f>
        <v>  </v>
      </c>
      <c r="T25" s="1" t="str">
        <f>IF(AND('rha orig data'!I22&gt;0,'rha orig data'!I22&lt;=5),"c"," ")&amp;IF(AND('rha orig data'!S22&gt;0,'rha orig data'!S22&lt;=5),"p"," ")</f>
        <v>  </v>
      </c>
      <c r="U25" s="1" t="str">
        <f>IF(AND('rha orig data'!J22&gt;0,'rha orig data'!J22&lt;=5),"c"," ")&amp;IF(AND('rha orig data'!T22&gt;0,'rha orig data'!T22&lt;=5),"p"," ")</f>
        <v>  </v>
      </c>
      <c r="V25" s="1" t="str">
        <f>IF(AND('rha orig data'!K22&gt;0,'rha orig data'!K22&lt;=5),"c"," ")&amp;IF(AND('rha orig data'!U22&gt;0,'rha orig data'!U22&lt;=5),"p"," ")</f>
        <v>  </v>
      </c>
    </row>
    <row r="26" spans="1:22" ht="12.75">
      <c r="A26" t="s">
        <v>122</v>
      </c>
      <c r="B26" s="5">
        <f>'rha orig data'!V23</f>
        <v>0.1278752749</v>
      </c>
      <c r="C26" s="5">
        <f>'rha orig data'!W23</f>
        <v>0.1825498529</v>
      </c>
      <c r="D26" s="5">
        <f>'rha orig data'!X23</f>
        <v>0.2917934838</v>
      </c>
      <c r="E26" s="5">
        <f>'rha orig data'!Y23</f>
        <v>0.4138790497</v>
      </c>
      <c r="F26" s="5">
        <f>'rha orig data'!Z23</f>
        <v>0.4361792647</v>
      </c>
      <c r="G26" s="5">
        <f>'rha orig data'!AA23</f>
        <v>0.5353742531</v>
      </c>
      <c r="H26" s="5">
        <f>'rha orig data'!AB23</f>
        <v>0.5774427688</v>
      </c>
      <c r="I26" s="5">
        <f>'rha orig data'!AC23</f>
        <v>0.6447562871</v>
      </c>
      <c r="J26" s="5">
        <f>'rha orig data'!AD23</f>
        <v>0.6533070963</v>
      </c>
      <c r="K26" s="5">
        <f>'rha orig data'!AE23</f>
        <v>0.6805375311</v>
      </c>
      <c r="L26" s="8"/>
      <c r="M26" s="1" t="str">
        <f>IF(AND('rha orig data'!B23&gt;0,'rha orig data'!B23&lt;=5),"c"," ")&amp;IF(AND('rha orig data'!L23&gt;0,'rha orig data'!L23&lt;=5),"p"," ")</f>
        <v>  </v>
      </c>
      <c r="N26" s="1" t="str">
        <f>IF(AND('rha orig data'!C23&gt;0,'rha orig data'!C23&lt;=5),"c"," ")&amp;IF(AND('rha orig data'!M23&gt;0,'rha orig data'!M23&lt;=5),"p"," ")</f>
        <v>  </v>
      </c>
      <c r="O26" s="1" t="str">
        <f>IF(AND('rha orig data'!D23&gt;0,'rha orig data'!D23&lt;=5),"c"," ")&amp;IF(AND('rha orig data'!N23&gt;0,'rha orig data'!N23&lt;=5),"p"," ")</f>
        <v>  </v>
      </c>
      <c r="P26" s="1" t="str">
        <f>IF(AND('rha orig data'!E23&gt;0,'rha orig data'!E23&lt;=5),"c"," ")&amp;IF(AND('rha orig data'!O23&gt;0,'rha orig data'!O23&lt;=5),"p"," ")</f>
        <v>  </v>
      </c>
      <c r="Q26" s="1" t="str">
        <f>IF(AND('rha orig data'!F23&gt;0,'rha orig data'!F23&lt;=5),"c"," ")&amp;IF(AND('rha orig data'!P23&gt;0,'rha orig data'!P23&lt;=5),"p"," ")</f>
        <v>  </v>
      </c>
      <c r="R26" s="1" t="str">
        <f>IF(AND('rha orig data'!G23&gt;0,'rha orig data'!G23&lt;=5),"c"," ")&amp;IF(AND('rha orig data'!Q23&gt;0,'rha orig data'!Q23&lt;=5),"p"," ")</f>
        <v>  </v>
      </c>
      <c r="S26" s="1" t="str">
        <f>IF(AND('rha orig data'!H23&gt;0,'rha orig data'!H23&lt;=5),"c"," ")&amp;IF(AND('rha orig data'!R23&gt;0,'rha orig data'!R23&lt;=5),"p"," ")</f>
        <v>  </v>
      </c>
      <c r="T26" s="1" t="str">
        <f>IF(AND('rha orig data'!I23&gt;0,'rha orig data'!I23&lt;=5),"c"," ")&amp;IF(AND('rha orig data'!S23&gt;0,'rha orig data'!S23&lt;=5),"p"," ")</f>
        <v>  </v>
      </c>
      <c r="U26" s="1" t="str">
        <f>IF(AND('rha orig data'!J23&gt;0,'rha orig data'!J23&lt;=5),"c"," ")&amp;IF(AND('rha orig data'!T23&gt;0,'rha orig data'!T23&lt;=5),"p"," ")</f>
        <v>  </v>
      </c>
      <c r="V26" s="1" t="str">
        <f>IF(AND('rha orig data'!K23&gt;0,'rha orig data'!K23&lt;=5),"c"," ")&amp;IF(AND('rha orig data'!U23&gt;0,'rha orig data'!U23&lt;=5),"p"," ")</f>
        <v>  </v>
      </c>
    </row>
    <row r="27" spans="1:22" ht="12.75">
      <c r="A27" t="s">
        <v>125</v>
      </c>
      <c r="B27" s="5">
        <f>'rha orig data'!V24</f>
        <v>0.1064123716</v>
      </c>
      <c r="C27" s="5">
        <f>'rha orig data'!W24</f>
        <v>0.1535600418</v>
      </c>
      <c r="D27" s="5">
        <f>'rha orig data'!X24</f>
        <v>0.2802336848</v>
      </c>
      <c r="E27" s="5">
        <f>'rha orig data'!Y24</f>
        <v>0.3950519891</v>
      </c>
      <c r="F27" s="5">
        <f>'rha orig data'!Z24</f>
        <v>0.425969853</v>
      </c>
      <c r="G27" s="5">
        <f>'rha orig data'!AA24</f>
        <v>0.560773278</v>
      </c>
      <c r="H27" s="5">
        <f>'rha orig data'!AB24</f>
        <v>0.5651975707</v>
      </c>
      <c r="I27" s="5">
        <f>'rha orig data'!AC24</f>
        <v>0.6258434984</v>
      </c>
      <c r="J27" s="5">
        <f>'rha orig data'!AD24</f>
        <v>0.6193641492</v>
      </c>
      <c r="K27" s="5">
        <f>'rha orig data'!AE24</f>
        <v>0.6236576033</v>
      </c>
      <c r="L27" s="8"/>
      <c r="M27" s="1" t="str">
        <f>IF(AND('rha orig data'!B24&gt;0,'rha orig data'!B24&lt;=5),"c"," ")&amp;IF(AND('rha orig data'!L24&gt;0,'rha orig data'!L24&lt;=5),"p"," ")</f>
        <v>  </v>
      </c>
      <c r="N27" s="1" t="str">
        <f>IF(AND('rha orig data'!C24&gt;0,'rha orig data'!C24&lt;=5),"c"," ")&amp;IF(AND('rha orig data'!M24&gt;0,'rha orig data'!M24&lt;=5),"p"," ")</f>
        <v>  </v>
      </c>
      <c r="O27" s="1" t="str">
        <f>IF(AND('rha orig data'!D24&gt;0,'rha orig data'!D24&lt;=5),"c"," ")&amp;IF(AND('rha orig data'!N24&gt;0,'rha orig data'!N24&lt;=5),"p"," ")</f>
        <v>  </v>
      </c>
      <c r="P27" s="1" t="str">
        <f>IF(AND('rha orig data'!E24&gt;0,'rha orig data'!E24&lt;=5),"c"," ")&amp;IF(AND('rha orig data'!O24&gt;0,'rha orig data'!O24&lt;=5),"p"," ")</f>
        <v>  </v>
      </c>
      <c r="Q27" s="1" t="str">
        <f>IF(AND('rha orig data'!F24&gt;0,'rha orig data'!F24&lt;=5),"c"," ")&amp;IF(AND('rha orig data'!P24&gt;0,'rha orig data'!P24&lt;=5),"p"," ")</f>
        <v>  </v>
      </c>
      <c r="R27" s="1" t="str">
        <f>IF(AND('rha orig data'!G24&gt;0,'rha orig data'!G24&lt;=5),"c"," ")&amp;IF(AND('rha orig data'!Q24&gt;0,'rha orig data'!Q24&lt;=5),"p"," ")</f>
        <v>  </v>
      </c>
      <c r="S27" s="1" t="str">
        <f>IF(AND('rha orig data'!H24&gt;0,'rha orig data'!H24&lt;=5),"c"," ")&amp;IF(AND('rha orig data'!R24&gt;0,'rha orig data'!R24&lt;=5),"p"," ")</f>
        <v>  </v>
      </c>
      <c r="T27" s="1" t="str">
        <f>IF(AND('rha orig data'!I24&gt;0,'rha orig data'!I24&lt;=5),"c"," ")&amp;IF(AND('rha orig data'!S24&gt;0,'rha orig data'!S24&lt;=5),"p"," ")</f>
        <v>  </v>
      </c>
      <c r="U27" s="1" t="str">
        <f>IF(AND('rha orig data'!J24&gt;0,'rha orig data'!J24&lt;=5),"c"," ")&amp;IF(AND('rha orig data'!T24&gt;0,'rha orig data'!T24&lt;=5),"p"," ")</f>
        <v>  </v>
      </c>
      <c r="V27" s="1" t="str">
        <f>IF(AND('rha orig data'!K24&gt;0,'rha orig data'!K24&lt;=5),"c"," ")&amp;IF(AND('rha orig data'!U24&gt;0,'rha orig data'!U24&lt;=5),"p"," ")</f>
        <v>  </v>
      </c>
    </row>
    <row r="28" spans="1:22" ht="12.75">
      <c r="A28" t="s">
        <v>127</v>
      </c>
      <c r="B28" s="5">
        <f>'rha orig data'!V25</f>
        <v>0.0707740428</v>
      </c>
      <c r="C28" s="5">
        <f>'rha orig data'!W25</f>
        <v>0.1017914129</v>
      </c>
      <c r="D28" s="5">
        <f>'rha orig data'!X25</f>
        <v>0.2082390791</v>
      </c>
      <c r="E28" s="5">
        <f>'rha orig data'!Y25</f>
        <v>0.3261599391</v>
      </c>
      <c r="F28" s="5">
        <f>'rha orig data'!Z25</f>
        <v>0.3446646071</v>
      </c>
      <c r="G28" s="5">
        <f>'rha orig data'!AA25</f>
        <v>0.5159583117</v>
      </c>
      <c r="H28" s="5">
        <f>'rha orig data'!AB25</f>
        <v>0.4954323274</v>
      </c>
      <c r="I28" s="5">
        <f>'rha orig data'!AC25</f>
        <v>0.580201678</v>
      </c>
      <c r="J28" s="5">
        <f>'rha orig data'!AD25</f>
        <v>0.5887417708</v>
      </c>
      <c r="K28" s="5">
        <f>'rha orig data'!AE25</f>
        <v>0.6070065114</v>
      </c>
      <c r="L28" s="8"/>
      <c r="M28" s="1" t="str">
        <f>IF(AND('rha orig data'!B25&gt;0,'rha orig data'!B25&lt;=5),"c"," ")&amp;IF(AND('rha orig data'!L25&gt;0,'rha orig data'!L25&lt;=5),"p"," ")</f>
        <v>  </v>
      </c>
      <c r="N28" s="1" t="str">
        <f>IF(AND('rha orig data'!C25&gt;0,'rha orig data'!C25&lt;=5),"c"," ")&amp;IF(AND('rha orig data'!M25&gt;0,'rha orig data'!M25&lt;=5),"p"," ")</f>
        <v>  </v>
      </c>
      <c r="O28" s="1" t="str">
        <f>IF(AND('rha orig data'!D25&gt;0,'rha orig data'!D25&lt;=5),"c"," ")&amp;IF(AND('rha orig data'!N25&gt;0,'rha orig data'!N25&lt;=5),"p"," ")</f>
        <v>  </v>
      </c>
      <c r="P28" s="1" t="str">
        <f>IF(AND('rha orig data'!E25&gt;0,'rha orig data'!E25&lt;=5),"c"," ")&amp;IF(AND('rha orig data'!O25&gt;0,'rha orig data'!O25&lt;=5),"p"," ")</f>
        <v>  </v>
      </c>
      <c r="Q28" s="1" t="str">
        <f>IF(AND('rha orig data'!F25&gt;0,'rha orig data'!F25&lt;=5),"c"," ")&amp;IF(AND('rha orig data'!P25&gt;0,'rha orig data'!P25&lt;=5),"p"," ")</f>
        <v>  </v>
      </c>
      <c r="R28" s="1" t="str">
        <f>IF(AND('rha orig data'!G25&gt;0,'rha orig data'!G25&lt;=5),"c"," ")&amp;IF(AND('rha orig data'!Q25&gt;0,'rha orig data'!Q25&lt;=5),"p"," ")</f>
        <v>  </v>
      </c>
      <c r="S28" s="1" t="str">
        <f>IF(AND('rha orig data'!H25&gt;0,'rha orig data'!H25&lt;=5),"c"," ")&amp;IF(AND('rha orig data'!R25&gt;0,'rha orig data'!R25&lt;=5),"p"," ")</f>
        <v>  </v>
      </c>
      <c r="T28" s="1" t="str">
        <f>IF(AND('rha orig data'!I25&gt;0,'rha orig data'!I25&lt;=5),"c"," ")&amp;IF(AND('rha orig data'!S25&gt;0,'rha orig data'!S25&lt;=5),"p"," ")</f>
        <v>  </v>
      </c>
      <c r="U28" s="1" t="str">
        <f>IF(AND('rha orig data'!J25&gt;0,'rha orig data'!J25&lt;=5),"c"," ")&amp;IF(AND('rha orig data'!T25&gt;0,'rha orig data'!T25&lt;=5),"p"," ")</f>
        <v>  </v>
      </c>
      <c r="V28" s="1" t="str">
        <f>IF(AND('rha orig data'!K25&gt;0,'rha orig data'!K25&lt;=5),"c"," ")&amp;IF(AND('rha orig data'!U25&gt;0,'rha orig data'!U25&lt;=5),"p"," ")</f>
        <v>  </v>
      </c>
    </row>
    <row r="29" spans="1:22" ht="12.75">
      <c r="A29" t="s">
        <v>126</v>
      </c>
      <c r="B29" s="5">
        <f>'rha orig data'!V26</f>
        <v>0.0669276036</v>
      </c>
      <c r="C29" s="5">
        <f>'rha orig data'!W26</f>
        <v>0.1055866067</v>
      </c>
      <c r="D29" s="5">
        <f>'rha orig data'!X26</f>
        <v>0.193954428</v>
      </c>
      <c r="E29" s="5">
        <f>'rha orig data'!Y26</f>
        <v>0.3364578886</v>
      </c>
      <c r="F29" s="5">
        <f>'rha orig data'!Z26</f>
        <v>0.3683073543</v>
      </c>
      <c r="G29" s="5">
        <f>'rha orig data'!AA26</f>
        <v>0.5374625991</v>
      </c>
      <c r="H29" s="5">
        <f>'rha orig data'!AB26</f>
        <v>0.4933455554</v>
      </c>
      <c r="I29" s="5">
        <f>'rha orig data'!AC26</f>
        <v>0.560670053</v>
      </c>
      <c r="J29" s="5">
        <f>'rha orig data'!AD26</f>
        <v>0.5735511717</v>
      </c>
      <c r="K29" s="5">
        <f>'rha orig data'!AE26</f>
        <v>0.5789960569</v>
      </c>
      <c r="L29" s="8"/>
      <c r="M29" s="1" t="str">
        <f>IF(AND('rha orig data'!B26&gt;0,'rha orig data'!B26&lt;=5),"c"," ")&amp;IF(AND('rha orig data'!L26&gt;0,'rha orig data'!L26&lt;=5),"p"," ")</f>
        <v>  </v>
      </c>
      <c r="N29" s="1" t="str">
        <f>IF(AND('rha orig data'!C26&gt;0,'rha orig data'!C26&lt;=5),"c"," ")&amp;IF(AND('rha orig data'!M26&gt;0,'rha orig data'!M26&lt;=5),"p"," ")</f>
        <v>  </v>
      </c>
      <c r="O29" s="1" t="str">
        <f>IF(AND('rha orig data'!D26&gt;0,'rha orig data'!D26&lt;=5),"c"," ")&amp;IF(AND('rha orig data'!N26&gt;0,'rha orig data'!N26&lt;=5),"p"," ")</f>
        <v>  </v>
      </c>
      <c r="P29" s="1" t="str">
        <f>IF(AND('rha orig data'!E26&gt;0,'rha orig data'!E26&lt;=5),"c"," ")&amp;IF(AND('rha orig data'!O26&gt;0,'rha orig data'!O26&lt;=5),"p"," ")</f>
        <v>  </v>
      </c>
      <c r="Q29" s="1" t="str">
        <f>IF(AND('rha orig data'!F26&gt;0,'rha orig data'!F26&lt;=5),"c"," ")&amp;IF(AND('rha orig data'!P26&gt;0,'rha orig data'!P26&lt;=5),"p"," ")</f>
        <v>  </v>
      </c>
      <c r="R29" s="1" t="str">
        <f>IF(AND('rha orig data'!G26&gt;0,'rha orig data'!G26&lt;=5),"c"," ")&amp;IF(AND('rha orig data'!Q26&gt;0,'rha orig data'!Q26&lt;=5),"p"," ")</f>
        <v>  </v>
      </c>
      <c r="S29" s="1" t="str">
        <f>IF(AND('rha orig data'!H26&gt;0,'rha orig data'!H26&lt;=5),"c"," ")&amp;IF(AND('rha orig data'!R26&gt;0,'rha orig data'!R26&lt;=5),"p"," ")</f>
        <v>  </v>
      </c>
      <c r="T29" s="1" t="str">
        <f>IF(AND('rha orig data'!I26&gt;0,'rha orig data'!I26&lt;=5),"c"," ")&amp;IF(AND('rha orig data'!S26&gt;0,'rha orig data'!S26&lt;=5),"p"," ")</f>
        <v>  </v>
      </c>
      <c r="U29" s="1" t="str">
        <f>IF(AND('rha orig data'!J26&gt;0,'rha orig data'!J26&lt;=5),"c"," ")&amp;IF(AND('rha orig data'!T26&gt;0,'rha orig data'!T26&lt;=5),"p"," ")</f>
        <v>  </v>
      </c>
      <c r="V29" s="1" t="str">
        <f>IF(AND('rha orig data'!K26&gt;0,'rha orig data'!K26&lt;=5),"c"," ")&amp;IF(AND('rha orig data'!U26&gt;0,'rha orig data'!U26&lt;=5),"p"," ")</f>
        <v>  </v>
      </c>
    </row>
    <row r="30" spans="1:22" ht="12.75">
      <c r="A30" t="s">
        <v>124</v>
      </c>
      <c r="B30" s="5">
        <f>'rha orig data'!V27</f>
        <v>0.0491223177</v>
      </c>
      <c r="C30" s="5">
        <f>'rha orig data'!W27</f>
        <v>0.0890588395</v>
      </c>
      <c r="D30" s="5">
        <f>'rha orig data'!X27</f>
        <v>0.2213171541</v>
      </c>
      <c r="E30" s="5">
        <f>'rha orig data'!Y27</f>
        <v>0.3533312807</v>
      </c>
      <c r="F30" s="5">
        <f>'rha orig data'!Z27</f>
        <v>0.3609902533</v>
      </c>
      <c r="G30" s="5">
        <f>'rha orig data'!AA27</f>
        <v>0.5680154149</v>
      </c>
      <c r="H30" s="5">
        <f>'rha orig data'!AB27</f>
        <v>0.5422808795</v>
      </c>
      <c r="I30" s="5">
        <f>'rha orig data'!AC27</f>
        <v>0.6164932837</v>
      </c>
      <c r="J30" s="5">
        <f>'rha orig data'!AD27</f>
        <v>0.6326247309</v>
      </c>
      <c r="K30" s="5">
        <f>'rha orig data'!AE27</f>
        <v>0.6614410449</v>
      </c>
      <c r="L30" s="8"/>
      <c r="M30" s="1" t="str">
        <f>IF(AND('rha orig data'!B27&gt;0,'rha orig data'!B27&lt;=5),"c"," ")&amp;IF(AND('rha orig data'!L27&gt;0,'rha orig data'!L27&lt;=5),"p"," ")</f>
        <v>  </v>
      </c>
      <c r="N30" s="1" t="str">
        <f>IF(AND('rha orig data'!C27&gt;0,'rha orig data'!C27&lt;=5),"c"," ")&amp;IF(AND('rha orig data'!M27&gt;0,'rha orig data'!M27&lt;=5),"p"," ")</f>
        <v>  </v>
      </c>
      <c r="O30" s="1" t="str">
        <f>IF(AND('rha orig data'!D27&gt;0,'rha orig data'!D27&lt;=5),"c"," ")&amp;IF(AND('rha orig data'!N27&gt;0,'rha orig data'!N27&lt;=5),"p"," ")</f>
        <v>  </v>
      </c>
      <c r="P30" s="1" t="str">
        <f>IF(AND('rha orig data'!E27&gt;0,'rha orig data'!E27&lt;=5),"c"," ")&amp;IF(AND('rha orig data'!O27&gt;0,'rha orig data'!O27&lt;=5),"p"," ")</f>
        <v>  </v>
      </c>
      <c r="Q30" s="1" t="str">
        <f>IF(AND('rha orig data'!F27&gt;0,'rha orig data'!F27&lt;=5),"c"," ")&amp;IF(AND('rha orig data'!P27&gt;0,'rha orig data'!P27&lt;=5),"p"," ")</f>
        <v>  </v>
      </c>
      <c r="R30" s="1" t="str">
        <f>IF(AND('rha orig data'!G27&gt;0,'rha orig data'!G27&lt;=5),"c"," ")&amp;IF(AND('rha orig data'!Q27&gt;0,'rha orig data'!Q27&lt;=5),"p"," ")</f>
        <v>  </v>
      </c>
      <c r="S30" s="1" t="str">
        <f>IF(AND('rha orig data'!H27&gt;0,'rha orig data'!H27&lt;=5),"c"," ")&amp;IF(AND('rha orig data'!R27&gt;0,'rha orig data'!R27&lt;=5),"p"," ")</f>
        <v>  </v>
      </c>
      <c r="T30" s="1" t="str">
        <f>IF(AND('rha orig data'!I27&gt;0,'rha orig data'!I27&lt;=5),"c"," ")&amp;IF(AND('rha orig data'!S27&gt;0,'rha orig data'!S27&lt;=5),"p"," ")</f>
        <v>  </v>
      </c>
      <c r="U30" s="1" t="str">
        <f>IF(AND('rha orig data'!J27&gt;0,'rha orig data'!J27&lt;=5),"c"," ")&amp;IF(AND('rha orig data'!T27&gt;0,'rha orig data'!T27&lt;=5),"p"," ")</f>
        <v>  </v>
      </c>
      <c r="V30" s="1" t="str">
        <f>IF(AND('rha orig data'!K27&gt;0,'rha orig data'!K27&lt;=5),"c"," ")&amp;IF(AND('rha orig data'!U27&gt;0,'rha orig data'!U27&lt;=5),"p"," ")</f>
        <v>  </v>
      </c>
    </row>
    <row r="31" spans="1:22" ht="12.75">
      <c r="A31" t="s">
        <v>123</v>
      </c>
      <c r="B31" s="5">
        <f>'rha orig data'!V28</f>
        <v>0.0810437849</v>
      </c>
      <c r="C31" s="5">
        <f>'rha orig data'!W28</f>
        <v>0.1205516001</v>
      </c>
      <c r="D31" s="5">
        <f>'rha orig data'!X28</f>
        <v>0.2333785331</v>
      </c>
      <c r="E31" s="5">
        <f>'rha orig data'!Y28</f>
        <v>0.330967139</v>
      </c>
      <c r="F31" s="5">
        <f>'rha orig data'!Z28</f>
        <v>0.3997616162</v>
      </c>
      <c r="G31" s="5">
        <f>'rha orig data'!AA28</f>
        <v>0.5510249698</v>
      </c>
      <c r="H31" s="5">
        <f>'rha orig data'!AB28</f>
        <v>0.5285903332</v>
      </c>
      <c r="I31" s="5">
        <f>'rha orig data'!AC28</f>
        <v>0.6032540501</v>
      </c>
      <c r="J31" s="5">
        <f>'rha orig data'!AD28</f>
        <v>0.6590546333</v>
      </c>
      <c r="K31" s="5">
        <f>'rha orig data'!AE28</f>
        <v>0.652540112</v>
      </c>
      <c r="L31" s="8"/>
      <c r="M31" s="1" t="str">
        <f>IF(AND('rha orig data'!B28&gt;0,'rha orig data'!B28&lt;=5),"c"," ")&amp;IF(AND('rha orig data'!L28&gt;0,'rha orig data'!L28&lt;=5),"p"," ")</f>
        <v>  </v>
      </c>
      <c r="N31" s="1" t="str">
        <f>IF(AND('rha orig data'!C28&gt;0,'rha orig data'!C28&lt;=5),"c"," ")&amp;IF(AND('rha orig data'!M28&gt;0,'rha orig data'!M28&lt;=5),"p"," ")</f>
        <v>  </v>
      </c>
      <c r="O31" s="1" t="str">
        <f>IF(AND('rha orig data'!D28&gt;0,'rha orig data'!D28&lt;=5),"c"," ")&amp;IF(AND('rha orig data'!N28&gt;0,'rha orig data'!N28&lt;=5),"p"," ")</f>
        <v>  </v>
      </c>
      <c r="P31" s="1" t="str">
        <f>IF(AND('rha orig data'!E28&gt;0,'rha orig data'!E28&lt;=5),"c"," ")&amp;IF(AND('rha orig data'!O28&gt;0,'rha orig data'!O28&lt;=5),"p"," ")</f>
        <v>  </v>
      </c>
      <c r="Q31" s="1" t="str">
        <f>IF(AND('rha orig data'!F28&gt;0,'rha orig data'!F28&lt;=5),"c"," ")&amp;IF(AND('rha orig data'!P28&gt;0,'rha orig data'!P28&lt;=5),"p"," ")</f>
        <v>  </v>
      </c>
      <c r="R31" s="1" t="str">
        <f>IF(AND('rha orig data'!G28&gt;0,'rha orig data'!G28&lt;=5),"c"," ")&amp;IF(AND('rha orig data'!Q28&gt;0,'rha orig data'!Q28&lt;=5),"p"," ")</f>
        <v>  </v>
      </c>
      <c r="S31" s="1" t="str">
        <f>IF(AND('rha orig data'!H28&gt;0,'rha orig data'!H28&lt;=5),"c"," ")&amp;IF(AND('rha orig data'!R28&gt;0,'rha orig data'!R28&lt;=5),"p"," ")</f>
        <v>  </v>
      </c>
      <c r="T31" s="1" t="str">
        <f>IF(AND('rha orig data'!I28&gt;0,'rha orig data'!I28&lt;=5),"c"," ")&amp;IF(AND('rha orig data'!S28&gt;0,'rha orig data'!S28&lt;=5),"p"," ")</f>
        <v>  </v>
      </c>
      <c r="U31" s="1" t="str">
        <f>IF(AND('rha orig data'!J28&gt;0,'rha orig data'!J28&lt;=5),"c"," ")&amp;IF(AND('rha orig data'!T28&gt;0,'rha orig data'!T28&lt;=5),"p"," ")</f>
        <v>  </v>
      </c>
      <c r="V31" s="1" t="str">
        <f>IF(AND('rha orig data'!K28&gt;0,'rha orig data'!K28&lt;=5),"c"," ")&amp;IF(AND('rha orig data'!U28&gt;0,'rha orig data'!U28&lt;=5),"p"," ")</f>
        <v>  </v>
      </c>
    </row>
    <row r="32" spans="1:22" ht="12.75">
      <c r="A32" t="s">
        <v>128</v>
      </c>
      <c r="B32" s="5">
        <f>'rha orig data'!V29</f>
        <v>0.0949705969</v>
      </c>
      <c r="C32" s="5">
        <f>'rha orig data'!W29</f>
        <v>0.1361766855</v>
      </c>
      <c r="D32" s="5">
        <f>'rha orig data'!X29</f>
        <v>0.236817594</v>
      </c>
      <c r="E32" s="5">
        <f>'rha orig data'!Y29</f>
        <v>0.3388100742</v>
      </c>
      <c r="F32" s="5">
        <f>'rha orig data'!Z29</f>
        <v>0.3474784624</v>
      </c>
      <c r="G32" s="5">
        <f>'rha orig data'!AA29</f>
        <v>0.4509411576</v>
      </c>
      <c r="H32" s="5">
        <f>'rha orig data'!AB29</f>
        <v>0.4434547593</v>
      </c>
      <c r="I32" s="5">
        <f>'rha orig data'!AC29</f>
        <v>0.538812464</v>
      </c>
      <c r="J32" s="5">
        <f>'rha orig data'!AD29</f>
        <v>0.5465956212</v>
      </c>
      <c r="K32" s="5">
        <f>'rha orig data'!AE29</f>
        <v>0.5703630858</v>
      </c>
      <c r="L32" s="8"/>
      <c r="M32" s="1" t="str">
        <f>IF(AND('rha orig data'!B29&gt;0,'rha orig data'!B29&lt;=5),"c"," ")&amp;IF(AND('rha orig data'!L29&gt;0,'rha orig data'!L29&lt;=5),"p"," ")</f>
        <v>  </v>
      </c>
      <c r="N32" s="1" t="str">
        <f>IF(AND('rha orig data'!C29&gt;0,'rha orig data'!C29&lt;=5),"c"," ")&amp;IF(AND('rha orig data'!M29&gt;0,'rha orig data'!M29&lt;=5),"p"," ")</f>
        <v>  </v>
      </c>
      <c r="O32" s="1" t="str">
        <f>IF(AND('rha orig data'!D29&gt;0,'rha orig data'!D29&lt;=5),"c"," ")&amp;IF(AND('rha orig data'!N29&gt;0,'rha orig data'!N29&lt;=5),"p"," ")</f>
        <v>  </v>
      </c>
      <c r="P32" s="1" t="str">
        <f>IF(AND('rha orig data'!E29&gt;0,'rha orig data'!E29&lt;=5),"c"," ")&amp;IF(AND('rha orig data'!O29&gt;0,'rha orig data'!O29&lt;=5),"p"," ")</f>
        <v>  </v>
      </c>
      <c r="Q32" s="1" t="str">
        <f>IF(AND('rha orig data'!F29&gt;0,'rha orig data'!F29&lt;=5),"c"," ")&amp;IF(AND('rha orig data'!P29&gt;0,'rha orig data'!P29&lt;=5),"p"," ")</f>
        <v>  </v>
      </c>
      <c r="R32" s="1" t="str">
        <f>IF(AND('rha orig data'!G29&gt;0,'rha orig data'!G29&lt;=5),"c"," ")&amp;IF(AND('rha orig data'!Q29&gt;0,'rha orig data'!Q29&lt;=5),"p"," ")</f>
        <v>  </v>
      </c>
      <c r="S32" s="1" t="str">
        <f>IF(AND('rha orig data'!H29&gt;0,'rha orig data'!H29&lt;=5),"c"," ")&amp;IF(AND('rha orig data'!R29&gt;0,'rha orig data'!R29&lt;=5),"p"," ")</f>
        <v>  </v>
      </c>
      <c r="T32" s="1" t="str">
        <f>IF(AND('rha orig data'!I29&gt;0,'rha orig data'!I29&lt;=5),"c"," ")&amp;IF(AND('rha orig data'!S29&gt;0,'rha orig data'!S29&lt;=5),"p"," ")</f>
        <v>  </v>
      </c>
      <c r="U32" s="1" t="str">
        <f>IF(AND('rha orig data'!J29&gt;0,'rha orig data'!J29&lt;=5),"c"," ")&amp;IF(AND('rha orig data'!T29&gt;0,'rha orig data'!T29&lt;=5),"p"," ")</f>
        <v>  </v>
      </c>
      <c r="V32" s="1" t="str">
        <f>IF(AND('rha orig data'!K29&gt;0,'rha orig data'!K29&lt;=5),"c"," ")&amp;IF(AND('rha orig data'!U29&gt;0,'rha orig data'!U29&lt;=5),"p"," ")</f>
        <v>  </v>
      </c>
    </row>
    <row r="33" spans="1:22" ht="12.75">
      <c r="A33" t="s">
        <v>129</v>
      </c>
      <c r="B33" s="5">
        <f>'rha orig data'!V30</f>
        <v>0.1195241755</v>
      </c>
      <c r="C33" s="5">
        <f>'rha orig data'!W30</f>
        <v>0.1736548929</v>
      </c>
      <c r="D33" s="5">
        <f>'rha orig data'!X30</f>
        <v>0.310818622</v>
      </c>
      <c r="E33" s="5">
        <f>'rha orig data'!Y30</f>
        <v>0.4467412995</v>
      </c>
      <c r="F33" s="5">
        <f>'rha orig data'!Z30</f>
        <v>0.4663555387</v>
      </c>
      <c r="G33" s="5">
        <f>'rha orig data'!AA30</f>
        <v>0.5857382605</v>
      </c>
      <c r="H33" s="5">
        <f>'rha orig data'!AB30</f>
        <v>0.6479738266</v>
      </c>
      <c r="I33" s="5">
        <f>'rha orig data'!AC30</f>
        <v>0.6747914647</v>
      </c>
      <c r="J33" s="5">
        <f>'rha orig data'!AD30</f>
        <v>0.6653028936</v>
      </c>
      <c r="K33" s="5">
        <f>'rha orig data'!AE30</f>
        <v>0.6834396082</v>
      </c>
      <c r="L33" s="8"/>
      <c r="M33" s="1" t="str">
        <f>IF(AND('rha orig data'!B30&gt;0,'rha orig data'!B30&lt;=5),"c"," ")&amp;IF(AND('rha orig data'!L30&gt;0,'rha orig data'!L30&lt;=5),"p"," ")</f>
        <v>  </v>
      </c>
      <c r="N33" s="1" t="str">
        <f>IF(AND('rha orig data'!C30&gt;0,'rha orig data'!C30&lt;=5),"c"," ")&amp;IF(AND('rha orig data'!M30&gt;0,'rha orig data'!M30&lt;=5),"p"," ")</f>
        <v>  </v>
      </c>
      <c r="O33" s="1" t="str">
        <f>IF(AND('rha orig data'!D30&gt;0,'rha orig data'!D30&lt;=5),"c"," ")&amp;IF(AND('rha orig data'!N30&gt;0,'rha orig data'!N30&lt;=5),"p"," ")</f>
        <v>  </v>
      </c>
      <c r="P33" s="1" t="str">
        <f>IF(AND('rha orig data'!E30&gt;0,'rha orig data'!E30&lt;=5),"c"," ")&amp;IF(AND('rha orig data'!O30&gt;0,'rha orig data'!O30&lt;=5),"p"," ")</f>
        <v>  </v>
      </c>
      <c r="Q33" s="1" t="str">
        <f>IF(AND('rha orig data'!F30&gt;0,'rha orig data'!F30&lt;=5),"c"," ")&amp;IF(AND('rha orig data'!P30&gt;0,'rha orig data'!P30&lt;=5),"p"," ")</f>
        <v>  </v>
      </c>
      <c r="R33" s="1" t="str">
        <f>IF(AND('rha orig data'!G30&gt;0,'rha orig data'!G30&lt;=5),"c"," ")&amp;IF(AND('rha orig data'!Q30&gt;0,'rha orig data'!Q30&lt;=5),"p"," ")</f>
        <v>  </v>
      </c>
      <c r="S33" s="1" t="str">
        <f>IF(AND('rha orig data'!H30&gt;0,'rha orig data'!H30&lt;=5),"c"," ")&amp;IF(AND('rha orig data'!R30&gt;0,'rha orig data'!R30&lt;=5),"p"," ")</f>
        <v>  </v>
      </c>
      <c r="T33" s="1" t="str">
        <f>IF(AND('rha orig data'!I30&gt;0,'rha orig data'!I30&lt;=5),"c"," ")&amp;IF(AND('rha orig data'!S30&gt;0,'rha orig data'!S30&lt;=5),"p"," ")</f>
        <v>  </v>
      </c>
      <c r="U33" s="1" t="str">
        <f>IF(AND('rha orig data'!J30&gt;0,'rha orig data'!J30&lt;=5),"c"," ")&amp;IF(AND('rha orig data'!T30&gt;0,'rha orig data'!T30&lt;=5),"p"," ")</f>
        <v>  </v>
      </c>
      <c r="V33" s="1" t="str">
        <f>IF(AND('rha orig data'!K30&gt;0,'rha orig data'!K30&lt;=5),"c"," ")&amp;IF(AND('rha orig data'!U30&gt;0,'rha orig data'!U30&lt;=5),"p"," ")</f>
        <v>  </v>
      </c>
    </row>
    <row r="34" spans="1:22" ht="12.75">
      <c r="A34" t="s">
        <v>130</v>
      </c>
      <c r="B34" s="5">
        <f>'rha orig data'!V31</f>
        <v>0.0491109529</v>
      </c>
      <c r="C34" s="5">
        <f>'rha orig data'!W31</f>
        <v>0.0767775511</v>
      </c>
      <c r="D34" s="5">
        <f>'rha orig data'!X31</f>
        <v>0.1488459635</v>
      </c>
      <c r="E34" s="5">
        <f>'rha orig data'!Y31</f>
        <v>0.2411113663</v>
      </c>
      <c r="F34" s="5">
        <f>'rha orig data'!Z31</f>
        <v>0.2569370275</v>
      </c>
      <c r="G34" s="5">
        <f>'rha orig data'!AA31</f>
        <v>0.3290757177</v>
      </c>
      <c r="H34" s="5">
        <f>'rha orig data'!AB31</f>
        <v>0.3768088451</v>
      </c>
      <c r="I34" s="5">
        <f>'rha orig data'!AC31</f>
        <v>0.5368306334</v>
      </c>
      <c r="J34" s="5">
        <f>'rha orig data'!AD31</f>
        <v>0.4930286266</v>
      </c>
      <c r="K34" s="5">
        <f>'rha orig data'!AE31</f>
        <v>0.5344291855</v>
      </c>
      <c r="L34" s="8"/>
      <c r="M34" s="1" t="str">
        <f>IF(AND('rha orig data'!B31&gt;0,'rha orig data'!B31&lt;=5),"c"," ")&amp;IF(AND('rha orig data'!L31&gt;0,'rha orig data'!L31&lt;=5),"p"," ")</f>
        <v>  </v>
      </c>
      <c r="N34" s="1" t="str">
        <f>IF(AND('rha orig data'!C31&gt;0,'rha orig data'!C31&lt;=5),"c"," ")&amp;IF(AND('rha orig data'!M31&gt;0,'rha orig data'!M31&lt;=5),"p"," ")</f>
        <v>  </v>
      </c>
      <c r="O34" s="1" t="str">
        <f>IF(AND('rha orig data'!D31&gt;0,'rha orig data'!D31&lt;=5),"c"," ")&amp;IF(AND('rha orig data'!N31&gt;0,'rha orig data'!N31&lt;=5),"p"," ")</f>
        <v>  </v>
      </c>
      <c r="P34" s="1" t="str">
        <f>IF(AND('rha orig data'!E31&gt;0,'rha orig data'!E31&lt;=5),"c"," ")&amp;IF(AND('rha orig data'!O31&gt;0,'rha orig data'!O31&lt;=5),"p"," ")</f>
        <v>  </v>
      </c>
      <c r="Q34" s="1" t="str">
        <f>IF(AND('rha orig data'!F31&gt;0,'rha orig data'!F31&lt;=5),"c"," ")&amp;IF(AND('rha orig data'!P31&gt;0,'rha orig data'!P31&lt;=5),"p"," ")</f>
        <v>  </v>
      </c>
      <c r="R34" s="1" t="str">
        <f>IF(AND('rha orig data'!G31&gt;0,'rha orig data'!G31&lt;=5),"c"," ")&amp;IF(AND('rha orig data'!Q31&gt;0,'rha orig data'!Q31&lt;=5),"p"," ")</f>
        <v>  </v>
      </c>
      <c r="S34" s="1" t="str">
        <f>IF(AND('rha orig data'!H31&gt;0,'rha orig data'!H31&lt;=5),"c"," ")&amp;IF(AND('rha orig data'!R31&gt;0,'rha orig data'!R31&lt;=5),"p"," ")</f>
        <v>  </v>
      </c>
      <c r="T34" s="1" t="str">
        <f>IF(AND('rha orig data'!I31&gt;0,'rha orig data'!I31&lt;=5),"c"," ")&amp;IF(AND('rha orig data'!S31&gt;0,'rha orig data'!S31&lt;=5),"p"," ")</f>
        <v>  </v>
      </c>
      <c r="U34" s="1" t="str">
        <f>IF(AND('rha orig data'!J31&gt;0,'rha orig data'!J31&lt;=5),"c"," ")&amp;IF(AND('rha orig data'!T31&gt;0,'rha orig data'!T31&lt;=5),"p"," ")</f>
        <v>  </v>
      </c>
      <c r="V34" s="1" t="str">
        <f>IF(AND('rha orig data'!K31&gt;0,'rha orig data'!K31&lt;=5),"c"," ")&amp;IF(AND('rha orig data'!U31&gt;0,'rha orig data'!U31&lt;=5),"p"," ")</f>
        <v>  </v>
      </c>
    </row>
    <row r="35" spans="1:22" ht="12.75">
      <c r="A35" t="s">
        <v>131</v>
      </c>
      <c r="B35" s="5">
        <f>'rha orig data'!V32</f>
        <v>0.0549763837</v>
      </c>
      <c r="C35" s="5">
        <f>'rha orig data'!W32</f>
        <v>0.0769964931</v>
      </c>
      <c r="D35" s="5">
        <f>'rha orig data'!X32</f>
        <v>0.1517707235</v>
      </c>
      <c r="E35" s="5">
        <f>'rha orig data'!Y32</f>
        <v>0.2186090718</v>
      </c>
      <c r="F35" s="5">
        <f>'rha orig data'!Z32</f>
        <v>0.2493776212</v>
      </c>
      <c r="G35" s="5">
        <f>'rha orig data'!AA32</f>
        <v>0.3283788422</v>
      </c>
      <c r="H35" s="5">
        <f>'rha orig data'!AB32</f>
        <v>0.3847924385</v>
      </c>
      <c r="I35" s="5">
        <f>'rha orig data'!AC32</f>
        <v>0.4512461571</v>
      </c>
      <c r="J35" s="5">
        <f>'rha orig data'!AD32</f>
        <v>0.4537512557</v>
      </c>
      <c r="K35" s="5">
        <f>'rha orig data'!AE32</f>
        <v>0.4624290264</v>
      </c>
      <c r="L35" s="8"/>
      <c r="M35" s="1" t="str">
        <f>IF(AND('rha orig data'!B32&gt;0,'rha orig data'!B32&lt;=5),"c"," ")&amp;IF(AND('rha orig data'!L32&gt;0,'rha orig data'!L32&lt;=5),"p"," ")</f>
        <v>  </v>
      </c>
      <c r="N35" s="1" t="str">
        <f>IF(AND('rha orig data'!C32&gt;0,'rha orig data'!C32&lt;=5),"c"," ")&amp;IF(AND('rha orig data'!M32&gt;0,'rha orig data'!M32&lt;=5),"p"," ")</f>
        <v>  </v>
      </c>
      <c r="O35" s="1" t="str">
        <f>IF(AND('rha orig data'!D32&gt;0,'rha orig data'!D32&lt;=5),"c"," ")&amp;IF(AND('rha orig data'!N32&gt;0,'rha orig data'!N32&lt;=5),"p"," ")</f>
        <v>  </v>
      </c>
      <c r="P35" s="1" t="str">
        <f>IF(AND('rha orig data'!E32&gt;0,'rha orig data'!E32&lt;=5),"c"," ")&amp;IF(AND('rha orig data'!O32&gt;0,'rha orig data'!O32&lt;=5),"p"," ")</f>
        <v>  </v>
      </c>
      <c r="Q35" s="1" t="str">
        <f>IF(AND('rha orig data'!F32&gt;0,'rha orig data'!F32&lt;=5),"c"," ")&amp;IF(AND('rha orig data'!P32&gt;0,'rha orig data'!P32&lt;=5),"p"," ")</f>
        <v>  </v>
      </c>
      <c r="R35" s="1" t="str">
        <f>IF(AND('rha orig data'!G32&gt;0,'rha orig data'!G32&lt;=5),"c"," ")&amp;IF(AND('rha orig data'!Q32&gt;0,'rha orig data'!Q32&lt;=5),"p"," ")</f>
        <v>  </v>
      </c>
      <c r="S35" s="1" t="str">
        <f>IF(AND('rha orig data'!H32&gt;0,'rha orig data'!H32&lt;=5),"c"," ")&amp;IF(AND('rha orig data'!R32&gt;0,'rha orig data'!R32&lt;=5),"p"," ")</f>
        <v>  </v>
      </c>
      <c r="T35" s="1" t="str">
        <f>IF(AND('rha orig data'!I32&gt;0,'rha orig data'!I32&lt;=5),"c"," ")&amp;IF(AND('rha orig data'!S32&gt;0,'rha orig data'!S32&lt;=5),"p"," ")</f>
        <v>  </v>
      </c>
      <c r="U35" s="1" t="str">
        <f>IF(AND('rha orig data'!J32&gt;0,'rha orig data'!J32&lt;=5),"c"," ")&amp;IF(AND('rha orig data'!T32&gt;0,'rha orig data'!T32&lt;=5),"p"," ")</f>
        <v>  </v>
      </c>
      <c r="V35" s="1" t="str">
        <f>IF(AND('rha orig data'!K32&gt;0,'rha orig data'!K32&lt;=5),"c"," ")&amp;IF(AND('rha orig data'!U32&gt;0,'rha orig data'!U32&lt;=5),"p"," ")</f>
        <v>  </v>
      </c>
    </row>
    <row r="36" spans="1:22" ht="12.75">
      <c r="A36" t="s">
        <v>132</v>
      </c>
      <c r="B36" s="5">
        <f>'rha orig data'!V33</f>
        <v>0.0561237315</v>
      </c>
      <c r="C36" s="5">
        <f>'rha orig data'!W33</f>
        <v>0.0870720129</v>
      </c>
      <c r="D36" s="5">
        <f>'rha orig data'!X33</f>
        <v>0.1541776598</v>
      </c>
      <c r="E36" s="5">
        <f>'rha orig data'!Y33</f>
        <v>0.2252045565</v>
      </c>
      <c r="F36" s="5">
        <f>'rha orig data'!Z33</f>
        <v>0.2580118979</v>
      </c>
      <c r="G36" s="5">
        <f>'rha orig data'!AA33</f>
        <v>0.3430600747</v>
      </c>
      <c r="H36" s="5">
        <f>'rha orig data'!AB33</f>
        <v>0.4337896355</v>
      </c>
      <c r="I36" s="5">
        <f>'rha orig data'!AC33</f>
        <v>0.4892252201</v>
      </c>
      <c r="J36" s="5">
        <f>'rha orig data'!AD33</f>
        <v>0.4833668932</v>
      </c>
      <c r="K36" s="5">
        <f>'rha orig data'!AE33</f>
        <v>0.4778676476</v>
      </c>
      <c r="L36" s="8"/>
      <c r="M36" s="1" t="str">
        <f>IF(AND('rha orig data'!B33&gt;0,'rha orig data'!B33&lt;=5),"c"," ")&amp;IF(AND('rha orig data'!L33&gt;0,'rha orig data'!L33&lt;=5),"p"," ")</f>
        <v>  </v>
      </c>
      <c r="N36" s="1" t="str">
        <f>IF(AND('rha orig data'!C33&gt;0,'rha orig data'!C33&lt;=5),"c"," ")&amp;IF(AND('rha orig data'!M33&gt;0,'rha orig data'!M33&lt;=5),"p"," ")</f>
        <v>  </v>
      </c>
      <c r="O36" s="1" t="str">
        <f>IF(AND('rha orig data'!D33&gt;0,'rha orig data'!D33&lt;=5),"c"," ")&amp;IF(AND('rha orig data'!N33&gt;0,'rha orig data'!N33&lt;=5),"p"," ")</f>
        <v>  </v>
      </c>
      <c r="P36" s="1" t="str">
        <f>IF(AND('rha orig data'!E33&gt;0,'rha orig data'!E33&lt;=5),"c"," ")&amp;IF(AND('rha orig data'!O33&gt;0,'rha orig data'!O33&lt;=5),"p"," ")</f>
        <v>  </v>
      </c>
      <c r="Q36" s="1" t="str">
        <f>IF(AND('rha orig data'!F33&gt;0,'rha orig data'!F33&lt;=5),"c"," ")&amp;IF(AND('rha orig data'!P33&gt;0,'rha orig data'!P33&lt;=5),"p"," ")</f>
        <v>  </v>
      </c>
      <c r="R36" s="1" t="str">
        <f>IF(AND('rha orig data'!G33&gt;0,'rha orig data'!G33&lt;=5),"c"," ")&amp;IF(AND('rha orig data'!Q33&gt;0,'rha orig data'!Q33&lt;=5),"p"," ")</f>
        <v>  </v>
      </c>
      <c r="S36" s="1" t="str">
        <f>IF(AND('rha orig data'!H33&gt;0,'rha orig data'!H33&lt;=5),"c"," ")&amp;IF(AND('rha orig data'!R33&gt;0,'rha orig data'!R33&lt;=5),"p"," ")</f>
        <v>  </v>
      </c>
      <c r="T36" s="1" t="str">
        <f>IF(AND('rha orig data'!I33&gt;0,'rha orig data'!I33&lt;=5),"c"," ")&amp;IF(AND('rha orig data'!S33&gt;0,'rha orig data'!S33&lt;=5),"p"," ")</f>
        <v>  </v>
      </c>
      <c r="U36" s="1" t="str">
        <f>IF(AND('rha orig data'!J33&gt;0,'rha orig data'!J33&lt;=5),"c"," ")&amp;IF(AND('rha orig data'!T33&gt;0,'rha orig data'!T33&lt;=5),"p"," ")</f>
        <v>  </v>
      </c>
      <c r="V36" s="1" t="str">
        <f>IF(AND('rha orig data'!K33&gt;0,'rha orig data'!K33&lt;=5),"c"," ")&amp;IF(AND('rha orig data'!U33&gt;0,'rha orig data'!U33&lt;=5),"p"," ")</f>
        <v>  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2"/>
  <sheetViews>
    <sheetView workbookViewId="0" topLeftCell="A1">
      <pane xSplit="1" ySplit="2" topLeftCell="B3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" sqref="H1"/>
    </sheetView>
  </sheetViews>
  <sheetFormatPr defaultColWidth="9.140625" defaultRowHeight="12.75"/>
  <cols>
    <col min="1" max="1" width="23.57421875" style="17" customWidth="1"/>
    <col min="2" max="10" width="9.140625" style="17" customWidth="1"/>
    <col min="11" max="11" width="2.8515625" style="20" customWidth="1"/>
    <col min="12" max="16384" width="9.140625" style="17" customWidth="1"/>
  </cols>
  <sheetData>
    <row r="1" spans="1:20" ht="11.25">
      <c r="A1" s="14" t="s">
        <v>0</v>
      </c>
      <c r="B1" s="14" t="s">
        <v>272</v>
      </c>
      <c r="C1" s="14" t="s">
        <v>264</v>
      </c>
      <c r="D1" s="14" t="s">
        <v>265</v>
      </c>
      <c r="E1" s="14" t="s">
        <v>266</v>
      </c>
      <c r="F1" s="14" t="s">
        <v>267</v>
      </c>
      <c r="G1" s="14" t="s">
        <v>268</v>
      </c>
      <c r="H1" s="14" t="s">
        <v>275</v>
      </c>
      <c r="I1" s="14" t="s">
        <v>270</v>
      </c>
      <c r="J1" s="14" t="s">
        <v>271</v>
      </c>
      <c r="K1" s="15"/>
      <c r="L1" s="16" t="s">
        <v>272</v>
      </c>
      <c r="M1" s="16" t="s">
        <v>264</v>
      </c>
      <c r="N1" s="16" t="s">
        <v>265</v>
      </c>
      <c r="O1" s="16" t="s">
        <v>266</v>
      </c>
      <c r="P1" s="16" t="s">
        <v>267</v>
      </c>
      <c r="Q1" s="16" t="s">
        <v>268</v>
      </c>
      <c r="R1" s="16" t="s">
        <v>269</v>
      </c>
      <c r="S1" s="16" t="s">
        <v>270</v>
      </c>
      <c r="T1" s="16" t="s">
        <v>271</v>
      </c>
    </row>
    <row r="2" spans="1:2" ht="11.25">
      <c r="A2" s="18"/>
      <c r="B2" s="19" t="s">
        <v>274</v>
      </c>
    </row>
    <row r="3" spans="1:20" ht="11.25">
      <c r="A3" s="17" t="s">
        <v>133</v>
      </c>
      <c r="B3" s="17">
        <f>'dist orig data'!T4</f>
        <v>0.057181599</v>
      </c>
      <c r="C3" s="17">
        <f>'dist orig data'!U4</f>
        <v>0.1564629016</v>
      </c>
      <c r="D3" s="17">
        <f>'dist orig data'!V4</f>
        <v>0.2080172389</v>
      </c>
      <c r="E3" s="17">
        <f>'dist orig data'!W4</f>
        <v>0.2383148639</v>
      </c>
      <c r="F3" s="17">
        <f>'dist orig data'!X4</f>
        <v>0.4097343858</v>
      </c>
      <c r="G3" s="17">
        <f>'dist orig data'!Y4</f>
        <v>0.3742644999</v>
      </c>
      <c r="H3" s="17">
        <f>'dist orig data'!Z4</f>
        <v>0.6587385311</v>
      </c>
      <c r="I3" s="17">
        <f>'dist orig data'!AA4</f>
        <v>0.58941416</v>
      </c>
      <c r="J3" s="17">
        <f>'dist orig data'!AB4</f>
        <v>0.5523988343</v>
      </c>
      <c r="L3" s="17" t="str">
        <f>IF(AND('dist orig data'!B4&gt;0,'dist orig data'!B4&lt;=5),"c"," ")&amp;IF(AND('dist orig data'!K4&gt;0,'dist orig data'!K4&lt;=5),"p"," ")</f>
        <v>  </v>
      </c>
      <c r="M3" s="17" t="str">
        <f>IF(AND('dist orig data'!C4&gt;0,'dist orig data'!C4&lt;=5),"c"," ")&amp;IF(AND('dist orig data'!L4&gt;0,'dist orig data'!L4&lt;=5),"p"," ")</f>
        <v>  </v>
      </c>
      <c r="N3" s="17" t="str">
        <f>IF(AND('dist orig data'!D4&gt;0,'dist orig data'!D4&lt;=5),"c"," ")&amp;IF(AND('dist orig data'!M4&gt;0,'dist orig data'!M4&lt;=5),"p"," ")</f>
        <v>  </v>
      </c>
      <c r="O3" s="17" t="str">
        <f>IF(AND('dist orig data'!E4&gt;0,'dist orig data'!E4&lt;=5),"c"," ")&amp;IF(AND('dist orig data'!N4&gt;0,'dist orig data'!N4&lt;=5),"p"," ")</f>
        <v>  </v>
      </c>
      <c r="P3" s="17" t="str">
        <f>IF(AND('dist orig data'!F4&gt;0,'dist orig data'!F4&lt;=5),"c"," ")&amp;IF(AND('dist orig data'!O4&gt;0,'dist orig data'!O4&lt;=5),"p"," ")</f>
        <v>  </v>
      </c>
      <c r="Q3" s="17" t="str">
        <f>IF(AND('dist orig data'!G4&gt;0,'dist orig data'!G4&lt;=5),"c"," ")&amp;IF(AND('dist orig data'!P4&gt;0,'dist orig data'!P4&lt;=5),"p"," ")</f>
        <v>  </v>
      </c>
      <c r="R3" s="17" t="str">
        <f>IF(AND('dist orig data'!H4&gt;0,'dist orig data'!H4&lt;=5),"c"," ")&amp;IF(AND('dist orig data'!Q4&gt;0,'dist orig data'!Q4&lt;=5),"p"," ")</f>
        <v>  </v>
      </c>
      <c r="S3" s="17" t="str">
        <f>IF(AND('dist orig data'!I4&gt;0,'dist orig data'!I4&lt;=5),"c"," ")&amp;IF(AND('dist orig data'!R4&gt;0,'dist orig data'!R4&lt;=5),"p"," ")</f>
        <v>  </v>
      </c>
      <c r="T3" s="17" t="str">
        <f>IF(AND('dist orig data'!J4&gt;0,'dist orig data'!J4&lt;=5),"c"," ")&amp;IF(AND('dist orig data'!S4&gt;0,'dist orig data'!S4&lt;=5),"p"," ")</f>
        <v>  </v>
      </c>
    </row>
    <row r="4" spans="1:20" ht="11.25">
      <c r="A4" s="17" t="s">
        <v>134</v>
      </c>
      <c r="B4" s="17">
        <f>'dist orig data'!T5</f>
        <v>0.1599783916</v>
      </c>
      <c r="C4" s="17">
        <f>'dist orig data'!U5</f>
        <v>0.2499944945</v>
      </c>
      <c r="D4" s="17">
        <f>'dist orig data'!V5</f>
        <v>0.2777583933</v>
      </c>
      <c r="E4" s="17">
        <f>'dist orig data'!W5</f>
        <v>0.2766913402</v>
      </c>
      <c r="F4" s="17">
        <f>'dist orig data'!X5</f>
        <v>0.4150294343</v>
      </c>
      <c r="G4" s="17">
        <f>'dist orig data'!Y5</f>
        <v>0.3603334652</v>
      </c>
      <c r="H4" s="17">
        <f>'dist orig data'!Z5</f>
        <v>0.6773833459</v>
      </c>
      <c r="I4" s="17">
        <f>'dist orig data'!AA5</f>
        <v>0.6326196664</v>
      </c>
      <c r="J4" s="17">
        <f>'dist orig data'!AB5</f>
        <v>0.5721717649</v>
      </c>
      <c r="L4" s="17" t="str">
        <f>IF(AND('dist orig data'!B5&gt;0,'dist orig data'!B5&lt;=5),"c"," ")&amp;IF(AND('dist orig data'!K5&gt;0,'dist orig data'!K5&lt;=5),"p"," ")</f>
        <v>  </v>
      </c>
      <c r="M4" s="17" t="str">
        <f>IF(AND('dist orig data'!C5&gt;0,'dist orig data'!C5&lt;=5),"c"," ")&amp;IF(AND('dist orig data'!L5&gt;0,'dist orig data'!L5&lt;=5),"p"," ")</f>
        <v>  </v>
      </c>
      <c r="N4" s="17" t="str">
        <f>IF(AND('dist orig data'!D5&gt;0,'dist orig data'!D5&lt;=5),"c"," ")&amp;IF(AND('dist orig data'!M5&gt;0,'dist orig data'!M5&lt;=5),"p"," ")</f>
        <v>  </v>
      </c>
      <c r="O4" s="17" t="str">
        <f>IF(AND('dist orig data'!E5&gt;0,'dist orig data'!E5&lt;=5),"c"," ")&amp;IF(AND('dist orig data'!N5&gt;0,'dist orig data'!N5&lt;=5),"p"," ")</f>
        <v>  </v>
      </c>
      <c r="P4" s="17" t="str">
        <f>IF(AND('dist orig data'!F5&gt;0,'dist orig data'!F5&lt;=5),"c"," ")&amp;IF(AND('dist orig data'!O5&gt;0,'dist orig data'!O5&lt;=5),"p"," ")</f>
        <v>  </v>
      </c>
      <c r="Q4" s="17" t="str">
        <f>IF(AND('dist orig data'!G5&gt;0,'dist orig data'!G5&lt;=5),"c"," ")&amp;IF(AND('dist orig data'!P5&gt;0,'dist orig data'!P5&lt;=5),"p"," ")</f>
        <v>  </v>
      </c>
      <c r="R4" s="17" t="str">
        <f>IF(AND('dist orig data'!H5&gt;0,'dist orig data'!H5&lt;=5),"c"," ")&amp;IF(AND('dist orig data'!Q5&gt;0,'dist orig data'!Q5&lt;=5),"p"," ")</f>
        <v>  </v>
      </c>
      <c r="S4" s="17" t="str">
        <f>IF(AND('dist orig data'!I5&gt;0,'dist orig data'!I5&lt;=5),"c"," ")&amp;IF(AND('dist orig data'!R5&gt;0,'dist orig data'!R5&lt;=5),"p"," ")</f>
        <v>  </v>
      </c>
      <c r="T4" s="17" t="str">
        <f>IF(AND('dist orig data'!J5&gt;0,'dist orig data'!J5&lt;=5),"c"," ")&amp;IF(AND('dist orig data'!S5&gt;0,'dist orig data'!S5&lt;=5),"p"," ")</f>
        <v>  </v>
      </c>
    </row>
    <row r="5" spans="1:20" ht="11.25">
      <c r="A5" s="17" t="s">
        <v>135</v>
      </c>
      <c r="B5" s="17">
        <f>'dist orig data'!T6</f>
        <v>0.0732566917</v>
      </c>
      <c r="C5" s="17">
        <f>'dist orig data'!U6</f>
        <v>0.1673340972</v>
      </c>
      <c r="D5" s="17">
        <f>'dist orig data'!V6</f>
        <v>0.2518730898</v>
      </c>
      <c r="E5" s="17">
        <f>'dist orig data'!W6</f>
        <v>0.2869769978</v>
      </c>
      <c r="F5" s="17">
        <f>'dist orig data'!X6</f>
        <v>0.4681767163</v>
      </c>
      <c r="G5" s="17">
        <f>'dist orig data'!Y6</f>
        <v>0.4793225012</v>
      </c>
      <c r="H5" s="17">
        <f>'dist orig data'!Z6</f>
        <v>0.711035846</v>
      </c>
      <c r="I5" s="17">
        <f>'dist orig data'!AA6</f>
        <v>0.6801479359</v>
      </c>
      <c r="J5" s="17">
        <f>'dist orig data'!AB6</f>
        <v>0.6896054136</v>
      </c>
      <c r="L5" s="17" t="str">
        <f>IF(AND('dist orig data'!B6&gt;0,'dist orig data'!B6&lt;=5),"c"," ")&amp;IF(AND('dist orig data'!K6&gt;0,'dist orig data'!K6&lt;=5),"p"," ")</f>
        <v>  </v>
      </c>
      <c r="M5" s="17" t="str">
        <f>IF(AND('dist orig data'!C6&gt;0,'dist orig data'!C6&lt;=5),"c"," ")&amp;IF(AND('dist orig data'!L6&gt;0,'dist orig data'!L6&lt;=5),"p"," ")</f>
        <v>  </v>
      </c>
      <c r="N5" s="17" t="str">
        <f>IF(AND('dist orig data'!D6&gt;0,'dist orig data'!D6&lt;=5),"c"," ")&amp;IF(AND('dist orig data'!M6&gt;0,'dist orig data'!M6&lt;=5),"p"," ")</f>
        <v>  </v>
      </c>
      <c r="O5" s="17" t="str">
        <f>IF(AND('dist orig data'!E6&gt;0,'dist orig data'!E6&lt;=5),"c"," ")&amp;IF(AND('dist orig data'!N6&gt;0,'dist orig data'!N6&lt;=5),"p"," ")</f>
        <v>  </v>
      </c>
      <c r="P5" s="17" t="str">
        <f>IF(AND('dist orig data'!F6&gt;0,'dist orig data'!F6&lt;=5),"c"," ")&amp;IF(AND('dist orig data'!O6&gt;0,'dist orig data'!O6&lt;=5),"p"," ")</f>
        <v>  </v>
      </c>
      <c r="Q5" s="17" t="str">
        <f>IF(AND('dist orig data'!G6&gt;0,'dist orig data'!G6&lt;=5),"c"," ")&amp;IF(AND('dist orig data'!P6&gt;0,'dist orig data'!P6&lt;=5),"p"," ")</f>
        <v>  </v>
      </c>
      <c r="R5" s="17" t="str">
        <f>IF(AND('dist orig data'!H6&gt;0,'dist orig data'!H6&lt;=5),"c"," ")&amp;IF(AND('dist orig data'!Q6&gt;0,'dist orig data'!Q6&lt;=5),"p"," ")</f>
        <v>  </v>
      </c>
      <c r="S5" s="17" t="str">
        <f>IF(AND('dist orig data'!I6&gt;0,'dist orig data'!I6&lt;=5),"c"," ")&amp;IF(AND('dist orig data'!R6&gt;0,'dist orig data'!R6&lt;=5),"p"," ")</f>
        <v>  </v>
      </c>
      <c r="T5" s="17" t="str">
        <f>IF(AND('dist orig data'!J6&gt;0,'dist orig data'!J6&lt;=5),"c"," ")&amp;IF(AND('dist orig data'!S6&gt;0,'dist orig data'!S6&lt;=5),"p"," ")</f>
        <v>  </v>
      </c>
    </row>
    <row r="6" spans="1:20" ht="11.25">
      <c r="A6" s="17" t="s">
        <v>136</v>
      </c>
      <c r="B6" s="17">
        <f>'dist orig data'!T7</f>
        <v>0.0663066768</v>
      </c>
      <c r="C6" s="17">
        <f>'dist orig data'!U7</f>
        <v>0.1350982173</v>
      </c>
      <c r="D6" s="17">
        <f>'dist orig data'!V7</f>
        <v>0.1838939372</v>
      </c>
      <c r="E6" s="17">
        <f>'dist orig data'!W7</f>
        <v>0.2721623425</v>
      </c>
      <c r="F6" s="17">
        <f>'dist orig data'!X7</f>
        <v>0.3048093156</v>
      </c>
      <c r="G6" s="17">
        <f>'dist orig data'!Y7</f>
        <v>0.2858493513</v>
      </c>
      <c r="H6" s="17">
        <f>'dist orig data'!Z7</f>
        <v>0.5942730882</v>
      </c>
      <c r="I6" s="17">
        <f>'dist orig data'!AA7</f>
        <v>0.4814634479</v>
      </c>
      <c r="J6" s="17">
        <f>'dist orig data'!AB7</f>
        <v>0.5443871728</v>
      </c>
      <c r="L6" s="17" t="str">
        <f>IF(AND('dist orig data'!B7&gt;0,'dist orig data'!B7&lt;=5),"c"," ")&amp;IF(AND('dist orig data'!K7&gt;0,'dist orig data'!K7&lt;=5),"p"," ")</f>
        <v>  </v>
      </c>
      <c r="M6" s="17" t="str">
        <f>IF(AND('dist orig data'!C7&gt;0,'dist orig data'!C7&lt;=5),"c"," ")&amp;IF(AND('dist orig data'!L7&gt;0,'dist orig data'!L7&lt;=5),"p"," ")</f>
        <v>  </v>
      </c>
      <c r="N6" s="17" t="str">
        <f>IF(AND('dist orig data'!D7&gt;0,'dist orig data'!D7&lt;=5),"c"," ")&amp;IF(AND('dist orig data'!M7&gt;0,'dist orig data'!M7&lt;=5),"p"," ")</f>
        <v>  </v>
      </c>
      <c r="O6" s="17" t="str">
        <f>IF(AND('dist orig data'!E7&gt;0,'dist orig data'!E7&lt;=5),"c"," ")&amp;IF(AND('dist orig data'!N7&gt;0,'dist orig data'!N7&lt;=5),"p"," ")</f>
        <v>  </v>
      </c>
      <c r="P6" s="17" t="str">
        <f>IF(AND('dist orig data'!F7&gt;0,'dist orig data'!F7&lt;=5),"c"," ")&amp;IF(AND('dist orig data'!O7&gt;0,'dist orig data'!O7&lt;=5),"p"," ")</f>
        <v>  </v>
      </c>
      <c r="Q6" s="17" t="str">
        <f>IF(AND('dist orig data'!G7&gt;0,'dist orig data'!G7&lt;=5),"c"," ")&amp;IF(AND('dist orig data'!P7&gt;0,'dist orig data'!P7&lt;=5),"p"," ")</f>
        <v>  </v>
      </c>
      <c r="R6" s="17" t="str">
        <f>IF(AND('dist orig data'!H7&gt;0,'dist orig data'!H7&lt;=5),"c"," ")&amp;IF(AND('dist orig data'!Q7&gt;0,'dist orig data'!Q7&lt;=5),"p"," ")</f>
        <v>  </v>
      </c>
      <c r="S6" s="17" t="str">
        <f>IF(AND('dist orig data'!I7&gt;0,'dist orig data'!I7&lt;=5),"c"," ")&amp;IF(AND('dist orig data'!R7&gt;0,'dist orig data'!R7&lt;=5),"p"," ")</f>
        <v>  </v>
      </c>
      <c r="T6" s="17" t="str">
        <f>IF(AND('dist orig data'!J7&gt;0,'dist orig data'!J7&lt;=5),"c"," ")&amp;IF(AND('dist orig data'!S7&gt;0,'dist orig data'!S7&lt;=5),"p"," ")</f>
        <v>  </v>
      </c>
    </row>
    <row r="7" spans="1:20" ht="11.25">
      <c r="A7" s="17" t="s">
        <v>168</v>
      </c>
      <c r="B7" s="17">
        <f>'dist orig data'!T8</f>
        <v>0.0338439575</v>
      </c>
      <c r="C7" s="17">
        <f>'dist orig data'!U8</f>
        <v>0.1073207416</v>
      </c>
      <c r="D7" s="17">
        <f>'dist orig data'!V8</f>
        <v>0.1855235987</v>
      </c>
      <c r="E7" s="17">
        <f>'dist orig data'!W8</f>
        <v>0.2052861164</v>
      </c>
      <c r="F7" s="17">
        <f>'dist orig data'!X8</f>
        <v>0.2820956104</v>
      </c>
      <c r="G7" s="17">
        <f>'dist orig data'!Y8</f>
        <v>0.5048977915</v>
      </c>
      <c r="H7" s="17">
        <f>'dist orig data'!Z8</f>
        <v>0.6501385238</v>
      </c>
      <c r="I7" s="17">
        <f>'dist orig data'!AA8</f>
        <v>0.5919444554</v>
      </c>
      <c r="J7" s="17">
        <f>'dist orig data'!AB8</f>
        <v>0.559161143</v>
      </c>
      <c r="L7" s="17" t="str">
        <f>IF(AND('dist orig data'!B8&gt;0,'dist orig data'!B8&lt;=5),"c"," ")&amp;IF(AND('dist orig data'!K8&gt;0,'dist orig data'!K8&lt;=5),"p"," ")</f>
        <v>  </v>
      </c>
      <c r="M7" s="17" t="str">
        <f>IF(AND('dist orig data'!C8&gt;0,'dist orig data'!C8&lt;=5),"c"," ")&amp;IF(AND('dist orig data'!L8&gt;0,'dist orig data'!L8&lt;=5),"p"," ")</f>
        <v>  </v>
      </c>
      <c r="N7" s="17" t="str">
        <f>IF(AND('dist orig data'!D8&gt;0,'dist orig data'!D8&lt;=5),"c"," ")&amp;IF(AND('dist orig data'!M8&gt;0,'dist orig data'!M8&lt;=5),"p"," ")</f>
        <v>  </v>
      </c>
      <c r="O7" s="17" t="str">
        <f>IF(AND('dist orig data'!E8&gt;0,'dist orig data'!E8&lt;=5),"c"," ")&amp;IF(AND('dist orig data'!N8&gt;0,'dist orig data'!N8&lt;=5),"p"," ")</f>
        <v>  </v>
      </c>
      <c r="P7" s="17" t="str">
        <f>IF(AND('dist orig data'!F8&gt;0,'dist orig data'!F8&lt;=5),"c"," ")&amp;IF(AND('dist orig data'!O8&gt;0,'dist orig data'!O8&lt;=5),"p"," ")</f>
        <v>  </v>
      </c>
      <c r="Q7" s="17" t="str">
        <f>IF(AND('dist orig data'!G8&gt;0,'dist orig data'!G8&lt;=5),"c"," ")&amp;IF(AND('dist orig data'!P8&gt;0,'dist orig data'!P8&lt;=5),"p"," ")</f>
        <v>  </v>
      </c>
      <c r="R7" s="17" t="str">
        <f>IF(AND('dist orig data'!H8&gt;0,'dist orig data'!H8&lt;=5),"c"," ")&amp;IF(AND('dist orig data'!Q8&gt;0,'dist orig data'!Q8&lt;=5),"p"," ")</f>
        <v>  </v>
      </c>
      <c r="S7" s="17" t="str">
        <f>IF(AND('dist orig data'!I8&gt;0,'dist orig data'!I8&lt;=5),"c"," ")&amp;IF(AND('dist orig data'!R8&gt;0,'dist orig data'!R8&lt;=5),"p"," ")</f>
        <v>  </v>
      </c>
      <c r="T7" s="17" t="str">
        <f>IF(AND('dist orig data'!J8&gt;0,'dist orig data'!J8&lt;=5),"c"," ")&amp;IF(AND('dist orig data'!S8&gt;0,'dist orig data'!S8&lt;=5),"p"," ")</f>
        <v>  </v>
      </c>
    </row>
    <row r="8" spans="1:20" ht="11.25">
      <c r="A8" s="17" t="s">
        <v>169</v>
      </c>
      <c r="B8" s="17">
        <f>'dist orig data'!T9</f>
        <v>0.1013321041</v>
      </c>
      <c r="C8" s="17">
        <f>'dist orig data'!U9</f>
        <v>0.2061900309</v>
      </c>
      <c r="D8" s="17">
        <f>'dist orig data'!V9</f>
        <v>0.3555283107</v>
      </c>
      <c r="E8" s="17">
        <f>'dist orig data'!W9</f>
        <v>0.38477067</v>
      </c>
      <c r="F8" s="17">
        <f>'dist orig data'!X9</f>
        <v>0.5055285389</v>
      </c>
      <c r="G8" s="17">
        <f>'dist orig data'!Y9</f>
        <v>0.503508026</v>
      </c>
      <c r="H8" s="17">
        <f>'dist orig data'!Z9</f>
        <v>0.5836661888</v>
      </c>
      <c r="I8" s="17">
        <f>'dist orig data'!AA9</f>
        <v>0.6643519053</v>
      </c>
      <c r="J8" s="17">
        <f>'dist orig data'!AB9</f>
        <v>0.6551270124</v>
      </c>
      <c r="L8" s="17" t="str">
        <f>IF(AND('dist orig data'!B9&gt;0,'dist orig data'!B9&lt;=5),"c"," ")&amp;IF(AND('dist orig data'!K9&gt;0,'dist orig data'!K9&lt;=5),"p"," ")</f>
        <v>  </v>
      </c>
      <c r="M8" s="17" t="str">
        <f>IF(AND('dist orig data'!C9&gt;0,'dist orig data'!C9&lt;=5),"c"," ")&amp;IF(AND('dist orig data'!L9&gt;0,'dist orig data'!L9&lt;=5),"p"," ")</f>
        <v>  </v>
      </c>
      <c r="N8" s="17" t="str">
        <f>IF(AND('dist orig data'!D9&gt;0,'dist orig data'!D9&lt;=5),"c"," ")&amp;IF(AND('dist orig data'!M9&gt;0,'dist orig data'!M9&lt;=5),"p"," ")</f>
        <v>  </v>
      </c>
      <c r="O8" s="17" t="str">
        <f>IF(AND('dist orig data'!E9&gt;0,'dist orig data'!E9&lt;=5),"c"," ")&amp;IF(AND('dist orig data'!N9&gt;0,'dist orig data'!N9&lt;=5),"p"," ")</f>
        <v>  </v>
      </c>
      <c r="P8" s="17" t="str">
        <f>IF(AND('dist orig data'!F9&gt;0,'dist orig data'!F9&lt;=5),"c"," ")&amp;IF(AND('dist orig data'!O9&gt;0,'dist orig data'!O9&lt;=5),"p"," ")</f>
        <v>  </v>
      </c>
      <c r="Q8" s="17" t="str">
        <f>IF(AND('dist orig data'!G9&gt;0,'dist orig data'!G9&lt;=5),"c"," ")&amp;IF(AND('dist orig data'!P9&gt;0,'dist orig data'!P9&lt;=5),"p"," ")</f>
        <v>  </v>
      </c>
      <c r="R8" s="17" t="str">
        <f>IF(AND('dist orig data'!H9&gt;0,'dist orig data'!H9&lt;=5),"c"," ")&amp;IF(AND('dist orig data'!Q9&gt;0,'dist orig data'!Q9&lt;=5),"p"," ")</f>
        <v>  </v>
      </c>
      <c r="S8" s="17" t="str">
        <f>IF(AND('dist orig data'!I9&gt;0,'dist orig data'!I9&lt;=5),"c"," ")&amp;IF(AND('dist orig data'!R9&gt;0,'dist orig data'!R9&lt;=5),"p"," ")</f>
        <v>  </v>
      </c>
      <c r="T8" s="17" t="str">
        <f>IF(AND('dist orig data'!J9&gt;0,'dist orig data'!J9&lt;=5),"c"," ")&amp;IF(AND('dist orig data'!S9&gt;0,'dist orig data'!S9&lt;=5),"p"," ")</f>
        <v>  </v>
      </c>
    </row>
    <row r="9" spans="1:20" ht="11.25">
      <c r="A9" s="17" t="s">
        <v>170</v>
      </c>
      <c r="B9" s="17">
        <f>'dist orig data'!T10</f>
        <v>0.0952423757</v>
      </c>
      <c r="C9" s="17">
        <f>'dist orig data'!U10</f>
        <v>0.2108735268</v>
      </c>
      <c r="D9" s="17">
        <f>'dist orig data'!V10</f>
        <v>0.3074343086</v>
      </c>
      <c r="E9" s="17">
        <f>'dist orig data'!W10</f>
        <v>0.3920175656</v>
      </c>
      <c r="F9" s="17">
        <f>'dist orig data'!X10</f>
        <v>0.4692066915</v>
      </c>
      <c r="G9" s="17">
        <f>'dist orig data'!Y10</f>
        <v>0.5612326675</v>
      </c>
      <c r="H9" s="17">
        <f>'dist orig data'!Z10</f>
        <v>0.7111149201</v>
      </c>
      <c r="I9" s="17">
        <f>'dist orig data'!AA10</f>
        <v>0.6680716418</v>
      </c>
      <c r="J9" s="17">
        <f>'dist orig data'!AB10</f>
        <v>0.6517593375</v>
      </c>
      <c r="L9" s="17" t="str">
        <f>IF(AND('dist orig data'!B10&gt;0,'dist orig data'!B10&lt;=5),"c"," ")&amp;IF(AND('dist orig data'!K10&gt;0,'dist orig data'!K10&lt;=5),"p"," ")</f>
        <v>  </v>
      </c>
      <c r="M9" s="17" t="str">
        <f>IF(AND('dist orig data'!C10&gt;0,'dist orig data'!C10&lt;=5),"c"," ")&amp;IF(AND('dist orig data'!L10&gt;0,'dist orig data'!L10&lt;=5),"p"," ")</f>
        <v>  </v>
      </c>
      <c r="N9" s="17" t="str">
        <f>IF(AND('dist orig data'!D10&gt;0,'dist orig data'!D10&lt;=5),"c"," ")&amp;IF(AND('dist orig data'!M10&gt;0,'dist orig data'!M10&lt;=5),"p"," ")</f>
        <v>  </v>
      </c>
      <c r="O9" s="17" t="str">
        <f>IF(AND('dist orig data'!E10&gt;0,'dist orig data'!E10&lt;=5),"c"," ")&amp;IF(AND('dist orig data'!N10&gt;0,'dist orig data'!N10&lt;=5),"p"," ")</f>
        <v>  </v>
      </c>
      <c r="P9" s="17" t="str">
        <f>IF(AND('dist orig data'!F10&gt;0,'dist orig data'!F10&lt;=5),"c"," ")&amp;IF(AND('dist orig data'!O10&gt;0,'dist orig data'!O10&lt;=5),"p"," ")</f>
        <v>  </v>
      </c>
      <c r="Q9" s="17" t="str">
        <f>IF(AND('dist orig data'!G10&gt;0,'dist orig data'!G10&lt;=5),"c"," ")&amp;IF(AND('dist orig data'!P10&gt;0,'dist orig data'!P10&lt;=5),"p"," ")</f>
        <v>  </v>
      </c>
      <c r="R9" s="17" t="str">
        <f>IF(AND('dist orig data'!H10&gt;0,'dist orig data'!H10&lt;=5),"c"," ")&amp;IF(AND('dist orig data'!Q10&gt;0,'dist orig data'!Q10&lt;=5),"p"," ")</f>
        <v>  </v>
      </c>
      <c r="S9" s="17" t="str">
        <f>IF(AND('dist orig data'!I10&gt;0,'dist orig data'!I10&lt;=5),"c"," ")&amp;IF(AND('dist orig data'!R10&gt;0,'dist orig data'!R10&lt;=5),"p"," ")</f>
        <v>  </v>
      </c>
      <c r="T9" s="17" t="str">
        <f>IF(AND('dist orig data'!J10&gt;0,'dist orig data'!J10&lt;=5),"c"," ")&amp;IF(AND('dist orig data'!S10&gt;0,'dist orig data'!S10&lt;=5),"p"," ")</f>
        <v>  </v>
      </c>
    </row>
    <row r="10" spans="1:20" ht="11.25">
      <c r="A10" s="17" t="s">
        <v>171</v>
      </c>
      <c r="B10" s="17">
        <f>'dist orig data'!T11</f>
        <v>0.0581109938</v>
      </c>
      <c r="C10" s="17">
        <f>'dist orig data'!U11</f>
        <v>0.1200780223</v>
      </c>
      <c r="D10" s="17">
        <f>'dist orig data'!V11</f>
        <v>0.1782769633</v>
      </c>
      <c r="E10" s="17">
        <f>'dist orig data'!W11</f>
        <v>0.2470940497</v>
      </c>
      <c r="F10" s="17">
        <f>'dist orig data'!X11</f>
        <v>0.3547424235</v>
      </c>
      <c r="G10" s="17">
        <f>'dist orig data'!Y11</f>
        <v>0.6014135387</v>
      </c>
      <c r="H10" s="17">
        <f>'dist orig data'!Z11</f>
        <v>0.72743067</v>
      </c>
      <c r="I10" s="17">
        <f>'dist orig data'!AA11</f>
        <v>0.6259115011</v>
      </c>
      <c r="J10" s="17">
        <f>'dist orig data'!AB11</f>
        <v>0.6763439818</v>
      </c>
      <c r="L10" s="17" t="str">
        <f>IF(AND('dist orig data'!B11&gt;0,'dist orig data'!B11&lt;=5),"c"," ")&amp;IF(AND('dist orig data'!K11&gt;0,'dist orig data'!K11&lt;=5),"p"," ")</f>
        <v>  </v>
      </c>
      <c r="M10" s="17" t="str">
        <f>IF(AND('dist orig data'!C11&gt;0,'dist orig data'!C11&lt;=5),"c"," ")&amp;IF(AND('dist orig data'!L11&gt;0,'dist orig data'!L11&lt;=5),"p"," ")</f>
        <v>  </v>
      </c>
      <c r="N10" s="17" t="str">
        <f>IF(AND('dist orig data'!D11&gt;0,'dist orig data'!D11&lt;=5),"c"," ")&amp;IF(AND('dist orig data'!M11&gt;0,'dist orig data'!M11&lt;=5),"p"," ")</f>
        <v>  </v>
      </c>
      <c r="O10" s="17" t="str">
        <f>IF(AND('dist orig data'!E11&gt;0,'dist orig data'!E11&lt;=5),"c"," ")&amp;IF(AND('dist orig data'!N11&gt;0,'dist orig data'!N11&lt;=5),"p"," ")</f>
        <v>  </v>
      </c>
      <c r="P10" s="17" t="str">
        <f>IF(AND('dist orig data'!F11&gt;0,'dist orig data'!F11&lt;=5),"c"," ")&amp;IF(AND('dist orig data'!O11&gt;0,'dist orig data'!O11&lt;=5),"p"," ")</f>
        <v>  </v>
      </c>
      <c r="Q10" s="17" t="str">
        <f>IF(AND('dist orig data'!G11&gt;0,'dist orig data'!G11&lt;=5),"c"," ")&amp;IF(AND('dist orig data'!P11&gt;0,'dist orig data'!P11&lt;=5),"p"," ")</f>
        <v>  </v>
      </c>
      <c r="R10" s="17" t="str">
        <f>IF(AND('dist orig data'!H11&gt;0,'dist orig data'!H11&lt;=5),"c"," ")&amp;IF(AND('dist orig data'!Q11&gt;0,'dist orig data'!Q11&lt;=5),"p"," ")</f>
        <v>  </v>
      </c>
      <c r="S10" s="17" t="str">
        <f>IF(AND('dist orig data'!I11&gt;0,'dist orig data'!I11&lt;=5),"c"," ")&amp;IF(AND('dist orig data'!R11&gt;0,'dist orig data'!R11&lt;=5),"p"," ")</f>
        <v>  </v>
      </c>
      <c r="T10" s="17" t="str">
        <f>IF(AND('dist orig data'!J11&gt;0,'dist orig data'!J11&lt;=5),"c"," ")&amp;IF(AND('dist orig data'!S11&gt;0,'dist orig data'!S11&lt;=5),"p"," ")</f>
        <v>  </v>
      </c>
    </row>
    <row r="11" spans="1:20" ht="11.25">
      <c r="A11" s="17" t="s">
        <v>172</v>
      </c>
      <c r="B11" s="17">
        <f>'dist orig data'!T12</f>
        <v>0.04564118</v>
      </c>
      <c r="C11" s="17">
        <f>'dist orig data'!U12</f>
        <v>0.1047949708</v>
      </c>
      <c r="D11" s="17">
        <f>'dist orig data'!V12</f>
        <v>0.1676264184</v>
      </c>
      <c r="E11" s="17">
        <f>'dist orig data'!W12</f>
        <v>0.1979690138</v>
      </c>
      <c r="F11" s="17">
        <f>'dist orig data'!X12</f>
        <v>0.3218819474</v>
      </c>
      <c r="G11" s="17">
        <f>'dist orig data'!Y12</f>
        <v>0.4681553144</v>
      </c>
      <c r="H11" s="17">
        <f>'dist orig data'!Z12</f>
        <v>0.6428556774</v>
      </c>
      <c r="I11" s="17">
        <f>'dist orig data'!AA12</f>
        <v>0.517735275</v>
      </c>
      <c r="J11" s="17">
        <f>'dist orig data'!AB12</f>
        <v>0.5502768211</v>
      </c>
      <c r="L11" s="17" t="str">
        <f>IF(AND('dist orig data'!B12&gt;0,'dist orig data'!B12&lt;=5),"c"," ")&amp;IF(AND('dist orig data'!K12&gt;0,'dist orig data'!K12&lt;=5),"p"," ")</f>
        <v>  </v>
      </c>
      <c r="M11" s="17" t="str">
        <f>IF(AND('dist orig data'!C12&gt;0,'dist orig data'!C12&lt;=5),"c"," ")&amp;IF(AND('dist orig data'!L12&gt;0,'dist orig data'!L12&lt;=5),"p"," ")</f>
        <v>  </v>
      </c>
      <c r="N11" s="17" t="str">
        <f>IF(AND('dist orig data'!D12&gt;0,'dist orig data'!D12&lt;=5),"c"," ")&amp;IF(AND('dist orig data'!M12&gt;0,'dist orig data'!M12&lt;=5),"p"," ")</f>
        <v>  </v>
      </c>
      <c r="O11" s="17" t="str">
        <f>IF(AND('dist orig data'!E12&gt;0,'dist orig data'!E12&lt;=5),"c"," ")&amp;IF(AND('dist orig data'!N12&gt;0,'dist orig data'!N12&lt;=5),"p"," ")</f>
        <v>  </v>
      </c>
      <c r="P11" s="17" t="str">
        <f>IF(AND('dist orig data'!F12&gt;0,'dist orig data'!F12&lt;=5),"c"," ")&amp;IF(AND('dist orig data'!O12&gt;0,'dist orig data'!O12&lt;=5),"p"," ")</f>
        <v>  </v>
      </c>
      <c r="Q11" s="17" t="str">
        <f>IF(AND('dist orig data'!G12&gt;0,'dist orig data'!G12&lt;=5),"c"," ")&amp;IF(AND('dist orig data'!P12&gt;0,'dist orig data'!P12&lt;=5),"p"," ")</f>
        <v>  </v>
      </c>
      <c r="R11" s="17" t="str">
        <f>IF(AND('dist orig data'!H12&gt;0,'dist orig data'!H12&lt;=5),"c"," ")&amp;IF(AND('dist orig data'!Q12&gt;0,'dist orig data'!Q12&lt;=5),"p"," ")</f>
        <v>  </v>
      </c>
      <c r="S11" s="17" t="str">
        <f>IF(AND('dist orig data'!I12&gt;0,'dist orig data'!I12&lt;=5),"c"," ")&amp;IF(AND('dist orig data'!R12&gt;0,'dist orig data'!R12&lt;=5),"p"," ")</f>
        <v>  </v>
      </c>
      <c r="T11" s="17" t="str">
        <f>IF(AND('dist orig data'!J12&gt;0,'dist orig data'!J12&lt;=5),"c"," ")&amp;IF(AND('dist orig data'!S12&gt;0,'dist orig data'!S12&lt;=5),"p"," ")</f>
        <v>  </v>
      </c>
    </row>
    <row r="12" spans="1:20" ht="11.25">
      <c r="A12" s="17" t="s">
        <v>173</v>
      </c>
      <c r="B12" s="17">
        <f>'dist orig data'!T13</f>
        <v>0.0713175599</v>
      </c>
      <c r="C12" s="17">
        <f>'dist orig data'!U13</f>
        <v>0.1176360017</v>
      </c>
      <c r="D12" s="17">
        <f>'dist orig data'!V13</f>
        <v>0.1491252759</v>
      </c>
      <c r="E12" s="17">
        <f>'dist orig data'!W13</f>
        <v>0.2444183736</v>
      </c>
      <c r="F12" s="17">
        <f>'dist orig data'!X13</f>
        <v>0.3355412286</v>
      </c>
      <c r="G12" s="17">
        <f>'dist orig data'!Y13</f>
        <v>0.5668322069</v>
      </c>
      <c r="H12" s="17">
        <f>'dist orig data'!Z13</f>
        <v>0.7249472674</v>
      </c>
      <c r="I12" s="17">
        <f>'dist orig data'!AA13</f>
        <v>0.6368619471</v>
      </c>
      <c r="J12" s="17">
        <f>'dist orig data'!AB13</f>
        <v>0.5898175825</v>
      </c>
      <c r="L12" s="17" t="str">
        <f>IF(AND('dist orig data'!B13&gt;0,'dist orig data'!B13&lt;=5),"c"," ")&amp;IF(AND('dist orig data'!K13&gt;0,'dist orig data'!K13&lt;=5),"p"," ")</f>
        <v>  </v>
      </c>
      <c r="M12" s="17" t="str">
        <f>IF(AND('dist orig data'!C13&gt;0,'dist orig data'!C13&lt;=5),"c"," ")&amp;IF(AND('dist orig data'!L13&gt;0,'dist orig data'!L13&lt;=5),"p"," ")</f>
        <v>  </v>
      </c>
      <c r="N12" s="17" t="str">
        <f>IF(AND('dist orig data'!D13&gt;0,'dist orig data'!D13&lt;=5),"c"," ")&amp;IF(AND('dist orig data'!M13&gt;0,'dist orig data'!M13&lt;=5),"p"," ")</f>
        <v>  </v>
      </c>
      <c r="O12" s="17" t="str">
        <f>IF(AND('dist orig data'!E13&gt;0,'dist orig data'!E13&lt;=5),"c"," ")&amp;IF(AND('dist orig data'!N13&gt;0,'dist orig data'!N13&lt;=5),"p"," ")</f>
        <v>  </v>
      </c>
      <c r="P12" s="17" t="str">
        <f>IF(AND('dist orig data'!F13&gt;0,'dist orig data'!F13&lt;=5),"c"," ")&amp;IF(AND('dist orig data'!O13&gt;0,'dist orig data'!O13&lt;=5),"p"," ")</f>
        <v>  </v>
      </c>
      <c r="Q12" s="17" t="str">
        <f>IF(AND('dist orig data'!G13&gt;0,'dist orig data'!G13&lt;=5),"c"," ")&amp;IF(AND('dist orig data'!P13&gt;0,'dist orig data'!P13&lt;=5),"p"," ")</f>
        <v>  </v>
      </c>
      <c r="R12" s="17" t="str">
        <f>IF(AND('dist orig data'!H13&gt;0,'dist orig data'!H13&lt;=5),"c"," ")&amp;IF(AND('dist orig data'!Q13&gt;0,'dist orig data'!Q13&lt;=5),"p"," ")</f>
        <v>  </v>
      </c>
      <c r="S12" s="17" t="str">
        <f>IF(AND('dist orig data'!I13&gt;0,'dist orig data'!I13&lt;=5),"c"," ")&amp;IF(AND('dist orig data'!R13&gt;0,'dist orig data'!R13&lt;=5),"p"," ")</f>
        <v>  </v>
      </c>
      <c r="T12" s="17" t="str">
        <f>IF(AND('dist orig data'!J13&gt;0,'dist orig data'!J13&lt;=5),"c"," ")&amp;IF(AND('dist orig data'!S13&gt;0,'dist orig data'!S13&lt;=5),"p"," ")</f>
        <v>  </v>
      </c>
    </row>
    <row r="13" spans="1:20" ht="11.25">
      <c r="A13" s="17" t="s">
        <v>174</v>
      </c>
      <c r="B13" s="17">
        <f>'dist orig data'!T14</f>
        <v>0.050991918</v>
      </c>
      <c r="C13" s="17">
        <f>'dist orig data'!U14</f>
        <v>0.0808834662</v>
      </c>
      <c r="D13" s="17">
        <f>'dist orig data'!V14</f>
        <v>0.1637790882</v>
      </c>
      <c r="E13" s="17">
        <f>'dist orig data'!W14</f>
        <v>0.3260613183</v>
      </c>
      <c r="F13" s="17">
        <f>'dist orig data'!X14</f>
        <v>0.4273141086</v>
      </c>
      <c r="G13" s="17">
        <f>'dist orig data'!Y14</f>
        <v>0.6235969798</v>
      </c>
      <c r="H13" s="17">
        <f>'dist orig data'!Z14</f>
        <v>0.7793678441</v>
      </c>
      <c r="I13" s="17">
        <f>'dist orig data'!AA14</f>
        <v>0.7034365969</v>
      </c>
      <c r="J13" s="17">
        <f>'dist orig data'!AB14</f>
        <v>0.6744537756</v>
      </c>
      <c r="L13" s="17" t="str">
        <f>IF(AND('dist orig data'!B14&gt;0,'dist orig data'!B14&lt;=5),"c"," ")&amp;IF(AND('dist orig data'!K14&gt;0,'dist orig data'!K14&lt;=5),"p"," ")</f>
        <v>  </v>
      </c>
      <c r="M13" s="17" t="str">
        <f>IF(AND('dist orig data'!C14&gt;0,'dist orig data'!C14&lt;=5),"c"," ")&amp;IF(AND('dist orig data'!L14&gt;0,'dist orig data'!L14&lt;=5),"p"," ")</f>
        <v>  </v>
      </c>
      <c r="N13" s="17" t="str">
        <f>IF(AND('dist orig data'!D14&gt;0,'dist orig data'!D14&lt;=5),"c"," ")&amp;IF(AND('dist orig data'!M14&gt;0,'dist orig data'!M14&lt;=5),"p"," ")</f>
        <v>  </v>
      </c>
      <c r="O13" s="17" t="str">
        <f>IF(AND('dist orig data'!E14&gt;0,'dist orig data'!E14&lt;=5),"c"," ")&amp;IF(AND('dist orig data'!N14&gt;0,'dist orig data'!N14&lt;=5),"p"," ")</f>
        <v>  </v>
      </c>
      <c r="P13" s="17" t="str">
        <f>IF(AND('dist orig data'!F14&gt;0,'dist orig data'!F14&lt;=5),"c"," ")&amp;IF(AND('dist orig data'!O14&gt;0,'dist orig data'!O14&lt;=5),"p"," ")</f>
        <v>  </v>
      </c>
      <c r="Q13" s="17" t="str">
        <f>IF(AND('dist orig data'!G14&gt;0,'dist orig data'!G14&lt;=5),"c"," ")&amp;IF(AND('dist orig data'!P14&gt;0,'dist orig data'!P14&lt;=5),"p"," ")</f>
        <v>  </v>
      </c>
      <c r="R13" s="17" t="str">
        <f>IF(AND('dist orig data'!H14&gt;0,'dist orig data'!H14&lt;=5),"c"," ")&amp;IF(AND('dist orig data'!Q14&gt;0,'dist orig data'!Q14&lt;=5),"p"," ")</f>
        <v>  </v>
      </c>
      <c r="S13" s="17" t="str">
        <f>IF(AND('dist orig data'!I14&gt;0,'dist orig data'!I14&lt;=5),"c"," ")&amp;IF(AND('dist orig data'!R14&gt;0,'dist orig data'!R14&lt;=5),"p"," ")</f>
        <v>  </v>
      </c>
      <c r="T13" s="17" t="str">
        <f>IF(AND('dist orig data'!J14&gt;0,'dist orig data'!J14&lt;=5),"c"," ")&amp;IF(AND('dist orig data'!S14&gt;0,'dist orig data'!S14&lt;=5),"p"," ")</f>
        <v>  </v>
      </c>
    </row>
    <row r="14" spans="1:20" ht="11.25">
      <c r="A14" s="17" t="s">
        <v>175</v>
      </c>
      <c r="B14" s="17">
        <f>'dist orig data'!T15</f>
        <v>0.0509219508</v>
      </c>
      <c r="C14" s="17">
        <f>'dist orig data'!U15</f>
        <v>0.0861862401</v>
      </c>
      <c r="D14" s="17">
        <f>'dist orig data'!V15</f>
        <v>0.1450134715</v>
      </c>
      <c r="E14" s="17">
        <f>'dist orig data'!W15</f>
        <v>0.1671245876</v>
      </c>
      <c r="F14" s="17">
        <f>'dist orig data'!X15</f>
        <v>0.2850308738</v>
      </c>
      <c r="G14" s="17">
        <f>'dist orig data'!Y15</f>
        <v>0.462622896</v>
      </c>
      <c r="H14" s="17">
        <f>'dist orig data'!Z15</f>
        <v>0.6098721777</v>
      </c>
      <c r="I14" s="17">
        <f>'dist orig data'!AA15</f>
        <v>0.6382117061</v>
      </c>
      <c r="J14" s="17">
        <f>'dist orig data'!AB15</f>
        <v>0.6121671269</v>
      </c>
      <c r="L14" s="17" t="str">
        <f>IF(AND('dist orig data'!B15&gt;0,'dist orig data'!B15&lt;=5),"c"," ")&amp;IF(AND('dist orig data'!K15&gt;0,'dist orig data'!K15&lt;=5),"p"," ")</f>
        <v>  </v>
      </c>
      <c r="M14" s="17" t="str">
        <f>IF(AND('dist orig data'!C15&gt;0,'dist orig data'!C15&lt;=5),"c"," ")&amp;IF(AND('dist orig data'!L15&gt;0,'dist orig data'!L15&lt;=5),"p"," ")</f>
        <v>  </v>
      </c>
      <c r="N14" s="17" t="str">
        <f>IF(AND('dist orig data'!D15&gt;0,'dist orig data'!D15&lt;=5),"c"," ")&amp;IF(AND('dist orig data'!M15&gt;0,'dist orig data'!M15&lt;=5),"p"," ")</f>
        <v>  </v>
      </c>
      <c r="O14" s="17" t="str">
        <f>IF(AND('dist orig data'!E15&gt;0,'dist orig data'!E15&lt;=5),"c"," ")&amp;IF(AND('dist orig data'!N15&gt;0,'dist orig data'!N15&lt;=5),"p"," ")</f>
        <v>  </v>
      </c>
      <c r="P14" s="17" t="str">
        <f>IF(AND('dist orig data'!F15&gt;0,'dist orig data'!F15&lt;=5),"c"," ")&amp;IF(AND('dist orig data'!O15&gt;0,'dist orig data'!O15&lt;=5),"p"," ")</f>
        <v>  </v>
      </c>
      <c r="Q14" s="17" t="str">
        <f>IF(AND('dist orig data'!G15&gt;0,'dist orig data'!G15&lt;=5),"c"," ")&amp;IF(AND('dist orig data'!P15&gt;0,'dist orig data'!P15&lt;=5),"p"," ")</f>
        <v>  </v>
      </c>
      <c r="R14" s="17" t="str">
        <f>IF(AND('dist orig data'!H15&gt;0,'dist orig data'!H15&lt;=5),"c"," ")&amp;IF(AND('dist orig data'!Q15&gt;0,'dist orig data'!Q15&lt;=5),"p"," ")</f>
        <v>  </v>
      </c>
      <c r="S14" s="17" t="str">
        <f>IF(AND('dist orig data'!I15&gt;0,'dist orig data'!I15&lt;=5),"c"," ")&amp;IF(AND('dist orig data'!R15&gt;0,'dist orig data'!R15&lt;=5),"p"," ")</f>
        <v>  </v>
      </c>
      <c r="T14" s="17" t="str">
        <f>IF(AND('dist orig data'!J15&gt;0,'dist orig data'!J15&lt;=5),"c"," ")&amp;IF(AND('dist orig data'!S15&gt;0,'dist orig data'!S15&lt;=5),"p"," ")</f>
        <v>  </v>
      </c>
    </row>
    <row r="15" spans="1:20" ht="11.25">
      <c r="A15" s="17" t="s">
        <v>176</v>
      </c>
      <c r="B15" s="17">
        <f>'dist orig data'!T16</f>
        <v>0.0251883934</v>
      </c>
      <c r="C15" s="17">
        <f>'dist orig data'!U16</f>
        <v>0.0338100429</v>
      </c>
      <c r="D15" s="17">
        <f>'dist orig data'!V16</f>
        <v>0.0611709285</v>
      </c>
      <c r="E15" s="17">
        <f>'dist orig data'!W16</f>
        <v>0.09703159</v>
      </c>
      <c r="F15" s="17">
        <f>'dist orig data'!X16</f>
        <v>0.2500381416</v>
      </c>
      <c r="G15" s="17">
        <f>'dist orig data'!Y16</f>
        <v>0.479706389</v>
      </c>
      <c r="H15" s="17">
        <f>'dist orig data'!Z16</f>
        <v>0.6352866506</v>
      </c>
      <c r="I15" s="17">
        <f>'dist orig data'!AA16</f>
        <v>0.5133980101</v>
      </c>
      <c r="J15" s="17">
        <f>'dist orig data'!AB16</f>
        <v>0.4946344469</v>
      </c>
      <c r="L15" s="17" t="str">
        <f>IF(AND('dist orig data'!B16&gt;0,'dist orig data'!B16&lt;=5),"c"," ")&amp;IF(AND('dist orig data'!K16&gt;0,'dist orig data'!K16&lt;=5),"p"," ")</f>
        <v>  </v>
      </c>
      <c r="M15" s="17" t="str">
        <f>IF(AND('dist orig data'!C16&gt;0,'dist orig data'!C16&lt;=5),"c"," ")&amp;IF(AND('dist orig data'!L16&gt;0,'dist orig data'!L16&lt;=5),"p"," ")</f>
        <v>  </v>
      </c>
      <c r="N15" s="17" t="str">
        <f>IF(AND('dist orig data'!D16&gt;0,'dist orig data'!D16&lt;=5),"c"," ")&amp;IF(AND('dist orig data'!M16&gt;0,'dist orig data'!M16&lt;=5),"p"," ")</f>
        <v>  </v>
      </c>
      <c r="O15" s="17" t="str">
        <f>IF(AND('dist orig data'!E16&gt;0,'dist orig data'!E16&lt;=5),"c"," ")&amp;IF(AND('dist orig data'!N16&gt;0,'dist orig data'!N16&lt;=5),"p"," ")</f>
        <v>  </v>
      </c>
      <c r="P15" s="17" t="str">
        <f>IF(AND('dist orig data'!F16&gt;0,'dist orig data'!F16&lt;=5),"c"," ")&amp;IF(AND('dist orig data'!O16&gt;0,'dist orig data'!O16&lt;=5),"p"," ")</f>
        <v>  </v>
      </c>
      <c r="Q15" s="17" t="str">
        <f>IF(AND('dist orig data'!G16&gt;0,'dist orig data'!G16&lt;=5),"c"," ")&amp;IF(AND('dist orig data'!P16&gt;0,'dist orig data'!P16&lt;=5),"p"," ")</f>
        <v>  </v>
      </c>
      <c r="R15" s="17" t="str">
        <f>IF(AND('dist orig data'!H16&gt;0,'dist orig data'!H16&lt;=5),"c"," ")&amp;IF(AND('dist orig data'!Q16&gt;0,'dist orig data'!Q16&lt;=5),"p"," ")</f>
        <v>  </v>
      </c>
      <c r="S15" s="17" t="str">
        <f>IF(AND('dist orig data'!I16&gt;0,'dist orig data'!I16&lt;=5),"c"," ")&amp;IF(AND('dist orig data'!R16&gt;0,'dist orig data'!R16&lt;=5),"p"," ")</f>
        <v>  </v>
      </c>
      <c r="T15" s="17" t="str">
        <f>IF(AND('dist orig data'!J16&gt;0,'dist orig data'!J16&lt;=5),"c"," ")&amp;IF(AND('dist orig data'!S16&gt;0,'dist orig data'!S16&lt;=5),"p"," ")</f>
        <v>  </v>
      </c>
    </row>
    <row r="16" spans="1:20" ht="11.25">
      <c r="A16" s="17" t="s">
        <v>177</v>
      </c>
      <c r="B16" s="19"/>
      <c r="C16" s="19"/>
      <c r="D16" s="19"/>
      <c r="E16" s="17">
        <f>'dist orig data'!W17</f>
        <v>0.150083195</v>
      </c>
      <c r="F16" s="17">
        <f>'dist orig data'!X17</f>
        <v>0.5342300873</v>
      </c>
      <c r="G16" s="17">
        <f>'dist orig data'!Y17</f>
        <v>0.6206988268</v>
      </c>
      <c r="H16" s="17">
        <f>'dist orig data'!Z17</f>
        <v>0.7055895552</v>
      </c>
      <c r="I16" s="17">
        <f>'dist orig data'!AA17</f>
        <v>0.7188980746</v>
      </c>
      <c r="J16" s="17">
        <f>'dist orig data'!AB17</f>
        <v>0.705771484</v>
      </c>
      <c r="L16" s="17" t="str">
        <f>IF(AND('dist orig data'!B17&gt;0,'dist orig data'!B17&lt;=5),"c"," ")&amp;IF(AND('dist orig data'!K17&gt;0,'dist orig data'!K17&lt;=5),"p"," ")</f>
        <v>  </v>
      </c>
      <c r="M16" s="17" t="str">
        <f>IF(AND('dist orig data'!C17&gt;0,'dist orig data'!C17&lt;=5),"c"," ")&amp;IF(AND('dist orig data'!L17&gt;0,'dist orig data'!L17&lt;=5),"p"," ")</f>
        <v>  </v>
      </c>
      <c r="N16" s="17" t="str">
        <f>IF(AND('dist orig data'!D17&gt;0,'dist orig data'!D17&lt;=5),"c"," ")&amp;IF(AND('dist orig data'!M17&gt;0,'dist orig data'!M17&lt;=5),"p"," ")</f>
        <v>  </v>
      </c>
      <c r="O16" s="17" t="str">
        <f>IF(AND('dist orig data'!E17&gt;0,'dist orig data'!E17&lt;=5),"c"," ")&amp;IF(AND('dist orig data'!N17&gt;0,'dist orig data'!N17&lt;=5),"p"," ")</f>
        <v>  </v>
      </c>
      <c r="P16" s="17" t="str">
        <f>IF(AND('dist orig data'!F17&gt;0,'dist orig data'!F17&lt;=5),"c"," ")&amp;IF(AND('dist orig data'!O17&gt;0,'dist orig data'!O17&lt;=5),"p"," ")</f>
        <v>  </v>
      </c>
      <c r="Q16" s="17" t="str">
        <f>IF(AND('dist orig data'!G17&gt;0,'dist orig data'!G17&lt;=5),"c"," ")&amp;IF(AND('dist orig data'!P17&gt;0,'dist orig data'!P17&lt;=5),"p"," ")</f>
        <v>  </v>
      </c>
      <c r="R16" s="17" t="str">
        <f>IF(AND('dist orig data'!H17&gt;0,'dist orig data'!H17&lt;=5),"c"," ")&amp;IF(AND('dist orig data'!Q17&gt;0,'dist orig data'!Q17&lt;=5),"p"," ")</f>
        <v>  </v>
      </c>
      <c r="S16" s="17" t="str">
        <f>IF(AND('dist orig data'!I17&gt;0,'dist orig data'!I17&lt;=5),"c"," ")&amp;IF(AND('dist orig data'!R17&gt;0,'dist orig data'!R17&lt;=5),"p"," ")</f>
        <v>  </v>
      </c>
      <c r="T16" s="17" t="str">
        <f>IF(AND('dist orig data'!J17&gt;0,'dist orig data'!J17&lt;=5),"c"," ")&amp;IF(AND('dist orig data'!S17&gt;0,'dist orig data'!S17&lt;=5),"p"," ")</f>
        <v>  </v>
      </c>
    </row>
    <row r="17" spans="1:20" ht="11.25">
      <c r="A17" s="17" t="s">
        <v>178</v>
      </c>
      <c r="B17" s="17">
        <f>'dist orig data'!T18</f>
        <v>0.0173599463</v>
      </c>
      <c r="C17" s="19"/>
      <c r="D17" s="19"/>
      <c r="E17" s="17">
        <f>'dist orig data'!W18</f>
        <v>0.1993398783</v>
      </c>
      <c r="F17" s="17">
        <f>'dist orig data'!X18</f>
        <v>0.5454290056</v>
      </c>
      <c r="G17" s="17">
        <f>'dist orig data'!Y18</f>
        <v>0.6309213362</v>
      </c>
      <c r="H17" s="17">
        <f>'dist orig data'!Z18</f>
        <v>0.6414641924</v>
      </c>
      <c r="I17" s="17">
        <f>'dist orig data'!AA18</f>
        <v>0.6751781386</v>
      </c>
      <c r="J17" s="17">
        <f>'dist orig data'!AB18</f>
        <v>0.7067319173</v>
      </c>
      <c r="L17" s="17" t="str">
        <f>IF(AND('dist orig data'!B18&gt;0,'dist orig data'!B18&lt;=5),"c"," ")&amp;IF(AND('dist orig data'!K18&gt;0,'dist orig data'!K18&lt;=5),"p"," ")</f>
        <v>  </v>
      </c>
      <c r="M17" s="17" t="str">
        <f>IF(AND('dist orig data'!C18&gt;0,'dist orig data'!C18&lt;=5),"c"," ")&amp;IF(AND('dist orig data'!L18&gt;0,'dist orig data'!L18&lt;=5),"p"," ")</f>
        <v>  </v>
      </c>
      <c r="N17" s="17" t="str">
        <f>IF(AND('dist orig data'!D18&gt;0,'dist orig data'!D18&lt;=5),"c"," ")&amp;IF(AND('dist orig data'!M18&gt;0,'dist orig data'!M18&lt;=5),"p"," ")</f>
        <v>  </v>
      </c>
      <c r="O17" s="17" t="str">
        <f>IF(AND('dist orig data'!E18&gt;0,'dist orig data'!E18&lt;=5),"c"," ")&amp;IF(AND('dist orig data'!N18&gt;0,'dist orig data'!N18&lt;=5),"p"," ")</f>
        <v>  </v>
      </c>
      <c r="P17" s="17" t="str">
        <f>IF(AND('dist orig data'!F18&gt;0,'dist orig data'!F18&lt;=5),"c"," ")&amp;IF(AND('dist orig data'!O18&gt;0,'dist orig data'!O18&lt;=5),"p"," ")</f>
        <v>  </v>
      </c>
      <c r="Q17" s="17" t="str">
        <f>IF(AND('dist orig data'!G18&gt;0,'dist orig data'!G18&lt;=5),"c"," ")&amp;IF(AND('dist orig data'!P18&gt;0,'dist orig data'!P18&lt;=5),"p"," ")</f>
        <v>  </v>
      </c>
      <c r="R17" s="17" t="str">
        <f>IF(AND('dist orig data'!H18&gt;0,'dist orig data'!H18&lt;=5),"c"," ")&amp;IF(AND('dist orig data'!Q18&gt;0,'dist orig data'!Q18&lt;=5),"p"," ")</f>
        <v>  </v>
      </c>
      <c r="S17" s="17" t="str">
        <f>IF(AND('dist orig data'!I18&gt;0,'dist orig data'!I18&lt;=5),"c"," ")&amp;IF(AND('dist orig data'!R18&gt;0,'dist orig data'!R18&lt;=5),"p"," ")</f>
        <v>  </v>
      </c>
      <c r="T17" s="17" t="str">
        <f>IF(AND('dist orig data'!J18&gt;0,'dist orig data'!J18&lt;=5),"c"," ")&amp;IF(AND('dist orig data'!S18&gt;0,'dist orig data'!S18&lt;=5),"p"," ")</f>
        <v>  </v>
      </c>
    </row>
    <row r="18" spans="1:20" ht="11.25">
      <c r="A18" s="17" t="s">
        <v>179</v>
      </c>
      <c r="B18" s="17">
        <f>'dist orig data'!T19</f>
        <v>0.0032653204</v>
      </c>
      <c r="C18" s="17">
        <f>'dist orig data'!U19</f>
        <v>0.00586235</v>
      </c>
      <c r="D18" s="17">
        <f>'dist orig data'!V19</f>
        <v>0.0050554794</v>
      </c>
      <c r="E18" s="17">
        <f>'dist orig data'!W19</f>
        <v>0.1944050072</v>
      </c>
      <c r="F18" s="17">
        <f>'dist orig data'!X19</f>
        <v>0.6350983703</v>
      </c>
      <c r="G18" s="17">
        <f>'dist orig data'!Y19</f>
        <v>0.7090352152</v>
      </c>
      <c r="H18" s="17">
        <f>'dist orig data'!Z19</f>
        <v>0.7315915755</v>
      </c>
      <c r="I18" s="17">
        <f>'dist orig data'!AA19</f>
        <v>0.7596889948</v>
      </c>
      <c r="J18" s="17">
        <f>'dist orig data'!AB19</f>
        <v>0.7496729866</v>
      </c>
      <c r="L18" s="17" t="str">
        <f>IF(AND('dist orig data'!B19&gt;0,'dist orig data'!B19&lt;=5),"c"," ")&amp;IF(AND('dist orig data'!K19&gt;0,'dist orig data'!K19&lt;=5),"p"," ")</f>
        <v>  </v>
      </c>
      <c r="M18" s="17" t="str">
        <f>IF(AND('dist orig data'!C19&gt;0,'dist orig data'!C19&lt;=5),"c"," ")&amp;IF(AND('dist orig data'!L19&gt;0,'dist orig data'!L19&lt;=5),"p"," ")</f>
        <v>  </v>
      </c>
      <c r="N18" s="17" t="str">
        <f>IF(AND('dist orig data'!D19&gt;0,'dist orig data'!D19&lt;=5),"c"," ")&amp;IF(AND('dist orig data'!M19&gt;0,'dist orig data'!M19&lt;=5),"p"," ")</f>
        <v>  </v>
      </c>
      <c r="O18" s="17" t="str">
        <f>IF(AND('dist orig data'!E19&gt;0,'dist orig data'!E19&lt;=5),"c"," ")&amp;IF(AND('dist orig data'!N19&gt;0,'dist orig data'!N19&lt;=5),"p"," ")</f>
        <v>  </v>
      </c>
      <c r="P18" s="17" t="str">
        <f>IF(AND('dist orig data'!F19&gt;0,'dist orig data'!F19&lt;=5),"c"," ")&amp;IF(AND('dist orig data'!O19&gt;0,'dist orig data'!O19&lt;=5),"p"," ")</f>
        <v>  </v>
      </c>
      <c r="Q18" s="17" t="str">
        <f>IF(AND('dist orig data'!G19&gt;0,'dist orig data'!G19&lt;=5),"c"," ")&amp;IF(AND('dist orig data'!P19&gt;0,'dist orig data'!P19&lt;=5),"p"," ")</f>
        <v>  </v>
      </c>
      <c r="R18" s="17" t="str">
        <f>IF(AND('dist orig data'!H19&gt;0,'dist orig data'!H19&lt;=5),"c"," ")&amp;IF(AND('dist orig data'!Q19&gt;0,'dist orig data'!Q19&lt;=5),"p"," ")</f>
        <v>  </v>
      </c>
      <c r="S18" s="17" t="str">
        <f>IF(AND('dist orig data'!I19&gt;0,'dist orig data'!I19&lt;=5),"c"," ")&amp;IF(AND('dist orig data'!R19&gt;0,'dist orig data'!R19&lt;=5),"p"," ")</f>
        <v>  </v>
      </c>
      <c r="T18" s="17" t="str">
        <f>IF(AND('dist orig data'!J19&gt;0,'dist orig data'!J19&lt;=5),"c"," ")&amp;IF(AND('dist orig data'!S19&gt;0,'dist orig data'!S19&lt;=5),"p"," ")</f>
        <v>  </v>
      </c>
    </row>
    <row r="19" spans="1:20" ht="11.25">
      <c r="A19" s="17" t="s">
        <v>180</v>
      </c>
      <c r="B19" s="19"/>
      <c r="C19" s="19"/>
      <c r="D19" s="19"/>
      <c r="E19" s="17">
        <f>'dist orig data'!W20</f>
        <v>0.1966259413</v>
      </c>
      <c r="F19" s="17">
        <f>'dist orig data'!X20</f>
        <v>0.6567499069</v>
      </c>
      <c r="G19" s="17">
        <f>'dist orig data'!Y20</f>
        <v>0.6209745199</v>
      </c>
      <c r="H19" s="17">
        <f>'dist orig data'!Z20</f>
        <v>0.6978443538</v>
      </c>
      <c r="I19" s="17">
        <f>'dist orig data'!AA20</f>
        <v>0.7124772337</v>
      </c>
      <c r="J19" s="17">
        <f>'dist orig data'!AB20</f>
        <v>0.6729626723</v>
      </c>
      <c r="L19" s="17" t="str">
        <f>IF(AND('dist orig data'!B20&gt;0,'dist orig data'!B20&lt;=5),"c"," ")&amp;IF(AND('dist orig data'!K20&gt;0,'dist orig data'!K20&lt;=5),"p"," ")</f>
        <v>  </v>
      </c>
      <c r="M19" s="17" t="str">
        <f>IF(AND('dist orig data'!C20&gt;0,'dist orig data'!C20&lt;=5),"c"," ")&amp;IF(AND('dist orig data'!L20&gt;0,'dist orig data'!L20&lt;=5),"p"," ")</f>
        <v>  </v>
      </c>
      <c r="N19" s="17" t="str">
        <f>IF(AND('dist orig data'!D20&gt;0,'dist orig data'!D20&lt;=5),"c"," ")&amp;IF(AND('dist orig data'!M20&gt;0,'dist orig data'!M20&lt;=5),"p"," ")</f>
        <v>  </v>
      </c>
      <c r="O19" s="17" t="str">
        <f>IF(AND('dist orig data'!E20&gt;0,'dist orig data'!E20&lt;=5),"c"," ")&amp;IF(AND('dist orig data'!N20&gt;0,'dist orig data'!N20&lt;=5),"p"," ")</f>
        <v>  </v>
      </c>
      <c r="P19" s="17" t="str">
        <f>IF(AND('dist orig data'!F20&gt;0,'dist orig data'!F20&lt;=5),"c"," ")&amp;IF(AND('dist orig data'!O20&gt;0,'dist orig data'!O20&lt;=5),"p"," ")</f>
        <v>  </v>
      </c>
      <c r="Q19" s="17" t="str">
        <f>IF(AND('dist orig data'!G20&gt;0,'dist orig data'!G20&lt;=5),"c"," ")&amp;IF(AND('dist orig data'!P20&gt;0,'dist orig data'!P20&lt;=5),"p"," ")</f>
        <v>  </v>
      </c>
      <c r="R19" s="17" t="str">
        <f>IF(AND('dist orig data'!H20&gt;0,'dist orig data'!H20&lt;=5),"c"," ")&amp;IF(AND('dist orig data'!Q20&gt;0,'dist orig data'!Q20&lt;=5),"p"," ")</f>
        <v>  </v>
      </c>
      <c r="S19" s="17" t="str">
        <f>IF(AND('dist orig data'!I20&gt;0,'dist orig data'!I20&lt;=5),"c"," ")&amp;IF(AND('dist orig data'!R20&gt;0,'dist orig data'!R20&lt;=5),"p"," ")</f>
        <v>  </v>
      </c>
      <c r="T19" s="17" t="str">
        <f>IF(AND('dist orig data'!J20&gt;0,'dist orig data'!J20&lt;=5),"c"," ")&amp;IF(AND('dist orig data'!S20&gt;0,'dist orig data'!S20&lt;=5),"p"," ")</f>
        <v>  </v>
      </c>
    </row>
    <row r="20" spans="1:20" ht="11.25">
      <c r="A20" s="17" t="s">
        <v>181</v>
      </c>
      <c r="B20" s="19"/>
      <c r="C20" s="17">
        <f>'dist orig data'!U21</f>
        <v>1.7556503E-09</v>
      </c>
      <c r="D20" s="17">
        <f>'dist orig data'!V21</f>
        <v>2.0860275E-09</v>
      </c>
      <c r="E20" s="17">
        <f>'dist orig data'!W21</f>
        <v>0.2095283416</v>
      </c>
      <c r="F20" s="17">
        <f>'dist orig data'!X21</f>
        <v>0.6640024785</v>
      </c>
      <c r="G20" s="17">
        <f>'dist orig data'!Y21</f>
        <v>0.5673608238</v>
      </c>
      <c r="H20" s="17">
        <f>'dist orig data'!Z21</f>
        <v>0.6036076326</v>
      </c>
      <c r="I20" s="17">
        <f>'dist orig data'!AA21</f>
        <v>0.5862494254</v>
      </c>
      <c r="J20" s="17">
        <f>'dist orig data'!AB21</f>
        <v>0.5539234631</v>
      </c>
      <c r="L20" s="17" t="str">
        <f>IF(AND('dist orig data'!B21&gt;0,'dist orig data'!B21&lt;=5),"c"," ")&amp;IF(AND('dist orig data'!K21&gt;0,'dist orig data'!K21&lt;=5),"p"," ")</f>
        <v>  </v>
      </c>
      <c r="M20" s="17" t="str">
        <f>IF(AND('dist orig data'!C21&gt;0,'dist orig data'!C21&lt;=5),"c"," ")&amp;IF(AND('dist orig data'!L21&gt;0,'dist orig data'!L21&lt;=5),"p"," ")</f>
        <v>  </v>
      </c>
      <c r="N20" s="17" t="str">
        <f>IF(AND('dist orig data'!D21&gt;0,'dist orig data'!D21&lt;=5),"c"," ")&amp;IF(AND('dist orig data'!M21&gt;0,'dist orig data'!M21&lt;=5),"p"," ")</f>
        <v>  </v>
      </c>
      <c r="O20" s="17" t="str">
        <f>IF(AND('dist orig data'!E21&gt;0,'dist orig data'!E21&lt;=5),"c"," ")&amp;IF(AND('dist orig data'!N21&gt;0,'dist orig data'!N21&lt;=5),"p"," ")</f>
        <v>  </v>
      </c>
      <c r="P20" s="17" t="str">
        <f>IF(AND('dist orig data'!F21&gt;0,'dist orig data'!F21&lt;=5),"c"," ")&amp;IF(AND('dist orig data'!O21&gt;0,'dist orig data'!O21&lt;=5),"p"," ")</f>
        <v>  </v>
      </c>
      <c r="Q20" s="17" t="str">
        <f>IF(AND('dist orig data'!G21&gt;0,'dist orig data'!G21&lt;=5),"c"," ")&amp;IF(AND('dist orig data'!P21&gt;0,'dist orig data'!P21&lt;=5),"p"," ")</f>
        <v>  </v>
      </c>
      <c r="R20" s="17" t="str">
        <f>IF(AND('dist orig data'!H21&gt;0,'dist orig data'!H21&lt;=5),"c"," ")&amp;IF(AND('dist orig data'!Q21&gt;0,'dist orig data'!Q21&lt;=5),"p"," ")</f>
        <v>  </v>
      </c>
      <c r="S20" s="17" t="str">
        <f>IF(AND('dist orig data'!I21&gt;0,'dist orig data'!I21&lt;=5),"c"," ")&amp;IF(AND('dist orig data'!R21&gt;0,'dist orig data'!R21&lt;=5),"p"," ")</f>
        <v>  </v>
      </c>
      <c r="T20" s="17" t="str">
        <f>IF(AND('dist orig data'!J21&gt;0,'dist orig data'!J21&lt;=5),"c"," ")&amp;IF(AND('dist orig data'!S21&gt;0,'dist orig data'!S21&lt;=5),"p"," ")</f>
        <v>  </v>
      </c>
    </row>
    <row r="21" spans="1:20" ht="11.25">
      <c r="A21" s="17" t="s">
        <v>182</v>
      </c>
      <c r="B21" s="19"/>
      <c r="C21" s="17">
        <f>'dist orig data'!U22</f>
        <v>1.9985436E-09</v>
      </c>
      <c r="D21" s="19"/>
      <c r="E21" s="17">
        <f>'dist orig data'!W22</f>
        <v>0.1979880779</v>
      </c>
      <c r="F21" s="17">
        <f>'dist orig data'!X22</f>
        <v>0.5380645518</v>
      </c>
      <c r="G21" s="17">
        <f>'dist orig data'!Y22</f>
        <v>0.6139494467</v>
      </c>
      <c r="H21" s="17">
        <f>'dist orig data'!Z22</f>
        <v>0.5974837162</v>
      </c>
      <c r="I21" s="17">
        <f>'dist orig data'!AA22</f>
        <v>0.5327305125</v>
      </c>
      <c r="J21" s="17">
        <f>'dist orig data'!AB22</f>
        <v>0.5759272459</v>
      </c>
      <c r="L21" s="17" t="str">
        <f>IF(AND('dist orig data'!B22&gt;0,'dist orig data'!B22&lt;=5),"c"," ")&amp;IF(AND('dist orig data'!K22&gt;0,'dist orig data'!K22&lt;=5),"p"," ")</f>
        <v>  </v>
      </c>
      <c r="M21" s="17" t="str">
        <f>IF(AND('dist orig data'!C22&gt;0,'dist orig data'!C22&lt;=5),"c"," ")&amp;IF(AND('dist orig data'!L22&gt;0,'dist orig data'!L22&lt;=5),"p"," ")</f>
        <v>  </v>
      </c>
      <c r="N21" s="17" t="str">
        <f>IF(AND('dist orig data'!D22&gt;0,'dist orig data'!D22&lt;=5),"c"," ")&amp;IF(AND('dist orig data'!M22&gt;0,'dist orig data'!M22&lt;=5),"p"," ")</f>
        <v>  </v>
      </c>
      <c r="O21" s="17" t="str">
        <f>IF(AND('dist orig data'!E22&gt;0,'dist orig data'!E22&lt;=5),"c"," ")&amp;IF(AND('dist orig data'!N22&gt;0,'dist orig data'!N22&lt;=5),"p"," ")</f>
        <v>  </v>
      </c>
      <c r="P21" s="17" t="str">
        <f>IF(AND('dist orig data'!F22&gt;0,'dist orig data'!F22&lt;=5),"c"," ")&amp;IF(AND('dist orig data'!O22&gt;0,'dist orig data'!O22&lt;=5),"p"," ")</f>
        <v>  </v>
      </c>
      <c r="Q21" s="17" t="str">
        <f>IF(AND('dist orig data'!G22&gt;0,'dist orig data'!G22&lt;=5),"c"," ")&amp;IF(AND('dist orig data'!P22&gt;0,'dist orig data'!P22&lt;=5),"p"," ")</f>
        <v>  </v>
      </c>
      <c r="R21" s="17" t="str">
        <f>IF(AND('dist orig data'!H22&gt;0,'dist orig data'!H22&lt;=5),"c"," ")&amp;IF(AND('dist orig data'!Q22&gt;0,'dist orig data'!Q22&lt;=5),"p"," ")</f>
        <v>  </v>
      </c>
      <c r="S21" s="17" t="str">
        <f>IF(AND('dist orig data'!I22&gt;0,'dist orig data'!I22&lt;=5),"c"," ")&amp;IF(AND('dist orig data'!R22&gt;0,'dist orig data'!R22&lt;=5),"p"," ")</f>
        <v>  </v>
      </c>
      <c r="T21" s="17" t="str">
        <f>IF(AND('dist orig data'!J22&gt;0,'dist orig data'!J22&lt;=5),"c"," ")&amp;IF(AND('dist orig data'!S22&gt;0,'dist orig data'!S22&lt;=5),"p"," ")</f>
        <v>  </v>
      </c>
    </row>
    <row r="22" spans="1:20" ht="11.25">
      <c r="A22" s="17" t="s">
        <v>183</v>
      </c>
      <c r="B22" s="17">
        <f>'dist orig data'!T23</f>
        <v>0.0040707205</v>
      </c>
      <c r="C22" s="19"/>
      <c r="D22" s="19"/>
      <c r="E22" s="17">
        <f>'dist orig data'!W23</f>
        <v>0.166600831</v>
      </c>
      <c r="F22" s="17">
        <f>'dist orig data'!X23</f>
        <v>0.5262343654</v>
      </c>
      <c r="G22" s="17">
        <f>'dist orig data'!Y23</f>
        <v>0.5850612211</v>
      </c>
      <c r="H22" s="17">
        <f>'dist orig data'!Z23</f>
        <v>0.6086217681</v>
      </c>
      <c r="I22" s="17">
        <f>'dist orig data'!AA23</f>
        <v>0.6337475043</v>
      </c>
      <c r="J22" s="17">
        <f>'dist orig data'!AB23</f>
        <v>0.5980891902</v>
      </c>
      <c r="L22" s="17" t="str">
        <f>IF(AND('dist orig data'!B23&gt;0,'dist orig data'!B23&lt;=5),"c"," ")&amp;IF(AND('dist orig data'!K23&gt;0,'dist orig data'!K23&lt;=5),"p"," ")</f>
        <v>  </v>
      </c>
      <c r="M22" s="17" t="str">
        <f>IF(AND('dist orig data'!C23&gt;0,'dist orig data'!C23&lt;=5),"c"," ")&amp;IF(AND('dist orig data'!L23&gt;0,'dist orig data'!L23&lt;=5),"p"," ")</f>
        <v>  </v>
      </c>
      <c r="N22" s="17" t="str">
        <f>IF(AND('dist orig data'!D23&gt;0,'dist orig data'!D23&lt;=5),"c"," ")&amp;IF(AND('dist orig data'!M23&gt;0,'dist orig data'!M23&lt;=5),"p"," ")</f>
        <v>  </v>
      </c>
      <c r="O22" s="17" t="str">
        <f>IF(AND('dist orig data'!E23&gt;0,'dist orig data'!E23&lt;=5),"c"," ")&amp;IF(AND('dist orig data'!N23&gt;0,'dist orig data'!N23&lt;=5),"p"," ")</f>
        <v>  </v>
      </c>
      <c r="P22" s="17" t="str">
        <f>IF(AND('dist orig data'!F23&gt;0,'dist orig data'!F23&lt;=5),"c"," ")&amp;IF(AND('dist orig data'!O23&gt;0,'dist orig data'!O23&lt;=5),"p"," ")</f>
        <v>  </v>
      </c>
      <c r="Q22" s="17" t="str">
        <f>IF(AND('dist orig data'!G23&gt;0,'dist orig data'!G23&lt;=5),"c"," ")&amp;IF(AND('dist orig data'!P23&gt;0,'dist orig data'!P23&lt;=5),"p"," ")</f>
        <v>  </v>
      </c>
      <c r="R22" s="17" t="str">
        <f>IF(AND('dist orig data'!H23&gt;0,'dist orig data'!H23&lt;=5),"c"," ")&amp;IF(AND('dist orig data'!Q23&gt;0,'dist orig data'!Q23&lt;=5),"p"," ")</f>
        <v>  </v>
      </c>
      <c r="S22" s="17" t="str">
        <f>IF(AND('dist orig data'!I23&gt;0,'dist orig data'!I23&lt;=5),"c"," ")&amp;IF(AND('dist orig data'!R23&gt;0,'dist orig data'!R23&lt;=5),"p"," ")</f>
        <v>  </v>
      </c>
      <c r="T22" s="17" t="str">
        <f>IF(AND('dist orig data'!J23&gt;0,'dist orig data'!J23&lt;=5),"c"," ")&amp;IF(AND('dist orig data'!S23&gt;0,'dist orig data'!S23&lt;=5),"p"," ")</f>
        <v>  </v>
      </c>
    </row>
    <row r="23" spans="1:20" ht="11.25">
      <c r="A23" s="17" t="s">
        <v>184</v>
      </c>
      <c r="B23" s="17">
        <f>'dist orig data'!T24</f>
        <v>0.0158002544</v>
      </c>
      <c r="C23" s="17">
        <f>'dist orig data'!U24</f>
        <v>0.0289431193</v>
      </c>
      <c r="D23" s="17">
        <f>'dist orig data'!V24</f>
        <v>0.0386240036</v>
      </c>
      <c r="E23" s="17">
        <f>'dist orig data'!W24</f>
        <v>0.1521358195</v>
      </c>
      <c r="F23" s="17">
        <f>'dist orig data'!X24</f>
        <v>0.446679896</v>
      </c>
      <c r="G23" s="17">
        <f>'dist orig data'!Y24</f>
        <v>0.6376254249</v>
      </c>
      <c r="H23" s="17">
        <f>'dist orig data'!Z24</f>
        <v>0.701867958</v>
      </c>
      <c r="I23" s="17">
        <f>'dist orig data'!AA24</f>
        <v>0.6833282225</v>
      </c>
      <c r="J23" s="17">
        <f>'dist orig data'!AB24</f>
        <v>0.6939244967</v>
      </c>
      <c r="L23" s="17" t="str">
        <f>IF(AND('dist orig data'!B24&gt;0,'dist orig data'!B24&lt;=5),"c"," ")&amp;IF(AND('dist orig data'!K24&gt;0,'dist orig data'!K24&lt;=5),"p"," ")</f>
        <v>  </v>
      </c>
      <c r="M23" s="17" t="str">
        <f>IF(AND('dist orig data'!C24&gt;0,'dist orig data'!C24&lt;=5),"c"," ")&amp;IF(AND('dist orig data'!L24&gt;0,'dist orig data'!L24&lt;=5),"p"," ")</f>
        <v>  </v>
      </c>
      <c r="N23" s="17" t="str">
        <f>IF(AND('dist orig data'!D24&gt;0,'dist orig data'!D24&lt;=5),"c"," ")&amp;IF(AND('dist orig data'!M24&gt;0,'dist orig data'!M24&lt;=5),"p"," ")</f>
        <v>  </v>
      </c>
      <c r="O23" s="17" t="str">
        <f>IF(AND('dist orig data'!E24&gt;0,'dist orig data'!E24&lt;=5),"c"," ")&amp;IF(AND('dist orig data'!N24&gt;0,'dist orig data'!N24&lt;=5),"p"," ")</f>
        <v>  </v>
      </c>
      <c r="P23" s="17" t="str">
        <f>IF(AND('dist orig data'!F24&gt;0,'dist orig data'!F24&lt;=5),"c"," ")&amp;IF(AND('dist orig data'!O24&gt;0,'dist orig data'!O24&lt;=5),"p"," ")</f>
        <v>  </v>
      </c>
      <c r="Q23" s="17" t="str">
        <f>IF(AND('dist orig data'!G24&gt;0,'dist orig data'!G24&lt;=5),"c"," ")&amp;IF(AND('dist orig data'!P24&gt;0,'dist orig data'!P24&lt;=5),"p"," ")</f>
        <v>  </v>
      </c>
      <c r="R23" s="17" t="str">
        <f>IF(AND('dist orig data'!H24&gt;0,'dist orig data'!H24&lt;=5),"c"," ")&amp;IF(AND('dist orig data'!Q24&gt;0,'dist orig data'!Q24&lt;=5),"p"," ")</f>
        <v>  </v>
      </c>
      <c r="S23" s="17" t="str">
        <f>IF(AND('dist orig data'!I24&gt;0,'dist orig data'!I24&lt;=5),"c"," ")&amp;IF(AND('dist orig data'!R24&gt;0,'dist orig data'!R24&lt;=5),"p"," ")</f>
        <v>  </v>
      </c>
      <c r="T23" s="17" t="str">
        <f>IF(AND('dist orig data'!J24&gt;0,'dist orig data'!J24&lt;=5),"c"," ")&amp;IF(AND('dist orig data'!S24&gt;0,'dist orig data'!S24&lt;=5),"p"," ")</f>
        <v>  </v>
      </c>
    </row>
    <row r="24" spans="1:20" ht="11.25">
      <c r="A24" s="17" t="s">
        <v>185</v>
      </c>
      <c r="B24" s="17">
        <f>'dist orig data'!T25</f>
        <v>0.0101437916</v>
      </c>
      <c r="C24" s="17">
        <f>'dist orig data'!U25</f>
        <v>0.012564262</v>
      </c>
      <c r="D24" s="17">
        <f>'dist orig data'!V25</f>
        <v>0.0120928108</v>
      </c>
      <c r="E24" s="17">
        <f>'dist orig data'!W25</f>
        <v>0.1081610988</v>
      </c>
      <c r="F24" s="17">
        <f>'dist orig data'!X25</f>
        <v>0.4013345722</v>
      </c>
      <c r="G24" s="17">
        <f>'dist orig data'!Y25</f>
        <v>0.563372536</v>
      </c>
      <c r="H24" s="17">
        <f>'dist orig data'!Z25</f>
        <v>0.6078254997</v>
      </c>
      <c r="I24" s="17">
        <f>'dist orig data'!AA25</f>
        <v>0.6094502568</v>
      </c>
      <c r="J24" s="17">
        <f>'dist orig data'!AB25</f>
        <v>0.5888868267</v>
      </c>
      <c r="L24" s="17" t="str">
        <f>IF(AND('dist orig data'!B25&gt;0,'dist orig data'!B25&lt;=5),"c"," ")&amp;IF(AND('dist orig data'!K25&gt;0,'dist orig data'!K25&lt;=5),"p"," ")</f>
        <v>  </v>
      </c>
      <c r="M24" s="17" t="str">
        <f>IF(AND('dist orig data'!C25&gt;0,'dist orig data'!C25&lt;=5),"c"," ")&amp;IF(AND('dist orig data'!L25&gt;0,'dist orig data'!L25&lt;=5),"p"," ")</f>
        <v>  </v>
      </c>
      <c r="N24" s="17" t="str">
        <f>IF(AND('dist orig data'!D25&gt;0,'dist orig data'!D25&lt;=5),"c"," ")&amp;IF(AND('dist orig data'!M25&gt;0,'dist orig data'!M25&lt;=5),"p"," ")</f>
        <v>  </v>
      </c>
      <c r="O24" s="17" t="str">
        <f>IF(AND('dist orig data'!E25&gt;0,'dist orig data'!E25&lt;=5),"c"," ")&amp;IF(AND('dist orig data'!N25&gt;0,'dist orig data'!N25&lt;=5),"p"," ")</f>
        <v>  </v>
      </c>
      <c r="P24" s="17" t="str">
        <f>IF(AND('dist orig data'!F25&gt;0,'dist orig data'!F25&lt;=5),"c"," ")&amp;IF(AND('dist orig data'!O25&gt;0,'dist orig data'!O25&lt;=5),"p"," ")</f>
        <v>  </v>
      </c>
      <c r="Q24" s="17" t="str">
        <f>IF(AND('dist orig data'!G25&gt;0,'dist orig data'!G25&lt;=5),"c"," ")&amp;IF(AND('dist orig data'!P25&gt;0,'dist orig data'!P25&lt;=5),"p"," ")</f>
        <v>  </v>
      </c>
      <c r="R24" s="17" t="str">
        <f>IF(AND('dist orig data'!H25&gt;0,'dist orig data'!H25&lt;=5),"c"," ")&amp;IF(AND('dist orig data'!Q25&gt;0,'dist orig data'!Q25&lt;=5),"p"," ")</f>
        <v>  </v>
      </c>
      <c r="S24" s="17" t="str">
        <f>IF(AND('dist orig data'!I25&gt;0,'dist orig data'!I25&lt;=5),"c"," ")&amp;IF(AND('dist orig data'!R25&gt;0,'dist orig data'!R25&lt;=5),"p"," ")</f>
        <v>  </v>
      </c>
      <c r="T24" s="17" t="str">
        <f>IF(AND('dist orig data'!J25&gt;0,'dist orig data'!J25&lt;=5),"c"," ")&amp;IF(AND('dist orig data'!S25&gt;0,'dist orig data'!S25&lt;=5),"p"," ")</f>
        <v>  </v>
      </c>
    </row>
    <row r="25" spans="1:20" ht="11.25">
      <c r="A25" s="17" t="s">
        <v>186</v>
      </c>
      <c r="B25" s="17">
        <f>'dist orig data'!T26</f>
        <v>0.0071331843</v>
      </c>
      <c r="C25" s="17">
        <f>'dist orig data'!U26</f>
        <v>0.006631521</v>
      </c>
      <c r="D25" s="17">
        <f>'dist orig data'!V26</f>
        <v>0.0120074832</v>
      </c>
      <c r="E25" s="17">
        <f>'dist orig data'!W26</f>
        <v>0.1346561539</v>
      </c>
      <c r="F25" s="17">
        <f>'dist orig data'!X26</f>
        <v>0.4703653215</v>
      </c>
      <c r="G25" s="17">
        <f>'dist orig data'!Y26</f>
        <v>0.614553343</v>
      </c>
      <c r="H25" s="17">
        <f>'dist orig data'!Z26</f>
        <v>0.7064167063</v>
      </c>
      <c r="I25" s="17">
        <f>'dist orig data'!AA26</f>
        <v>0.7004293827</v>
      </c>
      <c r="J25" s="17">
        <f>'dist orig data'!AB26</f>
        <v>0.6781042958</v>
      </c>
      <c r="L25" s="17" t="str">
        <f>IF(AND('dist orig data'!B26&gt;0,'dist orig data'!B26&lt;=5),"c"," ")&amp;IF(AND('dist orig data'!K26&gt;0,'dist orig data'!K26&lt;=5),"p"," ")</f>
        <v>  </v>
      </c>
      <c r="M25" s="17" t="str">
        <f>IF(AND('dist orig data'!C26&gt;0,'dist orig data'!C26&lt;=5),"c"," ")&amp;IF(AND('dist orig data'!L26&gt;0,'dist orig data'!L26&lt;=5),"p"," ")</f>
        <v>  </v>
      </c>
      <c r="N25" s="17" t="str">
        <f>IF(AND('dist orig data'!D26&gt;0,'dist orig data'!D26&lt;=5),"c"," ")&amp;IF(AND('dist orig data'!M26&gt;0,'dist orig data'!M26&lt;=5),"p"," ")</f>
        <v>  </v>
      </c>
      <c r="O25" s="17" t="str">
        <f>IF(AND('dist orig data'!E26&gt;0,'dist orig data'!E26&lt;=5),"c"," ")&amp;IF(AND('dist orig data'!N26&gt;0,'dist orig data'!N26&lt;=5),"p"," ")</f>
        <v>  </v>
      </c>
      <c r="P25" s="17" t="str">
        <f>IF(AND('dist orig data'!F26&gt;0,'dist orig data'!F26&lt;=5),"c"," ")&amp;IF(AND('dist orig data'!O26&gt;0,'dist orig data'!O26&lt;=5),"p"," ")</f>
        <v>  </v>
      </c>
      <c r="Q25" s="17" t="str">
        <f>IF(AND('dist orig data'!G26&gt;0,'dist orig data'!G26&lt;=5),"c"," ")&amp;IF(AND('dist orig data'!P26&gt;0,'dist orig data'!P26&lt;=5),"p"," ")</f>
        <v>  </v>
      </c>
      <c r="R25" s="17" t="str">
        <f>IF(AND('dist orig data'!H26&gt;0,'dist orig data'!H26&lt;=5),"c"," ")&amp;IF(AND('dist orig data'!Q26&gt;0,'dist orig data'!Q26&lt;=5),"p"," ")</f>
        <v>  </v>
      </c>
      <c r="S25" s="17" t="str">
        <f>IF(AND('dist orig data'!I26&gt;0,'dist orig data'!I26&lt;=5),"c"," ")&amp;IF(AND('dist orig data'!R26&gt;0,'dist orig data'!R26&lt;=5),"p"," ")</f>
        <v>  </v>
      </c>
      <c r="T25" s="17" t="str">
        <f>IF(AND('dist orig data'!J26&gt;0,'dist orig data'!J26&lt;=5),"c"," ")&amp;IF(AND('dist orig data'!S26&gt;0,'dist orig data'!S26&lt;=5),"p"," ")</f>
        <v>  </v>
      </c>
    </row>
    <row r="26" spans="1:20" ht="11.25">
      <c r="A26" s="17" t="s">
        <v>187</v>
      </c>
      <c r="B26" s="17">
        <f>'dist orig data'!T27</f>
        <v>0.0038660408</v>
      </c>
      <c r="C26" s="17">
        <f>'dist orig data'!U27</f>
        <v>0.0069169352</v>
      </c>
      <c r="D26" s="17">
        <f>'dist orig data'!V27</f>
        <v>0.0086956065</v>
      </c>
      <c r="E26" s="17">
        <f>'dist orig data'!W27</f>
        <v>0.1266805841</v>
      </c>
      <c r="F26" s="17">
        <f>'dist orig data'!X27</f>
        <v>0.4282094263</v>
      </c>
      <c r="G26" s="17">
        <f>'dist orig data'!Y27</f>
        <v>0.6090998868</v>
      </c>
      <c r="H26" s="17">
        <f>'dist orig data'!Z27</f>
        <v>0.6278764344</v>
      </c>
      <c r="I26" s="17">
        <f>'dist orig data'!AA27</f>
        <v>0.6751535033</v>
      </c>
      <c r="J26" s="17">
        <f>'dist orig data'!AB27</f>
        <v>0.6547982771</v>
      </c>
      <c r="L26" s="17" t="str">
        <f>IF(AND('dist orig data'!B27&gt;0,'dist orig data'!B27&lt;=5),"c"," ")&amp;IF(AND('dist orig data'!K27&gt;0,'dist orig data'!K27&lt;=5),"p"," ")</f>
        <v>  </v>
      </c>
      <c r="M26" s="17" t="str">
        <f>IF(AND('dist orig data'!C27&gt;0,'dist orig data'!C27&lt;=5),"c"," ")&amp;IF(AND('dist orig data'!L27&gt;0,'dist orig data'!L27&lt;=5),"p"," ")</f>
        <v>  </v>
      </c>
      <c r="N26" s="17" t="str">
        <f>IF(AND('dist orig data'!D27&gt;0,'dist orig data'!D27&lt;=5),"c"," ")&amp;IF(AND('dist orig data'!M27&gt;0,'dist orig data'!M27&lt;=5),"p"," ")</f>
        <v>  </v>
      </c>
      <c r="O26" s="17" t="str">
        <f>IF(AND('dist orig data'!E27&gt;0,'dist orig data'!E27&lt;=5),"c"," ")&amp;IF(AND('dist orig data'!N27&gt;0,'dist orig data'!N27&lt;=5),"p"," ")</f>
        <v>  </v>
      </c>
      <c r="P26" s="17" t="str">
        <f>IF(AND('dist orig data'!F27&gt;0,'dist orig data'!F27&lt;=5),"c"," ")&amp;IF(AND('dist orig data'!O27&gt;0,'dist orig data'!O27&lt;=5),"p"," ")</f>
        <v>  </v>
      </c>
      <c r="Q26" s="17" t="str">
        <f>IF(AND('dist orig data'!G27&gt;0,'dist orig data'!G27&lt;=5),"c"," ")&amp;IF(AND('dist orig data'!P27&gt;0,'dist orig data'!P27&lt;=5),"p"," ")</f>
        <v>  </v>
      </c>
      <c r="R26" s="17" t="str">
        <f>IF(AND('dist orig data'!H27&gt;0,'dist orig data'!H27&lt;=5),"c"," ")&amp;IF(AND('dist orig data'!Q27&gt;0,'dist orig data'!Q27&lt;=5),"p"," ")</f>
        <v>  </v>
      </c>
      <c r="S26" s="17" t="str">
        <f>IF(AND('dist orig data'!I27&gt;0,'dist orig data'!I27&lt;=5),"c"," ")&amp;IF(AND('dist orig data'!R27&gt;0,'dist orig data'!R27&lt;=5),"p"," ")</f>
        <v>  </v>
      </c>
      <c r="T26" s="17" t="str">
        <f>IF(AND('dist orig data'!J27&gt;0,'dist orig data'!J27&lt;=5),"c"," ")&amp;IF(AND('dist orig data'!S27&gt;0,'dist orig data'!S27&lt;=5),"p"," ")</f>
        <v>  </v>
      </c>
    </row>
    <row r="27" spans="1:20" ht="11.25">
      <c r="A27" s="17" t="s">
        <v>188</v>
      </c>
      <c r="B27" s="17">
        <f>'dist orig data'!T28</f>
        <v>0.00962915</v>
      </c>
      <c r="C27" s="17">
        <f>'dist orig data'!U28</f>
        <v>0.0186882571</v>
      </c>
      <c r="D27" s="17">
        <f>'dist orig data'!V28</f>
        <v>0.0266650107</v>
      </c>
      <c r="E27" s="17">
        <f>'dist orig data'!W28</f>
        <v>0.1016524573</v>
      </c>
      <c r="F27" s="17">
        <f>'dist orig data'!X28</f>
        <v>0.3315313692</v>
      </c>
      <c r="G27" s="17">
        <f>'dist orig data'!Y28</f>
        <v>0.5590486856</v>
      </c>
      <c r="H27" s="17">
        <f>'dist orig data'!Z28</f>
        <v>0.5822429033</v>
      </c>
      <c r="I27" s="17">
        <f>'dist orig data'!AA28</f>
        <v>0.6683892035</v>
      </c>
      <c r="J27" s="17">
        <f>'dist orig data'!AB28</f>
        <v>0.657349156</v>
      </c>
      <c r="L27" s="17" t="str">
        <f>IF(AND('dist orig data'!B28&gt;0,'dist orig data'!B28&lt;=5),"c"," ")&amp;IF(AND('dist orig data'!K28&gt;0,'dist orig data'!K28&lt;=5),"p"," ")</f>
        <v>  </v>
      </c>
      <c r="M27" s="17" t="str">
        <f>IF(AND('dist orig data'!C28&gt;0,'dist orig data'!C28&lt;=5),"c"," ")&amp;IF(AND('dist orig data'!L28&gt;0,'dist orig data'!L28&lt;=5),"p"," ")</f>
        <v>  </v>
      </c>
      <c r="N27" s="17" t="str">
        <f>IF(AND('dist orig data'!D28&gt;0,'dist orig data'!D28&lt;=5),"c"," ")&amp;IF(AND('dist orig data'!M28&gt;0,'dist orig data'!M28&lt;=5),"p"," ")</f>
        <v>  </v>
      </c>
      <c r="O27" s="17" t="str">
        <f>IF(AND('dist orig data'!E28&gt;0,'dist orig data'!E28&lt;=5),"c"," ")&amp;IF(AND('dist orig data'!N28&gt;0,'dist orig data'!N28&lt;=5),"p"," ")</f>
        <v>  </v>
      </c>
      <c r="P27" s="17" t="str">
        <f>IF(AND('dist orig data'!F28&gt;0,'dist orig data'!F28&lt;=5),"c"," ")&amp;IF(AND('dist orig data'!O28&gt;0,'dist orig data'!O28&lt;=5),"p"," ")</f>
        <v>  </v>
      </c>
      <c r="Q27" s="17" t="str">
        <f>IF(AND('dist orig data'!G28&gt;0,'dist orig data'!G28&lt;=5),"c"," ")&amp;IF(AND('dist orig data'!P28&gt;0,'dist orig data'!P28&lt;=5),"p"," ")</f>
        <v>  </v>
      </c>
      <c r="R27" s="17" t="str">
        <f>IF(AND('dist orig data'!H28&gt;0,'dist orig data'!H28&lt;=5),"c"," ")&amp;IF(AND('dist orig data'!Q28&gt;0,'dist orig data'!Q28&lt;=5),"p"," ")</f>
        <v>  </v>
      </c>
      <c r="S27" s="17" t="str">
        <f>IF(AND('dist orig data'!I28&gt;0,'dist orig data'!I28&lt;=5),"c"," ")&amp;IF(AND('dist orig data'!R28&gt;0,'dist orig data'!R28&lt;=5),"p"," ")</f>
        <v>  </v>
      </c>
      <c r="T27" s="17" t="str">
        <f>IF(AND('dist orig data'!J28&gt;0,'dist orig data'!J28&lt;=5),"c"," ")&amp;IF(AND('dist orig data'!S28&gt;0,'dist orig data'!S28&lt;=5),"p"," ")</f>
        <v>  </v>
      </c>
    </row>
    <row r="28" spans="1:20" ht="11.25">
      <c r="A28" s="17" t="s">
        <v>189</v>
      </c>
      <c r="B28" s="17">
        <f>'dist orig data'!T29</f>
        <v>0.0056133087</v>
      </c>
      <c r="C28" s="17">
        <f>'dist orig data'!U29</f>
        <v>0.0138087093</v>
      </c>
      <c r="D28" s="17">
        <f>'dist orig data'!V29</f>
        <v>0.0199439282</v>
      </c>
      <c r="E28" s="17">
        <f>'dist orig data'!W29</f>
        <v>0.0932910056</v>
      </c>
      <c r="F28" s="17">
        <f>'dist orig data'!X29</f>
        <v>0.3596271888</v>
      </c>
      <c r="G28" s="17">
        <f>'dist orig data'!Y29</f>
        <v>0.5619385815</v>
      </c>
      <c r="H28" s="17">
        <f>'dist orig data'!Z29</f>
        <v>0.6147493458</v>
      </c>
      <c r="I28" s="17">
        <f>'dist orig data'!AA29</f>
        <v>0.6055466064</v>
      </c>
      <c r="J28" s="17">
        <f>'dist orig data'!AB29</f>
        <v>0.6386323535</v>
      </c>
      <c r="L28" s="17" t="str">
        <f>IF(AND('dist orig data'!B29&gt;0,'dist orig data'!B29&lt;=5),"c"," ")&amp;IF(AND('dist orig data'!K29&gt;0,'dist orig data'!K29&lt;=5),"p"," ")</f>
        <v>  </v>
      </c>
      <c r="M28" s="17" t="str">
        <f>IF(AND('dist orig data'!C29&gt;0,'dist orig data'!C29&lt;=5),"c"," ")&amp;IF(AND('dist orig data'!L29&gt;0,'dist orig data'!L29&lt;=5),"p"," ")</f>
        <v>  </v>
      </c>
      <c r="N28" s="17" t="str">
        <f>IF(AND('dist orig data'!D29&gt;0,'dist orig data'!D29&lt;=5),"c"," ")&amp;IF(AND('dist orig data'!M29&gt;0,'dist orig data'!M29&lt;=5),"p"," ")</f>
        <v>  </v>
      </c>
      <c r="O28" s="17" t="str">
        <f>IF(AND('dist orig data'!E29&gt;0,'dist orig data'!E29&lt;=5),"c"," ")&amp;IF(AND('dist orig data'!N29&gt;0,'dist orig data'!N29&lt;=5),"p"," ")</f>
        <v>  </v>
      </c>
      <c r="P28" s="17" t="str">
        <f>IF(AND('dist orig data'!F29&gt;0,'dist orig data'!F29&lt;=5),"c"," ")&amp;IF(AND('dist orig data'!O29&gt;0,'dist orig data'!O29&lt;=5),"p"," ")</f>
        <v>  </v>
      </c>
      <c r="Q28" s="17" t="str">
        <f>IF(AND('dist orig data'!G29&gt;0,'dist orig data'!G29&lt;=5),"c"," ")&amp;IF(AND('dist orig data'!P29&gt;0,'dist orig data'!P29&lt;=5),"p"," ")</f>
        <v>  </v>
      </c>
      <c r="R28" s="17" t="str">
        <f>IF(AND('dist orig data'!H29&gt;0,'dist orig data'!H29&lt;=5),"c"," ")&amp;IF(AND('dist orig data'!Q29&gt;0,'dist orig data'!Q29&lt;=5),"p"," ")</f>
        <v>  </v>
      </c>
      <c r="S28" s="17" t="str">
        <f>IF(AND('dist orig data'!I29&gt;0,'dist orig data'!I29&lt;=5),"c"," ")&amp;IF(AND('dist orig data'!R29&gt;0,'dist orig data'!R29&lt;=5),"p"," ")</f>
        <v>  </v>
      </c>
      <c r="T28" s="17" t="str">
        <f>IF(AND('dist orig data'!J29&gt;0,'dist orig data'!J29&lt;=5),"c"," ")&amp;IF(AND('dist orig data'!S29&gt;0,'dist orig data'!S29&lt;=5),"p"," ")</f>
        <v>  </v>
      </c>
    </row>
    <row r="29" spans="1:20" ht="11.25">
      <c r="A29" s="17" t="s">
        <v>160</v>
      </c>
      <c r="B29" s="17">
        <f>'dist orig data'!T30</f>
        <v>0.0296409469</v>
      </c>
      <c r="C29" s="17">
        <f>'dist orig data'!U30</f>
        <v>0.0753731885</v>
      </c>
      <c r="D29" s="17">
        <f>'dist orig data'!V30</f>
        <v>0.0643666443</v>
      </c>
      <c r="E29" s="17">
        <f>'dist orig data'!W30</f>
        <v>0.1380745604</v>
      </c>
      <c r="F29" s="17">
        <f>'dist orig data'!X30</f>
        <v>0.2201994699</v>
      </c>
      <c r="G29" s="17">
        <f>'dist orig data'!Y30</f>
        <v>0.4840811468</v>
      </c>
      <c r="H29" s="17">
        <f>'dist orig data'!Z30</f>
        <v>0.6355811262</v>
      </c>
      <c r="I29" s="17">
        <f>'dist orig data'!AA30</f>
        <v>0.6335078281</v>
      </c>
      <c r="J29" s="17">
        <f>'dist orig data'!AB30</f>
        <v>0.657204099</v>
      </c>
      <c r="L29" s="17" t="str">
        <f>IF(AND('dist orig data'!B30&gt;0,'dist orig data'!B30&lt;=5),"c"," ")&amp;IF(AND('dist orig data'!K30&gt;0,'dist orig data'!K30&lt;=5),"p"," ")</f>
        <v>  </v>
      </c>
      <c r="M29" s="17" t="str">
        <f>IF(AND('dist orig data'!C30&gt;0,'dist orig data'!C30&lt;=5),"c"," ")&amp;IF(AND('dist orig data'!L30&gt;0,'dist orig data'!L30&lt;=5),"p"," ")</f>
        <v>  </v>
      </c>
      <c r="N29" s="17" t="str">
        <f>IF(AND('dist orig data'!D30&gt;0,'dist orig data'!D30&lt;=5),"c"," ")&amp;IF(AND('dist orig data'!M30&gt;0,'dist orig data'!M30&lt;=5),"p"," ")</f>
        <v>  </v>
      </c>
      <c r="O29" s="17" t="str">
        <f>IF(AND('dist orig data'!E30&gt;0,'dist orig data'!E30&lt;=5),"c"," ")&amp;IF(AND('dist orig data'!N30&gt;0,'dist orig data'!N30&lt;=5),"p"," ")</f>
        <v>  </v>
      </c>
      <c r="P29" s="17" t="str">
        <f>IF(AND('dist orig data'!F30&gt;0,'dist orig data'!F30&lt;=5),"c"," ")&amp;IF(AND('dist orig data'!O30&gt;0,'dist orig data'!O30&lt;=5),"p"," ")</f>
        <v>  </v>
      </c>
      <c r="Q29" s="17" t="str">
        <f>IF(AND('dist orig data'!G30&gt;0,'dist orig data'!G30&lt;=5),"c"," ")&amp;IF(AND('dist orig data'!P30&gt;0,'dist orig data'!P30&lt;=5),"p"," ")</f>
        <v>  </v>
      </c>
      <c r="R29" s="17" t="str">
        <f>IF(AND('dist orig data'!H30&gt;0,'dist orig data'!H30&lt;=5),"c"," ")&amp;IF(AND('dist orig data'!Q30&gt;0,'dist orig data'!Q30&lt;=5),"p"," ")</f>
        <v>  </v>
      </c>
      <c r="S29" s="17" t="str">
        <f>IF(AND('dist orig data'!I30&gt;0,'dist orig data'!I30&lt;=5),"c"," ")&amp;IF(AND('dist orig data'!R30&gt;0,'dist orig data'!R30&lt;=5),"p"," ")</f>
        <v>  </v>
      </c>
      <c r="T29" s="17" t="str">
        <f>IF(AND('dist orig data'!J30&gt;0,'dist orig data'!J30&lt;=5),"c"," ")&amp;IF(AND('dist orig data'!S30&gt;0,'dist orig data'!S30&lt;=5),"p"," ")</f>
        <v>  </v>
      </c>
    </row>
    <row r="30" spans="1:20" ht="11.25">
      <c r="A30" s="17" t="s">
        <v>161</v>
      </c>
      <c r="B30" s="17">
        <f>'dist orig data'!T31</f>
        <v>0.0391418698</v>
      </c>
      <c r="C30" s="17">
        <f>'dist orig data'!U31</f>
        <v>0.076115353</v>
      </c>
      <c r="D30" s="17">
        <f>'dist orig data'!V31</f>
        <v>0.0807170074</v>
      </c>
      <c r="E30" s="17">
        <f>'dist orig data'!W31</f>
        <v>0.1455794146</v>
      </c>
      <c r="F30" s="17">
        <f>'dist orig data'!X31</f>
        <v>0.3038332833</v>
      </c>
      <c r="G30" s="17">
        <f>'dist orig data'!Y31</f>
        <v>0.5624156939</v>
      </c>
      <c r="H30" s="17">
        <f>'dist orig data'!Z31</f>
        <v>0.6765036353</v>
      </c>
      <c r="I30" s="17">
        <f>'dist orig data'!AA31</f>
        <v>0.6759370499</v>
      </c>
      <c r="J30" s="17">
        <f>'dist orig data'!AB31</f>
        <v>0.6438903449</v>
      </c>
      <c r="L30" s="17" t="str">
        <f>IF(AND('dist orig data'!B31&gt;0,'dist orig data'!B31&lt;=5),"c"," ")&amp;IF(AND('dist orig data'!K31&gt;0,'dist orig data'!K31&lt;=5),"p"," ")</f>
        <v>  </v>
      </c>
      <c r="M30" s="17" t="str">
        <f>IF(AND('dist orig data'!C31&gt;0,'dist orig data'!C31&lt;=5),"c"," ")&amp;IF(AND('dist orig data'!L31&gt;0,'dist orig data'!L31&lt;=5),"p"," ")</f>
        <v>  </v>
      </c>
      <c r="N30" s="17" t="str">
        <f>IF(AND('dist orig data'!D31&gt;0,'dist orig data'!D31&lt;=5),"c"," ")&amp;IF(AND('dist orig data'!M31&gt;0,'dist orig data'!M31&lt;=5),"p"," ")</f>
        <v>  </v>
      </c>
      <c r="O30" s="17" t="str">
        <f>IF(AND('dist orig data'!E31&gt;0,'dist orig data'!E31&lt;=5),"c"," ")&amp;IF(AND('dist orig data'!N31&gt;0,'dist orig data'!N31&lt;=5),"p"," ")</f>
        <v>  </v>
      </c>
      <c r="P30" s="17" t="str">
        <f>IF(AND('dist orig data'!F31&gt;0,'dist orig data'!F31&lt;=5),"c"," ")&amp;IF(AND('dist orig data'!O31&gt;0,'dist orig data'!O31&lt;=5),"p"," ")</f>
        <v>  </v>
      </c>
      <c r="Q30" s="17" t="str">
        <f>IF(AND('dist orig data'!G31&gt;0,'dist orig data'!G31&lt;=5),"c"," ")&amp;IF(AND('dist orig data'!P31&gt;0,'dist orig data'!P31&lt;=5),"p"," ")</f>
        <v>  </v>
      </c>
      <c r="R30" s="17" t="str">
        <f>IF(AND('dist orig data'!H31&gt;0,'dist orig data'!H31&lt;=5),"c"," ")&amp;IF(AND('dist orig data'!Q31&gt;0,'dist orig data'!Q31&lt;=5),"p"," ")</f>
        <v>  </v>
      </c>
      <c r="S30" s="17" t="str">
        <f>IF(AND('dist orig data'!I31&gt;0,'dist orig data'!I31&lt;=5),"c"," ")&amp;IF(AND('dist orig data'!R31&gt;0,'dist orig data'!R31&lt;=5),"p"," ")</f>
        <v>  </v>
      </c>
      <c r="T30" s="17" t="str">
        <f>IF(AND('dist orig data'!J31&gt;0,'dist orig data'!J31&lt;=5),"c"," ")&amp;IF(AND('dist orig data'!S31&gt;0,'dist orig data'!S31&lt;=5),"p"," ")</f>
        <v>  </v>
      </c>
    </row>
    <row r="31" spans="1:20" ht="11.25">
      <c r="A31" s="17" t="s">
        <v>162</v>
      </c>
      <c r="B31" s="17">
        <f>'dist orig data'!T32</f>
        <v>0.0480594403</v>
      </c>
      <c r="C31" s="17">
        <f>'dist orig data'!U32</f>
        <v>0.0483623923</v>
      </c>
      <c r="D31" s="17">
        <f>'dist orig data'!V32</f>
        <v>0.0529521799</v>
      </c>
      <c r="E31" s="17">
        <f>'dist orig data'!W32</f>
        <v>0.1635707281</v>
      </c>
      <c r="F31" s="17">
        <f>'dist orig data'!X32</f>
        <v>0.2807733438</v>
      </c>
      <c r="G31" s="17">
        <f>'dist orig data'!Y32</f>
        <v>0.5135435759</v>
      </c>
      <c r="H31" s="17">
        <f>'dist orig data'!Z32</f>
        <v>0.672828523</v>
      </c>
      <c r="I31" s="17">
        <f>'dist orig data'!AA32</f>
        <v>0.6437076108</v>
      </c>
      <c r="J31" s="17">
        <f>'dist orig data'!AB32</f>
        <v>0.6286704401</v>
      </c>
      <c r="L31" s="17" t="str">
        <f>IF(AND('dist orig data'!B32&gt;0,'dist orig data'!B32&lt;=5),"c"," ")&amp;IF(AND('dist orig data'!K32&gt;0,'dist orig data'!K32&lt;=5),"p"," ")</f>
        <v>  </v>
      </c>
      <c r="M31" s="17" t="str">
        <f>IF(AND('dist orig data'!C32&gt;0,'dist orig data'!C32&lt;=5),"c"," ")&amp;IF(AND('dist orig data'!L32&gt;0,'dist orig data'!L32&lt;=5),"p"," ")</f>
        <v>  </v>
      </c>
      <c r="N31" s="17" t="str">
        <f>IF(AND('dist orig data'!D32&gt;0,'dist orig data'!D32&lt;=5),"c"," ")&amp;IF(AND('dist orig data'!M32&gt;0,'dist orig data'!M32&lt;=5),"p"," ")</f>
        <v>  </v>
      </c>
      <c r="O31" s="17" t="str">
        <f>IF(AND('dist orig data'!E32&gt;0,'dist orig data'!E32&lt;=5),"c"," ")&amp;IF(AND('dist orig data'!N32&gt;0,'dist orig data'!N32&lt;=5),"p"," ")</f>
        <v>  </v>
      </c>
      <c r="P31" s="17" t="str">
        <f>IF(AND('dist orig data'!F32&gt;0,'dist orig data'!F32&lt;=5),"c"," ")&amp;IF(AND('dist orig data'!O32&gt;0,'dist orig data'!O32&lt;=5),"p"," ")</f>
        <v>  </v>
      </c>
      <c r="Q31" s="17" t="str">
        <f>IF(AND('dist orig data'!G32&gt;0,'dist orig data'!G32&lt;=5),"c"," ")&amp;IF(AND('dist orig data'!P32&gt;0,'dist orig data'!P32&lt;=5),"p"," ")</f>
        <v>  </v>
      </c>
      <c r="R31" s="17" t="str">
        <f>IF(AND('dist orig data'!H32&gt;0,'dist orig data'!H32&lt;=5),"c"," ")&amp;IF(AND('dist orig data'!Q32&gt;0,'dist orig data'!Q32&lt;=5),"p"," ")</f>
        <v>  </v>
      </c>
      <c r="S31" s="17" t="str">
        <f>IF(AND('dist orig data'!I32&gt;0,'dist orig data'!I32&lt;=5),"c"," ")&amp;IF(AND('dist orig data'!R32&gt;0,'dist orig data'!R32&lt;=5),"p"," ")</f>
        <v>  </v>
      </c>
      <c r="T31" s="17" t="str">
        <f>IF(AND('dist orig data'!J32&gt;0,'dist orig data'!J32&lt;=5),"c"," ")&amp;IF(AND('dist orig data'!S32&gt;0,'dist orig data'!S32&lt;=5),"p"," ")</f>
        <v>  </v>
      </c>
    </row>
    <row r="32" spans="1:20" ht="11.25">
      <c r="A32" s="17" t="s">
        <v>163</v>
      </c>
      <c r="B32" s="17">
        <f>'dist orig data'!T33</f>
        <v>0.0195677459</v>
      </c>
      <c r="C32" s="17">
        <f>'dist orig data'!U33</f>
        <v>0.0433345036</v>
      </c>
      <c r="D32" s="17">
        <f>'dist orig data'!V33</f>
        <v>0.0576410067</v>
      </c>
      <c r="E32" s="17">
        <f>'dist orig data'!W33</f>
        <v>0.11585781</v>
      </c>
      <c r="F32" s="17">
        <f>'dist orig data'!X33</f>
        <v>0.2234956918</v>
      </c>
      <c r="G32" s="17">
        <f>'dist orig data'!Y33</f>
        <v>0.5113873645</v>
      </c>
      <c r="H32" s="17">
        <f>'dist orig data'!Z33</f>
        <v>0.639300716</v>
      </c>
      <c r="I32" s="17">
        <f>'dist orig data'!AA33</f>
        <v>0.6364474786</v>
      </c>
      <c r="J32" s="17">
        <f>'dist orig data'!AB33</f>
        <v>0.6202276631</v>
      </c>
      <c r="L32" s="17" t="str">
        <f>IF(AND('dist orig data'!B33&gt;0,'dist orig data'!B33&lt;=5),"c"," ")&amp;IF(AND('dist orig data'!K33&gt;0,'dist orig data'!K33&lt;=5),"p"," ")</f>
        <v>  </v>
      </c>
      <c r="M32" s="17" t="str">
        <f>IF(AND('dist orig data'!C33&gt;0,'dist orig data'!C33&lt;=5),"c"," ")&amp;IF(AND('dist orig data'!L33&gt;0,'dist orig data'!L33&lt;=5),"p"," ")</f>
        <v>  </v>
      </c>
      <c r="N32" s="17" t="str">
        <f>IF(AND('dist orig data'!D33&gt;0,'dist orig data'!D33&lt;=5),"c"," ")&amp;IF(AND('dist orig data'!M33&gt;0,'dist orig data'!M33&lt;=5),"p"," ")</f>
        <v>  </v>
      </c>
      <c r="O32" s="17" t="str">
        <f>IF(AND('dist orig data'!E33&gt;0,'dist orig data'!E33&lt;=5),"c"," ")&amp;IF(AND('dist orig data'!N33&gt;0,'dist orig data'!N33&lt;=5),"p"," ")</f>
        <v>  </v>
      </c>
      <c r="P32" s="17" t="str">
        <f>IF(AND('dist orig data'!F33&gt;0,'dist orig data'!F33&lt;=5),"c"," ")&amp;IF(AND('dist orig data'!O33&gt;0,'dist orig data'!O33&lt;=5),"p"," ")</f>
        <v>  </v>
      </c>
      <c r="Q32" s="17" t="str">
        <f>IF(AND('dist orig data'!G33&gt;0,'dist orig data'!G33&lt;=5),"c"," ")&amp;IF(AND('dist orig data'!P33&gt;0,'dist orig data'!P33&lt;=5),"p"," ")</f>
        <v>  </v>
      </c>
      <c r="R32" s="17" t="str">
        <f>IF(AND('dist orig data'!H33&gt;0,'dist orig data'!H33&lt;=5),"c"," ")&amp;IF(AND('dist orig data'!Q33&gt;0,'dist orig data'!Q33&lt;=5),"p"," ")</f>
        <v>  </v>
      </c>
      <c r="S32" s="17" t="str">
        <f>IF(AND('dist orig data'!I33&gt;0,'dist orig data'!I33&lt;=5),"c"," ")&amp;IF(AND('dist orig data'!R33&gt;0,'dist orig data'!R33&lt;=5),"p"," ")</f>
        <v>  </v>
      </c>
      <c r="T32" s="17" t="str">
        <f>IF(AND('dist orig data'!J33&gt;0,'dist orig data'!J33&lt;=5),"c"," ")&amp;IF(AND('dist orig data'!S33&gt;0,'dist orig data'!S33&lt;=5),"p"," ")</f>
        <v>  </v>
      </c>
    </row>
    <row r="33" spans="1:20" ht="11.25">
      <c r="A33" s="17" t="s">
        <v>164</v>
      </c>
      <c r="B33" s="17">
        <f>'dist orig data'!T34</f>
        <v>0.0668768658</v>
      </c>
      <c r="C33" s="17">
        <f>'dist orig data'!U34</f>
        <v>0.1574324214</v>
      </c>
      <c r="D33" s="17">
        <f>'dist orig data'!V34</f>
        <v>0.3144014333</v>
      </c>
      <c r="E33" s="17">
        <f>'dist orig data'!W34</f>
        <v>0.3240584768</v>
      </c>
      <c r="F33" s="17">
        <f>'dist orig data'!X34</f>
        <v>0.4044375162</v>
      </c>
      <c r="G33" s="17">
        <f>'dist orig data'!Y34</f>
        <v>0.5037299844</v>
      </c>
      <c r="H33" s="17">
        <f>'dist orig data'!Z34</f>
        <v>0.6596029499</v>
      </c>
      <c r="I33" s="17">
        <f>'dist orig data'!AA34</f>
        <v>0.6324515834</v>
      </c>
      <c r="J33" s="17">
        <f>'dist orig data'!AB34</f>
        <v>0.6182760117</v>
      </c>
      <c r="L33" s="17" t="str">
        <f>IF(AND('dist orig data'!B34&gt;0,'dist orig data'!B34&lt;=5),"c"," ")&amp;IF(AND('dist orig data'!K34&gt;0,'dist orig data'!K34&lt;=5),"p"," ")</f>
        <v>  </v>
      </c>
      <c r="M33" s="17" t="str">
        <f>IF(AND('dist orig data'!C34&gt;0,'dist orig data'!C34&lt;=5),"c"," ")&amp;IF(AND('dist orig data'!L34&gt;0,'dist orig data'!L34&lt;=5),"p"," ")</f>
        <v>  </v>
      </c>
      <c r="N33" s="17" t="str">
        <f>IF(AND('dist orig data'!D34&gt;0,'dist orig data'!D34&lt;=5),"c"," ")&amp;IF(AND('dist orig data'!M34&gt;0,'dist orig data'!M34&lt;=5),"p"," ")</f>
        <v>  </v>
      </c>
      <c r="O33" s="17" t="str">
        <f>IF(AND('dist orig data'!E34&gt;0,'dist orig data'!E34&lt;=5),"c"," ")&amp;IF(AND('dist orig data'!N34&gt;0,'dist orig data'!N34&lt;=5),"p"," ")</f>
        <v>  </v>
      </c>
      <c r="P33" s="17" t="str">
        <f>IF(AND('dist orig data'!F34&gt;0,'dist orig data'!F34&lt;=5),"c"," ")&amp;IF(AND('dist orig data'!O34&gt;0,'dist orig data'!O34&lt;=5),"p"," ")</f>
        <v>  </v>
      </c>
      <c r="Q33" s="17" t="str">
        <f>IF(AND('dist orig data'!G34&gt;0,'dist orig data'!G34&lt;=5),"c"," ")&amp;IF(AND('dist orig data'!P34&gt;0,'dist orig data'!P34&lt;=5),"p"," ")</f>
        <v>  </v>
      </c>
      <c r="R33" s="17" t="str">
        <f>IF(AND('dist orig data'!H34&gt;0,'dist orig data'!H34&lt;=5),"c"," ")&amp;IF(AND('dist orig data'!Q34&gt;0,'dist orig data'!Q34&lt;=5),"p"," ")</f>
        <v>  </v>
      </c>
      <c r="S33" s="17" t="str">
        <f>IF(AND('dist orig data'!I34&gt;0,'dist orig data'!I34&lt;=5),"c"," ")&amp;IF(AND('dist orig data'!R34&gt;0,'dist orig data'!R34&lt;=5),"p"," ")</f>
        <v>  </v>
      </c>
      <c r="T33" s="17" t="str">
        <f>IF(AND('dist orig data'!J34&gt;0,'dist orig data'!J34&lt;=5),"c"," ")&amp;IF(AND('dist orig data'!S34&gt;0,'dist orig data'!S34&lt;=5),"p"," ")</f>
        <v>  </v>
      </c>
    </row>
    <row r="34" spans="1:20" ht="11.25">
      <c r="A34" s="17" t="s">
        <v>165</v>
      </c>
      <c r="B34" s="17">
        <f>'dist orig data'!T35</f>
        <v>0.0791623419</v>
      </c>
      <c r="C34" s="17">
        <f>'dist orig data'!U35</f>
        <v>0.1668663871</v>
      </c>
      <c r="D34" s="17">
        <f>'dist orig data'!V35</f>
        <v>0.286893497</v>
      </c>
      <c r="E34" s="17">
        <f>'dist orig data'!W35</f>
        <v>0.2898217443</v>
      </c>
      <c r="F34" s="17">
        <f>'dist orig data'!X35</f>
        <v>0.4289804727</v>
      </c>
      <c r="G34" s="17">
        <f>'dist orig data'!Y35</f>
        <v>0.5011933705</v>
      </c>
      <c r="H34" s="17">
        <f>'dist orig data'!Z35</f>
        <v>0.6762399159</v>
      </c>
      <c r="I34" s="17">
        <f>'dist orig data'!AA35</f>
        <v>0.6494320341</v>
      </c>
      <c r="J34" s="17">
        <f>'dist orig data'!AB35</f>
        <v>0.6577569555</v>
      </c>
      <c r="L34" s="17" t="str">
        <f>IF(AND('dist orig data'!B35&gt;0,'dist orig data'!B35&lt;=5),"c"," ")&amp;IF(AND('dist orig data'!K35&gt;0,'dist orig data'!K35&lt;=5),"p"," ")</f>
        <v>  </v>
      </c>
      <c r="M34" s="17" t="str">
        <f>IF(AND('dist orig data'!C35&gt;0,'dist orig data'!C35&lt;=5),"c"," ")&amp;IF(AND('dist orig data'!L35&gt;0,'dist orig data'!L35&lt;=5),"p"," ")</f>
        <v>  </v>
      </c>
      <c r="N34" s="17" t="str">
        <f>IF(AND('dist orig data'!D35&gt;0,'dist orig data'!D35&lt;=5),"c"," ")&amp;IF(AND('dist orig data'!M35&gt;0,'dist orig data'!M35&lt;=5),"p"," ")</f>
        <v>  </v>
      </c>
      <c r="O34" s="17" t="str">
        <f>IF(AND('dist orig data'!E35&gt;0,'dist orig data'!E35&lt;=5),"c"," ")&amp;IF(AND('dist orig data'!N35&gt;0,'dist orig data'!N35&lt;=5),"p"," ")</f>
        <v>  </v>
      </c>
      <c r="P34" s="17" t="str">
        <f>IF(AND('dist orig data'!F35&gt;0,'dist orig data'!F35&lt;=5),"c"," ")&amp;IF(AND('dist orig data'!O35&gt;0,'dist orig data'!O35&lt;=5),"p"," ")</f>
        <v>  </v>
      </c>
      <c r="Q34" s="17" t="str">
        <f>IF(AND('dist orig data'!G35&gt;0,'dist orig data'!G35&lt;=5),"c"," ")&amp;IF(AND('dist orig data'!P35&gt;0,'dist orig data'!P35&lt;=5),"p"," ")</f>
        <v>  </v>
      </c>
      <c r="R34" s="17" t="str">
        <f>IF(AND('dist orig data'!H35&gt;0,'dist orig data'!H35&lt;=5),"c"," ")&amp;IF(AND('dist orig data'!Q35&gt;0,'dist orig data'!Q35&lt;=5),"p"," ")</f>
        <v>  </v>
      </c>
      <c r="S34" s="17" t="str">
        <f>IF(AND('dist orig data'!I35&gt;0,'dist orig data'!I35&lt;=5),"c"," ")&amp;IF(AND('dist orig data'!R35&gt;0,'dist orig data'!R35&lt;=5),"p"," ")</f>
        <v>  </v>
      </c>
      <c r="T34" s="17" t="str">
        <f>IF(AND('dist orig data'!J35&gt;0,'dist orig data'!J35&lt;=5),"c"," ")&amp;IF(AND('dist orig data'!S35&gt;0,'dist orig data'!S35&lt;=5),"p"," ")</f>
        <v>  </v>
      </c>
    </row>
    <row r="35" spans="1:20" ht="11.25">
      <c r="A35" s="17" t="s">
        <v>166</v>
      </c>
      <c r="B35" s="17">
        <f>'dist orig data'!T36</f>
        <v>0.0425242014</v>
      </c>
      <c r="C35" s="17">
        <f>'dist orig data'!U36</f>
        <v>0.0917205482</v>
      </c>
      <c r="D35" s="17">
        <f>'dist orig data'!V36</f>
        <v>0.1602360869</v>
      </c>
      <c r="E35" s="17">
        <f>'dist orig data'!W36</f>
        <v>0.1862066365</v>
      </c>
      <c r="F35" s="17">
        <f>'dist orig data'!X36</f>
        <v>0.2499883619</v>
      </c>
      <c r="G35" s="17">
        <f>'dist orig data'!Y36</f>
        <v>0.3996959427</v>
      </c>
      <c r="H35" s="17">
        <f>'dist orig data'!Z36</f>
        <v>0.5213747561</v>
      </c>
      <c r="I35" s="17">
        <f>'dist orig data'!AA36</f>
        <v>0.4805885431</v>
      </c>
      <c r="J35" s="17">
        <f>'dist orig data'!AB36</f>
        <v>0.456113921</v>
      </c>
      <c r="L35" s="17" t="str">
        <f>IF(AND('dist orig data'!B36&gt;0,'dist orig data'!B36&lt;=5),"c"," ")&amp;IF(AND('dist orig data'!K36&gt;0,'dist orig data'!K36&lt;=5),"p"," ")</f>
        <v>  </v>
      </c>
      <c r="M35" s="17" t="str">
        <f>IF(AND('dist orig data'!C36&gt;0,'dist orig data'!C36&lt;=5),"c"," ")&amp;IF(AND('dist orig data'!L36&gt;0,'dist orig data'!L36&lt;=5),"p"," ")</f>
        <v>  </v>
      </c>
      <c r="N35" s="17" t="str">
        <f>IF(AND('dist orig data'!D36&gt;0,'dist orig data'!D36&lt;=5),"c"," ")&amp;IF(AND('dist orig data'!M36&gt;0,'dist orig data'!M36&lt;=5),"p"," ")</f>
        <v>  </v>
      </c>
      <c r="O35" s="17" t="str">
        <f>IF(AND('dist orig data'!E36&gt;0,'dist orig data'!E36&lt;=5),"c"," ")&amp;IF(AND('dist orig data'!N36&gt;0,'dist orig data'!N36&lt;=5),"p"," ")</f>
        <v>  </v>
      </c>
      <c r="P35" s="17" t="str">
        <f>IF(AND('dist orig data'!F36&gt;0,'dist orig data'!F36&lt;=5),"c"," ")&amp;IF(AND('dist orig data'!O36&gt;0,'dist orig data'!O36&lt;=5),"p"," ")</f>
        <v>  </v>
      </c>
      <c r="Q35" s="17" t="str">
        <f>IF(AND('dist orig data'!G36&gt;0,'dist orig data'!G36&lt;=5),"c"," ")&amp;IF(AND('dist orig data'!P36&gt;0,'dist orig data'!P36&lt;=5),"p"," ")</f>
        <v>  </v>
      </c>
      <c r="R35" s="17" t="str">
        <f>IF(AND('dist orig data'!H36&gt;0,'dist orig data'!H36&lt;=5),"c"," ")&amp;IF(AND('dist orig data'!Q36&gt;0,'dist orig data'!Q36&lt;=5),"p"," ")</f>
        <v>  </v>
      </c>
      <c r="S35" s="17" t="str">
        <f>IF(AND('dist orig data'!I36&gt;0,'dist orig data'!I36&lt;=5),"c"," ")&amp;IF(AND('dist orig data'!R36&gt;0,'dist orig data'!R36&lt;=5),"p"," ")</f>
        <v>  </v>
      </c>
      <c r="T35" s="17" t="str">
        <f>IF(AND('dist orig data'!J36&gt;0,'dist orig data'!J36&lt;=5),"c"," ")&amp;IF(AND('dist orig data'!S36&gt;0,'dist orig data'!S36&lt;=5),"p"," ")</f>
        <v>  </v>
      </c>
    </row>
    <row r="36" spans="1:20" ht="11.25">
      <c r="A36" s="17" t="s">
        <v>167</v>
      </c>
      <c r="B36" s="17">
        <f>'dist orig data'!T37</f>
        <v>0.071751726</v>
      </c>
      <c r="C36" s="17">
        <f>'dist orig data'!U37</f>
        <v>0.1284510077</v>
      </c>
      <c r="D36" s="17">
        <f>'dist orig data'!V37</f>
        <v>0.1569132048</v>
      </c>
      <c r="E36" s="17">
        <f>'dist orig data'!W37</f>
        <v>0.1953563243</v>
      </c>
      <c r="F36" s="17">
        <f>'dist orig data'!X37</f>
        <v>0.2473277768</v>
      </c>
      <c r="G36" s="17">
        <f>'dist orig data'!Y37</f>
        <v>0.4536259316</v>
      </c>
      <c r="H36" s="17">
        <f>'dist orig data'!Z37</f>
        <v>0.6104869057</v>
      </c>
      <c r="I36" s="17">
        <f>'dist orig data'!AA37</f>
        <v>0.535648757</v>
      </c>
      <c r="J36" s="17">
        <f>'dist orig data'!AB37</f>
        <v>0.5385409671</v>
      </c>
      <c r="L36" s="17" t="str">
        <f>IF(AND('dist orig data'!B37&gt;0,'dist orig data'!B37&lt;=5),"c"," ")&amp;IF(AND('dist orig data'!K37&gt;0,'dist orig data'!K37&lt;=5),"p"," ")</f>
        <v>  </v>
      </c>
      <c r="M36" s="17" t="str">
        <f>IF(AND('dist orig data'!C37&gt;0,'dist orig data'!C37&lt;=5),"c"," ")&amp;IF(AND('dist orig data'!L37&gt;0,'dist orig data'!L37&lt;=5),"p"," ")</f>
        <v>  </v>
      </c>
      <c r="N36" s="17" t="str">
        <f>IF(AND('dist orig data'!D37&gt;0,'dist orig data'!D37&lt;=5),"c"," ")&amp;IF(AND('dist orig data'!M37&gt;0,'dist orig data'!M37&lt;=5),"p"," ")</f>
        <v>  </v>
      </c>
      <c r="O36" s="17" t="str">
        <f>IF(AND('dist orig data'!E37&gt;0,'dist orig data'!E37&lt;=5),"c"," ")&amp;IF(AND('dist orig data'!N37&gt;0,'dist orig data'!N37&lt;=5),"p"," ")</f>
        <v>  </v>
      </c>
      <c r="P36" s="17" t="str">
        <f>IF(AND('dist orig data'!F37&gt;0,'dist orig data'!F37&lt;=5),"c"," ")&amp;IF(AND('dist orig data'!O37&gt;0,'dist orig data'!O37&lt;=5),"p"," ")</f>
        <v>  </v>
      </c>
      <c r="Q36" s="17" t="str">
        <f>IF(AND('dist orig data'!G37&gt;0,'dist orig data'!G37&lt;=5),"c"," ")&amp;IF(AND('dist orig data'!P37&gt;0,'dist orig data'!P37&lt;=5),"p"," ")</f>
        <v>  </v>
      </c>
      <c r="R36" s="17" t="str">
        <f>IF(AND('dist orig data'!H37&gt;0,'dist orig data'!H37&lt;=5),"c"," ")&amp;IF(AND('dist orig data'!Q37&gt;0,'dist orig data'!Q37&lt;=5),"p"," ")</f>
        <v>  </v>
      </c>
      <c r="S36" s="17" t="str">
        <f>IF(AND('dist orig data'!I37&gt;0,'dist orig data'!I37&lt;=5),"c"," ")&amp;IF(AND('dist orig data'!R37&gt;0,'dist orig data'!R37&lt;=5),"p"," ")</f>
        <v>  </v>
      </c>
      <c r="T36" s="17" t="str">
        <f>IF(AND('dist orig data'!J37&gt;0,'dist orig data'!J37&lt;=5),"c"," ")&amp;IF(AND('dist orig data'!S37&gt;0,'dist orig data'!S37&lt;=5),"p"," ")</f>
        <v>  </v>
      </c>
    </row>
    <row r="37" spans="1:20" ht="11.25">
      <c r="A37" s="17" t="s">
        <v>190</v>
      </c>
      <c r="B37" s="17">
        <f>'dist orig data'!T38</f>
        <v>0.083438344</v>
      </c>
      <c r="C37" s="17">
        <f>'dist orig data'!U38</f>
        <v>0.2090740184</v>
      </c>
      <c r="D37" s="17">
        <f>'dist orig data'!V38</f>
        <v>0.2793028134</v>
      </c>
      <c r="E37" s="17">
        <f>'dist orig data'!W38</f>
        <v>0.3184101767</v>
      </c>
      <c r="F37" s="17">
        <f>'dist orig data'!X38</f>
        <v>0.4866114295</v>
      </c>
      <c r="G37" s="17">
        <f>'dist orig data'!Y38</f>
        <v>0.4339467571</v>
      </c>
      <c r="H37" s="17">
        <f>'dist orig data'!Z38</f>
        <v>0.6888717623</v>
      </c>
      <c r="I37" s="17">
        <f>'dist orig data'!AA38</f>
        <v>0.6747694299</v>
      </c>
      <c r="J37" s="17">
        <f>'dist orig data'!AB38</f>
        <v>0.6400259476</v>
      </c>
      <c r="L37" s="17" t="str">
        <f>IF(AND('dist orig data'!B38&gt;0,'dist orig data'!B38&lt;=5),"c"," ")&amp;IF(AND('dist orig data'!K38&gt;0,'dist orig data'!K38&lt;=5),"p"," ")</f>
        <v>  </v>
      </c>
      <c r="M37" s="17" t="str">
        <f>IF(AND('dist orig data'!C38&gt;0,'dist orig data'!C38&lt;=5),"c"," ")&amp;IF(AND('dist orig data'!L38&gt;0,'dist orig data'!L38&lt;=5),"p"," ")</f>
        <v>  </v>
      </c>
      <c r="N37" s="17" t="str">
        <f>IF(AND('dist orig data'!D38&gt;0,'dist orig data'!D38&lt;=5),"c"," ")&amp;IF(AND('dist orig data'!M38&gt;0,'dist orig data'!M38&lt;=5),"p"," ")</f>
        <v>  </v>
      </c>
      <c r="O37" s="17" t="str">
        <f>IF(AND('dist orig data'!E38&gt;0,'dist orig data'!E38&lt;=5),"c"," ")&amp;IF(AND('dist orig data'!N38&gt;0,'dist orig data'!N38&lt;=5),"p"," ")</f>
        <v>  </v>
      </c>
      <c r="P37" s="17" t="str">
        <f>IF(AND('dist orig data'!F38&gt;0,'dist orig data'!F38&lt;=5),"c"," ")&amp;IF(AND('dist orig data'!O38&gt;0,'dist orig data'!O38&lt;=5),"p"," ")</f>
        <v>  </v>
      </c>
      <c r="Q37" s="17" t="str">
        <f>IF(AND('dist orig data'!G38&gt;0,'dist orig data'!G38&lt;=5),"c"," ")&amp;IF(AND('dist orig data'!P38&gt;0,'dist orig data'!P38&lt;=5),"p"," ")</f>
        <v>  </v>
      </c>
      <c r="R37" s="17" t="str">
        <f>IF(AND('dist orig data'!H38&gt;0,'dist orig data'!H38&lt;=5),"c"," ")&amp;IF(AND('dist orig data'!Q38&gt;0,'dist orig data'!Q38&lt;=5),"p"," ")</f>
        <v>  </v>
      </c>
      <c r="S37" s="17" t="str">
        <f>IF(AND('dist orig data'!I38&gt;0,'dist orig data'!I38&lt;=5),"c"," ")&amp;IF(AND('dist orig data'!R38&gt;0,'dist orig data'!R38&lt;=5),"p"," ")</f>
        <v>  </v>
      </c>
      <c r="T37" s="17" t="str">
        <f>IF(AND('dist orig data'!J38&gt;0,'dist orig data'!J38&lt;=5),"c"," ")&amp;IF(AND('dist orig data'!S38&gt;0,'dist orig data'!S38&lt;=5),"p"," ")</f>
        <v>  </v>
      </c>
    </row>
    <row r="38" spans="1:20" ht="11.25">
      <c r="A38" s="17" t="s">
        <v>191</v>
      </c>
      <c r="B38" s="17">
        <f>'dist orig data'!T39</f>
        <v>0.0819050512</v>
      </c>
      <c r="C38" s="17">
        <f>'dist orig data'!U39</f>
        <v>0.191124561</v>
      </c>
      <c r="D38" s="17">
        <f>'dist orig data'!V39</f>
        <v>0.2440527951</v>
      </c>
      <c r="E38" s="17">
        <f>'dist orig data'!W39</f>
        <v>0.267375854</v>
      </c>
      <c r="F38" s="17">
        <f>'dist orig data'!X39</f>
        <v>0.3910632147</v>
      </c>
      <c r="G38" s="17">
        <f>'dist orig data'!Y39</f>
        <v>0.333824481</v>
      </c>
      <c r="H38" s="17">
        <f>'dist orig data'!Z39</f>
        <v>0.5738326333</v>
      </c>
      <c r="I38" s="17">
        <f>'dist orig data'!AA39</f>
        <v>0.5509464668</v>
      </c>
      <c r="J38" s="17">
        <f>'dist orig data'!AB39</f>
        <v>0.5462531379</v>
      </c>
      <c r="L38" s="17" t="str">
        <f>IF(AND('dist orig data'!B39&gt;0,'dist orig data'!B39&lt;=5),"c"," ")&amp;IF(AND('dist orig data'!K39&gt;0,'dist orig data'!K39&lt;=5),"p"," ")</f>
        <v>  </v>
      </c>
      <c r="M38" s="17" t="str">
        <f>IF(AND('dist orig data'!C39&gt;0,'dist orig data'!C39&lt;=5),"c"," ")&amp;IF(AND('dist orig data'!L39&gt;0,'dist orig data'!L39&lt;=5),"p"," ")</f>
        <v>  </v>
      </c>
      <c r="N38" s="17" t="str">
        <f>IF(AND('dist orig data'!D39&gt;0,'dist orig data'!D39&lt;=5),"c"," ")&amp;IF(AND('dist orig data'!M39&gt;0,'dist orig data'!M39&lt;=5),"p"," ")</f>
        <v>  </v>
      </c>
      <c r="O38" s="17" t="str">
        <f>IF(AND('dist orig data'!E39&gt;0,'dist orig data'!E39&lt;=5),"c"," ")&amp;IF(AND('dist orig data'!N39&gt;0,'dist orig data'!N39&lt;=5),"p"," ")</f>
        <v>  </v>
      </c>
      <c r="P38" s="17" t="str">
        <f>IF(AND('dist orig data'!F39&gt;0,'dist orig data'!F39&lt;=5),"c"," ")&amp;IF(AND('dist orig data'!O39&gt;0,'dist orig data'!O39&lt;=5),"p"," ")</f>
        <v>  </v>
      </c>
      <c r="Q38" s="17" t="str">
        <f>IF(AND('dist orig data'!G39&gt;0,'dist orig data'!G39&lt;=5),"c"," ")&amp;IF(AND('dist orig data'!P39&gt;0,'dist orig data'!P39&lt;=5),"p"," ")</f>
        <v>  </v>
      </c>
      <c r="R38" s="17" t="str">
        <f>IF(AND('dist orig data'!H39&gt;0,'dist orig data'!H39&lt;=5),"c"," ")&amp;IF(AND('dist orig data'!Q39&gt;0,'dist orig data'!Q39&lt;=5),"p"," ")</f>
        <v>  </v>
      </c>
      <c r="S38" s="17" t="str">
        <f>IF(AND('dist orig data'!I39&gt;0,'dist orig data'!I39&lt;=5),"c"," ")&amp;IF(AND('dist orig data'!R39&gt;0,'dist orig data'!R39&lt;=5),"p"," ")</f>
        <v>  </v>
      </c>
      <c r="T38" s="17" t="str">
        <f>IF(AND('dist orig data'!J39&gt;0,'dist orig data'!J39&lt;=5),"c"," ")&amp;IF(AND('dist orig data'!S39&gt;0,'dist orig data'!S39&lt;=5),"p"," ")</f>
        <v>  </v>
      </c>
    </row>
    <row r="39" spans="1:20" ht="11.25">
      <c r="A39" s="17" t="s">
        <v>192</v>
      </c>
      <c r="B39" s="17">
        <f>'dist orig data'!T40</f>
        <v>0.0861295556</v>
      </c>
      <c r="C39" s="17">
        <f>'dist orig data'!U40</f>
        <v>0.2235237661</v>
      </c>
      <c r="D39" s="17">
        <f>'dist orig data'!V40</f>
        <v>0.2562743885</v>
      </c>
      <c r="E39" s="17">
        <f>'dist orig data'!W40</f>
        <v>0.2734801195</v>
      </c>
      <c r="F39" s="17">
        <f>'dist orig data'!X40</f>
        <v>0.4129991113</v>
      </c>
      <c r="G39" s="17">
        <f>'dist orig data'!Y40</f>
        <v>0.3685464866</v>
      </c>
      <c r="H39" s="17">
        <f>'dist orig data'!Z40</f>
        <v>0.6302906046</v>
      </c>
      <c r="I39" s="17">
        <f>'dist orig data'!AA40</f>
        <v>0.547858486</v>
      </c>
      <c r="J39" s="17">
        <f>'dist orig data'!AB40</f>
        <v>0.5176625777</v>
      </c>
      <c r="L39" s="17" t="str">
        <f>IF(AND('dist orig data'!B40&gt;0,'dist orig data'!B40&lt;=5),"c"," ")&amp;IF(AND('dist orig data'!K40&gt;0,'dist orig data'!K40&lt;=5),"p"," ")</f>
        <v>  </v>
      </c>
      <c r="M39" s="17" t="str">
        <f>IF(AND('dist orig data'!C40&gt;0,'dist orig data'!C40&lt;=5),"c"," ")&amp;IF(AND('dist orig data'!L40&gt;0,'dist orig data'!L40&lt;=5),"p"," ")</f>
        <v>  </v>
      </c>
      <c r="N39" s="17" t="str">
        <f>IF(AND('dist orig data'!D40&gt;0,'dist orig data'!D40&lt;=5),"c"," ")&amp;IF(AND('dist orig data'!M40&gt;0,'dist orig data'!M40&lt;=5),"p"," ")</f>
        <v>  </v>
      </c>
      <c r="O39" s="17" t="str">
        <f>IF(AND('dist orig data'!E40&gt;0,'dist orig data'!E40&lt;=5),"c"," ")&amp;IF(AND('dist orig data'!N40&gt;0,'dist orig data'!N40&lt;=5),"p"," ")</f>
        <v>  </v>
      </c>
      <c r="P39" s="17" t="str">
        <f>IF(AND('dist orig data'!F40&gt;0,'dist orig data'!F40&lt;=5),"c"," ")&amp;IF(AND('dist orig data'!O40&gt;0,'dist orig data'!O40&lt;=5),"p"," ")</f>
        <v>  </v>
      </c>
      <c r="Q39" s="17" t="str">
        <f>IF(AND('dist orig data'!G40&gt;0,'dist orig data'!G40&lt;=5),"c"," ")&amp;IF(AND('dist orig data'!P40&gt;0,'dist orig data'!P40&lt;=5),"p"," ")</f>
        <v>  </v>
      </c>
      <c r="R39" s="17" t="str">
        <f>IF(AND('dist orig data'!H40&gt;0,'dist orig data'!H40&lt;=5),"c"," ")&amp;IF(AND('dist orig data'!Q40&gt;0,'dist orig data'!Q40&lt;=5),"p"," ")</f>
        <v>  </v>
      </c>
      <c r="S39" s="17" t="str">
        <f>IF(AND('dist orig data'!I40&gt;0,'dist orig data'!I40&lt;=5),"c"," ")&amp;IF(AND('dist orig data'!R40&gt;0,'dist orig data'!R40&lt;=5),"p"," ")</f>
        <v>  </v>
      </c>
      <c r="T39" s="17" t="str">
        <f>IF(AND('dist orig data'!J40&gt;0,'dist orig data'!J40&lt;=5),"c"," ")&amp;IF(AND('dist orig data'!S40&gt;0,'dist orig data'!S40&lt;=5),"p"," ")</f>
        <v>  </v>
      </c>
    </row>
    <row r="40" spans="1:20" ht="11.25">
      <c r="A40" s="17" t="s">
        <v>193</v>
      </c>
      <c r="B40" s="17">
        <f>'dist orig data'!T41</f>
        <v>0.0748927605</v>
      </c>
      <c r="C40" s="17">
        <f>'dist orig data'!U41</f>
        <v>0.1569165862</v>
      </c>
      <c r="D40" s="17">
        <f>'dist orig data'!V41</f>
        <v>0.2424494744</v>
      </c>
      <c r="E40" s="17">
        <f>'dist orig data'!W41</f>
        <v>0.2861413454</v>
      </c>
      <c r="F40" s="17">
        <f>'dist orig data'!X41</f>
        <v>0.4073009794</v>
      </c>
      <c r="G40" s="17">
        <f>'dist orig data'!Y41</f>
        <v>0.3309570001</v>
      </c>
      <c r="H40" s="17">
        <f>'dist orig data'!Z41</f>
        <v>0.6540994733</v>
      </c>
      <c r="I40" s="17">
        <f>'dist orig data'!AA41</f>
        <v>0.5862745203</v>
      </c>
      <c r="J40" s="17">
        <f>'dist orig data'!AB41</f>
        <v>0.5583026875</v>
      </c>
      <c r="L40" s="17" t="str">
        <f>IF(AND('dist orig data'!B41&gt;0,'dist orig data'!B41&lt;=5),"c"," ")&amp;IF(AND('dist orig data'!K41&gt;0,'dist orig data'!K41&lt;=5),"p"," ")</f>
        <v>  </v>
      </c>
      <c r="M40" s="17" t="str">
        <f>IF(AND('dist orig data'!C41&gt;0,'dist orig data'!C41&lt;=5),"c"," ")&amp;IF(AND('dist orig data'!L41&gt;0,'dist orig data'!L41&lt;=5),"p"," ")</f>
        <v>  </v>
      </c>
      <c r="N40" s="17" t="str">
        <f>IF(AND('dist orig data'!D41&gt;0,'dist orig data'!D41&lt;=5),"c"," ")&amp;IF(AND('dist orig data'!M41&gt;0,'dist orig data'!M41&lt;=5),"p"," ")</f>
        <v>  </v>
      </c>
      <c r="O40" s="17" t="str">
        <f>IF(AND('dist orig data'!E41&gt;0,'dist orig data'!E41&lt;=5),"c"," ")&amp;IF(AND('dist orig data'!N41&gt;0,'dist orig data'!N41&lt;=5),"p"," ")</f>
        <v>  </v>
      </c>
      <c r="P40" s="17" t="str">
        <f>IF(AND('dist orig data'!F41&gt;0,'dist orig data'!F41&lt;=5),"c"," ")&amp;IF(AND('dist orig data'!O41&gt;0,'dist orig data'!O41&lt;=5),"p"," ")</f>
        <v>  </v>
      </c>
      <c r="Q40" s="17" t="str">
        <f>IF(AND('dist orig data'!G41&gt;0,'dist orig data'!G41&lt;=5),"c"," ")&amp;IF(AND('dist orig data'!P41&gt;0,'dist orig data'!P41&lt;=5),"p"," ")</f>
        <v>  </v>
      </c>
      <c r="R40" s="17" t="str">
        <f>IF(AND('dist orig data'!H41&gt;0,'dist orig data'!H41&lt;=5),"c"," ")&amp;IF(AND('dist orig data'!Q41&gt;0,'dist orig data'!Q41&lt;=5),"p"," ")</f>
        <v>  </v>
      </c>
      <c r="S40" s="17" t="str">
        <f>IF(AND('dist orig data'!I41&gt;0,'dist orig data'!I41&lt;=5),"c"," ")&amp;IF(AND('dist orig data'!R41&gt;0,'dist orig data'!R41&lt;=5),"p"," ")</f>
        <v>  </v>
      </c>
      <c r="T40" s="17" t="str">
        <f>IF(AND('dist orig data'!J41&gt;0,'dist orig data'!J41&lt;=5),"c"," ")&amp;IF(AND('dist orig data'!S41&gt;0,'dist orig data'!S41&lt;=5),"p"," ")</f>
        <v>  </v>
      </c>
    </row>
    <row r="41" spans="1:20" ht="11.25">
      <c r="A41" s="17" t="s">
        <v>194</v>
      </c>
      <c r="B41" s="17">
        <f>'dist orig data'!T42</f>
        <v>0.0622705962</v>
      </c>
      <c r="C41" s="17">
        <f>'dist orig data'!U42</f>
        <v>0.1178061735</v>
      </c>
      <c r="D41" s="17">
        <f>'dist orig data'!V42</f>
        <v>0.2085715328</v>
      </c>
      <c r="E41" s="17">
        <f>'dist orig data'!W42</f>
        <v>0.2550200925</v>
      </c>
      <c r="F41" s="17">
        <f>'dist orig data'!X42</f>
        <v>0.3062471311</v>
      </c>
      <c r="G41" s="17">
        <f>'dist orig data'!Y42</f>
        <v>0.2694121251</v>
      </c>
      <c r="H41" s="17">
        <f>'dist orig data'!Z42</f>
        <v>0.487913445</v>
      </c>
      <c r="I41" s="17">
        <f>'dist orig data'!AA42</f>
        <v>0.5103024685</v>
      </c>
      <c r="J41" s="17">
        <f>'dist orig data'!AB42</f>
        <v>0.4836249899</v>
      </c>
      <c r="L41" s="17" t="str">
        <f>IF(AND('dist orig data'!B42&gt;0,'dist orig data'!B42&lt;=5),"c"," ")&amp;IF(AND('dist orig data'!K42&gt;0,'dist orig data'!K42&lt;=5),"p"," ")</f>
        <v>  </v>
      </c>
      <c r="M41" s="17" t="str">
        <f>IF(AND('dist orig data'!C42&gt;0,'dist orig data'!C42&lt;=5),"c"," ")&amp;IF(AND('dist orig data'!L42&gt;0,'dist orig data'!L42&lt;=5),"p"," ")</f>
        <v>  </v>
      </c>
      <c r="N41" s="17" t="str">
        <f>IF(AND('dist orig data'!D42&gt;0,'dist orig data'!D42&lt;=5),"c"," ")&amp;IF(AND('dist orig data'!M42&gt;0,'dist orig data'!M42&lt;=5),"p"," ")</f>
        <v>  </v>
      </c>
      <c r="O41" s="17" t="str">
        <f>IF(AND('dist orig data'!E42&gt;0,'dist orig data'!E42&lt;=5),"c"," ")&amp;IF(AND('dist orig data'!N42&gt;0,'dist orig data'!N42&lt;=5),"p"," ")</f>
        <v>  </v>
      </c>
      <c r="P41" s="17" t="str">
        <f>IF(AND('dist orig data'!F42&gt;0,'dist orig data'!F42&lt;=5),"c"," ")&amp;IF(AND('dist orig data'!O42&gt;0,'dist orig data'!O42&lt;=5),"p"," ")</f>
        <v>  </v>
      </c>
      <c r="Q41" s="17" t="str">
        <f>IF(AND('dist orig data'!G42&gt;0,'dist orig data'!G42&lt;=5),"c"," ")&amp;IF(AND('dist orig data'!P42&gt;0,'dist orig data'!P42&lt;=5),"p"," ")</f>
        <v>  </v>
      </c>
      <c r="R41" s="17" t="str">
        <f>IF(AND('dist orig data'!H42&gt;0,'dist orig data'!H42&lt;=5),"c"," ")&amp;IF(AND('dist orig data'!Q42&gt;0,'dist orig data'!Q42&lt;=5),"p"," ")</f>
        <v>  </v>
      </c>
      <c r="S41" s="17" t="str">
        <f>IF(AND('dist orig data'!I42&gt;0,'dist orig data'!I42&lt;=5),"c"," ")&amp;IF(AND('dist orig data'!R42&gt;0,'dist orig data'!R42&lt;=5),"p"," ")</f>
        <v>  </v>
      </c>
      <c r="T41" s="17" t="str">
        <f>IF(AND('dist orig data'!J42&gt;0,'dist orig data'!J42&lt;=5),"c"," ")&amp;IF(AND('dist orig data'!S42&gt;0,'dist orig data'!S42&lt;=5),"p"," ")</f>
        <v>  </v>
      </c>
    </row>
    <row r="42" spans="1:20" ht="11.25">
      <c r="A42" s="17" t="s">
        <v>195</v>
      </c>
      <c r="B42" s="17">
        <f>'dist orig data'!T43</f>
        <v>0.0425074938</v>
      </c>
      <c r="C42" s="17">
        <f>'dist orig data'!U43</f>
        <v>0.1117987221</v>
      </c>
      <c r="D42" s="17">
        <f>'dist orig data'!V43</f>
        <v>0.0790249502</v>
      </c>
      <c r="E42" s="17">
        <f>'dist orig data'!W43</f>
        <v>0.1347551097</v>
      </c>
      <c r="F42" s="17">
        <f>'dist orig data'!X43</f>
        <v>0.2134414229</v>
      </c>
      <c r="G42" s="17">
        <f>'dist orig data'!Y43</f>
        <v>0.3282659924</v>
      </c>
      <c r="H42" s="17">
        <f>'dist orig data'!Z43</f>
        <v>0.2898195787</v>
      </c>
      <c r="I42" s="17">
        <f>'dist orig data'!AA43</f>
        <v>0.3734701674</v>
      </c>
      <c r="J42" s="17">
        <f>'dist orig data'!AB43</f>
        <v>0.3737621056</v>
      </c>
      <c r="L42" s="17" t="str">
        <f>IF(AND('dist orig data'!B43&gt;0,'dist orig data'!B43&lt;=5),"c"," ")&amp;IF(AND('dist orig data'!K43&gt;0,'dist orig data'!K43&lt;=5),"p"," ")</f>
        <v>  </v>
      </c>
      <c r="M42" s="17" t="str">
        <f>IF(AND('dist orig data'!C43&gt;0,'dist orig data'!C43&lt;=5),"c"," ")&amp;IF(AND('dist orig data'!L43&gt;0,'dist orig data'!L43&lt;=5),"p"," ")</f>
        <v>  </v>
      </c>
      <c r="N42" s="17" t="str">
        <f>IF(AND('dist orig data'!D43&gt;0,'dist orig data'!D43&lt;=5),"c"," ")&amp;IF(AND('dist orig data'!M43&gt;0,'dist orig data'!M43&lt;=5),"p"," ")</f>
        <v>  </v>
      </c>
      <c r="O42" s="17" t="str">
        <f>IF(AND('dist orig data'!E43&gt;0,'dist orig data'!E43&lt;=5),"c"," ")&amp;IF(AND('dist orig data'!N43&gt;0,'dist orig data'!N43&lt;=5),"p"," ")</f>
        <v>  </v>
      </c>
      <c r="P42" s="17" t="str">
        <f>IF(AND('dist orig data'!F43&gt;0,'dist orig data'!F43&lt;=5),"c"," ")&amp;IF(AND('dist orig data'!O43&gt;0,'dist orig data'!O43&lt;=5),"p"," ")</f>
        <v>  </v>
      </c>
      <c r="Q42" s="17" t="str">
        <f>IF(AND('dist orig data'!G43&gt;0,'dist orig data'!G43&lt;=5),"c"," ")&amp;IF(AND('dist orig data'!P43&gt;0,'dist orig data'!P43&lt;=5),"p"," ")</f>
        <v>  </v>
      </c>
      <c r="R42" s="17" t="str">
        <f>IF(AND('dist orig data'!H43&gt;0,'dist orig data'!H43&lt;=5),"c"," ")&amp;IF(AND('dist orig data'!Q43&gt;0,'dist orig data'!Q43&lt;=5),"p"," ")</f>
        <v>  </v>
      </c>
      <c r="S42" s="17" t="str">
        <f>IF(AND('dist orig data'!I43&gt;0,'dist orig data'!I43&lt;=5),"c"," ")&amp;IF(AND('dist orig data'!R43&gt;0,'dist orig data'!R43&lt;=5),"p"," ")</f>
        <v>  </v>
      </c>
      <c r="T42" s="17" t="str">
        <f>IF(AND('dist orig data'!J43&gt;0,'dist orig data'!J43&lt;=5),"c"," ")&amp;IF(AND('dist orig data'!S43&gt;0,'dist orig data'!S43&lt;=5),"p"," ")</f>
        <v>  </v>
      </c>
    </row>
    <row r="43" spans="1:20" ht="11.25">
      <c r="A43" s="17" t="s">
        <v>196</v>
      </c>
      <c r="B43" s="17">
        <f>'dist orig data'!T44</f>
        <v>0.0374614467</v>
      </c>
      <c r="C43" s="17">
        <f>'dist orig data'!U44</f>
        <v>0.086660807</v>
      </c>
      <c r="D43" s="17">
        <f>'dist orig data'!V44</f>
        <v>0.1070700547</v>
      </c>
      <c r="E43" s="17">
        <f>'dist orig data'!W44</f>
        <v>0.1218923189</v>
      </c>
      <c r="F43" s="17">
        <f>'dist orig data'!X44</f>
        <v>0.1730817712</v>
      </c>
      <c r="G43" s="17">
        <f>'dist orig data'!Y44</f>
        <v>0.5759203593</v>
      </c>
      <c r="H43" s="17">
        <f>'dist orig data'!Z44</f>
        <v>0.6822665989</v>
      </c>
      <c r="I43" s="17">
        <f>'dist orig data'!AA44</f>
        <v>0.6646867103</v>
      </c>
      <c r="J43" s="17">
        <f>'dist orig data'!AB44</f>
        <v>0.6197522214</v>
      </c>
      <c r="L43" s="17" t="str">
        <f>IF(AND('dist orig data'!B44&gt;0,'dist orig data'!B44&lt;=5),"c"," ")&amp;IF(AND('dist orig data'!K44&gt;0,'dist orig data'!K44&lt;=5),"p"," ")</f>
        <v>  </v>
      </c>
      <c r="M43" s="17" t="str">
        <f>IF(AND('dist orig data'!C44&gt;0,'dist orig data'!C44&lt;=5),"c"," ")&amp;IF(AND('dist orig data'!L44&gt;0,'dist orig data'!L44&lt;=5),"p"," ")</f>
        <v>  </v>
      </c>
      <c r="N43" s="17" t="str">
        <f>IF(AND('dist orig data'!D44&gt;0,'dist orig data'!D44&lt;=5),"c"," ")&amp;IF(AND('dist orig data'!M44&gt;0,'dist orig data'!M44&lt;=5),"p"," ")</f>
        <v>  </v>
      </c>
      <c r="O43" s="17" t="str">
        <f>IF(AND('dist orig data'!E44&gt;0,'dist orig data'!E44&lt;=5),"c"," ")&amp;IF(AND('dist orig data'!N44&gt;0,'dist orig data'!N44&lt;=5),"p"," ")</f>
        <v>  </v>
      </c>
      <c r="P43" s="17" t="str">
        <f>IF(AND('dist orig data'!F44&gt;0,'dist orig data'!F44&lt;=5),"c"," ")&amp;IF(AND('dist orig data'!O44&gt;0,'dist orig data'!O44&lt;=5),"p"," ")</f>
        <v>  </v>
      </c>
      <c r="Q43" s="17" t="str">
        <f>IF(AND('dist orig data'!G44&gt;0,'dist orig data'!G44&lt;=5),"c"," ")&amp;IF(AND('dist orig data'!P44&gt;0,'dist orig data'!P44&lt;=5),"p"," ")</f>
        <v>  </v>
      </c>
      <c r="R43" s="17" t="str">
        <f>IF(AND('dist orig data'!H44&gt;0,'dist orig data'!H44&lt;=5),"c"," ")&amp;IF(AND('dist orig data'!Q44&gt;0,'dist orig data'!Q44&lt;=5),"p"," ")</f>
        <v>  </v>
      </c>
      <c r="S43" s="17" t="str">
        <f>IF(AND('dist orig data'!I44&gt;0,'dist orig data'!I44&lt;=5),"c"," ")&amp;IF(AND('dist orig data'!R44&gt;0,'dist orig data'!R44&lt;=5),"p"," ")</f>
        <v>  </v>
      </c>
      <c r="T43" s="17" t="str">
        <f>IF(AND('dist orig data'!J44&gt;0,'dist orig data'!J44&lt;=5),"c"," ")&amp;IF(AND('dist orig data'!S44&gt;0,'dist orig data'!S44&lt;=5),"p"," ")</f>
        <v>  </v>
      </c>
    </row>
    <row r="44" spans="1:20" ht="11.25">
      <c r="A44" s="17" t="s">
        <v>197</v>
      </c>
      <c r="B44" s="17">
        <f>'dist orig data'!T45</f>
        <v>0.0553946969</v>
      </c>
      <c r="C44" s="17">
        <f>'dist orig data'!U45</f>
        <v>0.0814938043</v>
      </c>
      <c r="D44" s="17">
        <f>'dist orig data'!V45</f>
        <v>0.1576584254</v>
      </c>
      <c r="E44" s="17">
        <f>'dist orig data'!W45</f>
        <v>0.1721769954</v>
      </c>
      <c r="F44" s="17">
        <f>'dist orig data'!X45</f>
        <v>0.2074655407</v>
      </c>
      <c r="G44" s="17">
        <f>'dist orig data'!Y45</f>
        <v>0.4127665631</v>
      </c>
      <c r="H44" s="17">
        <f>'dist orig data'!Z45</f>
        <v>0.6450089202</v>
      </c>
      <c r="I44" s="17">
        <f>'dist orig data'!AA45</f>
        <v>0.6208560883</v>
      </c>
      <c r="J44" s="17">
        <f>'dist orig data'!AB45</f>
        <v>0.6301909746</v>
      </c>
      <c r="L44" s="17" t="str">
        <f>IF(AND('dist orig data'!B45&gt;0,'dist orig data'!B45&lt;=5),"c"," ")&amp;IF(AND('dist orig data'!K45&gt;0,'dist orig data'!K45&lt;=5),"p"," ")</f>
        <v>  </v>
      </c>
      <c r="M44" s="17" t="str">
        <f>IF(AND('dist orig data'!C45&gt;0,'dist orig data'!C45&lt;=5),"c"," ")&amp;IF(AND('dist orig data'!L45&gt;0,'dist orig data'!L45&lt;=5),"p"," ")</f>
        <v>  </v>
      </c>
      <c r="N44" s="17" t="str">
        <f>IF(AND('dist orig data'!D45&gt;0,'dist orig data'!D45&lt;=5),"c"," ")&amp;IF(AND('dist orig data'!M45&gt;0,'dist orig data'!M45&lt;=5),"p"," ")</f>
        <v>  </v>
      </c>
      <c r="O44" s="17" t="str">
        <f>IF(AND('dist orig data'!E45&gt;0,'dist orig data'!E45&lt;=5),"c"," ")&amp;IF(AND('dist orig data'!N45&gt;0,'dist orig data'!N45&lt;=5),"p"," ")</f>
        <v>  </v>
      </c>
      <c r="P44" s="17" t="str">
        <f>IF(AND('dist orig data'!F45&gt;0,'dist orig data'!F45&lt;=5),"c"," ")&amp;IF(AND('dist orig data'!O45&gt;0,'dist orig data'!O45&lt;=5),"p"," ")</f>
        <v>  </v>
      </c>
      <c r="Q44" s="17" t="str">
        <f>IF(AND('dist orig data'!G45&gt;0,'dist orig data'!G45&lt;=5),"c"," ")&amp;IF(AND('dist orig data'!P45&gt;0,'dist orig data'!P45&lt;=5),"p"," ")</f>
        <v>  </v>
      </c>
      <c r="R44" s="17" t="str">
        <f>IF(AND('dist orig data'!H45&gt;0,'dist orig data'!H45&lt;=5),"c"," ")&amp;IF(AND('dist orig data'!Q45&gt;0,'dist orig data'!Q45&lt;=5),"p"," ")</f>
        <v>  </v>
      </c>
      <c r="S44" s="17" t="str">
        <f>IF(AND('dist orig data'!I45&gt;0,'dist orig data'!I45&lt;=5),"c"," ")&amp;IF(AND('dist orig data'!R45&gt;0,'dist orig data'!R45&lt;=5),"p"," ")</f>
        <v>  </v>
      </c>
      <c r="T44" s="17" t="str">
        <f>IF(AND('dist orig data'!J45&gt;0,'dist orig data'!J45&lt;=5),"c"," ")&amp;IF(AND('dist orig data'!S45&gt;0,'dist orig data'!S45&lt;=5),"p"," ")</f>
        <v>  </v>
      </c>
    </row>
    <row r="45" spans="1:20" ht="11.25">
      <c r="A45" s="17" t="s">
        <v>198</v>
      </c>
      <c r="B45" s="17">
        <f>'dist orig data'!T46</f>
        <v>0.0165334751</v>
      </c>
      <c r="C45" s="17">
        <f>'dist orig data'!U46</f>
        <v>0.0406574914</v>
      </c>
      <c r="D45" s="17">
        <f>'dist orig data'!V46</f>
        <v>0.0513418583</v>
      </c>
      <c r="E45" s="17">
        <f>'dist orig data'!W46</f>
        <v>0.1011901481</v>
      </c>
      <c r="F45" s="17">
        <f>'dist orig data'!X46</f>
        <v>0.1302867354</v>
      </c>
      <c r="G45" s="17">
        <f>'dist orig data'!Y46</f>
        <v>0.3397991523</v>
      </c>
      <c r="H45" s="17">
        <f>'dist orig data'!Z46</f>
        <v>0.5673033177</v>
      </c>
      <c r="I45" s="17">
        <f>'dist orig data'!AA46</f>
        <v>0.5622026084</v>
      </c>
      <c r="J45" s="17">
        <f>'dist orig data'!AB46</f>
        <v>0.4287804898</v>
      </c>
      <c r="L45" s="17" t="str">
        <f>IF(AND('dist orig data'!B46&gt;0,'dist orig data'!B46&lt;=5),"c"," ")&amp;IF(AND('dist orig data'!K46&gt;0,'dist orig data'!K46&lt;=5),"p"," ")</f>
        <v>  </v>
      </c>
      <c r="M45" s="17" t="str">
        <f>IF(AND('dist orig data'!C46&gt;0,'dist orig data'!C46&lt;=5),"c"," ")&amp;IF(AND('dist orig data'!L46&gt;0,'dist orig data'!L46&lt;=5),"p"," ")</f>
        <v>  </v>
      </c>
      <c r="N45" s="17" t="str">
        <f>IF(AND('dist orig data'!D46&gt;0,'dist orig data'!D46&lt;=5),"c"," ")&amp;IF(AND('dist orig data'!M46&gt;0,'dist orig data'!M46&lt;=5),"p"," ")</f>
        <v>  </v>
      </c>
      <c r="O45" s="17" t="str">
        <f>IF(AND('dist orig data'!E46&gt;0,'dist orig data'!E46&lt;=5),"c"," ")&amp;IF(AND('dist orig data'!N46&gt;0,'dist orig data'!N46&lt;=5),"p"," ")</f>
        <v>  </v>
      </c>
      <c r="P45" s="17" t="str">
        <f>IF(AND('dist orig data'!F46&gt;0,'dist orig data'!F46&lt;=5),"c"," ")&amp;IF(AND('dist orig data'!O46&gt;0,'dist orig data'!O46&lt;=5),"p"," ")</f>
        <v>  </v>
      </c>
      <c r="Q45" s="17" t="str">
        <f>IF(AND('dist orig data'!G46&gt;0,'dist orig data'!G46&lt;=5),"c"," ")&amp;IF(AND('dist orig data'!P46&gt;0,'dist orig data'!P46&lt;=5),"p"," ")</f>
        <v>  </v>
      </c>
      <c r="R45" s="17" t="str">
        <f>IF(AND('dist orig data'!H46&gt;0,'dist orig data'!H46&lt;=5),"c"," ")&amp;IF(AND('dist orig data'!Q46&gt;0,'dist orig data'!Q46&lt;=5),"p"," ")</f>
        <v>  </v>
      </c>
      <c r="S45" s="17" t="str">
        <f>IF(AND('dist orig data'!I46&gt;0,'dist orig data'!I46&lt;=5),"c"," ")&amp;IF(AND('dist orig data'!R46&gt;0,'dist orig data'!R46&lt;=5),"p"," ")</f>
        <v>  </v>
      </c>
      <c r="T45" s="17" t="str">
        <f>IF(AND('dist orig data'!J46&gt;0,'dist orig data'!J46&lt;=5),"c"," ")&amp;IF(AND('dist orig data'!S46&gt;0,'dist orig data'!S46&lt;=5),"p"," ")</f>
        <v>  </v>
      </c>
    </row>
    <row r="46" spans="1:20" ht="11.25">
      <c r="A46" s="17" t="s">
        <v>199</v>
      </c>
      <c r="B46" s="17">
        <f>'dist orig data'!T47</f>
        <v>0.0508409828</v>
      </c>
      <c r="C46" s="17">
        <f>'dist orig data'!U47</f>
        <v>0.1130239282</v>
      </c>
      <c r="D46" s="17">
        <f>'dist orig data'!V47</f>
        <v>0.1254534633</v>
      </c>
      <c r="E46" s="17">
        <f>'dist orig data'!W47</f>
        <v>0.0432529194</v>
      </c>
      <c r="F46" s="17">
        <f>'dist orig data'!X47</f>
        <v>0.0837561563</v>
      </c>
      <c r="G46" s="17">
        <f>'dist orig data'!Y47</f>
        <v>0.338031313</v>
      </c>
      <c r="H46" s="17">
        <f>'dist orig data'!Z47</f>
        <v>0.6302666373</v>
      </c>
      <c r="I46" s="17">
        <f>'dist orig data'!AA47</f>
        <v>0.5983553289</v>
      </c>
      <c r="J46" s="17">
        <f>'dist orig data'!AB47</f>
        <v>0.6705303212</v>
      </c>
      <c r="L46" s="17" t="str">
        <f>IF(AND('dist orig data'!B47&gt;0,'dist orig data'!B47&lt;=5),"c"," ")&amp;IF(AND('dist orig data'!K47&gt;0,'dist orig data'!K47&lt;=5),"p"," ")</f>
        <v>  </v>
      </c>
      <c r="M46" s="17" t="str">
        <f>IF(AND('dist orig data'!C47&gt;0,'dist orig data'!C47&lt;=5),"c"," ")&amp;IF(AND('dist orig data'!L47&gt;0,'dist orig data'!L47&lt;=5),"p"," ")</f>
        <v>  </v>
      </c>
      <c r="N46" s="17" t="str">
        <f>IF(AND('dist orig data'!D47&gt;0,'dist orig data'!D47&lt;=5),"c"," ")&amp;IF(AND('dist orig data'!M47&gt;0,'dist orig data'!M47&lt;=5),"p"," ")</f>
        <v>  </v>
      </c>
      <c r="O46" s="17" t="str">
        <f>IF(AND('dist orig data'!E47&gt;0,'dist orig data'!E47&lt;=5),"c"," ")&amp;IF(AND('dist orig data'!N47&gt;0,'dist orig data'!N47&lt;=5),"p"," ")</f>
        <v>  </v>
      </c>
      <c r="P46" s="17" t="str">
        <f>IF(AND('dist orig data'!F47&gt;0,'dist orig data'!F47&lt;=5),"c"," ")&amp;IF(AND('dist orig data'!O47&gt;0,'dist orig data'!O47&lt;=5),"p"," ")</f>
        <v>  </v>
      </c>
      <c r="Q46" s="17" t="str">
        <f>IF(AND('dist orig data'!G47&gt;0,'dist orig data'!G47&lt;=5),"c"," ")&amp;IF(AND('dist orig data'!P47&gt;0,'dist orig data'!P47&lt;=5),"p"," ")</f>
        <v>  </v>
      </c>
      <c r="R46" s="17" t="str">
        <f>IF(AND('dist orig data'!H47&gt;0,'dist orig data'!H47&lt;=5),"c"," ")&amp;IF(AND('dist orig data'!Q47&gt;0,'dist orig data'!Q47&lt;=5),"p"," ")</f>
        <v>  </v>
      </c>
      <c r="S46" s="17" t="str">
        <f>IF(AND('dist orig data'!I47&gt;0,'dist orig data'!I47&lt;=5),"c"," ")&amp;IF(AND('dist orig data'!R47&gt;0,'dist orig data'!R47&lt;=5),"p"," ")</f>
        <v>  </v>
      </c>
      <c r="T46" s="17" t="str">
        <f>IF(AND('dist orig data'!J47&gt;0,'dist orig data'!J47&lt;=5),"c"," ")&amp;IF(AND('dist orig data'!S47&gt;0,'dist orig data'!S47&lt;=5),"p"," ")</f>
        <v>  </v>
      </c>
    </row>
    <row r="47" spans="1:20" ht="11.25">
      <c r="A47" s="17" t="s">
        <v>200</v>
      </c>
      <c r="B47" s="19"/>
      <c r="C47" s="19"/>
      <c r="D47" s="17">
        <f>'dist orig data'!V48</f>
        <v>0.0816710451</v>
      </c>
      <c r="E47" s="17">
        <f>'dist orig data'!W48</f>
        <v>0.1834553555</v>
      </c>
      <c r="F47" s="17">
        <f>'dist orig data'!X48</f>
        <v>0.2692060061</v>
      </c>
      <c r="G47" s="17">
        <f>'dist orig data'!Y48</f>
        <v>0.5094396774</v>
      </c>
      <c r="H47" s="17">
        <f>'dist orig data'!Z48</f>
        <v>0.6080013012</v>
      </c>
      <c r="I47" s="17">
        <f>'dist orig data'!AA48</f>
        <v>0.8068478094</v>
      </c>
      <c r="J47" s="17">
        <f>'dist orig data'!AB48</f>
        <v>0.7534906132</v>
      </c>
      <c r="L47" s="17" t="str">
        <f>IF(AND('dist orig data'!B48&gt;0,'dist orig data'!B48&lt;=5),"c"," ")&amp;IF(AND('dist orig data'!K48&gt;0,'dist orig data'!K48&lt;=5),"p"," ")</f>
        <v>  </v>
      </c>
      <c r="M47" s="17" t="str">
        <f>IF(AND('dist orig data'!C48&gt;0,'dist orig data'!C48&lt;=5),"c"," ")&amp;IF(AND('dist orig data'!L48&gt;0,'dist orig data'!L48&lt;=5),"p"," ")</f>
        <v>  </v>
      </c>
      <c r="N47" s="17" t="str">
        <f>IF(AND('dist orig data'!D48&gt;0,'dist orig data'!D48&lt;=5),"c"," ")&amp;IF(AND('dist orig data'!M48&gt;0,'dist orig data'!M48&lt;=5),"p"," ")</f>
        <v>  </v>
      </c>
      <c r="O47" s="17" t="str">
        <f>IF(AND('dist orig data'!E48&gt;0,'dist orig data'!E48&lt;=5),"c"," ")&amp;IF(AND('dist orig data'!N48&gt;0,'dist orig data'!N48&lt;=5),"p"," ")</f>
        <v>  </v>
      </c>
      <c r="P47" s="17" t="str">
        <f>IF(AND('dist orig data'!F48&gt;0,'dist orig data'!F48&lt;=5),"c"," ")&amp;IF(AND('dist orig data'!O48&gt;0,'dist orig data'!O48&lt;=5),"p"," ")</f>
        <v>  </v>
      </c>
      <c r="Q47" s="17" t="str">
        <f>IF(AND('dist orig data'!G48&gt;0,'dist orig data'!G48&lt;=5),"c"," ")&amp;IF(AND('dist orig data'!P48&gt;0,'dist orig data'!P48&lt;=5),"p"," ")</f>
        <v>  </v>
      </c>
      <c r="R47" s="17" t="str">
        <f>IF(AND('dist orig data'!H48&gt;0,'dist orig data'!H48&lt;=5),"c"," ")&amp;IF(AND('dist orig data'!Q48&gt;0,'dist orig data'!Q48&lt;=5),"p"," ")</f>
        <v>  </v>
      </c>
      <c r="S47" s="17" t="str">
        <f>IF(AND('dist orig data'!I48&gt;0,'dist orig data'!I48&lt;=5),"c"," ")&amp;IF(AND('dist orig data'!R48&gt;0,'dist orig data'!R48&lt;=5),"p"," ")</f>
        <v>  </v>
      </c>
      <c r="T47" s="17" t="str">
        <f>IF(AND('dist orig data'!J48&gt;0,'dist orig data'!J48&lt;=5),"c"," ")&amp;IF(AND('dist orig data'!S48&gt;0,'dist orig data'!S48&lt;=5),"p"," ")</f>
        <v>  </v>
      </c>
    </row>
    <row r="48" spans="1:20" ht="11.25">
      <c r="A48" s="17" t="s">
        <v>201</v>
      </c>
      <c r="B48" s="17">
        <f>'dist orig data'!T49</f>
        <v>0.0443439782</v>
      </c>
      <c r="C48" s="17">
        <f>'dist orig data'!U49</f>
        <v>0.1300035027</v>
      </c>
      <c r="D48" s="17">
        <f>'dist orig data'!V49</f>
        <v>0.1700053329</v>
      </c>
      <c r="E48" s="17">
        <f>'dist orig data'!W49</f>
        <v>0.1132511612</v>
      </c>
      <c r="F48" s="17">
        <f>'dist orig data'!X49</f>
        <v>0.1156372032</v>
      </c>
      <c r="G48" s="17">
        <f>'dist orig data'!Y49</f>
        <v>0.2558227718</v>
      </c>
      <c r="H48" s="17">
        <f>'dist orig data'!Z49</f>
        <v>0.3583942521</v>
      </c>
      <c r="I48" s="17">
        <f>'dist orig data'!AA49</f>
        <v>0.5581743301</v>
      </c>
      <c r="J48" s="17">
        <f>'dist orig data'!AB49</f>
        <v>0.6155924144</v>
      </c>
      <c r="L48" s="17" t="str">
        <f>IF(AND('dist orig data'!B49&gt;0,'dist orig data'!B49&lt;=5),"c"," ")&amp;IF(AND('dist orig data'!K49&gt;0,'dist orig data'!K49&lt;=5),"p"," ")</f>
        <v>  </v>
      </c>
      <c r="M48" s="17" t="str">
        <f>IF(AND('dist orig data'!C49&gt;0,'dist orig data'!C49&lt;=5),"c"," ")&amp;IF(AND('dist orig data'!L49&gt;0,'dist orig data'!L49&lt;=5),"p"," ")</f>
        <v>  </v>
      </c>
      <c r="N48" s="17" t="str">
        <f>IF(AND('dist orig data'!D49&gt;0,'dist orig data'!D49&lt;=5),"c"," ")&amp;IF(AND('dist orig data'!M49&gt;0,'dist orig data'!M49&lt;=5),"p"," ")</f>
        <v>  </v>
      </c>
      <c r="O48" s="17" t="str">
        <f>IF(AND('dist orig data'!E49&gt;0,'dist orig data'!E49&lt;=5),"c"," ")&amp;IF(AND('dist orig data'!N49&gt;0,'dist orig data'!N49&lt;=5),"p"," ")</f>
        <v>  </v>
      </c>
      <c r="P48" s="17" t="str">
        <f>IF(AND('dist orig data'!F49&gt;0,'dist orig data'!F49&lt;=5),"c"," ")&amp;IF(AND('dist orig data'!O49&gt;0,'dist orig data'!O49&lt;=5),"p"," ")</f>
        <v>  </v>
      </c>
      <c r="Q48" s="17" t="str">
        <f>IF(AND('dist orig data'!G49&gt;0,'dist orig data'!G49&lt;=5),"c"," ")&amp;IF(AND('dist orig data'!P49&gt;0,'dist orig data'!P49&lt;=5),"p"," ")</f>
        <v>  </v>
      </c>
      <c r="R48" s="17" t="str">
        <f>IF(AND('dist orig data'!H49&gt;0,'dist orig data'!H49&lt;=5),"c"," ")&amp;IF(AND('dist orig data'!Q49&gt;0,'dist orig data'!Q49&lt;=5),"p"," ")</f>
        <v>  </v>
      </c>
      <c r="S48" s="17" t="str">
        <f>IF(AND('dist orig data'!I49&gt;0,'dist orig data'!I49&lt;=5),"c"," ")&amp;IF(AND('dist orig data'!R49&gt;0,'dist orig data'!R49&lt;=5),"p"," ")</f>
        <v>  </v>
      </c>
      <c r="T48" s="17" t="str">
        <f>IF(AND('dist orig data'!J49&gt;0,'dist orig data'!J49&lt;=5),"c"," ")&amp;IF(AND('dist orig data'!S49&gt;0,'dist orig data'!S49&lt;=5),"p"," ")</f>
        <v>  </v>
      </c>
    </row>
    <row r="49" spans="1:20" ht="11.25">
      <c r="A49" s="17" t="s">
        <v>202</v>
      </c>
      <c r="B49" s="19"/>
      <c r="C49" s="19"/>
      <c r="D49" s="19"/>
      <c r="E49" s="19"/>
      <c r="F49" s="19"/>
      <c r="G49" s="17">
        <f>'dist orig data'!Y50</f>
        <v>0.1946000627</v>
      </c>
      <c r="H49" s="17">
        <f>'dist orig data'!Z50</f>
        <v>0.4318412596</v>
      </c>
      <c r="I49" s="17">
        <f>'dist orig data'!AA50</f>
        <v>0.5519107818</v>
      </c>
      <c r="J49" s="17">
        <f>'dist orig data'!AB50</f>
        <v>0.4237268706</v>
      </c>
      <c r="L49" s="17" t="str">
        <f>IF(AND('dist orig data'!B50&gt;0,'dist orig data'!B50&lt;=5),"c"," ")&amp;IF(AND('dist orig data'!K50&gt;0,'dist orig data'!K50&lt;=5),"p"," ")</f>
        <v>  </v>
      </c>
      <c r="M49" s="17" t="str">
        <f>IF(AND('dist orig data'!C50&gt;0,'dist orig data'!C50&lt;=5),"c"," ")&amp;IF(AND('dist orig data'!L50&gt;0,'dist orig data'!L50&lt;=5),"p"," ")</f>
        <v>  </v>
      </c>
      <c r="N49" s="17" t="str">
        <f>IF(AND('dist orig data'!D50&gt;0,'dist orig data'!D50&lt;=5),"c"," ")&amp;IF(AND('dist orig data'!M50&gt;0,'dist orig data'!M50&lt;=5),"p"," ")</f>
        <v>  </v>
      </c>
      <c r="O49" s="17" t="str">
        <f>IF(AND('dist orig data'!E50&gt;0,'dist orig data'!E50&lt;=5),"c"," ")&amp;IF(AND('dist orig data'!N50&gt;0,'dist orig data'!N50&lt;=5),"p"," ")</f>
        <v>  </v>
      </c>
      <c r="P49" s="17" t="str">
        <f>IF(AND('dist orig data'!F50&gt;0,'dist orig data'!F50&lt;=5),"c"," ")&amp;IF(AND('dist orig data'!O50&gt;0,'dist orig data'!O50&lt;=5),"p"," ")</f>
        <v>  </v>
      </c>
      <c r="Q49" s="17" t="str">
        <f>IF(AND('dist orig data'!G50&gt;0,'dist orig data'!G50&lt;=5),"c"," ")&amp;IF(AND('dist orig data'!P50&gt;0,'dist orig data'!P50&lt;=5),"p"," ")</f>
        <v>  </v>
      </c>
      <c r="R49" s="17" t="str">
        <f>IF(AND('dist orig data'!H50&gt;0,'dist orig data'!H50&lt;=5),"c"," ")&amp;IF(AND('dist orig data'!Q50&gt;0,'dist orig data'!Q50&lt;=5),"p"," ")</f>
        <v>  </v>
      </c>
      <c r="S49" s="17" t="str">
        <f>IF(AND('dist orig data'!I50&gt;0,'dist orig data'!I50&lt;=5),"c"," ")&amp;IF(AND('dist orig data'!R50&gt;0,'dist orig data'!R50&lt;=5),"p"," ")</f>
        <v>  </v>
      </c>
      <c r="T49" s="17" t="str">
        <f>IF(AND('dist orig data'!J50&gt;0,'dist orig data'!J50&lt;=5),"c"," ")&amp;IF(AND('dist orig data'!S50&gt;0,'dist orig data'!S50&lt;=5),"p"," ")</f>
        <v>  </v>
      </c>
    </row>
    <row r="50" spans="1:20" ht="11.25">
      <c r="A50" s="17" t="s">
        <v>203</v>
      </c>
      <c r="B50" s="17">
        <f>'dist orig data'!T51</f>
        <v>0.0183588773</v>
      </c>
      <c r="C50" s="19"/>
      <c r="D50" s="19"/>
      <c r="E50" s="17">
        <f>'dist orig data'!W51</f>
        <v>0.0498519844</v>
      </c>
      <c r="F50" s="17">
        <f>'dist orig data'!X51</f>
        <v>0.0773828803</v>
      </c>
      <c r="G50" s="17">
        <f>'dist orig data'!Y51</f>
        <v>0.071191168</v>
      </c>
      <c r="H50" s="17">
        <f>'dist orig data'!Z51</f>
        <v>0.6191322899</v>
      </c>
      <c r="I50" s="17">
        <f>'dist orig data'!AA51</f>
        <v>0.1483924231</v>
      </c>
      <c r="J50" s="17">
        <f>'dist orig data'!AB51</f>
        <v>0.357428041</v>
      </c>
      <c r="L50" s="17" t="str">
        <f>IF(AND('dist orig data'!B51&gt;0,'dist orig data'!B51&lt;=5),"c"," ")&amp;IF(AND('dist orig data'!K51&gt;0,'dist orig data'!K51&lt;=5),"p"," ")</f>
        <v>  </v>
      </c>
      <c r="M50" s="17" t="str">
        <f>IF(AND('dist orig data'!C51&gt;0,'dist orig data'!C51&lt;=5),"c"," ")&amp;IF(AND('dist orig data'!L51&gt;0,'dist orig data'!L51&lt;=5),"p"," ")</f>
        <v>  </v>
      </c>
      <c r="N50" s="17" t="str">
        <f>IF(AND('dist orig data'!D51&gt;0,'dist orig data'!D51&lt;=5),"c"," ")&amp;IF(AND('dist orig data'!M51&gt;0,'dist orig data'!M51&lt;=5),"p"," ")</f>
        <v>  </v>
      </c>
      <c r="O50" s="17" t="str">
        <f>IF(AND('dist orig data'!E51&gt;0,'dist orig data'!E51&lt;=5),"c"," ")&amp;IF(AND('dist orig data'!N51&gt;0,'dist orig data'!N51&lt;=5),"p"," ")</f>
        <v>  </v>
      </c>
      <c r="P50" s="17" t="str">
        <f>IF(AND('dist orig data'!F51&gt;0,'dist orig data'!F51&lt;=5),"c"," ")&amp;IF(AND('dist orig data'!O51&gt;0,'dist orig data'!O51&lt;=5),"p"," ")</f>
        <v>  </v>
      </c>
      <c r="Q50" s="17" t="str">
        <f>IF(AND('dist orig data'!G51&gt;0,'dist orig data'!G51&lt;=5),"c"," ")&amp;IF(AND('dist orig data'!P51&gt;0,'dist orig data'!P51&lt;=5),"p"," ")</f>
        <v>  </v>
      </c>
      <c r="R50" s="17" t="str">
        <f>IF(AND('dist orig data'!H51&gt;0,'dist orig data'!H51&lt;=5),"c"," ")&amp;IF(AND('dist orig data'!Q51&gt;0,'dist orig data'!Q51&lt;=5),"p"," ")</f>
        <v>  </v>
      </c>
      <c r="S50" s="17" t="str">
        <f>IF(AND('dist orig data'!I51&gt;0,'dist orig data'!I51&lt;=5),"c"," ")&amp;IF(AND('dist orig data'!R51&gt;0,'dist orig data'!R51&lt;=5),"p"," ")</f>
        <v>  </v>
      </c>
      <c r="T50" s="17" t="str">
        <f>IF(AND('dist orig data'!J51&gt;0,'dist orig data'!J51&lt;=5),"c"," ")&amp;IF(AND('dist orig data'!S51&gt;0,'dist orig data'!S51&lt;=5),"p"," ")</f>
        <v>  </v>
      </c>
    </row>
    <row r="51" spans="1:20" ht="11.25">
      <c r="A51" s="17" t="s">
        <v>204</v>
      </c>
      <c r="B51" s="19"/>
      <c r="C51" s="19"/>
      <c r="D51" s="17">
        <f>'dist orig data'!V52</f>
        <v>0.0712034593</v>
      </c>
      <c r="E51" s="19"/>
      <c r="F51" s="19"/>
      <c r="G51" s="17">
        <f>'dist orig data'!Y52</f>
        <v>0.0472746796</v>
      </c>
      <c r="H51" s="17">
        <f>'dist orig data'!Z52</f>
        <v>0.3356414551</v>
      </c>
      <c r="I51" s="17">
        <f>'dist orig data'!AA52</f>
        <v>0.3101869121</v>
      </c>
      <c r="J51" s="17">
        <f>'dist orig data'!AB52</f>
        <v>0.2949950436</v>
      </c>
      <c r="L51" s="17" t="str">
        <f>IF(AND('dist orig data'!B52&gt;0,'dist orig data'!B52&lt;=5),"c"," ")&amp;IF(AND('dist orig data'!K52&gt;0,'dist orig data'!K52&lt;=5),"p"," ")</f>
        <v>  </v>
      </c>
      <c r="M51" s="17" t="str">
        <f>IF(AND('dist orig data'!C52&gt;0,'dist orig data'!C52&lt;=5),"c"," ")&amp;IF(AND('dist orig data'!L52&gt;0,'dist orig data'!L52&lt;=5),"p"," ")</f>
        <v>  </v>
      </c>
      <c r="N51" s="17" t="str">
        <f>IF(AND('dist orig data'!D52&gt;0,'dist orig data'!D52&lt;=5),"c"," ")&amp;IF(AND('dist orig data'!M52&gt;0,'dist orig data'!M52&lt;=5),"p"," ")</f>
        <v>  </v>
      </c>
      <c r="O51" s="17" t="str">
        <f>IF(AND('dist orig data'!E52&gt;0,'dist orig data'!E52&lt;=5),"c"," ")&amp;IF(AND('dist orig data'!N52&gt;0,'dist orig data'!N52&lt;=5),"p"," ")</f>
        <v>  </v>
      </c>
      <c r="P51" s="17" t="str">
        <f>IF(AND('dist orig data'!F52&gt;0,'dist orig data'!F52&lt;=5),"c"," ")&amp;IF(AND('dist orig data'!O52&gt;0,'dist orig data'!O52&lt;=5),"p"," ")</f>
        <v>  </v>
      </c>
      <c r="Q51" s="17" t="str">
        <f>IF(AND('dist orig data'!G52&gt;0,'dist orig data'!G52&lt;=5),"c"," ")&amp;IF(AND('dist orig data'!P52&gt;0,'dist orig data'!P52&lt;=5),"p"," ")</f>
        <v>  </v>
      </c>
      <c r="R51" s="17" t="str">
        <f>IF(AND('dist orig data'!H52&gt;0,'dist orig data'!H52&lt;=5),"c"," ")&amp;IF(AND('dist orig data'!Q52&gt;0,'dist orig data'!Q52&lt;=5),"p"," ")</f>
        <v>  </v>
      </c>
      <c r="S51" s="17" t="str">
        <f>IF(AND('dist orig data'!I52&gt;0,'dist orig data'!I52&lt;=5),"c"," ")&amp;IF(AND('dist orig data'!R52&gt;0,'dist orig data'!R52&lt;=5),"p"," ")</f>
        <v>  </v>
      </c>
      <c r="T51" s="17" t="str">
        <f>IF(AND('dist orig data'!J52&gt;0,'dist orig data'!J52&lt;=5),"c"," ")&amp;IF(AND('dist orig data'!S52&gt;0,'dist orig data'!S52&lt;=5),"p"," ")</f>
        <v>  </v>
      </c>
    </row>
    <row r="52" spans="1:20" ht="11.25">
      <c r="A52" s="17" t="s">
        <v>205</v>
      </c>
      <c r="B52" s="19"/>
      <c r="C52" s="19"/>
      <c r="D52" s="19"/>
      <c r="E52" s="19"/>
      <c r="F52" s="17">
        <f>'dist orig data'!X53</f>
        <v>0.0989651324</v>
      </c>
      <c r="G52" s="17">
        <f>'dist orig data'!Y53</f>
        <v>0.1093355109</v>
      </c>
      <c r="H52" s="17">
        <f>'dist orig data'!Z53</f>
        <v>0.4589462952</v>
      </c>
      <c r="I52" s="17">
        <f>'dist orig data'!AA53</f>
        <v>0.3702726683</v>
      </c>
      <c r="J52" s="17">
        <f>'dist orig data'!AB53</f>
        <v>0.467324277</v>
      </c>
      <c r="L52" s="17" t="str">
        <f>IF(AND('dist orig data'!B53&gt;0,'dist orig data'!B53&lt;=5),"c"," ")&amp;IF(AND('dist orig data'!K53&gt;0,'dist orig data'!K53&lt;=5),"p"," ")</f>
        <v>  </v>
      </c>
      <c r="M52" s="17" t="str">
        <f>IF(AND('dist orig data'!C53&gt;0,'dist orig data'!C53&lt;=5),"c"," ")&amp;IF(AND('dist orig data'!L53&gt;0,'dist orig data'!L53&lt;=5),"p"," ")</f>
        <v>  </v>
      </c>
      <c r="N52" s="17" t="str">
        <f>IF(AND('dist orig data'!D53&gt;0,'dist orig data'!D53&lt;=5),"c"," ")&amp;IF(AND('dist orig data'!M53&gt;0,'dist orig data'!M53&lt;=5),"p"," ")</f>
        <v>  </v>
      </c>
      <c r="O52" s="17" t="str">
        <f>IF(AND('dist orig data'!E53&gt;0,'dist orig data'!E53&lt;=5),"c"," ")&amp;IF(AND('dist orig data'!N53&gt;0,'dist orig data'!N53&lt;=5),"p"," ")</f>
        <v>  </v>
      </c>
      <c r="P52" s="17" t="str">
        <f>IF(AND('dist orig data'!F53&gt;0,'dist orig data'!F53&lt;=5),"c"," ")&amp;IF(AND('dist orig data'!O53&gt;0,'dist orig data'!O53&lt;=5),"p"," ")</f>
        <v>  </v>
      </c>
      <c r="Q52" s="17" t="str">
        <f>IF(AND('dist orig data'!G53&gt;0,'dist orig data'!G53&lt;=5),"c"," ")&amp;IF(AND('dist orig data'!P53&gt;0,'dist orig data'!P53&lt;=5),"p"," ")</f>
        <v>  </v>
      </c>
      <c r="R52" s="17" t="str">
        <f>IF(AND('dist orig data'!H53&gt;0,'dist orig data'!H53&lt;=5),"c"," ")&amp;IF(AND('dist orig data'!Q53&gt;0,'dist orig data'!Q53&lt;=5),"p"," ")</f>
        <v>  </v>
      </c>
      <c r="S52" s="17" t="str">
        <f>IF(AND('dist orig data'!I53&gt;0,'dist orig data'!I53&lt;=5),"c"," ")&amp;IF(AND('dist orig data'!R53&gt;0,'dist orig data'!R53&lt;=5),"p"," ")</f>
        <v>  </v>
      </c>
      <c r="T52" s="17" t="str">
        <f>IF(AND('dist orig data'!J53&gt;0,'dist orig data'!J53&lt;=5),"c"," ")&amp;IF(AND('dist orig data'!S53&gt;0,'dist orig data'!S53&lt;=5),"p"," ")</f>
        <v>  </v>
      </c>
    </row>
    <row r="53" spans="1:20" ht="11.25">
      <c r="A53" s="17" t="s">
        <v>206</v>
      </c>
      <c r="B53" s="19"/>
      <c r="C53" s="19"/>
      <c r="D53" s="19"/>
      <c r="E53" s="17">
        <f>'dist orig data'!W54</f>
        <v>1.069942E-08</v>
      </c>
      <c r="F53" s="19"/>
      <c r="G53" s="19"/>
      <c r="H53" s="17">
        <f>'dist orig data'!Z54</f>
        <v>0.1071462292</v>
      </c>
      <c r="I53" s="17">
        <f>'dist orig data'!AA54</f>
        <v>0.4241960766</v>
      </c>
      <c r="J53" s="17">
        <f>'dist orig data'!AB54</f>
        <v>0.3761997046</v>
      </c>
      <c r="L53" s="17" t="str">
        <f>IF(AND('dist orig data'!B54&gt;0,'dist orig data'!B54&lt;=5),"c"," ")&amp;IF(AND('dist orig data'!K54&gt;0,'dist orig data'!K54&lt;=5),"p"," ")</f>
        <v>  </v>
      </c>
      <c r="M53" s="17" t="str">
        <f>IF(AND('dist orig data'!C54&gt;0,'dist orig data'!C54&lt;=5),"c"," ")&amp;IF(AND('dist orig data'!L54&gt;0,'dist orig data'!L54&lt;=5),"p"," ")</f>
        <v>  </v>
      </c>
      <c r="N53" s="17" t="str">
        <f>IF(AND('dist orig data'!D54&gt;0,'dist orig data'!D54&lt;=5),"c"," ")&amp;IF(AND('dist orig data'!M54&gt;0,'dist orig data'!M54&lt;=5),"p"," ")</f>
        <v>  </v>
      </c>
      <c r="O53" s="17" t="str">
        <f>IF(AND('dist orig data'!E54&gt;0,'dist orig data'!E54&lt;=5),"c"," ")&amp;IF(AND('dist orig data'!N54&gt;0,'dist orig data'!N54&lt;=5),"p"," ")</f>
        <v>  </v>
      </c>
      <c r="P53" s="17" t="str">
        <f>IF(AND('dist orig data'!F54&gt;0,'dist orig data'!F54&lt;=5),"c"," ")&amp;IF(AND('dist orig data'!O54&gt;0,'dist orig data'!O54&lt;=5),"p"," ")</f>
        <v>  </v>
      </c>
      <c r="Q53" s="17" t="str">
        <f>IF(AND('dist orig data'!G54&gt;0,'dist orig data'!G54&lt;=5),"c"," ")&amp;IF(AND('dist orig data'!P54&gt;0,'dist orig data'!P54&lt;=5),"p"," ")</f>
        <v>  </v>
      </c>
      <c r="R53" s="17" t="str">
        <f>IF(AND('dist orig data'!H54&gt;0,'dist orig data'!H54&lt;=5),"c"," ")&amp;IF(AND('dist orig data'!Q54&gt;0,'dist orig data'!Q54&lt;=5),"p"," ")</f>
        <v>  </v>
      </c>
      <c r="S53" s="17" t="str">
        <f>IF(AND('dist orig data'!I54&gt;0,'dist orig data'!I54&lt;=5),"c"," ")&amp;IF(AND('dist orig data'!R54&gt;0,'dist orig data'!R54&lt;=5),"p"," ")</f>
        <v>  </v>
      </c>
      <c r="T53" s="17" t="str">
        <f>IF(AND('dist orig data'!J54&gt;0,'dist orig data'!J54&lt;=5),"c"," ")&amp;IF(AND('dist orig data'!S54&gt;0,'dist orig data'!S54&lt;=5),"p"," ")</f>
        <v>  </v>
      </c>
    </row>
    <row r="54" spans="1:20" ht="11.25">
      <c r="A54" s="17" t="s">
        <v>207</v>
      </c>
      <c r="B54" s="17">
        <f>'dist orig data'!T55</f>
        <v>0.0318450352</v>
      </c>
      <c r="C54" s="19"/>
      <c r="D54" s="19"/>
      <c r="E54" s="19"/>
      <c r="F54" s="19"/>
      <c r="G54" s="17">
        <f>'dist orig data'!Y55</f>
        <v>0.0854753331</v>
      </c>
      <c r="H54" s="17">
        <f>'dist orig data'!Z55</f>
        <v>0.1337793821</v>
      </c>
      <c r="I54" s="17">
        <f>'dist orig data'!AA55</f>
        <v>0.1471776688</v>
      </c>
      <c r="J54" s="17">
        <f>'dist orig data'!AB55</f>
        <v>0.495301238</v>
      </c>
      <c r="L54" s="17" t="str">
        <f>IF(AND('dist orig data'!B55&gt;0,'dist orig data'!B55&lt;=5),"c"," ")&amp;IF(AND('dist orig data'!K55&gt;0,'dist orig data'!K55&lt;=5),"p"," ")</f>
        <v>  </v>
      </c>
      <c r="M54" s="17" t="str">
        <f>IF(AND('dist orig data'!C55&gt;0,'dist orig data'!C55&lt;=5),"c"," ")&amp;IF(AND('dist orig data'!L55&gt;0,'dist orig data'!L55&lt;=5),"p"," ")</f>
        <v>  </v>
      </c>
      <c r="N54" s="17" t="str">
        <f>IF(AND('dist orig data'!D55&gt;0,'dist orig data'!D55&lt;=5),"c"," ")&amp;IF(AND('dist orig data'!M55&gt;0,'dist orig data'!M55&lt;=5),"p"," ")</f>
        <v>  </v>
      </c>
      <c r="O54" s="17" t="str">
        <f>IF(AND('dist orig data'!E55&gt;0,'dist orig data'!E55&lt;=5),"c"," ")&amp;IF(AND('dist orig data'!N55&gt;0,'dist orig data'!N55&lt;=5),"p"," ")</f>
        <v>  </v>
      </c>
      <c r="P54" s="17" t="str">
        <f>IF(AND('dist orig data'!F55&gt;0,'dist orig data'!F55&lt;=5),"c"," ")&amp;IF(AND('dist orig data'!O55&gt;0,'dist orig data'!O55&lt;=5),"p"," ")</f>
        <v>  </v>
      </c>
      <c r="Q54" s="17" t="str">
        <f>IF(AND('dist orig data'!G55&gt;0,'dist orig data'!G55&lt;=5),"c"," ")&amp;IF(AND('dist orig data'!P55&gt;0,'dist orig data'!P55&lt;=5),"p"," ")</f>
        <v>  </v>
      </c>
      <c r="R54" s="17" t="str">
        <f>IF(AND('dist orig data'!H55&gt;0,'dist orig data'!H55&lt;=5),"c"," ")&amp;IF(AND('dist orig data'!Q55&gt;0,'dist orig data'!Q55&lt;=5),"p"," ")</f>
        <v>  </v>
      </c>
      <c r="S54" s="17" t="str">
        <f>IF(AND('dist orig data'!I55&gt;0,'dist orig data'!I55&lt;=5),"c"," ")&amp;IF(AND('dist orig data'!R55&gt;0,'dist orig data'!R55&lt;=5),"p"," ")</f>
        <v>  </v>
      </c>
      <c r="T54" s="17" t="str">
        <f>IF(AND('dist orig data'!J55&gt;0,'dist orig data'!J55&lt;=5),"c"," ")&amp;IF(AND('dist orig data'!S55&gt;0,'dist orig data'!S55&lt;=5),"p"," ")</f>
        <v>  </v>
      </c>
    </row>
    <row r="55" spans="1:20" ht="11.25">
      <c r="A55" s="17" t="s">
        <v>208</v>
      </c>
      <c r="B55" s="17">
        <f>'dist orig data'!T56</f>
        <v>0.0443344664</v>
      </c>
      <c r="C55" s="19"/>
      <c r="D55" s="17">
        <f>'dist orig data'!V56</f>
        <v>7.2890361E-09</v>
      </c>
      <c r="E55" s="17">
        <f>'dist orig data'!W56</f>
        <v>6.8596611E-09</v>
      </c>
      <c r="F55" s="17">
        <f>'dist orig data'!X56</f>
        <v>5.3639845E-09</v>
      </c>
      <c r="G55" s="17">
        <f>'dist orig data'!Y56</f>
        <v>0.0840863054</v>
      </c>
      <c r="H55" s="17">
        <f>'dist orig data'!Z56</f>
        <v>0.4614611957</v>
      </c>
      <c r="I55" s="17">
        <f>'dist orig data'!AA56</f>
        <v>0.3843041003</v>
      </c>
      <c r="J55" s="17">
        <f>'dist orig data'!AB56</f>
        <v>0.3333110515</v>
      </c>
      <c r="L55" s="17" t="str">
        <f>IF(AND('dist orig data'!B56&gt;0,'dist orig data'!B56&lt;=5),"c"," ")&amp;IF(AND('dist orig data'!K56&gt;0,'dist orig data'!K56&lt;=5),"p"," ")</f>
        <v>  </v>
      </c>
      <c r="M55" s="17" t="str">
        <f>IF(AND('dist orig data'!C56&gt;0,'dist orig data'!C56&lt;=5),"c"," ")&amp;IF(AND('dist orig data'!L56&gt;0,'dist orig data'!L56&lt;=5),"p"," ")</f>
        <v>  </v>
      </c>
      <c r="N55" s="17" t="str">
        <f>IF(AND('dist orig data'!D56&gt;0,'dist orig data'!D56&lt;=5),"c"," ")&amp;IF(AND('dist orig data'!M56&gt;0,'dist orig data'!M56&lt;=5),"p"," ")</f>
        <v>  </v>
      </c>
      <c r="O55" s="17" t="str">
        <f>IF(AND('dist orig data'!E56&gt;0,'dist orig data'!E56&lt;=5),"c"," ")&amp;IF(AND('dist orig data'!N56&gt;0,'dist orig data'!N56&lt;=5),"p"," ")</f>
        <v>  </v>
      </c>
      <c r="P55" s="17" t="str">
        <f>IF(AND('dist orig data'!F56&gt;0,'dist orig data'!F56&lt;=5),"c"," ")&amp;IF(AND('dist orig data'!O56&gt;0,'dist orig data'!O56&lt;=5),"p"," ")</f>
        <v>  </v>
      </c>
      <c r="Q55" s="17" t="str">
        <f>IF(AND('dist orig data'!G56&gt;0,'dist orig data'!G56&lt;=5),"c"," ")&amp;IF(AND('dist orig data'!P56&gt;0,'dist orig data'!P56&lt;=5),"p"," ")</f>
        <v>  </v>
      </c>
      <c r="R55" s="17" t="str">
        <f>IF(AND('dist orig data'!H56&gt;0,'dist orig data'!H56&lt;=5),"c"," ")&amp;IF(AND('dist orig data'!Q56&gt;0,'dist orig data'!Q56&lt;=5),"p"," ")</f>
        <v>  </v>
      </c>
      <c r="S55" s="17" t="str">
        <f>IF(AND('dist orig data'!I56&gt;0,'dist orig data'!I56&lt;=5),"c"," ")&amp;IF(AND('dist orig data'!R56&gt;0,'dist orig data'!R56&lt;=5),"p"," ")</f>
        <v>  </v>
      </c>
      <c r="T55" s="17" t="str">
        <f>IF(AND('dist orig data'!J56&gt;0,'dist orig data'!J56&lt;=5),"c"," ")&amp;IF(AND('dist orig data'!S56&gt;0,'dist orig data'!S56&lt;=5),"p"," ")</f>
        <v>  </v>
      </c>
    </row>
    <row r="56" spans="1:20" ht="11.25">
      <c r="A56" s="17" t="s">
        <v>209</v>
      </c>
      <c r="B56" s="17">
        <f>'dist orig data'!T57</f>
        <v>0.0591632127</v>
      </c>
      <c r="C56" s="19"/>
      <c r="D56" s="19"/>
      <c r="E56" s="17">
        <f>'dist orig data'!W57</f>
        <v>1.0030584E-08</v>
      </c>
      <c r="F56" s="19"/>
      <c r="G56" s="17">
        <f>'dist orig data'!Y57</f>
        <v>0.1398091248</v>
      </c>
      <c r="H56" s="17">
        <f>'dist orig data'!Z57</f>
        <v>0.2082344098</v>
      </c>
      <c r="I56" s="17">
        <f>'dist orig data'!AA57</f>
        <v>0.4554456244</v>
      </c>
      <c r="J56" s="17">
        <f>'dist orig data'!AB57</f>
        <v>0.6080579701</v>
      </c>
      <c r="L56" s="17" t="str">
        <f>IF(AND('dist orig data'!B57&gt;0,'dist orig data'!B57&lt;=5),"c"," ")&amp;IF(AND('dist orig data'!K57&gt;0,'dist orig data'!K57&lt;=5),"p"," ")</f>
        <v>  </v>
      </c>
      <c r="M56" s="17" t="str">
        <f>IF(AND('dist orig data'!C57&gt;0,'dist orig data'!C57&lt;=5),"c"," ")&amp;IF(AND('dist orig data'!L57&gt;0,'dist orig data'!L57&lt;=5),"p"," ")</f>
        <v>  </v>
      </c>
      <c r="N56" s="17" t="str">
        <f>IF(AND('dist orig data'!D57&gt;0,'dist orig data'!D57&lt;=5),"c"," ")&amp;IF(AND('dist orig data'!M57&gt;0,'dist orig data'!M57&lt;=5),"p"," ")</f>
        <v>  </v>
      </c>
      <c r="O56" s="17" t="str">
        <f>IF(AND('dist orig data'!E57&gt;0,'dist orig data'!E57&lt;=5),"c"," ")&amp;IF(AND('dist orig data'!N57&gt;0,'dist orig data'!N57&lt;=5),"p"," ")</f>
        <v>  </v>
      </c>
      <c r="P56" s="17" t="str">
        <f>IF(AND('dist orig data'!F57&gt;0,'dist orig data'!F57&lt;=5),"c"," ")&amp;IF(AND('dist orig data'!O57&gt;0,'dist orig data'!O57&lt;=5),"p"," ")</f>
        <v>  </v>
      </c>
      <c r="Q56" s="17" t="str">
        <f>IF(AND('dist orig data'!G57&gt;0,'dist orig data'!G57&lt;=5),"c"," ")&amp;IF(AND('dist orig data'!P57&gt;0,'dist orig data'!P57&lt;=5),"p"," ")</f>
        <v>  </v>
      </c>
      <c r="R56" s="17" t="str">
        <f>IF(AND('dist orig data'!H57&gt;0,'dist orig data'!H57&lt;=5),"c"," ")&amp;IF(AND('dist orig data'!Q57&gt;0,'dist orig data'!Q57&lt;=5),"p"," ")</f>
        <v>  </v>
      </c>
      <c r="S56" s="17" t="str">
        <f>IF(AND('dist orig data'!I57&gt;0,'dist orig data'!I57&lt;=5),"c"," ")&amp;IF(AND('dist orig data'!R57&gt;0,'dist orig data'!R57&lt;=5),"p"," ")</f>
        <v>  </v>
      </c>
      <c r="T56" s="17" t="str">
        <f>IF(AND('dist orig data'!J57&gt;0,'dist orig data'!J57&lt;=5),"c"," ")&amp;IF(AND('dist orig data'!S57&gt;0,'dist orig data'!S57&lt;=5),"p"," ")</f>
        <v>  </v>
      </c>
    </row>
    <row r="57" spans="1:20" ht="11.25">
      <c r="A57" s="17" t="s">
        <v>137</v>
      </c>
      <c r="B57" s="17">
        <f>'dist orig data'!T58</f>
        <v>0.1222952525</v>
      </c>
      <c r="C57" s="17">
        <f>'dist orig data'!U58</f>
        <v>0.2963622688</v>
      </c>
      <c r="D57" s="17">
        <f>'dist orig data'!V58</f>
        <v>0.40445338</v>
      </c>
      <c r="E57" s="17">
        <f>'dist orig data'!W58</f>
        <v>0.3910684959</v>
      </c>
      <c r="F57" s="17">
        <f>'dist orig data'!X58</f>
        <v>0.5430392396</v>
      </c>
      <c r="G57" s="17">
        <f>'dist orig data'!Y58</f>
        <v>0.5044660619</v>
      </c>
      <c r="H57" s="17">
        <f>'dist orig data'!Z58</f>
        <v>0.5915104814</v>
      </c>
      <c r="I57" s="17">
        <f>'dist orig data'!AA58</f>
        <v>0.5995189232</v>
      </c>
      <c r="J57" s="17">
        <f>'dist orig data'!AB58</f>
        <v>0.631057568</v>
      </c>
      <c r="L57" s="17" t="str">
        <f>IF(AND('dist orig data'!B58&gt;0,'dist orig data'!B58&lt;=5),"c"," ")&amp;IF(AND('dist orig data'!K58&gt;0,'dist orig data'!K58&lt;=5),"p"," ")</f>
        <v>  </v>
      </c>
      <c r="M57" s="17" t="str">
        <f>IF(AND('dist orig data'!C58&gt;0,'dist orig data'!C58&lt;=5),"c"," ")&amp;IF(AND('dist orig data'!L58&gt;0,'dist orig data'!L58&lt;=5),"p"," ")</f>
        <v>  </v>
      </c>
      <c r="N57" s="17" t="str">
        <f>IF(AND('dist orig data'!D58&gt;0,'dist orig data'!D58&lt;=5),"c"," ")&amp;IF(AND('dist orig data'!M58&gt;0,'dist orig data'!M58&lt;=5),"p"," ")</f>
        <v>  </v>
      </c>
      <c r="O57" s="17" t="str">
        <f>IF(AND('dist orig data'!E58&gt;0,'dist orig data'!E58&lt;=5),"c"," ")&amp;IF(AND('dist orig data'!N58&gt;0,'dist orig data'!N58&lt;=5),"p"," ")</f>
        <v>  </v>
      </c>
      <c r="P57" s="17" t="str">
        <f>IF(AND('dist orig data'!F58&gt;0,'dist orig data'!F58&lt;=5),"c"," ")&amp;IF(AND('dist orig data'!O58&gt;0,'dist orig data'!O58&lt;=5),"p"," ")</f>
        <v>  </v>
      </c>
      <c r="Q57" s="17" t="str">
        <f>IF(AND('dist orig data'!G58&gt;0,'dist orig data'!G58&lt;=5),"c"," ")&amp;IF(AND('dist orig data'!P58&gt;0,'dist orig data'!P58&lt;=5),"p"," ")</f>
        <v>  </v>
      </c>
      <c r="R57" s="17" t="str">
        <f>IF(AND('dist orig data'!H58&gt;0,'dist orig data'!H58&lt;=5),"c"," ")&amp;IF(AND('dist orig data'!Q58&gt;0,'dist orig data'!Q58&lt;=5),"p"," ")</f>
        <v>  </v>
      </c>
      <c r="S57" s="17" t="str">
        <f>IF(AND('dist orig data'!I58&gt;0,'dist orig data'!I58&lt;=5),"c"," ")&amp;IF(AND('dist orig data'!R58&gt;0,'dist orig data'!R58&lt;=5),"p"," ")</f>
        <v>  </v>
      </c>
      <c r="T57" s="17" t="str">
        <f>IF(AND('dist orig data'!J58&gt;0,'dist orig data'!J58&lt;=5),"c"," ")&amp;IF(AND('dist orig data'!S58&gt;0,'dist orig data'!S58&lt;=5),"p"," ")</f>
        <v>  </v>
      </c>
    </row>
    <row r="58" spans="1:20" ht="11.25">
      <c r="A58" s="17" t="s">
        <v>138</v>
      </c>
      <c r="B58" s="17">
        <f>'dist orig data'!T59</f>
        <v>0.1312354667</v>
      </c>
      <c r="C58" s="17">
        <f>'dist orig data'!U59</f>
        <v>0.291710556</v>
      </c>
      <c r="D58" s="17">
        <f>'dist orig data'!V59</f>
        <v>0.3877441447</v>
      </c>
      <c r="E58" s="17">
        <f>'dist orig data'!W59</f>
        <v>0.4112523896</v>
      </c>
      <c r="F58" s="17">
        <f>'dist orig data'!X59</f>
        <v>0.5245440653</v>
      </c>
      <c r="G58" s="17">
        <f>'dist orig data'!Y59</f>
        <v>0.4867089334</v>
      </c>
      <c r="H58" s="17">
        <f>'dist orig data'!Z59</f>
        <v>0.5772388416</v>
      </c>
      <c r="I58" s="17">
        <f>'dist orig data'!AA59</f>
        <v>0.5766534974</v>
      </c>
      <c r="J58" s="17">
        <f>'dist orig data'!AB59</f>
        <v>0.5886041794</v>
      </c>
      <c r="L58" s="17" t="str">
        <f>IF(AND('dist orig data'!B59&gt;0,'dist orig data'!B59&lt;=5),"c"," ")&amp;IF(AND('dist orig data'!K59&gt;0,'dist orig data'!K59&lt;=5),"p"," ")</f>
        <v>  </v>
      </c>
      <c r="M58" s="17" t="str">
        <f>IF(AND('dist orig data'!C59&gt;0,'dist orig data'!C59&lt;=5),"c"," ")&amp;IF(AND('dist orig data'!L59&gt;0,'dist orig data'!L59&lt;=5),"p"," ")</f>
        <v>  </v>
      </c>
      <c r="N58" s="17" t="str">
        <f>IF(AND('dist orig data'!D59&gt;0,'dist orig data'!D59&lt;=5),"c"," ")&amp;IF(AND('dist orig data'!M59&gt;0,'dist orig data'!M59&lt;=5),"p"," ")</f>
        <v>  </v>
      </c>
      <c r="O58" s="17" t="str">
        <f>IF(AND('dist orig data'!E59&gt;0,'dist orig data'!E59&lt;=5),"c"," ")&amp;IF(AND('dist orig data'!N59&gt;0,'dist orig data'!N59&lt;=5),"p"," ")</f>
        <v>  </v>
      </c>
      <c r="P58" s="17" t="str">
        <f>IF(AND('dist orig data'!F59&gt;0,'dist orig data'!F59&lt;=5),"c"," ")&amp;IF(AND('dist orig data'!O59&gt;0,'dist orig data'!O59&lt;=5),"p"," ")</f>
        <v>  </v>
      </c>
      <c r="Q58" s="17" t="str">
        <f>IF(AND('dist orig data'!G59&gt;0,'dist orig data'!G59&lt;=5),"c"," ")&amp;IF(AND('dist orig data'!P59&gt;0,'dist orig data'!P59&lt;=5),"p"," ")</f>
        <v>  </v>
      </c>
      <c r="R58" s="17" t="str">
        <f>IF(AND('dist orig data'!H59&gt;0,'dist orig data'!H59&lt;=5),"c"," ")&amp;IF(AND('dist orig data'!Q59&gt;0,'dist orig data'!Q59&lt;=5),"p"," ")</f>
        <v>  </v>
      </c>
      <c r="S58" s="17" t="str">
        <f>IF(AND('dist orig data'!I59&gt;0,'dist orig data'!I59&lt;=5),"c"," ")&amp;IF(AND('dist orig data'!R59&gt;0,'dist orig data'!R59&lt;=5),"p"," ")</f>
        <v>  </v>
      </c>
      <c r="T58" s="17" t="str">
        <f>IF(AND('dist orig data'!J59&gt;0,'dist orig data'!J59&lt;=5),"c"," ")&amp;IF(AND('dist orig data'!S59&gt;0,'dist orig data'!S59&lt;=5),"p"," ")</f>
        <v>  </v>
      </c>
    </row>
    <row r="59" spans="1:20" ht="11.25">
      <c r="A59" s="17" t="s">
        <v>122</v>
      </c>
      <c r="B59" s="17">
        <f>'dist orig data'!T60</f>
        <v>0.1544115501</v>
      </c>
      <c r="C59" s="17">
        <f>'dist orig data'!U60</f>
        <v>0.290876114</v>
      </c>
      <c r="D59" s="17">
        <f>'dist orig data'!V60</f>
        <v>0.4130932756</v>
      </c>
      <c r="E59" s="17">
        <f>'dist orig data'!W60</f>
        <v>0.4327418442</v>
      </c>
      <c r="F59" s="17">
        <f>'dist orig data'!X60</f>
        <v>0.5328627286</v>
      </c>
      <c r="G59" s="17">
        <f>'dist orig data'!Y60</f>
        <v>0.5749126011</v>
      </c>
      <c r="H59" s="17">
        <f>'dist orig data'!Z60</f>
        <v>0.6430995854</v>
      </c>
      <c r="I59" s="17">
        <f>'dist orig data'!AA60</f>
        <v>0.6486955718</v>
      </c>
      <c r="J59" s="17">
        <f>'dist orig data'!AB60</f>
        <v>0.675632189</v>
      </c>
      <c r="L59" s="17" t="str">
        <f>IF(AND('dist orig data'!B60&gt;0,'dist orig data'!B60&lt;=5),"c"," ")&amp;IF(AND('dist orig data'!K60&gt;0,'dist orig data'!K60&lt;=5),"p"," ")</f>
        <v>  </v>
      </c>
      <c r="M59" s="17" t="str">
        <f>IF(AND('dist orig data'!C60&gt;0,'dist orig data'!C60&lt;=5),"c"," ")&amp;IF(AND('dist orig data'!L60&gt;0,'dist orig data'!L60&lt;=5),"p"," ")</f>
        <v>  </v>
      </c>
      <c r="N59" s="17" t="str">
        <f>IF(AND('dist orig data'!D60&gt;0,'dist orig data'!D60&lt;=5),"c"," ")&amp;IF(AND('dist orig data'!M60&gt;0,'dist orig data'!M60&lt;=5),"p"," ")</f>
        <v>  </v>
      </c>
      <c r="O59" s="17" t="str">
        <f>IF(AND('dist orig data'!E60&gt;0,'dist orig data'!E60&lt;=5),"c"," ")&amp;IF(AND('dist orig data'!N60&gt;0,'dist orig data'!N60&lt;=5),"p"," ")</f>
        <v>  </v>
      </c>
      <c r="P59" s="17" t="str">
        <f>IF(AND('dist orig data'!F60&gt;0,'dist orig data'!F60&lt;=5),"c"," ")&amp;IF(AND('dist orig data'!O60&gt;0,'dist orig data'!O60&lt;=5),"p"," ")</f>
        <v>  </v>
      </c>
      <c r="Q59" s="17" t="str">
        <f>IF(AND('dist orig data'!G60&gt;0,'dist orig data'!G60&lt;=5),"c"," ")&amp;IF(AND('dist orig data'!P60&gt;0,'dist orig data'!P60&lt;=5),"p"," ")</f>
        <v>  </v>
      </c>
      <c r="R59" s="17" t="str">
        <f>IF(AND('dist orig data'!H60&gt;0,'dist orig data'!H60&lt;=5),"c"," ")&amp;IF(AND('dist orig data'!Q60&gt;0,'dist orig data'!Q60&lt;=5),"p"," ")</f>
        <v>  </v>
      </c>
      <c r="S59" s="17" t="str">
        <f>IF(AND('dist orig data'!I60&gt;0,'dist orig data'!I60&lt;=5),"c"," ")&amp;IF(AND('dist orig data'!R60&gt;0,'dist orig data'!R60&lt;=5),"p"," ")</f>
        <v>  </v>
      </c>
      <c r="T59" s="17" t="str">
        <f>IF(AND('dist orig data'!J60&gt;0,'dist orig data'!J60&lt;=5),"c"," ")&amp;IF(AND('dist orig data'!S60&gt;0,'dist orig data'!S60&lt;=5),"p"," ")</f>
        <v>  </v>
      </c>
    </row>
    <row r="60" spans="1:20" ht="11.25">
      <c r="A60" s="17" t="s">
        <v>141</v>
      </c>
      <c r="B60" s="17">
        <f>'dist orig data'!T61</f>
        <v>0.1376586087</v>
      </c>
      <c r="C60" s="17">
        <f>'dist orig data'!U61</f>
        <v>0.2962538938</v>
      </c>
      <c r="D60" s="17">
        <f>'dist orig data'!V61</f>
        <v>0.415946009</v>
      </c>
      <c r="E60" s="17">
        <f>'dist orig data'!W61</f>
        <v>0.4509255786</v>
      </c>
      <c r="F60" s="17">
        <f>'dist orig data'!X61</f>
        <v>0.5864899965</v>
      </c>
      <c r="G60" s="17">
        <f>'dist orig data'!Y61</f>
        <v>0.5888369075</v>
      </c>
      <c r="H60" s="17">
        <f>'dist orig data'!Z61</f>
        <v>0.6737578462</v>
      </c>
      <c r="I60" s="17">
        <f>'dist orig data'!AA61</f>
        <v>0.6631130931</v>
      </c>
      <c r="J60" s="17">
        <f>'dist orig data'!AB61</f>
        <v>0.6673561835</v>
      </c>
      <c r="L60" s="17" t="str">
        <f>IF(AND('dist orig data'!B61&gt;0,'dist orig data'!B61&lt;=5),"c"," ")&amp;IF(AND('dist orig data'!K61&gt;0,'dist orig data'!K61&lt;=5),"p"," ")</f>
        <v>  </v>
      </c>
      <c r="M60" s="17" t="str">
        <f>IF(AND('dist orig data'!C61&gt;0,'dist orig data'!C61&lt;=5),"c"," ")&amp;IF(AND('dist orig data'!L61&gt;0,'dist orig data'!L61&lt;=5),"p"," ")</f>
        <v>  </v>
      </c>
      <c r="N60" s="17" t="str">
        <f>IF(AND('dist orig data'!D61&gt;0,'dist orig data'!D61&lt;=5),"c"," ")&amp;IF(AND('dist orig data'!M61&gt;0,'dist orig data'!M61&lt;=5),"p"," ")</f>
        <v>  </v>
      </c>
      <c r="O60" s="17" t="str">
        <f>IF(AND('dist orig data'!E61&gt;0,'dist orig data'!E61&lt;=5),"c"," ")&amp;IF(AND('dist orig data'!N61&gt;0,'dist orig data'!N61&lt;=5),"p"," ")</f>
        <v>  </v>
      </c>
      <c r="P60" s="17" t="str">
        <f>IF(AND('dist orig data'!F61&gt;0,'dist orig data'!F61&lt;=5),"c"," ")&amp;IF(AND('dist orig data'!O61&gt;0,'dist orig data'!O61&lt;=5),"p"," ")</f>
        <v>  </v>
      </c>
      <c r="Q60" s="17" t="str">
        <f>IF(AND('dist orig data'!G61&gt;0,'dist orig data'!G61&lt;=5),"c"," ")&amp;IF(AND('dist orig data'!P61&gt;0,'dist orig data'!P61&lt;=5),"p"," ")</f>
        <v>  </v>
      </c>
      <c r="R60" s="17" t="str">
        <f>IF(AND('dist orig data'!H61&gt;0,'dist orig data'!H61&lt;=5),"c"," ")&amp;IF(AND('dist orig data'!Q61&gt;0,'dist orig data'!Q61&lt;=5),"p"," ")</f>
        <v>  </v>
      </c>
      <c r="S60" s="17" t="str">
        <f>IF(AND('dist orig data'!I61&gt;0,'dist orig data'!I61&lt;=5),"c"," ")&amp;IF(AND('dist orig data'!R61&gt;0,'dist orig data'!R61&lt;=5),"p"," ")</f>
        <v>  </v>
      </c>
      <c r="T60" s="17" t="str">
        <f>IF(AND('dist orig data'!J61&gt;0,'dist orig data'!J61&lt;=5),"c"," ")&amp;IF(AND('dist orig data'!S61&gt;0,'dist orig data'!S61&lt;=5),"p"," ")</f>
        <v>  </v>
      </c>
    </row>
    <row r="61" spans="1:20" ht="11.25">
      <c r="A61" s="17" t="s">
        <v>142</v>
      </c>
      <c r="B61" s="17">
        <f>'dist orig data'!T62</f>
        <v>0.1123121843</v>
      </c>
      <c r="C61" s="17">
        <f>'dist orig data'!U62</f>
        <v>0.2455260722</v>
      </c>
      <c r="D61" s="17">
        <f>'dist orig data'!V62</f>
        <v>0.3494731031</v>
      </c>
      <c r="E61" s="17">
        <f>'dist orig data'!W62</f>
        <v>0.3730467662</v>
      </c>
      <c r="F61" s="17">
        <f>'dist orig data'!X62</f>
        <v>0.5033633064</v>
      </c>
      <c r="G61" s="17">
        <f>'dist orig data'!Y62</f>
        <v>0.5044089791</v>
      </c>
      <c r="H61" s="17">
        <f>'dist orig data'!Z62</f>
        <v>0.5229863461</v>
      </c>
      <c r="I61" s="17">
        <f>'dist orig data'!AA62</f>
        <v>0.5298189749</v>
      </c>
      <c r="J61" s="17">
        <f>'dist orig data'!AB62</f>
        <v>0.5245312849</v>
      </c>
      <c r="L61" s="17" t="str">
        <f>IF(AND('dist orig data'!B62&gt;0,'dist orig data'!B62&lt;=5),"c"," ")&amp;IF(AND('dist orig data'!K62&gt;0,'dist orig data'!K62&lt;=5),"p"," ")</f>
        <v>  </v>
      </c>
      <c r="M61" s="17" t="str">
        <f>IF(AND('dist orig data'!C62&gt;0,'dist orig data'!C62&lt;=5),"c"," ")&amp;IF(AND('dist orig data'!L62&gt;0,'dist orig data'!L62&lt;=5),"p"," ")</f>
        <v>  </v>
      </c>
      <c r="N61" s="17" t="str">
        <f>IF(AND('dist orig data'!D62&gt;0,'dist orig data'!D62&lt;=5),"c"," ")&amp;IF(AND('dist orig data'!M62&gt;0,'dist orig data'!M62&lt;=5),"p"," ")</f>
        <v>  </v>
      </c>
      <c r="O61" s="17" t="str">
        <f>IF(AND('dist orig data'!E62&gt;0,'dist orig data'!E62&lt;=5),"c"," ")&amp;IF(AND('dist orig data'!N62&gt;0,'dist orig data'!N62&lt;=5),"p"," ")</f>
        <v>  </v>
      </c>
      <c r="P61" s="17" t="str">
        <f>IF(AND('dist orig data'!F62&gt;0,'dist orig data'!F62&lt;=5),"c"," ")&amp;IF(AND('dist orig data'!O62&gt;0,'dist orig data'!O62&lt;=5),"p"," ")</f>
        <v>  </v>
      </c>
      <c r="Q61" s="17" t="str">
        <f>IF(AND('dist orig data'!G62&gt;0,'dist orig data'!G62&lt;=5),"c"," ")&amp;IF(AND('dist orig data'!P62&gt;0,'dist orig data'!P62&lt;=5),"p"," ")</f>
        <v>  </v>
      </c>
      <c r="R61" s="17" t="str">
        <f>IF(AND('dist orig data'!H62&gt;0,'dist orig data'!H62&lt;=5),"c"," ")&amp;IF(AND('dist orig data'!Q62&gt;0,'dist orig data'!Q62&lt;=5),"p"," ")</f>
        <v>  </v>
      </c>
      <c r="S61" s="17" t="str">
        <f>IF(AND('dist orig data'!I62&gt;0,'dist orig data'!I62&lt;=5),"c"," ")&amp;IF(AND('dist orig data'!R62&gt;0,'dist orig data'!R62&lt;=5),"p"," ")</f>
        <v>  </v>
      </c>
      <c r="T61" s="17" t="str">
        <f>IF(AND('dist orig data'!J62&gt;0,'dist orig data'!J62&lt;=5),"c"," ")&amp;IF(AND('dist orig data'!S62&gt;0,'dist orig data'!S62&lt;=5),"p"," ")</f>
        <v>  </v>
      </c>
    </row>
    <row r="62" spans="1:20" ht="11.25">
      <c r="A62" s="17" t="s">
        <v>147</v>
      </c>
      <c r="B62" s="17">
        <f>'dist orig data'!T63</f>
        <v>0.0993503256</v>
      </c>
      <c r="C62" s="17">
        <f>'dist orig data'!U63</f>
        <v>0.2093459162</v>
      </c>
      <c r="D62" s="17">
        <f>'dist orig data'!V63</f>
        <v>0.3267043859</v>
      </c>
      <c r="E62" s="17">
        <f>'dist orig data'!W63</f>
        <v>0.338619016</v>
      </c>
      <c r="F62" s="17">
        <f>'dist orig data'!X63</f>
        <v>0.4973005166</v>
      </c>
      <c r="G62" s="17">
        <f>'dist orig data'!Y63</f>
        <v>0.4864900047</v>
      </c>
      <c r="H62" s="17">
        <f>'dist orig data'!Z63</f>
        <v>0.5772451799</v>
      </c>
      <c r="I62" s="17">
        <f>'dist orig data'!AA63</f>
        <v>0.5764154932</v>
      </c>
      <c r="J62" s="17">
        <f>'dist orig data'!AB63</f>
        <v>0.6097560559</v>
      </c>
      <c r="L62" s="17" t="str">
        <f>IF(AND('dist orig data'!B63&gt;0,'dist orig data'!B63&lt;=5),"c"," ")&amp;IF(AND('dist orig data'!K63&gt;0,'dist orig data'!K63&lt;=5),"p"," ")</f>
        <v>  </v>
      </c>
      <c r="M62" s="17" t="str">
        <f>IF(AND('dist orig data'!C63&gt;0,'dist orig data'!C63&lt;=5),"c"," ")&amp;IF(AND('dist orig data'!L63&gt;0,'dist orig data'!L63&lt;=5),"p"," ")</f>
        <v>  </v>
      </c>
      <c r="N62" s="17" t="str">
        <f>IF(AND('dist orig data'!D63&gt;0,'dist orig data'!D63&lt;=5),"c"," ")&amp;IF(AND('dist orig data'!M63&gt;0,'dist orig data'!M63&lt;=5),"p"," ")</f>
        <v>  </v>
      </c>
      <c r="O62" s="17" t="str">
        <f>IF(AND('dist orig data'!E63&gt;0,'dist orig data'!E63&lt;=5),"c"," ")&amp;IF(AND('dist orig data'!N63&gt;0,'dist orig data'!N63&lt;=5),"p"," ")</f>
        <v>  </v>
      </c>
      <c r="P62" s="17" t="str">
        <f>IF(AND('dist orig data'!F63&gt;0,'dist orig data'!F63&lt;=5),"c"," ")&amp;IF(AND('dist orig data'!O63&gt;0,'dist orig data'!O63&lt;=5),"p"," ")</f>
        <v>  </v>
      </c>
      <c r="Q62" s="17" t="str">
        <f>IF(AND('dist orig data'!G63&gt;0,'dist orig data'!G63&lt;=5),"c"," ")&amp;IF(AND('dist orig data'!P63&gt;0,'dist orig data'!P63&lt;=5),"p"," ")</f>
        <v>  </v>
      </c>
      <c r="R62" s="17" t="str">
        <f>IF(AND('dist orig data'!H63&gt;0,'dist orig data'!H63&lt;=5),"c"," ")&amp;IF(AND('dist orig data'!Q63&gt;0,'dist orig data'!Q63&lt;=5),"p"," ")</f>
        <v>  </v>
      </c>
      <c r="S62" s="17" t="str">
        <f>IF(AND('dist orig data'!I63&gt;0,'dist orig data'!I63&lt;=5),"c"," ")&amp;IF(AND('dist orig data'!R63&gt;0,'dist orig data'!R63&lt;=5),"p"," ")</f>
        <v>  </v>
      </c>
      <c r="T62" s="17" t="str">
        <f>IF(AND('dist orig data'!J63&gt;0,'dist orig data'!J63&lt;=5),"c"," ")&amp;IF(AND('dist orig data'!S63&gt;0,'dist orig data'!S63&lt;=5),"p"," ")</f>
        <v>  </v>
      </c>
    </row>
    <row r="63" spans="1:20" ht="11.25">
      <c r="A63" s="17" t="s">
        <v>148</v>
      </c>
      <c r="B63" s="17">
        <f>'dist orig data'!T64</f>
        <v>0.0811243216</v>
      </c>
      <c r="C63" s="17">
        <f>'dist orig data'!U64</f>
        <v>0.2057888972</v>
      </c>
      <c r="D63" s="17">
        <f>'dist orig data'!V64</f>
        <v>0.3246039484</v>
      </c>
      <c r="E63" s="17">
        <f>'dist orig data'!W64</f>
        <v>0.3458246278</v>
      </c>
      <c r="F63" s="17">
        <f>'dist orig data'!X64</f>
        <v>0.5242208412</v>
      </c>
      <c r="G63" s="17">
        <f>'dist orig data'!Y64</f>
        <v>0.4951844724</v>
      </c>
      <c r="H63" s="17">
        <f>'dist orig data'!Z64</f>
        <v>0.5748355447</v>
      </c>
      <c r="I63" s="17">
        <f>'dist orig data'!AA64</f>
        <v>0.5907439961</v>
      </c>
      <c r="J63" s="17">
        <f>'dist orig data'!AB64</f>
        <v>0.5913385772</v>
      </c>
      <c r="L63" s="17" t="str">
        <f>IF(AND('dist orig data'!B64&gt;0,'dist orig data'!B64&lt;=5),"c"," ")&amp;IF(AND('dist orig data'!K64&gt;0,'dist orig data'!K64&lt;=5),"p"," ")</f>
        <v>  </v>
      </c>
      <c r="M63" s="17" t="str">
        <f>IF(AND('dist orig data'!C64&gt;0,'dist orig data'!C64&lt;=5),"c"," ")&amp;IF(AND('dist orig data'!L64&gt;0,'dist orig data'!L64&lt;=5),"p"," ")</f>
        <v>  </v>
      </c>
      <c r="N63" s="17" t="str">
        <f>IF(AND('dist orig data'!D64&gt;0,'dist orig data'!D64&lt;=5),"c"," ")&amp;IF(AND('dist orig data'!M64&gt;0,'dist orig data'!M64&lt;=5),"p"," ")</f>
        <v>  </v>
      </c>
      <c r="O63" s="17" t="str">
        <f>IF(AND('dist orig data'!E64&gt;0,'dist orig data'!E64&lt;=5),"c"," ")&amp;IF(AND('dist orig data'!N64&gt;0,'dist orig data'!N64&lt;=5),"p"," ")</f>
        <v>  </v>
      </c>
      <c r="P63" s="17" t="str">
        <f>IF(AND('dist orig data'!F64&gt;0,'dist orig data'!F64&lt;=5),"c"," ")&amp;IF(AND('dist orig data'!O64&gt;0,'dist orig data'!O64&lt;=5),"p"," ")</f>
        <v>  </v>
      </c>
      <c r="Q63" s="17" t="str">
        <f>IF(AND('dist orig data'!G64&gt;0,'dist orig data'!G64&lt;=5),"c"," ")&amp;IF(AND('dist orig data'!P64&gt;0,'dist orig data'!P64&lt;=5),"p"," ")</f>
        <v>  </v>
      </c>
      <c r="R63" s="17" t="str">
        <f>IF(AND('dist orig data'!H64&gt;0,'dist orig data'!H64&lt;=5),"c"," ")&amp;IF(AND('dist orig data'!Q64&gt;0,'dist orig data'!Q64&lt;=5),"p"," ")</f>
        <v>  </v>
      </c>
      <c r="S63" s="17" t="str">
        <f>IF(AND('dist orig data'!I64&gt;0,'dist orig data'!I64&lt;=5),"c"," ")&amp;IF(AND('dist orig data'!R64&gt;0,'dist orig data'!R64&lt;=5),"p"," ")</f>
        <v>  </v>
      </c>
      <c r="T63" s="17" t="str">
        <f>IF(AND('dist orig data'!J64&gt;0,'dist orig data'!J64&lt;=5),"c"," ")&amp;IF(AND('dist orig data'!S64&gt;0,'dist orig data'!S64&lt;=5),"p"," ")</f>
        <v>  </v>
      </c>
    </row>
    <row r="64" spans="1:20" ht="11.25">
      <c r="A64" s="17" t="s">
        <v>143</v>
      </c>
      <c r="B64" s="17">
        <f>'dist orig data'!T65</f>
        <v>0.0849455697</v>
      </c>
      <c r="C64" s="17">
        <f>'dist orig data'!U65</f>
        <v>0.2510955662</v>
      </c>
      <c r="D64" s="17">
        <f>'dist orig data'!V65</f>
        <v>0.3950487615</v>
      </c>
      <c r="E64" s="17">
        <f>'dist orig data'!W65</f>
        <v>0.4187861897</v>
      </c>
      <c r="F64" s="17">
        <f>'dist orig data'!X65</f>
        <v>0.5830395816</v>
      </c>
      <c r="G64" s="17">
        <f>'dist orig data'!Y65</f>
        <v>0.5422869649</v>
      </c>
      <c r="H64" s="17">
        <f>'dist orig data'!Z65</f>
        <v>0.599201436</v>
      </c>
      <c r="I64" s="17">
        <f>'dist orig data'!AA65</f>
        <v>0.5703289975</v>
      </c>
      <c r="J64" s="17">
        <f>'dist orig data'!AB65</f>
        <v>0.5709386713</v>
      </c>
      <c r="L64" s="17" t="str">
        <f>IF(AND('dist orig data'!B65&gt;0,'dist orig data'!B65&lt;=5),"c"," ")&amp;IF(AND('dist orig data'!K65&gt;0,'dist orig data'!K65&lt;=5),"p"," ")</f>
        <v>  </v>
      </c>
      <c r="M64" s="17" t="str">
        <f>IF(AND('dist orig data'!C65&gt;0,'dist orig data'!C65&lt;=5),"c"," ")&amp;IF(AND('dist orig data'!L65&gt;0,'dist orig data'!L65&lt;=5),"p"," ")</f>
        <v>  </v>
      </c>
      <c r="N64" s="17" t="str">
        <f>IF(AND('dist orig data'!D65&gt;0,'dist orig data'!D65&lt;=5),"c"," ")&amp;IF(AND('dist orig data'!M65&gt;0,'dist orig data'!M65&lt;=5),"p"," ")</f>
        <v>  </v>
      </c>
      <c r="O64" s="17" t="str">
        <f>IF(AND('dist orig data'!E65&gt;0,'dist orig data'!E65&lt;=5),"c"," ")&amp;IF(AND('dist orig data'!N65&gt;0,'dist orig data'!N65&lt;=5),"p"," ")</f>
        <v>  </v>
      </c>
      <c r="P64" s="17" t="str">
        <f>IF(AND('dist orig data'!F65&gt;0,'dist orig data'!F65&lt;=5),"c"," ")&amp;IF(AND('dist orig data'!O65&gt;0,'dist orig data'!O65&lt;=5),"p"," ")</f>
        <v>  </v>
      </c>
      <c r="Q64" s="17" t="str">
        <f>IF(AND('dist orig data'!G65&gt;0,'dist orig data'!G65&lt;=5),"c"," ")&amp;IF(AND('dist orig data'!P65&gt;0,'dist orig data'!P65&lt;=5),"p"," ")</f>
        <v>  </v>
      </c>
      <c r="R64" s="17" t="str">
        <f>IF(AND('dist orig data'!H65&gt;0,'dist orig data'!H65&lt;=5),"c"," ")&amp;IF(AND('dist orig data'!Q65&gt;0,'dist orig data'!Q65&lt;=5),"p"," ")</f>
        <v>  </v>
      </c>
      <c r="S64" s="17" t="str">
        <f>IF(AND('dist orig data'!I65&gt;0,'dist orig data'!I65&lt;=5),"c"," ")&amp;IF(AND('dist orig data'!R65&gt;0,'dist orig data'!R65&lt;=5),"p"," ")</f>
        <v>  </v>
      </c>
      <c r="T64" s="17" t="str">
        <f>IF(AND('dist orig data'!J65&gt;0,'dist orig data'!J65&lt;=5),"c"," ")&amp;IF(AND('dist orig data'!S65&gt;0,'dist orig data'!S65&lt;=5),"p"," ")</f>
        <v>  </v>
      </c>
    </row>
    <row r="65" spans="1:20" ht="11.25">
      <c r="A65" s="17" t="s">
        <v>144</v>
      </c>
      <c r="B65" s="17">
        <f>'dist orig data'!T66</f>
        <v>0.0792046265</v>
      </c>
      <c r="C65" s="17">
        <f>'dist orig data'!U66</f>
        <v>0.1757372221</v>
      </c>
      <c r="D65" s="17">
        <f>'dist orig data'!V66</f>
        <v>0.3091512201</v>
      </c>
      <c r="E65" s="17">
        <f>'dist orig data'!W66</f>
        <v>0.3467806768</v>
      </c>
      <c r="F65" s="17">
        <f>'dist orig data'!X66</f>
        <v>0.5046742872</v>
      </c>
      <c r="G65" s="17">
        <f>'dist orig data'!Y66</f>
        <v>0.4725181014</v>
      </c>
      <c r="H65" s="17">
        <f>'dist orig data'!Z66</f>
        <v>0.5437649057</v>
      </c>
      <c r="I65" s="17">
        <f>'dist orig data'!AA66</f>
        <v>0.5577124616</v>
      </c>
      <c r="J65" s="17">
        <f>'dist orig data'!AB66</f>
        <v>0.5828069511</v>
      </c>
      <c r="L65" s="17" t="str">
        <f>IF(AND('dist orig data'!B66&gt;0,'dist orig data'!B66&lt;=5),"c"," ")&amp;IF(AND('dist orig data'!K66&gt;0,'dist orig data'!K66&lt;=5),"p"," ")</f>
        <v>  </v>
      </c>
      <c r="M65" s="17" t="str">
        <f>IF(AND('dist orig data'!C66&gt;0,'dist orig data'!C66&lt;=5),"c"," ")&amp;IF(AND('dist orig data'!L66&gt;0,'dist orig data'!L66&lt;=5),"p"," ")</f>
        <v>  </v>
      </c>
      <c r="N65" s="17" t="str">
        <f>IF(AND('dist orig data'!D66&gt;0,'dist orig data'!D66&lt;=5),"c"," ")&amp;IF(AND('dist orig data'!M66&gt;0,'dist orig data'!M66&lt;=5),"p"," ")</f>
        <v>  </v>
      </c>
      <c r="O65" s="17" t="str">
        <f>IF(AND('dist orig data'!E66&gt;0,'dist orig data'!E66&lt;=5),"c"," ")&amp;IF(AND('dist orig data'!N66&gt;0,'dist orig data'!N66&lt;=5),"p"," ")</f>
        <v>  </v>
      </c>
      <c r="P65" s="17" t="str">
        <f>IF(AND('dist orig data'!F66&gt;0,'dist orig data'!F66&lt;=5),"c"," ")&amp;IF(AND('dist orig data'!O66&gt;0,'dist orig data'!O66&lt;=5),"p"," ")</f>
        <v>  </v>
      </c>
      <c r="Q65" s="17" t="str">
        <f>IF(AND('dist orig data'!G66&gt;0,'dist orig data'!G66&lt;=5),"c"," ")&amp;IF(AND('dist orig data'!P66&gt;0,'dist orig data'!P66&lt;=5),"p"," ")</f>
        <v>  </v>
      </c>
      <c r="R65" s="17" t="str">
        <f>IF(AND('dist orig data'!H66&gt;0,'dist orig data'!H66&lt;=5),"c"," ")&amp;IF(AND('dist orig data'!Q66&gt;0,'dist orig data'!Q66&lt;=5),"p"," ")</f>
        <v>  </v>
      </c>
      <c r="S65" s="17" t="str">
        <f>IF(AND('dist orig data'!I66&gt;0,'dist orig data'!I66&lt;=5),"c"," ")&amp;IF(AND('dist orig data'!R66&gt;0,'dist orig data'!R66&lt;=5),"p"," ")</f>
        <v>  </v>
      </c>
      <c r="T65" s="17" t="str">
        <f>IF(AND('dist orig data'!J66&gt;0,'dist orig data'!J66&lt;=5),"c"," ")&amp;IF(AND('dist orig data'!S66&gt;0,'dist orig data'!S66&lt;=5),"p"," ")</f>
        <v>  </v>
      </c>
    </row>
    <row r="66" spans="1:20" ht="11.25">
      <c r="A66" s="17" t="s">
        <v>145</v>
      </c>
      <c r="B66" s="17">
        <f>'dist orig data'!T67</f>
        <v>0.0927876485</v>
      </c>
      <c r="C66" s="17">
        <f>'dist orig data'!U67</f>
        <v>0.2062175085</v>
      </c>
      <c r="D66" s="17">
        <f>'dist orig data'!V67</f>
        <v>0.3587890288</v>
      </c>
      <c r="E66" s="17">
        <f>'dist orig data'!W67</f>
        <v>0.3946222674</v>
      </c>
      <c r="F66" s="17">
        <f>'dist orig data'!X67</f>
        <v>0.5657200143</v>
      </c>
      <c r="G66" s="17">
        <f>'dist orig data'!Y67</f>
        <v>0.5097494202</v>
      </c>
      <c r="H66" s="17">
        <f>'dist orig data'!Z67</f>
        <v>0.5739132539</v>
      </c>
      <c r="I66" s="17">
        <f>'dist orig data'!AA67</f>
        <v>0.587647528</v>
      </c>
      <c r="J66" s="17">
        <f>'dist orig data'!AB67</f>
        <v>0.5857044589</v>
      </c>
      <c r="L66" s="17" t="str">
        <f>IF(AND('dist orig data'!B67&gt;0,'dist orig data'!B67&lt;=5),"c"," ")&amp;IF(AND('dist orig data'!K67&gt;0,'dist orig data'!K67&lt;=5),"p"," ")</f>
        <v>  </v>
      </c>
      <c r="M66" s="17" t="str">
        <f>IF(AND('dist orig data'!C67&gt;0,'dist orig data'!C67&lt;=5),"c"," ")&amp;IF(AND('dist orig data'!L67&gt;0,'dist orig data'!L67&lt;=5),"p"," ")</f>
        <v>  </v>
      </c>
      <c r="N66" s="17" t="str">
        <f>IF(AND('dist orig data'!D67&gt;0,'dist orig data'!D67&lt;=5),"c"," ")&amp;IF(AND('dist orig data'!M67&gt;0,'dist orig data'!M67&lt;=5),"p"," ")</f>
        <v>  </v>
      </c>
      <c r="O66" s="17" t="str">
        <f>IF(AND('dist orig data'!E67&gt;0,'dist orig data'!E67&lt;=5),"c"," ")&amp;IF(AND('dist orig data'!N67&gt;0,'dist orig data'!N67&lt;=5),"p"," ")</f>
        <v>  </v>
      </c>
      <c r="P66" s="17" t="str">
        <f>IF(AND('dist orig data'!F67&gt;0,'dist orig data'!F67&lt;=5),"c"," ")&amp;IF(AND('dist orig data'!O67&gt;0,'dist orig data'!O67&lt;=5),"p"," ")</f>
        <v>  </v>
      </c>
      <c r="Q66" s="17" t="str">
        <f>IF(AND('dist orig data'!G67&gt;0,'dist orig data'!G67&lt;=5),"c"," ")&amp;IF(AND('dist orig data'!P67&gt;0,'dist orig data'!P67&lt;=5),"p"," ")</f>
        <v>  </v>
      </c>
      <c r="R66" s="17" t="str">
        <f>IF(AND('dist orig data'!H67&gt;0,'dist orig data'!H67&lt;=5),"c"," ")&amp;IF(AND('dist orig data'!Q67&gt;0,'dist orig data'!Q67&lt;=5),"p"," ")</f>
        <v>  </v>
      </c>
      <c r="S66" s="17" t="str">
        <f>IF(AND('dist orig data'!I67&gt;0,'dist orig data'!I67&lt;=5),"c"," ")&amp;IF(AND('dist orig data'!R67&gt;0,'dist orig data'!R67&lt;=5),"p"," ")</f>
        <v>  </v>
      </c>
      <c r="T66" s="17" t="str">
        <f>IF(AND('dist orig data'!J67&gt;0,'dist orig data'!J67&lt;=5),"c"," ")&amp;IF(AND('dist orig data'!S67&gt;0,'dist orig data'!S67&lt;=5),"p"," ")</f>
        <v>  </v>
      </c>
    </row>
    <row r="67" spans="1:20" ht="11.25">
      <c r="A67" s="17" t="s">
        <v>146</v>
      </c>
      <c r="B67" s="17">
        <f>'dist orig data'!T68</f>
        <v>0.074260267</v>
      </c>
      <c r="C67" s="17">
        <f>'dist orig data'!U68</f>
        <v>0.1607040768</v>
      </c>
      <c r="D67" s="17">
        <f>'dist orig data'!V68</f>
        <v>0.2823220329</v>
      </c>
      <c r="E67" s="17">
        <f>'dist orig data'!W68</f>
        <v>0.2929020019</v>
      </c>
      <c r="F67" s="17">
        <f>'dist orig data'!X68</f>
        <v>0.4547972329</v>
      </c>
      <c r="G67" s="17">
        <f>'dist orig data'!Y68</f>
        <v>0.4178834628</v>
      </c>
      <c r="H67" s="17">
        <f>'dist orig data'!Z68</f>
        <v>0.4819181252</v>
      </c>
      <c r="I67" s="17">
        <f>'dist orig data'!AA68</f>
        <v>0.5060988564</v>
      </c>
      <c r="J67" s="17">
        <f>'dist orig data'!AB68</f>
        <v>0.4979021836</v>
      </c>
      <c r="L67" s="17" t="str">
        <f>IF(AND('dist orig data'!B68&gt;0,'dist orig data'!B68&lt;=5),"c"," ")&amp;IF(AND('dist orig data'!K68&gt;0,'dist orig data'!K68&lt;=5),"p"," ")</f>
        <v>  </v>
      </c>
      <c r="M67" s="17" t="str">
        <f>IF(AND('dist orig data'!C68&gt;0,'dist orig data'!C68&lt;=5),"c"," ")&amp;IF(AND('dist orig data'!L68&gt;0,'dist orig data'!L68&lt;=5),"p"," ")</f>
        <v>  </v>
      </c>
      <c r="N67" s="17" t="str">
        <f>IF(AND('dist orig data'!D68&gt;0,'dist orig data'!D68&lt;=5),"c"," ")&amp;IF(AND('dist orig data'!M68&gt;0,'dist orig data'!M68&lt;=5),"p"," ")</f>
        <v>  </v>
      </c>
      <c r="O67" s="17" t="str">
        <f>IF(AND('dist orig data'!E68&gt;0,'dist orig data'!E68&lt;=5),"c"," ")&amp;IF(AND('dist orig data'!N68&gt;0,'dist orig data'!N68&lt;=5),"p"," ")</f>
        <v>  </v>
      </c>
      <c r="P67" s="17" t="str">
        <f>IF(AND('dist orig data'!F68&gt;0,'dist orig data'!F68&lt;=5),"c"," ")&amp;IF(AND('dist orig data'!O68&gt;0,'dist orig data'!O68&lt;=5),"p"," ")</f>
        <v>  </v>
      </c>
      <c r="Q67" s="17" t="str">
        <f>IF(AND('dist orig data'!G68&gt;0,'dist orig data'!G68&lt;=5),"c"," ")&amp;IF(AND('dist orig data'!P68&gt;0,'dist orig data'!P68&lt;=5),"p"," ")</f>
        <v>  </v>
      </c>
      <c r="R67" s="17" t="str">
        <f>IF(AND('dist orig data'!H68&gt;0,'dist orig data'!H68&lt;=5),"c"," ")&amp;IF(AND('dist orig data'!Q68&gt;0,'dist orig data'!Q68&lt;=5),"p"," ")</f>
        <v>  </v>
      </c>
      <c r="S67" s="17" t="str">
        <f>IF(AND('dist orig data'!I68&gt;0,'dist orig data'!I68&lt;=5),"c"," ")&amp;IF(AND('dist orig data'!R68&gt;0,'dist orig data'!R68&lt;=5),"p"," ")</f>
        <v>  </v>
      </c>
      <c r="T67" s="17" t="str">
        <f>IF(AND('dist orig data'!J68&gt;0,'dist orig data'!J68&lt;=5),"c"," ")&amp;IF(AND('dist orig data'!S68&gt;0,'dist orig data'!S68&lt;=5),"p"," ")</f>
        <v>  </v>
      </c>
    </row>
    <row r="68" spans="1:20" ht="11.25">
      <c r="A68" s="17" t="s">
        <v>139</v>
      </c>
      <c r="B68" s="17">
        <f>'dist orig data'!T69</f>
        <v>0.0784715409</v>
      </c>
      <c r="C68" s="17">
        <f>'dist orig data'!U69</f>
        <v>0.251330415</v>
      </c>
      <c r="D68" s="17">
        <f>'dist orig data'!V69</f>
        <v>0.3819363268</v>
      </c>
      <c r="E68" s="17">
        <f>'dist orig data'!W69</f>
        <v>0.3912452679</v>
      </c>
      <c r="F68" s="17">
        <f>'dist orig data'!X69</f>
        <v>0.5826988438</v>
      </c>
      <c r="G68" s="17">
        <f>'dist orig data'!Y69</f>
        <v>0.5617658146</v>
      </c>
      <c r="H68" s="17">
        <f>'dist orig data'!Z69</f>
        <v>0.6352344713</v>
      </c>
      <c r="I68" s="17">
        <f>'dist orig data'!AA69</f>
        <v>0.6589974361</v>
      </c>
      <c r="J68" s="17">
        <f>'dist orig data'!AB69</f>
        <v>0.6954036735</v>
      </c>
      <c r="L68" s="17" t="str">
        <f>IF(AND('dist orig data'!B69&gt;0,'dist orig data'!B69&lt;=5),"c"," ")&amp;IF(AND('dist orig data'!K69&gt;0,'dist orig data'!K69&lt;=5),"p"," ")</f>
        <v>  </v>
      </c>
      <c r="M68" s="17" t="str">
        <f>IF(AND('dist orig data'!C69&gt;0,'dist orig data'!C69&lt;=5),"c"," ")&amp;IF(AND('dist orig data'!L69&gt;0,'dist orig data'!L69&lt;=5),"p"," ")</f>
        <v>  </v>
      </c>
      <c r="N68" s="17" t="str">
        <f>IF(AND('dist orig data'!D69&gt;0,'dist orig data'!D69&lt;=5),"c"," ")&amp;IF(AND('dist orig data'!M69&gt;0,'dist orig data'!M69&lt;=5),"p"," ")</f>
        <v>  </v>
      </c>
      <c r="O68" s="17" t="str">
        <f>IF(AND('dist orig data'!E69&gt;0,'dist orig data'!E69&lt;=5),"c"," ")&amp;IF(AND('dist orig data'!N69&gt;0,'dist orig data'!N69&lt;=5),"p"," ")</f>
        <v>  </v>
      </c>
      <c r="P68" s="17" t="str">
        <f>IF(AND('dist orig data'!F69&gt;0,'dist orig data'!F69&lt;=5),"c"," ")&amp;IF(AND('dist orig data'!O69&gt;0,'dist orig data'!O69&lt;=5),"p"," ")</f>
        <v>  </v>
      </c>
      <c r="Q68" s="17" t="str">
        <f>IF(AND('dist orig data'!G69&gt;0,'dist orig data'!G69&lt;=5),"c"," ")&amp;IF(AND('dist orig data'!P69&gt;0,'dist orig data'!P69&lt;=5),"p"," ")</f>
        <v>  </v>
      </c>
      <c r="R68" s="17" t="str">
        <f>IF(AND('dist orig data'!H69&gt;0,'dist orig data'!H69&lt;=5),"c"," ")&amp;IF(AND('dist orig data'!Q69&gt;0,'dist orig data'!Q69&lt;=5),"p"," ")</f>
        <v>  </v>
      </c>
      <c r="S68" s="17" t="str">
        <f>IF(AND('dist orig data'!I69&gt;0,'dist orig data'!I69&lt;=5),"c"," ")&amp;IF(AND('dist orig data'!R69&gt;0,'dist orig data'!R69&lt;=5),"p"," ")</f>
        <v>  </v>
      </c>
      <c r="T68" s="17" t="str">
        <f>IF(AND('dist orig data'!J69&gt;0,'dist orig data'!J69&lt;=5),"c"," ")&amp;IF(AND('dist orig data'!S69&gt;0,'dist orig data'!S69&lt;=5),"p"," ")</f>
        <v>  </v>
      </c>
    </row>
    <row r="69" spans="1:20" ht="11.25">
      <c r="A69" s="17" t="s">
        <v>140</v>
      </c>
      <c r="B69" s="17">
        <f>'dist orig data'!T70</f>
        <v>0.0554738768</v>
      </c>
      <c r="C69" s="17">
        <f>'dist orig data'!U70</f>
        <v>0.1708061725</v>
      </c>
      <c r="D69" s="17">
        <f>'dist orig data'!V70</f>
        <v>0.2998575516</v>
      </c>
      <c r="E69" s="17">
        <f>'dist orig data'!W70</f>
        <v>0.2976377874</v>
      </c>
      <c r="F69" s="17">
        <f>'dist orig data'!X70</f>
        <v>0.5260597386</v>
      </c>
      <c r="G69" s="17">
        <f>'dist orig data'!Y70</f>
        <v>0.478407359</v>
      </c>
      <c r="H69" s="17">
        <f>'dist orig data'!Z70</f>
        <v>0.5536938072</v>
      </c>
      <c r="I69" s="17">
        <f>'dist orig data'!AA70</f>
        <v>0.5456148681</v>
      </c>
      <c r="J69" s="17">
        <f>'dist orig data'!AB70</f>
        <v>0.5617475436</v>
      </c>
      <c r="L69" s="17" t="str">
        <f>IF(AND('dist orig data'!B70&gt;0,'dist orig data'!B70&lt;=5),"c"," ")&amp;IF(AND('dist orig data'!K70&gt;0,'dist orig data'!K70&lt;=5),"p"," ")</f>
        <v>  </v>
      </c>
      <c r="M69" s="17" t="str">
        <f>IF(AND('dist orig data'!C70&gt;0,'dist orig data'!C70&lt;=5),"c"," ")&amp;IF(AND('dist orig data'!L70&gt;0,'dist orig data'!L70&lt;=5),"p"," ")</f>
        <v>  </v>
      </c>
      <c r="N69" s="17" t="str">
        <f>IF(AND('dist orig data'!D70&gt;0,'dist orig data'!D70&lt;=5),"c"," ")&amp;IF(AND('dist orig data'!M70&gt;0,'dist orig data'!M70&lt;=5),"p"," ")</f>
        <v>  </v>
      </c>
      <c r="O69" s="17" t="str">
        <f>IF(AND('dist orig data'!E70&gt;0,'dist orig data'!E70&lt;=5),"c"," ")&amp;IF(AND('dist orig data'!N70&gt;0,'dist orig data'!N70&lt;=5),"p"," ")</f>
        <v>  </v>
      </c>
      <c r="P69" s="17" t="str">
        <f>IF(AND('dist orig data'!F70&gt;0,'dist orig data'!F70&lt;=5),"c"," ")&amp;IF(AND('dist orig data'!O70&gt;0,'dist orig data'!O70&lt;=5),"p"," ")</f>
        <v>  </v>
      </c>
      <c r="Q69" s="17" t="str">
        <f>IF(AND('dist orig data'!G70&gt;0,'dist orig data'!G70&lt;=5),"c"," ")&amp;IF(AND('dist orig data'!P70&gt;0,'dist orig data'!P70&lt;=5),"p"," ")</f>
        <v>  </v>
      </c>
      <c r="R69" s="17" t="str">
        <f>IF(AND('dist orig data'!H70&gt;0,'dist orig data'!H70&lt;=5),"c"," ")&amp;IF(AND('dist orig data'!Q70&gt;0,'dist orig data'!Q70&lt;=5),"p"," ")</f>
        <v>  </v>
      </c>
      <c r="S69" s="17" t="str">
        <f>IF(AND('dist orig data'!I70&gt;0,'dist orig data'!I70&lt;=5),"c"," ")&amp;IF(AND('dist orig data'!R70&gt;0,'dist orig data'!R70&lt;=5),"p"," ")</f>
        <v>  </v>
      </c>
      <c r="T69" s="17" t="str">
        <f>IF(AND('dist orig data'!J70&gt;0,'dist orig data'!J70&lt;=5),"c"," ")&amp;IF(AND('dist orig data'!S70&gt;0,'dist orig data'!S70&lt;=5),"p"," ")</f>
        <v>  </v>
      </c>
    </row>
    <row r="70" spans="1:20" ht="11.25">
      <c r="A70" s="17" t="s">
        <v>123</v>
      </c>
      <c r="B70" s="17">
        <f>'dist orig data'!T71</f>
        <v>0.1005684192</v>
      </c>
      <c r="C70" s="17">
        <f>'dist orig data'!U71</f>
        <v>0.2319662676</v>
      </c>
      <c r="D70" s="17">
        <f>'dist orig data'!V71</f>
        <v>0.3293332532</v>
      </c>
      <c r="E70" s="17">
        <f>'dist orig data'!W71</f>
        <v>0.3973286464</v>
      </c>
      <c r="F70" s="17">
        <f>'dist orig data'!X71</f>
        <v>0.5472930291</v>
      </c>
      <c r="G70" s="17">
        <f>'dist orig data'!Y71</f>
        <v>0.523084179</v>
      </c>
      <c r="H70" s="17">
        <f>'dist orig data'!Z71</f>
        <v>0.59563098</v>
      </c>
      <c r="I70" s="17">
        <f>'dist orig data'!AA71</f>
        <v>0.6534063136</v>
      </c>
      <c r="J70" s="17">
        <f>'dist orig data'!AB71</f>
        <v>0.6480959207</v>
      </c>
      <c r="L70" s="17" t="str">
        <f>IF(AND('dist orig data'!B71&gt;0,'dist orig data'!B71&lt;=5),"c"," ")&amp;IF(AND('dist orig data'!K71&gt;0,'dist orig data'!K71&lt;=5),"p"," ")</f>
        <v>  </v>
      </c>
      <c r="M70" s="17" t="str">
        <f>IF(AND('dist orig data'!C71&gt;0,'dist orig data'!C71&lt;=5),"c"," ")&amp;IF(AND('dist orig data'!L71&gt;0,'dist orig data'!L71&lt;=5),"p"," ")</f>
        <v>  </v>
      </c>
      <c r="N70" s="17" t="str">
        <f>IF(AND('dist orig data'!D71&gt;0,'dist orig data'!D71&lt;=5),"c"," ")&amp;IF(AND('dist orig data'!M71&gt;0,'dist orig data'!M71&lt;=5),"p"," ")</f>
        <v>  </v>
      </c>
      <c r="O70" s="17" t="str">
        <f>IF(AND('dist orig data'!E71&gt;0,'dist orig data'!E71&lt;=5),"c"," ")&amp;IF(AND('dist orig data'!N71&gt;0,'dist orig data'!N71&lt;=5),"p"," ")</f>
        <v>  </v>
      </c>
      <c r="P70" s="17" t="str">
        <f>IF(AND('dist orig data'!F71&gt;0,'dist orig data'!F71&lt;=5),"c"," ")&amp;IF(AND('dist orig data'!O71&gt;0,'dist orig data'!O71&lt;=5),"p"," ")</f>
        <v>  </v>
      </c>
      <c r="Q70" s="17" t="str">
        <f>IF(AND('dist orig data'!G71&gt;0,'dist orig data'!G71&lt;=5),"c"," ")&amp;IF(AND('dist orig data'!P71&gt;0,'dist orig data'!P71&lt;=5),"p"," ")</f>
        <v>  </v>
      </c>
      <c r="R70" s="17" t="str">
        <f>IF(AND('dist orig data'!H71&gt;0,'dist orig data'!H71&lt;=5),"c"," ")&amp;IF(AND('dist orig data'!Q71&gt;0,'dist orig data'!Q71&lt;=5),"p"," ")</f>
        <v>  </v>
      </c>
      <c r="S70" s="17" t="str">
        <f>IF(AND('dist orig data'!I71&gt;0,'dist orig data'!I71&lt;=5),"c"," ")&amp;IF(AND('dist orig data'!R71&gt;0,'dist orig data'!R71&lt;=5),"p"," ")</f>
        <v>  </v>
      </c>
      <c r="T70" s="17" t="str">
        <f>IF(AND('dist orig data'!J71&gt;0,'dist orig data'!J71&lt;=5),"c"," ")&amp;IF(AND('dist orig data'!S71&gt;0,'dist orig data'!S71&lt;=5),"p"," ")</f>
        <v>  </v>
      </c>
    </row>
    <row r="71" spans="1:20" ht="11.25">
      <c r="A71" s="17" t="s">
        <v>149</v>
      </c>
      <c r="B71" s="17">
        <f>'dist orig data'!T72</f>
        <v>0.0793082386</v>
      </c>
      <c r="C71" s="17">
        <f>'dist orig data'!U72</f>
        <v>0.1584861146</v>
      </c>
      <c r="D71" s="17">
        <f>'dist orig data'!V72</f>
        <v>0.2650687967</v>
      </c>
      <c r="E71" s="17">
        <f>'dist orig data'!W72</f>
        <v>0.2768897825</v>
      </c>
      <c r="F71" s="17">
        <f>'dist orig data'!X72</f>
        <v>0.369938811</v>
      </c>
      <c r="G71" s="17">
        <f>'dist orig data'!Y72</f>
        <v>0.3731256541</v>
      </c>
      <c r="H71" s="17">
        <f>'dist orig data'!Z72</f>
        <v>0.4918657829</v>
      </c>
      <c r="I71" s="17">
        <f>'dist orig data'!AA72</f>
        <v>0.4954089364</v>
      </c>
      <c r="J71" s="17">
        <f>'dist orig data'!AB72</f>
        <v>0.5380391756</v>
      </c>
      <c r="L71" s="17" t="str">
        <f>IF(AND('dist orig data'!B72&gt;0,'dist orig data'!B72&lt;=5),"c"," ")&amp;IF(AND('dist orig data'!K72&gt;0,'dist orig data'!K72&lt;=5),"p"," ")</f>
        <v>  </v>
      </c>
      <c r="M71" s="17" t="str">
        <f>IF(AND('dist orig data'!C72&gt;0,'dist orig data'!C72&lt;=5),"c"," ")&amp;IF(AND('dist orig data'!L72&gt;0,'dist orig data'!L72&lt;=5),"p"," ")</f>
        <v>  </v>
      </c>
      <c r="N71" s="17" t="str">
        <f>IF(AND('dist orig data'!D72&gt;0,'dist orig data'!D72&lt;=5),"c"," ")&amp;IF(AND('dist orig data'!M72&gt;0,'dist orig data'!M72&lt;=5),"p"," ")</f>
        <v>  </v>
      </c>
      <c r="O71" s="17" t="str">
        <f>IF(AND('dist orig data'!E72&gt;0,'dist orig data'!E72&lt;=5),"c"," ")&amp;IF(AND('dist orig data'!N72&gt;0,'dist orig data'!N72&lt;=5),"p"," ")</f>
        <v>  </v>
      </c>
      <c r="P71" s="17" t="str">
        <f>IF(AND('dist orig data'!F72&gt;0,'dist orig data'!F72&lt;=5),"c"," ")&amp;IF(AND('dist orig data'!O72&gt;0,'dist orig data'!O72&lt;=5),"p"," ")</f>
        <v>  </v>
      </c>
      <c r="Q71" s="17" t="str">
        <f>IF(AND('dist orig data'!G72&gt;0,'dist orig data'!G72&lt;=5),"c"," ")&amp;IF(AND('dist orig data'!P72&gt;0,'dist orig data'!P72&lt;=5),"p"," ")</f>
        <v>  </v>
      </c>
      <c r="R71" s="17" t="str">
        <f>IF(AND('dist orig data'!H72&gt;0,'dist orig data'!H72&lt;=5),"c"," ")&amp;IF(AND('dist orig data'!Q72&gt;0,'dist orig data'!Q72&lt;=5),"p"," ")</f>
        <v>  </v>
      </c>
      <c r="S71" s="17" t="str">
        <f>IF(AND('dist orig data'!I72&gt;0,'dist orig data'!I72&lt;=5),"c"," ")&amp;IF(AND('dist orig data'!R72&gt;0,'dist orig data'!R72&lt;=5),"p"," ")</f>
        <v>  </v>
      </c>
      <c r="T71" s="17" t="str">
        <f>IF(AND('dist orig data'!J72&gt;0,'dist orig data'!J72&lt;=5),"c"," ")&amp;IF(AND('dist orig data'!S72&gt;0,'dist orig data'!S72&lt;=5),"p"," ")</f>
        <v>  </v>
      </c>
    </row>
    <row r="72" spans="1:20" ht="11.25">
      <c r="A72" s="17" t="s">
        <v>150</v>
      </c>
      <c r="B72" s="17">
        <f>'dist orig data'!T73</f>
        <v>0.1271896321</v>
      </c>
      <c r="C72" s="17">
        <f>'dist orig data'!U73</f>
        <v>0.2615882904</v>
      </c>
      <c r="D72" s="17">
        <f>'dist orig data'!V73</f>
        <v>0.3653235852</v>
      </c>
      <c r="E72" s="17">
        <f>'dist orig data'!W73</f>
        <v>0.374044053</v>
      </c>
      <c r="F72" s="17">
        <f>'dist orig data'!X73</f>
        <v>0.4944494613</v>
      </c>
      <c r="G72" s="17">
        <f>'dist orig data'!Y73</f>
        <v>0.4808172169</v>
      </c>
      <c r="H72" s="17">
        <f>'dist orig data'!Z73</f>
        <v>0.5634295538</v>
      </c>
      <c r="I72" s="17">
        <f>'dist orig data'!AA73</f>
        <v>0.5768719391</v>
      </c>
      <c r="J72" s="17">
        <f>'dist orig data'!AB73</f>
        <v>0.5878351972</v>
      </c>
      <c r="L72" s="17" t="str">
        <f>IF(AND('dist orig data'!B73&gt;0,'dist orig data'!B73&lt;=5),"c"," ")&amp;IF(AND('dist orig data'!K73&gt;0,'dist orig data'!K73&lt;=5),"p"," ")</f>
        <v>  </v>
      </c>
      <c r="M72" s="17" t="str">
        <f>IF(AND('dist orig data'!C73&gt;0,'dist orig data'!C73&lt;=5),"c"," ")&amp;IF(AND('dist orig data'!L73&gt;0,'dist orig data'!L73&lt;=5),"p"," ")</f>
        <v>  </v>
      </c>
      <c r="N72" s="17" t="str">
        <f>IF(AND('dist orig data'!D73&gt;0,'dist orig data'!D73&lt;=5),"c"," ")&amp;IF(AND('dist orig data'!M73&gt;0,'dist orig data'!M73&lt;=5),"p"," ")</f>
        <v>  </v>
      </c>
      <c r="O72" s="17" t="str">
        <f>IF(AND('dist orig data'!E73&gt;0,'dist orig data'!E73&lt;=5),"c"," ")&amp;IF(AND('dist orig data'!N73&gt;0,'dist orig data'!N73&lt;=5),"p"," ")</f>
        <v>  </v>
      </c>
      <c r="P72" s="17" t="str">
        <f>IF(AND('dist orig data'!F73&gt;0,'dist orig data'!F73&lt;=5),"c"," ")&amp;IF(AND('dist orig data'!O73&gt;0,'dist orig data'!O73&lt;=5),"p"," ")</f>
        <v>  </v>
      </c>
      <c r="Q72" s="17" t="str">
        <f>IF(AND('dist orig data'!G73&gt;0,'dist orig data'!G73&lt;=5),"c"," ")&amp;IF(AND('dist orig data'!P73&gt;0,'dist orig data'!P73&lt;=5),"p"," ")</f>
        <v>  </v>
      </c>
      <c r="R72" s="17" t="str">
        <f>IF(AND('dist orig data'!H73&gt;0,'dist orig data'!H73&lt;=5),"c"," ")&amp;IF(AND('dist orig data'!Q73&gt;0,'dist orig data'!Q73&lt;=5),"p"," ")</f>
        <v>  </v>
      </c>
      <c r="S72" s="17" t="str">
        <f>IF(AND('dist orig data'!I73&gt;0,'dist orig data'!I73&lt;=5),"c"," ")&amp;IF(AND('dist orig data'!R73&gt;0,'dist orig data'!R73&lt;=5),"p"," ")</f>
        <v>  </v>
      </c>
      <c r="T72" s="17" t="str">
        <f>IF(AND('dist orig data'!J73&gt;0,'dist orig data'!J73&lt;=5),"c"," ")&amp;IF(AND('dist orig data'!S73&gt;0,'dist orig data'!S73&lt;=5),"p"," ")</f>
        <v>  </v>
      </c>
    </row>
    <row r="73" spans="1:20" ht="11.25">
      <c r="A73" s="17" t="s">
        <v>151</v>
      </c>
      <c r="B73" s="17">
        <f>'dist orig data'!T74</f>
        <v>0.0696998206</v>
      </c>
      <c r="C73" s="17">
        <f>'dist orig data'!U74</f>
        <v>0.1939106456</v>
      </c>
      <c r="D73" s="17">
        <f>'dist orig data'!V74</f>
        <v>0.3006080933</v>
      </c>
      <c r="E73" s="17">
        <f>'dist orig data'!W74</f>
        <v>0.3128031562</v>
      </c>
      <c r="F73" s="17">
        <f>'dist orig data'!X74</f>
        <v>0.3367728689</v>
      </c>
      <c r="G73" s="17">
        <f>'dist orig data'!Y74</f>
        <v>0.3681876182</v>
      </c>
      <c r="H73" s="17">
        <f>'dist orig data'!Z74</f>
        <v>0.4850909751</v>
      </c>
      <c r="I73" s="17">
        <f>'dist orig data'!AA74</f>
        <v>0.4817799378</v>
      </c>
      <c r="J73" s="17">
        <f>'dist orig data'!AB74</f>
        <v>0.5291122982</v>
      </c>
      <c r="L73" s="17" t="str">
        <f>IF(AND('dist orig data'!B74&gt;0,'dist orig data'!B74&lt;=5),"c"," ")&amp;IF(AND('dist orig data'!K74&gt;0,'dist orig data'!K74&lt;=5),"p"," ")</f>
        <v>  </v>
      </c>
      <c r="M73" s="17" t="str">
        <f>IF(AND('dist orig data'!C74&gt;0,'dist orig data'!C74&lt;=5),"c"," ")&amp;IF(AND('dist orig data'!L74&gt;0,'dist orig data'!L74&lt;=5),"p"," ")</f>
        <v>  </v>
      </c>
      <c r="N73" s="17" t="str">
        <f>IF(AND('dist orig data'!D74&gt;0,'dist orig data'!D74&lt;=5),"c"," ")&amp;IF(AND('dist orig data'!M74&gt;0,'dist orig data'!M74&lt;=5),"p"," ")</f>
        <v>  </v>
      </c>
      <c r="O73" s="17" t="str">
        <f>IF(AND('dist orig data'!E74&gt;0,'dist orig data'!E74&lt;=5),"c"," ")&amp;IF(AND('dist orig data'!N74&gt;0,'dist orig data'!N74&lt;=5),"p"," ")</f>
        <v>  </v>
      </c>
      <c r="P73" s="17" t="str">
        <f>IF(AND('dist orig data'!F74&gt;0,'dist orig data'!F74&lt;=5),"c"," ")&amp;IF(AND('dist orig data'!O74&gt;0,'dist orig data'!O74&lt;=5),"p"," ")</f>
        <v>  </v>
      </c>
      <c r="Q73" s="17" t="str">
        <f>IF(AND('dist orig data'!G74&gt;0,'dist orig data'!G74&lt;=5),"c"," ")&amp;IF(AND('dist orig data'!P74&gt;0,'dist orig data'!P74&lt;=5),"p"," ")</f>
        <v>  </v>
      </c>
      <c r="R73" s="17" t="str">
        <f>IF(AND('dist orig data'!H74&gt;0,'dist orig data'!H74&lt;=5),"c"," ")&amp;IF(AND('dist orig data'!Q74&gt;0,'dist orig data'!Q74&lt;=5),"p"," ")</f>
        <v>  </v>
      </c>
      <c r="S73" s="17" t="str">
        <f>IF(AND('dist orig data'!I74&gt;0,'dist orig data'!I74&lt;=5),"c"," ")&amp;IF(AND('dist orig data'!R74&gt;0,'dist orig data'!R74&lt;=5),"p"," ")</f>
        <v>  </v>
      </c>
      <c r="T73" s="17" t="str">
        <f>IF(AND('dist orig data'!J74&gt;0,'dist orig data'!J74&lt;=5),"c"," ")&amp;IF(AND('dist orig data'!S74&gt;0,'dist orig data'!S74&lt;=5),"p"," ")</f>
        <v>  </v>
      </c>
    </row>
    <row r="74" spans="1:20" ht="11.25">
      <c r="A74" s="17" t="s">
        <v>152</v>
      </c>
      <c r="B74" s="17">
        <f>'dist orig data'!T75</f>
        <v>0.1377677075</v>
      </c>
      <c r="C74" s="17">
        <f>'dist orig data'!U75</f>
        <v>0.3003279174</v>
      </c>
      <c r="D74" s="17">
        <f>'dist orig data'!V75</f>
        <v>0.4378833323</v>
      </c>
      <c r="E74" s="17">
        <f>'dist orig data'!W75</f>
        <v>0.4664818193</v>
      </c>
      <c r="F74" s="17">
        <f>'dist orig data'!X75</f>
        <v>0.5903954929</v>
      </c>
      <c r="G74" s="17">
        <f>'dist orig data'!Y75</f>
        <v>0.6496575018</v>
      </c>
      <c r="H74" s="17">
        <f>'dist orig data'!Z75</f>
        <v>0.6916257215</v>
      </c>
      <c r="I74" s="17">
        <f>'dist orig data'!AA75</f>
        <v>0.6873912529</v>
      </c>
      <c r="J74" s="17">
        <f>'dist orig data'!AB75</f>
        <v>0.7107423192</v>
      </c>
      <c r="L74" s="17" t="str">
        <f>IF(AND('dist orig data'!B75&gt;0,'dist orig data'!B75&lt;=5),"c"," ")&amp;IF(AND('dist orig data'!K75&gt;0,'dist orig data'!K75&lt;=5),"p"," ")</f>
        <v>  </v>
      </c>
      <c r="M74" s="17" t="str">
        <f>IF(AND('dist orig data'!C75&gt;0,'dist orig data'!C75&lt;=5),"c"," ")&amp;IF(AND('dist orig data'!L75&gt;0,'dist orig data'!L75&lt;=5),"p"," ")</f>
        <v>  </v>
      </c>
      <c r="N74" s="17" t="str">
        <f>IF(AND('dist orig data'!D75&gt;0,'dist orig data'!D75&lt;=5),"c"," ")&amp;IF(AND('dist orig data'!M75&gt;0,'dist orig data'!M75&lt;=5),"p"," ")</f>
        <v>  </v>
      </c>
      <c r="O74" s="17" t="str">
        <f>IF(AND('dist orig data'!E75&gt;0,'dist orig data'!E75&lt;=5),"c"," ")&amp;IF(AND('dist orig data'!N75&gt;0,'dist orig data'!N75&lt;=5),"p"," ")</f>
        <v>  </v>
      </c>
      <c r="P74" s="17" t="str">
        <f>IF(AND('dist orig data'!F75&gt;0,'dist orig data'!F75&lt;=5),"c"," ")&amp;IF(AND('dist orig data'!O75&gt;0,'dist orig data'!O75&lt;=5),"p"," ")</f>
        <v>  </v>
      </c>
      <c r="Q74" s="17" t="str">
        <f>IF(AND('dist orig data'!G75&gt;0,'dist orig data'!G75&lt;=5),"c"," ")&amp;IF(AND('dist orig data'!P75&gt;0,'dist orig data'!P75&lt;=5),"p"," ")</f>
        <v>  </v>
      </c>
      <c r="R74" s="17" t="str">
        <f>IF(AND('dist orig data'!H75&gt;0,'dist orig data'!H75&lt;=5),"c"," ")&amp;IF(AND('dist orig data'!Q75&gt;0,'dist orig data'!Q75&lt;=5),"p"," ")</f>
        <v>  </v>
      </c>
      <c r="S74" s="17" t="str">
        <f>IF(AND('dist orig data'!I75&gt;0,'dist orig data'!I75&lt;=5),"c"," ")&amp;IF(AND('dist orig data'!R75&gt;0,'dist orig data'!R75&lt;=5),"p"," ")</f>
        <v>  </v>
      </c>
      <c r="T74" s="17" t="str">
        <f>IF(AND('dist orig data'!J75&gt;0,'dist orig data'!J75&lt;=5),"c"," ")&amp;IF(AND('dist orig data'!S75&gt;0,'dist orig data'!S75&lt;=5),"p"," ")</f>
        <v>  </v>
      </c>
    </row>
    <row r="75" spans="1:20" ht="11.25">
      <c r="A75" s="17" t="s">
        <v>153</v>
      </c>
      <c r="B75" s="17">
        <f>'dist orig data'!T76</f>
        <v>0.1530489886</v>
      </c>
      <c r="C75" s="17">
        <f>'dist orig data'!U76</f>
        <v>0.3182416657</v>
      </c>
      <c r="D75" s="17">
        <f>'dist orig data'!V76</f>
        <v>0.448816422</v>
      </c>
      <c r="E75" s="17">
        <f>'dist orig data'!W76</f>
        <v>0.4589416223</v>
      </c>
      <c r="F75" s="17">
        <f>'dist orig data'!X76</f>
        <v>0.5684953454</v>
      </c>
      <c r="G75" s="17">
        <f>'dist orig data'!Y76</f>
        <v>0.623128922</v>
      </c>
      <c r="H75" s="17">
        <f>'dist orig data'!Z76</f>
        <v>0.6279879918</v>
      </c>
      <c r="I75" s="17">
        <f>'dist orig data'!AA76</f>
        <v>0.6031870803</v>
      </c>
      <c r="J75" s="17">
        <f>'dist orig data'!AB76</f>
        <v>0.6156590912</v>
      </c>
      <c r="L75" s="17" t="str">
        <f>IF(AND('dist orig data'!B76&gt;0,'dist orig data'!B76&lt;=5),"c"," ")&amp;IF(AND('dist orig data'!K76&gt;0,'dist orig data'!K76&lt;=5),"p"," ")</f>
        <v>  </v>
      </c>
      <c r="M75" s="17" t="str">
        <f>IF(AND('dist orig data'!C76&gt;0,'dist orig data'!C76&lt;=5),"c"," ")&amp;IF(AND('dist orig data'!L76&gt;0,'dist orig data'!L76&lt;=5),"p"," ")</f>
        <v>  </v>
      </c>
      <c r="N75" s="17" t="str">
        <f>IF(AND('dist orig data'!D76&gt;0,'dist orig data'!D76&lt;=5),"c"," ")&amp;IF(AND('dist orig data'!M76&gt;0,'dist orig data'!M76&lt;=5),"p"," ")</f>
        <v>  </v>
      </c>
      <c r="O75" s="17" t="str">
        <f>IF(AND('dist orig data'!E76&gt;0,'dist orig data'!E76&lt;=5),"c"," ")&amp;IF(AND('dist orig data'!N76&gt;0,'dist orig data'!N76&lt;=5),"p"," ")</f>
        <v>  </v>
      </c>
      <c r="P75" s="17" t="str">
        <f>IF(AND('dist orig data'!F76&gt;0,'dist orig data'!F76&lt;=5),"c"," ")&amp;IF(AND('dist orig data'!O76&gt;0,'dist orig data'!O76&lt;=5),"p"," ")</f>
        <v>  </v>
      </c>
      <c r="Q75" s="17" t="str">
        <f>IF(AND('dist orig data'!G76&gt;0,'dist orig data'!G76&lt;=5),"c"," ")&amp;IF(AND('dist orig data'!P76&gt;0,'dist orig data'!P76&lt;=5),"p"," ")</f>
        <v>  </v>
      </c>
      <c r="R75" s="17" t="str">
        <f>IF(AND('dist orig data'!H76&gt;0,'dist orig data'!H76&lt;=5),"c"," ")&amp;IF(AND('dist orig data'!Q76&gt;0,'dist orig data'!Q76&lt;=5),"p"," ")</f>
        <v>  </v>
      </c>
      <c r="S75" s="17" t="str">
        <f>IF(AND('dist orig data'!I76&gt;0,'dist orig data'!I76&lt;=5),"c"," ")&amp;IF(AND('dist orig data'!R76&gt;0,'dist orig data'!R76&lt;=5),"p"," ")</f>
        <v>  </v>
      </c>
      <c r="T75" s="17" t="str">
        <f>IF(AND('dist orig data'!J76&gt;0,'dist orig data'!J76&lt;=5),"c"," ")&amp;IF(AND('dist orig data'!S76&gt;0,'dist orig data'!S76&lt;=5),"p"," ")</f>
        <v>  </v>
      </c>
    </row>
    <row r="76" spans="1:20" ht="11.25">
      <c r="A76" s="17" t="s">
        <v>154</v>
      </c>
      <c r="B76" s="17">
        <f>'dist orig data'!T77</f>
        <v>0.0524476627</v>
      </c>
      <c r="C76" s="17">
        <f>'dist orig data'!U77</f>
        <v>0.1296334325</v>
      </c>
      <c r="D76" s="17">
        <f>'dist orig data'!V77</f>
        <v>0.2057463827</v>
      </c>
      <c r="E76" s="17">
        <f>'dist orig data'!W77</f>
        <v>0.2280468179</v>
      </c>
      <c r="F76" s="17">
        <f>'dist orig data'!X77</f>
        <v>0.3004283701</v>
      </c>
      <c r="G76" s="17">
        <f>'dist orig data'!Y77</f>
        <v>0.3371473932</v>
      </c>
      <c r="H76" s="17">
        <f>'dist orig data'!Z77</f>
        <v>0.4992971349</v>
      </c>
      <c r="I76" s="17">
        <f>'dist orig data'!AA77</f>
        <v>0.4728187618</v>
      </c>
      <c r="J76" s="17">
        <f>'dist orig data'!AB77</f>
        <v>0.5315955836</v>
      </c>
      <c r="L76" s="17" t="str">
        <f>IF(AND('dist orig data'!B77&gt;0,'dist orig data'!B77&lt;=5),"c"," ")&amp;IF(AND('dist orig data'!K77&gt;0,'dist orig data'!K77&lt;=5),"p"," ")</f>
        <v>  </v>
      </c>
      <c r="M76" s="17" t="str">
        <f>IF(AND('dist orig data'!C77&gt;0,'dist orig data'!C77&lt;=5),"c"," ")&amp;IF(AND('dist orig data'!L77&gt;0,'dist orig data'!L77&lt;=5),"p"," ")</f>
        <v>  </v>
      </c>
      <c r="N76" s="17" t="str">
        <f>IF(AND('dist orig data'!D77&gt;0,'dist orig data'!D77&lt;=5),"c"," ")&amp;IF(AND('dist orig data'!M77&gt;0,'dist orig data'!M77&lt;=5),"p"," ")</f>
        <v>  </v>
      </c>
      <c r="O76" s="17" t="str">
        <f>IF(AND('dist orig data'!E77&gt;0,'dist orig data'!E77&lt;=5),"c"," ")&amp;IF(AND('dist orig data'!N77&gt;0,'dist orig data'!N77&lt;=5),"p"," ")</f>
        <v>  </v>
      </c>
      <c r="P76" s="17" t="str">
        <f>IF(AND('dist orig data'!F77&gt;0,'dist orig data'!F77&lt;=5),"c"," ")&amp;IF(AND('dist orig data'!O77&gt;0,'dist orig data'!O77&lt;=5),"p"," ")</f>
        <v>  </v>
      </c>
      <c r="Q76" s="17" t="str">
        <f>IF(AND('dist orig data'!G77&gt;0,'dist orig data'!G77&lt;=5),"c"," ")&amp;IF(AND('dist orig data'!P77&gt;0,'dist orig data'!P77&lt;=5),"p"," ")</f>
        <v>  </v>
      </c>
      <c r="R76" s="17" t="str">
        <f>IF(AND('dist orig data'!H77&gt;0,'dist orig data'!H77&lt;=5),"c"," ")&amp;IF(AND('dist orig data'!Q77&gt;0,'dist orig data'!Q77&lt;=5),"p"," ")</f>
        <v>  </v>
      </c>
      <c r="S76" s="17" t="str">
        <f>IF(AND('dist orig data'!I77&gt;0,'dist orig data'!I77&lt;=5),"c"," ")&amp;IF(AND('dist orig data'!R77&gt;0,'dist orig data'!R77&lt;=5),"p"," ")</f>
        <v>  </v>
      </c>
      <c r="T76" s="17" t="str">
        <f>IF(AND('dist orig data'!J77&gt;0,'dist orig data'!J77&lt;=5),"c"," ")&amp;IF(AND('dist orig data'!S77&gt;0,'dist orig data'!S77&lt;=5),"p"," ")</f>
        <v>  </v>
      </c>
    </row>
    <row r="77" spans="1:20" ht="11.25">
      <c r="A77" s="17" t="s">
        <v>155</v>
      </c>
      <c r="B77" s="17">
        <f>'dist orig data'!T78</f>
        <v>0.0656890256</v>
      </c>
      <c r="C77" s="17">
        <f>'dist orig data'!U78</f>
        <v>0.1564629179</v>
      </c>
      <c r="D77" s="17">
        <f>'dist orig data'!V78</f>
        <v>0.2595299068</v>
      </c>
      <c r="E77" s="17">
        <f>'dist orig data'!W78</f>
        <v>0.2738993221</v>
      </c>
      <c r="F77" s="17">
        <f>'dist orig data'!X78</f>
        <v>0.3512488725</v>
      </c>
      <c r="G77" s="17">
        <f>'dist orig data'!Y78</f>
        <v>0.4076403593</v>
      </c>
      <c r="H77" s="17">
        <f>'dist orig data'!Z78</f>
        <v>0.5688920874</v>
      </c>
      <c r="I77" s="17">
        <f>'dist orig data'!AA78</f>
        <v>0.5051736497</v>
      </c>
      <c r="J77" s="17">
        <f>'dist orig data'!AB78</f>
        <v>0.5245883623</v>
      </c>
      <c r="L77" s="17" t="str">
        <f>IF(AND('dist orig data'!B78&gt;0,'dist orig data'!B78&lt;=5),"c"," ")&amp;IF(AND('dist orig data'!K78&gt;0,'dist orig data'!K78&lt;=5),"p"," ")</f>
        <v>  </v>
      </c>
      <c r="M77" s="17" t="str">
        <f>IF(AND('dist orig data'!C78&gt;0,'dist orig data'!C78&lt;=5),"c"," ")&amp;IF(AND('dist orig data'!L78&gt;0,'dist orig data'!L78&lt;=5),"p"," ")</f>
        <v>  </v>
      </c>
      <c r="N77" s="17" t="str">
        <f>IF(AND('dist orig data'!D78&gt;0,'dist orig data'!D78&lt;=5),"c"," ")&amp;IF(AND('dist orig data'!M78&gt;0,'dist orig data'!M78&lt;=5),"p"," ")</f>
        <v>  </v>
      </c>
      <c r="O77" s="17" t="str">
        <f>IF(AND('dist orig data'!E78&gt;0,'dist orig data'!E78&lt;=5),"c"," ")&amp;IF(AND('dist orig data'!N78&gt;0,'dist orig data'!N78&lt;=5),"p"," ")</f>
        <v>  </v>
      </c>
      <c r="P77" s="17" t="str">
        <f>IF(AND('dist orig data'!F78&gt;0,'dist orig data'!F78&lt;=5),"c"," ")&amp;IF(AND('dist orig data'!O78&gt;0,'dist orig data'!O78&lt;=5),"p"," ")</f>
        <v>  </v>
      </c>
      <c r="Q77" s="17" t="str">
        <f>IF(AND('dist orig data'!G78&gt;0,'dist orig data'!G78&lt;=5),"c"," ")&amp;IF(AND('dist orig data'!P78&gt;0,'dist orig data'!P78&lt;=5),"p"," ")</f>
        <v>  </v>
      </c>
      <c r="R77" s="17" t="str">
        <f>IF(AND('dist orig data'!H78&gt;0,'dist orig data'!H78&lt;=5),"c"," ")&amp;IF(AND('dist orig data'!Q78&gt;0,'dist orig data'!Q78&lt;=5),"p"," ")</f>
        <v>  </v>
      </c>
      <c r="S77" s="17" t="str">
        <f>IF(AND('dist orig data'!I78&gt;0,'dist orig data'!I78&lt;=5),"c"," ")&amp;IF(AND('dist orig data'!R78&gt;0,'dist orig data'!R78&lt;=5),"p"," ")</f>
        <v>  </v>
      </c>
      <c r="T77" s="17" t="str">
        <f>IF(AND('dist orig data'!J78&gt;0,'dist orig data'!J78&lt;=5),"c"," ")&amp;IF(AND('dist orig data'!S78&gt;0,'dist orig data'!S78&lt;=5),"p"," ")</f>
        <v>  </v>
      </c>
    </row>
    <row r="78" spans="1:20" ht="11.25">
      <c r="A78" s="17" t="s">
        <v>156</v>
      </c>
      <c r="B78" s="17">
        <f>'dist orig data'!T79</f>
        <v>0.0684749722</v>
      </c>
      <c r="C78" s="17">
        <f>'dist orig data'!U79</f>
        <v>0.1717048119</v>
      </c>
      <c r="D78" s="17">
        <f>'dist orig data'!V79</f>
        <v>0.2466953259</v>
      </c>
      <c r="E78" s="17">
        <f>'dist orig data'!W79</f>
        <v>0.2747726133</v>
      </c>
      <c r="F78" s="17">
        <f>'dist orig data'!X79</f>
        <v>0.3562896036</v>
      </c>
      <c r="G78" s="17">
        <f>'dist orig data'!Y79</f>
        <v>0.3971339949</v>
      </c>
      <c r="H78" s="17">
        <f>'dist orig data'!Z79</f>
        <v>0.4734877014</v>
      </c>
      <c r="I78" s="17">
        <f>'dist orig data'!AA79</f>
        <v>0.4784233579</v>
      </c>
      <c r="J78" s="17">
        <f>'dist orig data'!AB79</f>
        <v>0.5023418631</v>
      </c>
      <c r="L78" s="17" t="str">
        <f>IF(AND('dist orig data'!B79&gt;0,'dist orig data'!B79&lt;=5),"c"," ")&amp;IF(AND('dist orig data'!K79&gt;0,'dist orig data'!K79&lt;=5),"p"," ")</f>
        <v>  </v>
      </c>
      <c r="M78" s="17" t="str">
        <f>IF(AND('dist orig data'!C79&gt;0,'dist orig data'!C79&lt;=5),"c"," ")&amp;IF(AND('dist orig data'!L79&gt;0,'dist orig data'!L79&lt;=5),"p"," ")</f>
        <v>  </v>
      </c>
      <c r="N78" s="17" t="str">
        <f>IF(AND('dist orig data'!D79&gt;0,'dist orig data'!D79&lt;=5),"c"," ")&amp;IF(AND('dist orig data'!M79&gt;0,'dist orig data'!M79&lt;=5),"p"," ")</f>
        <v>  </v>
      </c>
      <c r="O78" s="17" t="str">
        <f>IF(AND('dist orig data'!E79&gt;0,'dist orig data'!E79&lt;=5),"c"," ")&amp;IF(AND('dist orig data'!N79&gt;0,'dist orig data'!N79&lt;=5),"p"," ")</f>
        <v>  </v>
      </c>
      <c r="P78" s="17" t="str">
        <f>IF(AND('dist orig data'!F79&gt;0,'dist orig data'!F79&lt;=5),"c"," ")&amp;IF(AND('dist orig data'!O79&gt;0,'dist orig data'!O79&lt;=5),"p"," ")</f>
        <v>  </v>
      </c>
      <c r="Q78" s="17" t="str">
        <f>IF(AND('dist orig data'!G79&gt;0,'dist orig data'!G79&lt;=5),"c"," ")&amp;IF(AND('dist orig data'!P79&gt;0,'dist orig data'!P79&lt;=5),"p"," ")</f>
        <v>  </v>
      </c>
      <c r="R78" s="17" t="str">
        <f>IF(AND('dist orig data'!H79&gt;0,'dist orig data'!H79&lt;=5),"c"," ")&amp;IF(AND('dist orig data'!Q79&gt;0,'dist orig data'!Q79&lt;=5),"p"," ")</f>
        <v>  </v>
      </c>
      <c r="S78" s="17" t="str">
        <f>IF(AND('dist orig data'!I79&gt;0,'dist orig data'!I79&lt;=5),"c"," ")&amp;IF(AND('dist orig data'!R79&gt;0,'dist orig data'!R79&lt;=5),"p"," ")</f>
        <v>  </v>
      </c>
      <c r="T78" s="17" t="str">
        <f>IF(AND('dist orig data'!J79&gt;0,'dist orig data'!J79&lt;=5),"c"," ")&amp;IF(AND('dist orig data'!S79&gt;0,'dist orig data'!S79&lt;=5),"p"," ")</f>
        <v>  </v>
      </c>
    </row>
    <row r="79" spans="1:20" ht="11.25">
      <c r="A79" s="17" t="s">
        <v>157</v>
      </c>
      <c r="B79" s="17">
        <f>'dist orig data'!T80</f>
        <v>0.0607978106</v>
      </c>
      <c r="C79" s="17">
        <f>'dist orig data'!U80</f>
        <v>0.1239023933</v>
      </c>
      <c r="D79" s="17">
        <f>'dist orig data'!V80</f>
        <v>0.1799312257</v>
      </c>
      <c r="E79" s="17">
        <f>'dist orig data'!W80</f>
        <v>0.2146519789</v>
      </c>
      <c r="F79" s="17">
        <f>'dist orig data'!X80</f>
        <v>0.2874667353</v>
      </c>
      <c r="G79" s="17">
        <f>'dist orig data'!Y80</f>
        <v>0.3593487815</v>
      </c>
      <c r="H79" s="17">
        <f>'dist orig data'!Z80</f>
        <v>0.4128713668</v>
      </c>
      <c r="I79" s="17">
        <f>'dist orig data'!AA80</f>
        <v>0.4125385911</v>
      </c>
      <c r="J79" s="17">
        <f>'dist orig data'!AB80</f>
        <v>0.4002734472</v>
      </c>
      <c r="L79" s="17" t="str">
        <f>IF(AND('dist orig data'!B80&gt;0,'dist orig data'!B80&lt;=5),"c"," ")&amp;IF(AND('dist orig data'!K80&gt;0,'dist orig data'!K80&lt;=5),"p"," ")</f>
        <v>  </v>
      </c>
      <c r="M79" s="17" t="str">
        <f>IF(AND('dist orig data'!C80&gt;0,'dist orig data'!C80&lt;=5),"c"," ")&amp;IF(AND('dist orig data'!L80&gt;0,'dist orig data'!L80&lt;=5),"p"," ")</f>
        <v>  </v>
      </c>
      <c r="N79" s="17" t="str">
        <f>IF(AND('dist orig data'!D80&gt;0,'dist orig data'!D80&lt;=5),"c"," ")&amp;IF(AND('dist orig data'!M80&gt;0,'dist orig data'!M80&lt;=5),"p"," ")</f>
        <v>  </v>
      </c>
      <c r="O79" s="17" t="str">
        <f>IF(AND('dist orig data'!E80&gt;0,'dist orig data'!E80&lt;=5),"c"," ")&amp;IF(AND('dist orig data'!N80&gt;0,'dist orig data'!N80&lt;=5),"p"," ")</f>
        <v>  </v>
      </c>
      <c r="P79" s="17" t="str">
        <f>IF(AND('dist orig data'!F80&gt;0,'dist orig data'!F80&lt;=5),"c"," ")&amp;IF(AND('dist orig data'!O80&gt;0,'dist orig data'!O80&lt;=5),"p"," ")</f>
        <v>  </v>
      </c>
      <c r="Q79" s="17" t="str">
        <f>IF(AND('dist orig data'!G80&gt;0,'dist orig data'!G80&lt;=5),"c"," ")&amp;IF(AND('dist orig data'!P80&gt;0,'dist orig data'!P80&lt;=5),"p"," ")</f>
        <v>  </v>
      </c>
      <c r="R79" s="17" t="str">
        <f>IF(AND('dist orig data'!H80&gt;0,'dist orig data'!H80&lt;=5),"c"," ")&amp;IF(AND('dist orig data'!Q80&gt;0,'dist orig data'!Q80&lt;=5),"p"," ")</f>
        <v>  </v>
      </c>
      <c r="S79" s="17" t="str">
        <f>IF(AND('dist orig data'!I80&gt;0,'dist orig data'!I80&lt;=5),"c"," ")&amp;IF(AND('dist orig data'!R80&gt;0,'dist orig data'!R80&lt;=5),"p"," ")</f>
        <v>  </v>
      </c>
      <c r="T79" s="17" t="str">
        <f>IF(AND('dist orig data'!J80&gt;0,'dist orig data'!J80&lt;=5),"c"," ")&amp;IF(AND('dist orig data'!S80&gt;0,'dist orig data'!S80&lt;=5),"p"," ")</f>
        <v>  </v>
      </c>
    </row>
    <row r="80" spans="1:20" ht="11.25">
      <c r="A80" s="17" t="s">
        <v>158</v>
      </c>
      <c r="B80" s="17">
        <f>'dist orig data'!T81</f>
        <v>0.0789725086</v>
      </c>
      <c r="C80" s="17">
        <f>'dist orig data'!U81</f>
        <v>0.1757294077</v>
      </c>
      <c r="D80" s="17">
        <f>'dist orig data'!V81</f>
        <v>0.2540791901</v>
      </c>
      <c r="E80" s="17">
        <f>'dist orig data'!W81</f>
        <v>0.2840800329</v>
      </c>
      <c r="F80" s="17">
        <f>'dist orig data'!X81</f>
        <v>0.3714612656</v>
      </c>
      <c r="G80" s="17">
        <f>'dist orig data'!Y81</f>
        <v>0.4697350751</v>
      </c>
      <c r="H80" s="17">
        <f>'dist orig data'!Z81</f>
        <v>0.5292142329</v>
      </c>
      <c r="I80" s="17">
        <f>'dist orig data'!AA81</f>
        <v>0.5167278405</v>
      </c>
      <c r="J80" s="17">
        <f>'dist orig data'!AB81</f>
        <v>0.5047243277</v>
      </c>
      <c r="L80" s="17" t="str">
        <f>IF(AND('dist orig data'!B81&gt;0,'dist orig data'!B81&lt;=5),"c"," ")&amp;IF(AND('dist orig data'!K81&gt;0,'dist orig data'!K81&lt;=5),"p"," ")</f>
        <v>  </v>
      </c>
      <c r="M80" s="17" t="str">
        <f>IF(AND('dist orig data'!C81&gt;0,'dist orig data'!C81&lt;=5),"c"," ")&amp;IF(AND('dist orig data'!L81&gt;0,'dist orig data'!L81&lt;=5),"p"," ")</f>
        <v>  </v>
      </c>
      <c r="N80" s="17" t="str">
        <f>IF(AND('dist orig data'!D81&gt;0,'dist orig data'!D81&lt;=5),"c"," ")&amp;IF(AND('dist orig data'!M81&gt;0,'dist orig data'!M81&lt;=5),"p"," ")</f>
        <v>  </v>
      </c>
      <c r="O80" s="17" t="str">
        <f>IF(AND('dist orig data'!E81&gt;0,'dist orig data'!E81&lt;=5),"c"," ")&amp;IF(AND('dist orig data'!N81&gt;0,'dist orig data'!N81&lt;=5),"p"," ")</f>
        <v>  </v>
      </c>
      <c r="P80" s="17" t="str">
        <f>IF(AND('dist orig data'!F81&gt;0,'dist orig data'!F81&lt;=5),"c"," ")&amp;IF(AND('dist orig data'!O81&gt;0,'dist orig data'!O81&lt;=5),"p"," ")</f>
        <v>  </v>
      </c>
      <c r="Q80" s="17" t="str">
        <f>IF(AND('dist orig data'!G81&gt;0,'dist orig data'!G81&lt;=5),"c"," ")&amp;IF(AND('dist orig data'!P81&gt;0,'dist orig data'!P81&lt;=5),"p"," ")</f>
        <v>  </v>
      </c>
      <c r="R80" s="17" t="str">
        <f>IF(AND('dist orig data'!H81&gt;0,'dist orig data'!H81&lt;=5),"c"," ")&amp;IF(AND('dist orig data'!Q81&gt;0,'dist orig data'!Q81&lt;=5),"p"," ")</f>
        <v>  </v>
      </c>
      <c r="S80" s="17" t="str">
        <f>IF(AND('dist orig data'!I81&gt;0,'dist orig data'!I81&lt;=5),"c"," ")&amp;IF(AND('dist orig data'!R81&gt;0,'dist orig data'!R81&lt;=5),"p"," ")</f>
        <v>  </v>
      </c>
      <c r="T80" s="17" t="str">
        <f>IF(AND('dist orig data'!J81&gt;0,'dist orig data'!J81&lt;=5),"c"," ")&amp;IF(AND('dist orig data'!S81&gt;0,'dist orig data'!S81&lt;=5),"p"," ")</f>
        <v>  </v>
      </c>
    </row>
    <row r="81" spans="1:20" ht="11.25">
      <c r="A81" s="17" t="s">
        <v>159</v>
      </c>
      <c r="B81" s="17">
        <f>'dist orig data'!T82</f>
        <v>0.0524960023</v>
      </c>
      <c r="C81" s="17">
        <f>'dist orig data'!U82</f>
        <v>0.1040305632</v>
      </c>
      <c r="D81" s="17">
        <f>'dist orig data'!V82</f>
        <v>0.1529554796</v>
      </c>
      <c r="E81" s="17">
        <f>'dist orig data'!W82</f>
        <v>0.1908681758</v>
      </c>
      <c r="F81" s="17">
        <f>'dist orig data'!X82</f>
        <v>0.2703240308</v>
      </c>
      <c r="G81" s="17">
        <f>'dist orig data'!Y82</f>
        <v>0.3389907265</v>
      </c>
      <c r="H81" s="17">
        <f>'dist orig data'!Z82</f>
        <v>0.3856862213</v>
      </c>
      <c r="I81" s="17">
        <f>'dist orig data'!AA82</f>
        <v>0.3934055787</v>
      </c>
      <c r="J81" s="17">
        <f>'dist orig data'!AB82</f>
        <v>0.3981325145</v>
      </c>
      <c r="L81" s="17" t="str">
        <f>IF(AND('dist orig data'!B82&gt;0,'dist orig data'!B82&lt;=5),"c"," ")&amp;IF(AND('dist orig data'!K82&gt;0,'dist orig data'!K82&lt;=5),"p"," ")</f>
        <v>  </v>
      </c>
      <c r="M81" s="17" t="str">
        <f>IF(AND('dist orig data'!C82&gt;0,'dist orig data'!C82&lt;=5),"c"," ")&amp;IF(AND('dist orig data'!L82&gt;0,'dist orig data'!L82&lt;=5),"p"," ")</f>
        <v>  </v>
      </c>
      <c r="N81" s="17" t="str">
        <f>IF(AND('dist orig data'!D82&gt;0,'dist orig data'!D82&lt;=5),"c"," ")&amp;IF(AND('dist orig data'!M82&gt;0,'dist orig data'!M82&lt;=5),"p"," ")</f>
        <v>  </v>
      </c>
      <c r="O81" s="17" t="str">
        <f>IF(AND('dist orig data'!E82&gt;0,'dist orig data'!E82&lt;=5),"c"," ")&amp;IF(AND('dist orig data'!N82&gt;0,'dist orig data'!N82&lt;=5),"p"," ")</f>
        <v>  </v>
      </c>
      <c r="P81" s="17" t="str">
        <f>IF(AND('dist orig data'!F82&gt;0,'dist orig data'!F82&lt;=5),"c"," ")&amp;IF(AND('dist orig data'!O82&gt;0,'dist orig data'!O82&lt;=5),"p"," ")</f>
        <v>  </v>
      </c>
      <c r="Q81" s="17" t="str">
        <f>IF(AND('dist orig data'!G82&gt;0,'dist orig data'!G82&lt;=5),"c"," ")&amp;IF(AND('dist orig data'!P82&gt;0,'dist orig data'!P82&lt;=5),"p"," ")</f>
        <v>  </v>
      </c>
      <c r="R81" s="17" t="str">
        <f>IF(AND('dist orig data'!H82&gt;0,'dist orig data'!H82&lt;=5),"c"," ")&amp;IF(AND('dist orig data'!Q82&gt;0,'dist orig data'!Q82&lt;=5),"p"," ")</f>
        <v>  </v>
      </c>
      <c r="S81" s="17" t="str">
        <f>IF(AND('dist orig data'!I82&gt;0,'dist orig data'!I82&lt;=5),"c"," ")&amp;IF(AND('dist orig data'!R82&gt;0,'dist orig data'!R82&lt;=5),"p"," ")</f>
        <v>  </v>
      </c>
      <c r="T81" s="17" t="str">
        <f>IF(AND('dist orig data'!J82&gt;0,'dist orig data'!J82&lt;=5),"c"," ")&amp;IF(AND('dist orig data'!S82&gt;0,'dist orig data'!S82&lt;=5),"p"," ")</f>
        <v>  </v>
      </c>
    </row>
    <row r="82" spans="1:20" ht="11.25">
      <c r="A82" s="17" t="s">
        <v>111</v>
      </c>
      <c r="B82" s="17">
        <f>'dist orig data'!T83</f>
        <v>0.0778507175</v>
      </c>
      <c r="C82" s="17">
        <f>'dist orig data'!U83</f>
        <v>0.1720908803</v>
      </c>
      <c r="D82" s="17">
        <f>'dist orig data'!V83</f>
        <v>0.2559944872</v>
      </c>
      <c r="E82" s="17">
        <f>'dist orig data'!W83</f>
        <v>0.2947300908</v>
      </c>
      <c r="F82" s="17">
        <f>'dist orig data'!X83</f>
        <v>0.4414939772</v>
      </c>
      <c r="G82" s="17">
        <f>'dist orig data'!Y83</f>
        <v>0.4991666171</v>
      </c>
      <c r="H82" s="17">
        <f>'dist orig data'!Z83</f>
        <v>0.6031745407</v>
      </c>
      <c r="I82" s="17">
        <f>'dist orig data'!AA83</f>
        <v>0.5968305361</v>
      </c>
      <c r="J82" s="17">
        <f>'dist orig data'!AB83</f>
        <v>0.6026847147</v>
      </c>
      <c r="L82" s="17" t="str">
        <f>IF(AND('dist orig data'!B83&gt;0,'dist orig data'!B83&lt;=5),"c"," ")&amp;IF(AND('dist orig data'!K83&gt;0,'dist orig data'!K83&lt;=5),"p"," ")</f>
        <v>  </v>
      </c>
      <c r="M82" s="17" t="str">
        <f>IF(AND('dist orig data'!C83&gt;0,'dist orig data'!C83&lt;=5),"c"," ")&amp;IF(AND('dist orig data'!L83&gt;0,'dist orig data'!L83&lt;=5),"p"," ")</f>
        <v>  </v>
      </c>
      <c r="N82" s="17" t="str">
        <f>IF(AND('dist orig data'!D83&gt;0,'dist orig data'!D83&lt;=5),"c"," ")&amp;IF(AND('dist orig data'!M83&gt;0,'dist orig data'!M83&lt;=5),"p"," ")</f>
        <v>  </v>
      </c>
      <c r="O82" s="17" t="str">
        <f>IF(AND('dist orig data'!E83&gt;0,'dist orig data'!E83&lt;=5),"c"," ")&amp;IF(AND('dist orig data'!N83&gt;0,'dist orig data'!N83&lt;=5),"p"," ")</f>
        <v>  </v>
      </c>
      <c r="P82" s="17" t="str">
        <f>IF(AND('dist orig data'!F83&gt;0,'dist orig data'!F83&lt;=5),"c"," ")&amp;IF(AND('dist orig data'!O83&gt;0,'dist orig data'!O83&lt;=5),"p"," ")</f>
        <v>  </v>
      </c>
      <c r="Q82" s="17" t="str">
        <f>IF(AND('dist orig data'!G83&gt;0,'dist orig data'!G83&lt;=5),"c"," ")&amp;IF(AND('dist orig data'!P83&gt;0,'dist orig data'!P83&lt;=5),"p"," ")</f>
        <v>  </v>
      </c>
      <c r="R82" s="17" t="str">
        <f>IF(AND('dist orig data'!H83&gt;0,'dist orig data'!H83&lt;=5),"c"," ")&amp;IF(AND('dist orig data'!Q83&gt;0,'dist orig data'!Q83&lt;=5),"p"," ")</f>
        <v>  </v>
      </c>
      <c r="S82" s="17" t="str">
        <f>IF(AND('dist orig data'!I83&gt;0,'dist orig data'!I83&lt;=5),"c"," ")&amp;IF(AND('dist orig data'!R83&gt;0,'dist orig data'!R83&lt;=5),"p"," ")</f>
        <v>  </v>
      </c>
      <c r="T82" s="17" t="str">
        <f>IF(AND('dist orig data'!J83&gt;0,'dist orig data'!J83&lt;=5),"c"," ")&amp;IF(AND('dist orig data'!S83&gt;0,'dist orig data'!S83&lt;=5),"p"," ")</f>
        <v>  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0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24.8515625" style="11" customWidth="1"/>
    <col min="2" max="16384" width="9.140625" style="11" customWidth="1"/>
  </cols>
  <sheetData>
    <row r="1" ht="11.25">
      <c r="A1" s="11" t="s">
        <v>217</v>
      </c>
    </row>
    <row r="3" spans="1:41" ht="11.25">
      <c r="A3" s="11" t="s">
        <v>0</v>
      </c>
      <c r="B3" s="11" t="s">
        <v>218</v>
      </c>
      <c r="C3" s="11" t="s">
        <v>219</v>
      </c>
      <c r="D3" s="11" t="s">
        <v>220</v>
      </c>
      <c r="E3" s="11" t="s">
        <v>221</v>
      </c>
      <c r="F3" s="11" t="s">
        <v>222</v>
      </c>
      <c r="G3" s="11" t="s">
        <v>223</v>
      </c>
      <c r="H3" s="11" t="s">
        <v>224</v>
      </c>
      <c r="I3" s="11" t="s">
        <v>225</v>
      </c>
      <c r="J3" s="11" t="s">
        <v>226</v>
      </c>
      <c r="K3" s="11" t="s">
        <v>227</v>
      </c>
      <c r="L3" s="11" t="s">
        <v>228</v>
      </c>
      <c r="M3" s="11" t="s">
        <v>229</v>
      </c>
      <c r="N3" s="11" t="s">
        <v>230</v>
      </c>
      <c r="O3" s="11" t="s">
        <v>231</v>
      </c>
      <c r="P3" s="11" t="s">
        <v>232</v>
      </c>
      <c r="Q3" s="11" t="s">
        <v>233</v>
      </c>
      <c r="R3" s="11" t="s">
        <v>234</v>
      </c>
      <c r="S3" s="11" t="s">
        <v>235</v>
      </c>
      <c r="T3" s="11" t="s">
        <v>236</v>
      </c>
      <c r="U3" s="11" t="s">
        <v>237</v>
      </c>
      <c r="V3" s="11" t="s">
        <v>238</v>
      </c>
      <c r="W3" s="11" t="s">
        <v>239</v>
      </c>
      <c r="X3" s="11" t="s">
        <v>240</v>
      </c>
      <c r="Y3" s="11" t="s">
        <v>241</v>
      </c>
      <c r="Z3" s="11" t="s">
        <v>242</v>
      </c>
      <c r="AA3" s="11" t="s">
        <v>243</v>
      </c>
      <c r="AB3" s="11" t="s">
        <v>244</v>
      </c>
      <c r="AC3" s="11" t="s">
        <v>245</v>
      </c>
      <c r="AD3" s="11" t="s">
        <v>246</v>
      </c>
      <c r="AE3" s="11" t="s">
        <v>247</v>
      </c>
      <c r="AG3" s="11" t="s">
        <v>248</v>
      </c>
      <c r="AH3" s="11" t="s">
        <v>249</v>
      </c>
      <c r="AI3" s="11" t="s">
        <v>250</v>
      </c>
      <c r="AJ3" s="11" t="s">
        <v>251</v>
      </c>
      <c r="AK3" s="11" t="s">
        <v>252</v>
      </c>
      <c r="AL3" s="11" t="s">
        <v>253</v>
      </c>
      <c r="AM3" s="11" t="s">
        <v>254</v>
      </c>
      <c r="AN3" s="11" t="s">
        <v>255</v>
      </c>
      <c r="AO3" s="11" t="s">
        <v>256</v>
      </c>
    </row>
    <row r="4" spans="1:41" ht="11.25">
      <c r="A4" s="11" t="s">
        <v>14</v>
      </c>
      <c r="B4" s="11">
        <v>730</v>
      </c>
      <c r="C4" s="11">
        <v>997</v>
      </c>
      <c r="D4" s="11">
        <v>1669</v>
      </c>
      <c r="E4" s="11">
        <v>2409</v>
      </c>
      <c r="F4" s="11">
        <v>3673</v>
      </c>
      <c r="G4" s="11">
        <v>7139</v>
      </c>
      <c r="H4" s="11">
        <v>9926</v>
      </c>
      <c r="I4" s="11">
        <v>12965</v>
      </c>
      <c r="J4" s="11">
        <v>12926</v>
      </c>
      <c r="K4" s="11">
        <v>13386</v>
      </c>
      <c r="L4" s="11">
        <v>19795</v>
      </c>
      <c r="M4" s="11">
        <v>19463</v>
      </c>
      <c r="N4" s="11">
        <v>19070</v>
      </c>
      <c r="O4" s="11">
        <v>18706</v>
      </c>
      <c r="P4" s="11">
        <v>18660</v>
      </c>
      <c r="Q4" s="11">
        <v>18713</v>
      </c>
      <c r="R4" s="11">
        <v>19183</v>
      </c>
      <c r="S4" s="11">
        <v>19695</v>
      </c>
      <c r="T4" s="11">
        <v>20390</v>
      </c>
      <c r="U4" s="11">
        <v>21523</v>
      </c>
      <c r="V4" s="11">
        <v>0.0370552343</v>
      </c>
      <c r="W4" s="11">
        <v>0.0515487287</v>
      </c>
      <c r="X4" s="11">
        <v>0.0879738387</v>
      </c>
      <c r="Y4" s="11">
        <v>0.1290011937</v>
      </c>
      <c r="Z4" s="11">
        <v>0.1966900494</v>
      </c>
      <c r="AA4" s="11">
        <v>0.3800303562</v>
      </c>
      <c r="AB4" s="11">
        <v>0.5230738283</v>
      </c>
      <c r="AC4" s="11">
        <v>0.6609958261</v>
      </c>
      <c r="AD4" s="11">
        <v>0.638258037</v>
      </c>
      <c r="AE4" s="11">
        <v>0.6262381163</v>
      </c>
      <c r="AF4" s="11">
        <v>0.0368779995</v>
      </c>
      <c r="AG4" s="11">
        <v>0.051225402</v>
      </c>
      <c r="AH4" s="11">
        <v>0.0875196644</v>
      </c>
      <c r="AI4" s="11">
        <v>0.1287822089</v>
      </c>
      <c r="AJ4" s="11">
        <v>0.1968381565</v>
      </c>
      <c r="AK4" s="11">
        <v>0.3814994923</v>
      </c>
      <c r="AL4" s="11">
        <v>0.5174373143</v>
      </c>
      <c r="AM4" s="11">
        <v>0.6582889058</v>
      </c>
      <c r="AN4" s="11">
        <v>0.633938205</v>
      </c>
      <c r="AO4" s="11">
        <v>0.6219393207</v>
      </c>
    </row>
    <row r="5" spans="1:41" ht="11.25">
      <c r="A5" s="11" t="s">
        <v>12</v>
      </c>
      <c r="B5" s="11">
        <v>631</v>
      </c>
      <c r="C5" s="11">
        <v>953</v>
      </c>
      <c r="D5" s="11">
        <v>1735</v>
      </c>
      <c r="E5" s="11">
        <v>2660</v>
      </c>
      <c r="F5" s="11">
        <v>3311</v>
      </c>
      <c r="G5" s="11">
        <v>4977</v>
      </c>
      <c r="H5" s="11">
        <v>7061</v>
      </c>
      <c r="I5" s="11">
        <v>10116</v>
      </c>
      <c r="J5" s="11">
        <v>10096</v>
      </c>
      <c r="K5" s="11">
        <v>10459</v>
      </c>
      <c r="L5" s="11">
        <v>13909</v>
      </c>
      <c r="M5" s="11">
        <v>13967</v>
      </c>
      <c r="N5" s="11">
        <v>14110</v>
      </c>
      <c r="O5" s="11">
        <v>14072</v>
      </c>
      <c r="P5" s="11">
        <v>14440</v>
      </c>
      <c r="Q5" s="11">
        <v>14531</v>
      </c>
      <c r="R5" s="11">
        <v>15222</v>
      </c>
      <c r="S5" s="11">
        <v>15906</v>
      </c>
      <c r="T5" s="11">
        <v>16566</v>
      </c>
      <c r="U5" s="11">
        <v>17564</v>
      </c>
      <c r="V5" s="11">
        <v>0.0454148786</v>
      </c>
      <c r="W5" s="11">
        <v>0.068309718</v>
      </c>
      <c r="X5" s="11">
        <v>0.1227788322</v>
      </c>
      <c r="Y5" s="11">
        <v>0.1884189637</v>
      </c>
      <c r="Z5" s="11">
        <v>0.2276532579</v>
      </c>
      <c r="AA5" s="11">
        <v>0.3398945762</v>
      </c>
      <c r="AB5" s="11">
        <v>0.464552555</v>
      </c>
      <c r="AC5" s="11">
        <v>0.635039925</v>
      </c>
      <c r="AD5" s="11">
        <v>0.6088307104</v>
      </c>
      <c r="AE5" s="11">
        <v>0.5959287154</v>
      </c>
      <c r="AF5" s="11">
        <v>0.0453663096</v>
      </c>
      <c r="AG5" s="11">
        <v>0.0682322618</v>
      </c>
      <c r="AH5" s="11">
        <v>0.122962438</v>
      </c>
      <c r="AI5" s="11">
        <v>0.1890278567</v>
      </c>
      <c r="AJ5" s="11">
        <v>0.2292936288</v>
      </c>
      <c r="AK5" s="11">
        <v>0.3425091184</v>
      </c>
      <c r="AL5" s="11">
        <v>0.4638680857</v>
      </c>
      <c r="AM5" s="11">
        <v>0.6359864202</v>
      </c>
      <c r="AN5" s="11">
        <v>0.6094410238</v>
      </c>
      <c r="AO5" s="11">
        <v>0.5954793897</v>
      </c>
    </row>
    <row r="6" spans="1:41" ht="11.25">
      <c r="A6" s="11" t="s">
        <v>13</v>
      </c>
      <c r="B6" s="11">
        <v>84</v>
      </c>
      <c r="C6" s="11">
        <v>142</v>
      </c>
      <c r="D6" s="11">
        <v>235</v>
      </c>
      <c r="E6" s="11">
        <v>330</v>
      </c>
      <c r="F6" s="11">
        <v>312</v>
      </c>
      <c r="G6" s="11">
        <v>458</v>
      </c>
      <c r="H6" s="11">
        <v>1311</v>
      </c>
      <c r="I6" s="11">
        <v>2363</v>
      </c>
      <c r="J6" s="11">
        <v>2435</v>
      </c>
      <c r="K6" s="11">
        <v>2681</v>
      </c>
      <c r="L6" s="11">
        <v>3071</v>
      </c>
      <c r="M6" s="11">
        <v>3126</v>
      </c>
      <c r="N6" s="11">
        <v>3245</v>
      </c>
      <c r="O6" s="11">
        <v>3294</v>
      </c>
      <c r="P6" s="11">
        <v>3427</v>
      </c>
      <c r="Q6" s="11">
        <v>3553</v>
      </c>
      <c r="R6" s="11">
        <v>3857</v>
      </c>
      <c r="S6" s="11">
        <v>4143</v>
      </c>
      <c r="T6" s="11">
        <v>4455</v>
      </c>
      <c r="U6" s="11">
        <v>4663</v>
      </c>
      <c r="V6" s="11">
        <v>0.0269729728</v>
      </c>
      <c r="W6" s="11">
        <v>0.0445296347</v>
      </c>
      <c r="X6" s="11">
        <v>0.0708291784</v>
      </c>
      <c r="Y6" s="11">
        <v>0.0975625152</v>
      </c>
      <c r="Z6" s="11">
        <v>0.0891949936</v>
      </c>
      <c r="AA6" s="11">
        <v>0.1263958073</v>
      </c>
      <c r="AB6" s="11">
        <v>0.335245819</v>
      </c>
      <c r="AC6" s="11">
        <v>0.5551393078</v>
      </c>
      <c r="AD6" s="11">
        <v>0.5384516357</v>
      </c>
      <c r="AE6" s="11">
        <v>0.5716447437</v>
      </c>
      <c r="AF6" s="11">
        <v>0.0273526539</v>
      </c>
      <c r="AG6" s="11">
        <v>0.0454254639</v>
      </c>
      <c r="AH6" s="11">
        <v>0.0724191063</v>
      </c>
      <c r="AI6" s="11">
        <v>0.1001821494</v>
      </c>
      <c r="AJ6" s="11">
        <v>0.0910417275</v>
      </c>
      <c r="AK6" s="11">
        <v>0.1289051506</v>
      </c>
      <c r="AL6" s="11">
        <v>0.3399014778</v>
      </c>
      <c r="AM6" s="11">
        <v>0.5703596428</v>
      </c>
      <c r="AN6" s="11">
        <v>0.5465768799</v>
      </c>
      <c r="AO6" s="11">
        <v>0.5749517478</v>
      </c>
    </row>
    <row r="7" spans="1:41" ht="11.25">
      <c r="A7" s="11" t="s">
        <v>9</v>
      </c>
      <c r="B7" s="11">
        <v>9</v>
      </c>
      <c r="C7" s="11">
        <v>15</v>
      </c>
      <c r="D7" s="11">
        <v>16</v>
      </c>
      <c r="E7" s="11">
        <v>17</v>
      </c>
      <c r="F7" s="11">
        <v>757</v>
      </c>
      <c r="G7" s="11">
        <v>2375</v>
      </c>
      <c r="H7" s="11">
        <v>2672</v>
      </c>
      <c r="I7" s="11">
        <v>2923</v>
      </c>
      <c r="J7" s="11">
        <v>3089</v>
      </c>
      <c r="K7" s="11">
        <v>3206</v>
      </c>
      <c r="L7" s="11">
        <v>4143</v>
      </c>
      <c r="M7" s="11">
        <v>4117</v>
      </c>
      <c r="N7" s="11">
        <v>4040</v>
      </c>
      <c r="O7" s="11">
        <v>4002</v>
      </c>
      <c r="P7" s="11">
        <v>4038</v>
      </c>
      <c r="Q7" s="11">
        <v>3987</v>
      </c>
      <c r="R7" s="11">
        <v>4177</v>
      </c>
      <c r="S7" s="11">
        <v>4346</v>
      </c>
      <c r="T7" s="11">
        <v>4561</v>
      </c>
      <c r="U7" s="11">
        <v>4809</v>
      </c>
      <c r="V7" s="11">
        <v>0.002175495</v>
      </c>
      <c r="W7" s="11">
        <v>0.0036518414</v>
      </c>
      <c r="X7" s="11">
        <v>0.0039804054</v>
      </c>
      <c r="Y7" s="11">
        <v>0.0042541841</v>
      </c>
      <c r="Z7" s="11">
        <v>0.1876042153</v>
      </c>
      <c r="AA7" s="11">
        <v>0.5957085446</v>
      </c>
      <c r="AB7" s="11">
        <v>0.6406172427</v>
      </c>
      <c r="AC7" s="11">
        <v>0.6712956493</v>
      </c>
      <c r="AD7" s="11">
        <v>0.6749853434</v>
      </c>
      <c r="AE7" s="11">
        <v>0.6626441869</v>
      </c>
      <c r="AF7" s="11">
        <v>0.0021723389</v>
      </c>
      <c r="AG7" s="11">
        <v>0.0036434297</v>
      </c>
      <c r="AH7" s="11">
        <v>0.003960396</v>
      </c>
      <c r="AI7" s="11">
        <v>0.0042478761</v>
      </c>
      <c r="AJ7" s="11">
        <v>0.1874690441</v>
      </c>
      <c r="AK7" s="11">
        <v>0.5956859794</v>
      </c>
      <c r="AL7" s="11">
        <v>0.63969356</v>
      </c>
      <c r="AM7" s="11">
        <v>0.6725724804</v>
      </c>
      <c r="AN7" s="11">
        <v>0.6772637579</v>
      </c>
      <c r="AO7" s="11">
        <v>0.6666666667</v>
      </c>
    </row>
    <row r="8" spans="1:41" ht="11.25">
      <c r="A8" s="11" t="s">
        <v>15</v>
      </c>
      <c r="B8" s="11">
        <v>6282</v>
      </c>
      <c r="C8" s="11">
        <v>9218</v>
      </c>
      <c r="D8" s="11">
        <v>16909</v>
      </c>
      <c r="E8" s="11">
        <v>24985</v>
      </c>
      <c r="F8" s="11">
        <v>29005</v>
      </c>
      <c r="G8" s="11">
        <v>43646</v>
      </c>
      <c r="H8" s="11">
        <v>51173</v>
      </c>
      <c r="I8" s="11">
        <v>64353</v>
      </c>
      <c r="J8" s="11">
        <v>66642</v>
      </c>
      <c r="K8" s="11">
        <v>71021</v>
      </c>
      <c r="L8" s="11">
        <v>99984</v>
      </c>
      <c r="M8" s="11">
        <v>99115</v>
      </c>
      <c r="N8" s="11">
        <v>98448</v>
      </c>
      <c r="O8" s="11">
        <v>97357</v>
      </c>
      <c r="P8" s="11">
        <v>97608</v>
      </c>
      <c r="Q8" s="11">
        <v>98048</v>
      </c>
      <c r="R8" s="11">
        <v>101866</v>
      </c>
      <c r="S8" s="11">
        <v>106200</v>
      </c>
      <c r="T8" s="11">
        <v>111284</v>
      </c>
      <c r="U8" s="11">
        <v>117626</v>
      </c>
      <c r="V8" s="11">
        <v>0.0628300528</v>
      </c>
      <c r="W8" s="11">
        <v>0.0929001448</v>
      </c>
      <c r="X8" s="11">
        <v>0.171640126</v>
      </c>
      <c r="Y8" s="11">
        <v>0.2559572155</v>
      </c>
      <c r="Z8" s="11">
        <v>0.2958885808</v>
      </c>
      <c r="AA8" s="11">
        <v>0.4433198762</v>
      </c>
      <c r="AB8" s="11">
        <v>0.5056007841</v>
      </c>
      <c r="AC8" s="11">
        <v>0.6083958141</v>
      </c>
      <c r="AD8" s="11">
        <v>0.6032737596</v>
      </c>
      <c r="AE8" s="11">
        <v>0.6096741735</v>
      </c>
      <c r="AF8" s="11">
        <v>0.0628300528</v>
      </c>
      <c r="AG8" s="11">
        <v>0.0930030772</v>
      </c>
      <c r="AH8" s="11">
        <v>0.1717556477</v>
      </c>
      <c r="AI8" s="11">
        <v>0.256632805</v>
      </c>
      <c r="AJ8" s="11">
        <v>0.2971580198</v>
      </c>
      <c r="AK8" s="11">
        <v>0.4451493146</v>
      </c>
      <c r="AL8" s="11">
        <v>0.5023560364</v>
      </c>
      <c r="AM8" s="11">
        <v>0.605960452</v>
      </c>
      <c r="AN8" s="11">
        <v>0.5988461953</v>
      </c>
      <c r="AO8" s="11">
        <v>0.6037865778</v>
      </c>
    </row>
    <row r="9" spans="1:41" ht="11.25">
      <c r="A9" s="11" t="s">
        <v>213</v>
      </c>
      <c r="B9" s="11">
        <v>2342</v>
      </c>
      <c r="C9" s="11">
        <v>3559</v>
      </c>
      <c r="D9" s="11">
        <v>6909</v>
      </c>
      <c r="E9" s="11">
        <v>10547</v>
      </c>
      <c r="F9" s="11">
        <v>11544</v>
      </c>
      <c r="G9" s="11">
        <v>16106</v>
      </c>
      <c r="H9" s="11">
        <v>16947</v>
      </c>
      <c r="I9" s="11">
        <v>20342</v>
      </c>
      <c r="J9" s="11">
        <v>21692</v>
      </c>
      <c r="K9" s="11">
        <v>23875</v>
      </c>
      <c r="L9" s="11">
        <v>24989</v>
      </c>
      <c r="M9" s="11">
        <v>25795</v>
      </c>
      <c r="N9" s="11">
        <v>26632</v>
      </c>
      <c r="O9" s="11">
        <v>27306</v>
      </c>
      <c r="P9" s="11">
        <v>28210</v>
      </c>
      <c r="Q9" s="11">
        <v>29151</v>
      </c>
      <c r="R9" s="11">
        <v>31044</v>
      </c>
      <c r="S9" s="11">
        <v>32844</v>
      </c>
      <c r="T9" s="11">
        <v>34864</v>
      </c>
      <c r="U9" s="11">
        <v>37141</v>
      </c>
      <c r="V9" s="11">
        <v>0.0930289745</v>
      </c>
      <c r="W9" s="11">
        <v>0.136813051</v>
      </c>
      <c r="X9" s="11">
        <v>0.2568626075</v>
      </c>
      <c r="Y9" s="11">
        <v>0.3819496414</v>
      </c>
      <c r="Z9" s="11">
        <v>0.4053154309</v>
      </c>
      <c r="AA9" s="11">
        <v>0.5491575778</v>
      </c>
      <c r="AB9" s="11">
        <v>0.5465509995</v>
      </c>
      <c r="AC9" s="11">
        <v>0.6204830309</v>
      </c>
      <c r="AD9" s="11">
        <v>0.6242160469</v>
      </c>
      <c r="AE9" s="11">
        <v>0.6475362846</v>
      </c>
      <c r="AF9" s="11">
        <v>0.0937212373</v>
      </c>
      <c r="AG9" s="11">
        <v>0.1379724753</v>
      </c>
      <c r="AH9" s="11">
        <v>0.2594247522</v>
      </c>
      <c r="AI9" s="11">
        <v>0.3862521058</v>
      </c>
      <c r="AJ9" s="11">
        <v>0.4092165899</v>
      </c>
      <c r="AK9" s="11">
        <v>0.5525024871</v>
      </c>
      <c r="AL9" s="11">
        <v>0.5459025899</v>
      </c>
      <c r="AM9" s="11">
        <v>0.6193520887</v>
      </c>
      <c r="AN9" s="11">
        <v>0.6221890776</v>
      </c>
      <c r="AO9" s="11">
        <v>0.6428206026</v>
      </c>
    </row>
    <row r="10" spans="1:41" ht="11.25">
      <c r="A10" s="11" t="s">
        <v>214</v>
      </c>
      <c r="B10" s="11">
        <v>1430</v>
      </c>
      <c r="C10" s="11">
        <v>2017</v>
      </c>
      <c r="D10" s="11">
        <v>3776</v>
      </c>
      <c r="E10" s="11">
        <v>5472</v>
      </c>
      <c r="F10" s="11">
        <v>5860</v>
      </c>
      <c r="G10" s="11">
        <v>8054</v>
      </c>
      <c r="H10" s="11">
        <v>8184</v>
      </c>
      <c r="I10" s="11">
        <v>9938</v>
      </c>
      <c r="J10" s="11">
        <v>10715</v>
      </c>
      <c r="K10" s="11">
        <v>11429</v>
      </c>
      <c r="L10" s="11">
        <v>18764</v>
      </c>
      <c r="M10" s="11">
        <v>18224</v>
      </c>
      <c r="N10" s="11">
        <v>17846</v>
      </c>
      <c r="O10" s="11">
        <v>17454</v>
      </c>
      <c r="P10" s="11">
        <v>17178</v>
      </c>
      <c r="Q10" s="11">
        <v>17119</v>
      </c>
      <c r="R10" s="11">
        <v>17606</v>
      </c>
      <c r="S10" s="11">
        <v>18413</v>
      </c>
      <c r="T10" s="11">
        <v>19267</v>
      </c>
      <c r="U10" s="11">
        <v>20196</v>
      </c>
      <c r="V10" s="11">
        <v>0.0766398093</v>
      </c>
      <c r="W10" s="11">
        <v>0.1113745938</v>
      </c>
      <c r="X10" s="11">
        <v>0.213303056</v>
      </c>
      <c r="Y10" s="11">
        <v>0.3158253715</v>
      </c>
      <c r="Z10" s="11">
        <v>0.3424865604</v>
      </c>
      <c r="AA10" s="11">
        <v>0.4716730743</v>
      </c>
      <c r="AB10" s="11">
        <v>0.4673206299</v>
      </c>
      <c r="AC10" s="11">
        <v>0.5440365418</v>
      </c>
      <c r="AD10" s="11">
        <v>0.5628075031</v>
      </c>
      <c r="AE10" s="11">
        <v>0.5735156141</v>
      </c>
      <c r="AF10" s="11">
        <v>0.0762097634</v>
      </c>
      <c r="AG10" s="11">
        <v>0.1106782265</v>
      </c>
      <c r="AH10" s="11">
        <v>0.2115880309</v>
      </c>
      <c r="AI10" s="11">
        <v>0.3135097972</v>
      </c>
      <c r="AJ10" s="11">
        <v>0.3411340086</v>
      </c>
      <c r="AK10" s="11">
        <v>0.470471406</v>
      </c>
      <c r="AL10" s="11">
        <v>0.4648415313</v>
      </c>
      <c r="AM10" s="11">
        <v>0.5397273665</v>
      </c>
      <c r="AN10" s="11">
        <v>0.5561322468</v>
      </c>
      <c r="AO10" s="11">
        <v>0.5659041394</v>
      </c>
    </row>
    <row r="11" spans="1:41" ht="11.25">
      <c r="A11" s="11" t="s">
        <v>215</v>
      </c>
      <c r="B11" s="11">
        <v>1056</v>
      </c>
      <c r="C11" s="11">
        <v>1535</v>
      </c>
      <c r="D11" s="11">
        <v>2569</v>
      </c>
      <c r="E11" s="11">
        <v>3550</v>
      </c>
      <c r="F11" s="11">
        <v>3548</v>
      </c>
      <c r="G11" s="11">
        <v>4537</v>
      </c>
      <c r="H11" s="11">
        <v>5072</v>
      </c>
      <c r="I11" s="11">
        <v>5706</v>
      </c>
      <c r="J11" s="11">
        <v>5689</v>
      </c>
      <c r="K11" s="11">
        <v>5985</v>
      </c>
      <c r="L11" s="11">
        <v>15313</v>
      </c>
      <c r="M11" s="11">
        <v>14423</v>
      </c>
      <c r="N11" s="11">
        <v>13505</v>
      </c>
      <c r="O11" s="11">
        <v>12523</v>
      </c>
      <c r="P11" s="11">
        <v>11655</v>
      </c>
      <c r="Q11" s="11">
        <v>10994</v>
      </c>
      <c r="R11" s="11">
        <v>10777</v>
      </c>
      <c r="S11" s="11">
        <v>10853</v>
      </c>
      <c r="T11" s="11">
        <v>11181</v>
      </c>
      <c r="U11" s="11">
        <v>11730</v>
      </c>
      <c r="V11" s="11">
        <v>0.0696733941</v>
      </c>
      <c r="W11" s="11">
        <v>0.1076272242</v>
      </c>
      <c r="X11" s="11">
        <v>0.1934863273</v>
      </c>
      <c r="Y11" s="11">
        <v>0.2874321726</v>
      </c>
      <c r="Z11" s="11">
        <v>0.3080112092</v>
      </c>
      <c r="AA11" s="11">
        <v>0.4156964256</v>
      </c>
      <c r="AB11" s="11">
        <v>0.4759659906</v>
      </c>
      <c r="AC11" s="11">
        <v>0.5328496306</v>
      </c>
      <c r="AD11" s="11">
        <v>0.5165401182</v>
      </c>
      <c r="AE11" s="11">
        <v>0.5191784994</v>
      </c>
      <c r="AF11" s="11">
        <v>0.0689610135</v>
      </c>
      <c r="AG11" s="11">
        <v>0.1064272343</v>
      </c>
      <c r="AH11" s="11">
        <v>0.1902258423</v>
      </c>
      <c r="AI11" s="11">
        <v>0.2834783997</v>
      </c>
      <c r="AJ11" s="11">
        <v>0.3044187044</v>
      </c>
      <c r="AK11" s="11">
        <v>0.4126796434</v>
      </c>
      <c r="AL11" s="11">
        <v>0.4706319013</v>
      </c>
      <c r="AM11" s="11">
        <v>0.5257532479</v>
      </c>
      <c r="AN11" s="11">
        <v>0.5088095877</v>
      </c>
      <c r="AO11" s="11">
        <v>0.510230179</v>
      </c>
    </row>
    <row r="12" spans="1:41" ht="11.25">
      <c r="A12" s="11" t="s">
        <v>11</v>
      </c>
      <c r="B12" s="11">
        <v>4828</v>
      </c>
      <c r="C12" s="11">
        <v>7111</v>
      </c>
      <c r="D12" s="11">
        <v>13254</v>
      </c>
      <c r="E12" s="11">
        <v>19569</v>
      </c>
      <c r="F12" s="11">
        <v>20952</v>
      </c>
      <c r="G12" s="11">
        <v>28697</v>
      </c>
      <c r="H12" s="11">
        <v>30203</v>
      </c>
      <c r="I12" s="11">
        <v>35986</v>
      </c>
      <c r="J12" s="11">
        <v>38096</v>
      </c>
      <c r="K12" s="11">
        <v>41289</v>
      </c>
      <c r="L12" s="11">
        <v>59066</v>
      </c>
      <c r="M12" s="11">
        <v>58442</v>
      </c>
      <c r="N12" s="11">
        <v>57983</v>
      </c>
      <c r="O12" s="11">
        <v>57283</v>
      </c>
      <c r="P12" s="11">
        <v>57043</v>
      </c>
      <c r="Q12" s="11">
        <v>57264</v>
      </c>
      <c r="R12" s="11">
        <v>59427</v>
      </c>
      <c r="S12" s="11">
        <v>62110</v>
      </c>
      <c r="T12" s="11">
        <v>65312</v>
      </c>
      <c r="U12" s="11">
        <v>69067</v>
      </c>
      <c r="V12" s="11">
        <v>0.0811580742</v>
      </c>
      <c r="W12" s="11">
        <v>0.120934755</v>
      </c>
      <c r="X12" s="11">
        <v>0.2270919721</v>
      </c>
      <c r="Y12" s="11">
        <v>0.3387332428</v>
      </c>
      <c r="Z12" s="11">
        <v>0.3642540984</v>
      </c>
      <c r="AA12" s="11">
        <v>0.4974327042</v>
      </c>
      <c r="AB12" s="11">
        <v>0.5088494681</v>
      </c>
      <c r="AC12" s="11">
        <v>0.5810948168</v>
      </c>
      <c r="AD12" s="11">
        <v>0.5861245513</v>
      </c>
      <c r="AE12" s="11">
        <v>0.6019400764</v>
      </c>
      <c r="AF12" s="11">
        <v>0.0817390715</v>
      </c>
      <c r="AG12" s="11">
        <v>0.1216761918</v>
      </c>
      <c r="AH12" s="11">
        <v>0.2285842402</v>
      </c>
      <c r="AI12" s="11">
        <v>0.3416196777</v>
      </c>
      <c r="AJ12" s="11">
        <v>0.36730186</v>
      </c>
      <c r="AK12" s="11">
        <v>0.5011350936</v>
      </c>
      <c r="AL12" s="11">
        <v>0.5082369967</v>
      </c>
      <c r="AM12" s="11">
        <v>0.5793914024</v>
      </c>
      <c r="AN12" s="11">
        <v>0.5832925037</v>
      </c>
      <c r="AO12" s="11">
        <v>0.5978108214</v>
      </c>
    </row>
    <row r="13" spans="1:41" ht="11.25">
      <c r="A13" s="11" t="s">
        <v>3</v>
      </c>
      <c r="B13" s="11">
        <v>271</v>
      </c>
      <c r="C13" s="11">
        <v>385</v>
      </c>
      <c r="D13" s="11">
        <v>648</v>
      </c>
      <c r="E13" s="11">
        <v>847</v>
      </c>
      <c r="F13" s="11">
        <v>1004</v>
      </c>
      <c r="G13" s="11">
        <v>1579</v>
      </c>
      <c r="H13" s="11">
        <v>1555</v>
      </c>
      <c r="I13" s="11">
        <v>2915</v>
      </c>
      <c r="J13" s="11">
        <v>2842</v>
      </c>
      <c r="K13" s="11">
        <v>2957</v>
      </c>
      <c r="L13" s="11">
        <v>3240</v>
      </c>
      <c r="M13" s="11">
        <v>3323</v>
      </c>
      <c r="N13" s="11">
        <v>3420</v>
      </c>
      <c r="O13" s="11">
        <v>3533</v>
      </c>
      <c r="P13" s="11">
        <v>3711</v>
      </c>
      <c r="Q13" s="11">
        <v>3845</v>
      </c>
      <c r="R13" s="11">
        <v>4057</v>
      </c>
      <c r="S13" s="11">
        <v>4319</v>
      </c>
      <c r="T13" s="11">
        <v>4602</v>
      </c>
      <c r="U13" s="11">
        <v>4980</v>
      </c>
      <c r="V13" s="11">
        <v>0.0835673546</v>
      </c>
      <c r="W13" s="11">
        <v>0.1160067428</v>
      </c>
      <c r="X13" s="11">
        <v>0.1892263072</v>
      </c>
      <c r="Y13" s="11">
        <v>0.2389071926</v>
      </c>
      <c r="Z13" s="11">
        <v>0.2683027438</v>
      </c>
      <c r="AA13" s="11">
        <v>0.4083619594</v>
      </c>
      <c r="AB13" s="11">
        <v>0.3814631313</v>
      </c>
      <c r="AC13" s="11">
        <v>0.6671561861</v>
      </c>
      <c r="AD13" s="11">
        <v>0.6124763374</v>
      </c>
      <c r="AE13" s="11">
        <v>0.5902231217</v>
      </c>
      <c r="AF13" s="11">
        <v>0.0836419753</v>
      </c>
      <c r="AG13" s="11">
        <v>0.1158591634</v>
      </c>
      <c r="AH13" s="11">
        <v>0.1894736842</v>
      </c>
      <c r="AI13" s="11">
        <v>0.2397395981</v>
      </c>
      <c r="AJ13" s="11">
        <v>0.2705470224</v>
      </c>
      <c r="AK13" s="11">
        <v>0.410663199</v>
      </c>
      <c r="AL13" s="11">
        <v>0.3832881439</v>
      </c>
      <c r="AM13" s="11">
        <v>0.6749247511</v>
      </c>
      <c r="AN13" s="11">
        <v>0.6175575837</v>
      </c>
      <c r="AO13" s="11">
        <v>0.5937751004</v>
      </c>
    </row>
    <row r="14" spans="1:41" ht="11.25">
      <c r="A14" s="11" t="s">
        <v>1</v>
      </c>
      <c r="B14" s="11">
        <v>398</v>
      </c>
      <c r="C14" s="11">
        <v>527</v>
      </c>
      <c r="D14" s="11">
        <v>904</v>
      </c>
      <c r="E14" s="11">
        <v>1410</v>
      </c>
      <c r="F14" s="11">
        <v>1785</v>
      </c>
      <c r="G14" s="11">
        <v>2632</v>
      </c>
      <c r="H14" s="11">
        <v>4028</v>
      </c>
      <c r="I14" s="11">
        <v>5321</v>
      </c>
      <c r="J14" s="11">
        <v>5143</v>
      </c>
      <c r="K14" s="11">
        <v>5379</v>
      </c>
      <c r="L14" s="11">
        <v>8080</v>
      </c>
      <c r="M14" s="11">
        <v>7947</v>
      </c>
      <c r="N14" s="11">
        <v>7828</v>
      </c>
      <c r="O14" s="11">
        <v>7695</v>
      </c>
      <c r="P14" s="11">
        <v>7636</v>
      </c>
      <c r="Q14" s="11">
        <v>7668</v>
      </c>
      <c r="R14" s="11">
        <v>7831</v>
      </c>
      <c r="S14" s="11">
        <v>8010</v>
      </c>
      <c r="T14" s="11">
        <v>8325</v>
      </c>
      <c r="U14" s="11">
        <v>8863</v>
      </c>
      <c r="V14" s="11">
        <v>0.0495080458</v>
      </c>
      <c r="W14" s="11">
        <v>0.0666748186</v>
      </c>
      <c r="X14" s="11">
        <v>0.1161411814</v>
      </c>
      <c r="Y14" s="11">
        <v>0.1838849396</v>
      </c>
      <c r="Z14" s="11">
        <v>0.2339448181</v>
      </c>
      <c r="AA14" s="11">
        <v>0.3422122003</v>
      </c>
      <c r="AB14" s="11">
        <v>0.5189020563</v>
      </c>
      <c r="AC14" s="11">
        <v>0.6667719545</v>
      </c>
      <c r="AD14" s="11">
        <v>0.6214181167</v>
      </c>
      <c r="AE14" s="11">
        <v>0.6095265053</v>
      </c>
      <c r="AF14" s="11">
        <v>0.0492574257</v>
      </c>
      <c r="AG14" s="11">
        <v>0.0663143325</v>
      </c>
      <c r="AH14" s="11">
        <v>0.115482882</v>
      </c>
      <c r="AI14" s="11">
        <v>0.1832358674</v>
      </c>
      <c r="AJ14" s="11">
        <v>0.2337611315</v>
      </c>
      <c r="AK14" s="11">
        <v>0.3432446531</v>
      </c>
      <c r="AL14" s="11">
        <v>0.5143659814</v>
      </c>
      <c r="AM14" s="11">
        <v>0.6642946317</v>
      </c>
      <c r="AN14" s="11">
        <v>0.6177777778</v>
      </c>
      <c r="AO14" s="11">
        <v>0.6069051111</v>
      </c>
    </row>
    <row r="15" spans="1:41" ht="11.25">
      <c r="A15" s="11" t="s">
        <v>10</v>
      </c>
      <c r="B15" s="11">
        <v>61</v>
      </c>
      <c r="C15" s="11">
        <v>85</v>
      </c>
      <c r="D15" s="11">
        <v>117</v>
      </c>
      <c r="E15" s="11">
        <v>152</v>
      </c>
      <c r="F15" s="11">
        <v>884</v>
      </c>
      <c r="G15" s="11">
        <v>2928</v>
      </c>
      <c r="H15" s="11">
        <v>4343</v>
      </c>
      <c r="I15" s="11">
        <v>4729</v>
      </c>
      <c r="J15" s="11">
        <v>4941</v>
      </c>
      <c r="K15" s="11">
        <v>5050</v>
      </c>
      <c r="L15" s="11">
        <v>8475</v>
      </c>
      <c r="M15" s="11">
        <v>8193</v>
      </c>
      <c r="N15" s="11">
        <v>7822</v>
      </c>
      <c r="O15" s="11">
        <v>7478</v>
      </c>
      <c r="P15" s="11">
        <v>7313</v>
      </c>
      <c r="Q15" s="11">
        <v>7200</v>
      </c>
      <c r="R15" s="11">
        <v>7295</v>
      </c>
      <c r="S15" s="11">
        <v>7366</v>
      </c>
      <c r="T15" s="11">
        <v>7463</v>
      </c>
      <c r="U15" s="11">
        <v>7680</v>
      </c>
      <c r="V15" s="11">
        <v>0.0072523142</v>
      </c>
      <c r="W15" s="11">
        <v>0.0104690647</v>
      </c>
      <c r="X15" s="11">
        <v>0.0151153162</v>
      </c>
      <c r="Y15" s="11">
        <v>0.0205153928</v>
      </c>
      <c r="Z15" s="11">
        <v>0.1217278705</v>
      </c>
      <c r="AA15" s="11">
        <v>0.4076711681</v>
      </c>
      <c r="AB15" s="11">
        <v>0.6016594664</v>
      </c>
      <c r="AC15" s="11">
        <v>0.6476804355</v>
      </c>
      <c r="AD15" s="11">
        <v>0.6673970117</v>
      </c>
      <c r="AE15" s="11">
        <v>0.6625408369</v>
      </c>
      <c r="AF15" s="11">
        <v>0.0071976401</v>
      </c>
      <c r="AG15" s="11">
        <v>0.0103747101</v>
      </c>
      <c r="AH15" s="11">
        <v>0.0149578113</v>
      </c>
      <c r="AI15" s="11">
        <v>0.0203262905</v>
      </c>
      <c r="AJ15" s="11">
        <v>0.1208806235</v>
      </c>
      <c r="AK15" s="11">
        <v>0.4066666667</v>
      </c>
      <c r="AL15" s="11">
        <v>0.5953392735</v>
      </c>
      <c r="AM15" s="11">
        <v>0.6420038012</v>
      </c>
      <c r="AN15" s="11">
        <v>0.6620661932</v>
      </c>
      <c r="AO15" s="11">
        <v>0.6575520833</v>
      </c>
    </row>
    <row r="16" spans="1:41" ht="11.25">
      <c r="A16" s="11" t="s">
        <v>6</v>
      </c>
      <c r="B16" s="11">
        <v>136</v>
      </c>
      <c r="C16" s="11">
        <v>183</v>
      </c>
      <c r="D16" s="11">
        <v>286</v>
      </c>
      <c r="E16" s="11">
        <v>302</v>
      </c>
      <c r="F16" s="11">
        <v>611</v>
      </c>
      <c r="G16" s="11">
        <v>1145</v>
      </c>
      <c r="H16" s="11">
        <v>2318</v>
      </c>
      <c r="I16" s="11">
        <v>2920</v>
      </c>
      <c r="J16" s="11">
        <v>2913</v>
      </c>
      <c r="K16" s="11">
        <v>2962</v>
      </c>
      <c r="L16" s="11">
        <v>4943</v>
      </c>
      <c r="M16" s="11">
        <v>4764</v>
      </c>
      <c r="N16" s="11">
        <v>4692</v>
      </c>
      <c r="O16" s="11">
        <v>4532</v>
      </c>
      <c r="P16" s="11">
        <v>4434</v>
      </c>
      <c r="Q16" s="11">
        <v>4363</v>
      </c>
      <c r="R16" s="11">
        <v>4379</v>
      </c>
      <c r="S16" s="11">
        <v>4408</v>
      </c>
      <c r="T16" s="11">
        <v>4444</v>
      </c>
      <c r="U16" s="11">
        <v>4619</v>
      </c>
      <c r="V16" s="11">
        <v>0.0277383159</v>
      </c>
      <c r="W16" s="11">
        <v>0.0387718076</v>
      </c>
      <c r="X16" s="11">
        <v>0.0615564655</v>
      </c>
      <c r="Y16" s="11">
        <v>0.0672219439</v>
      </c>
      <c r="Z16" s="11">
        <v>0.1386046919</v>
      </c>
      <c r="AA16" s="11">
        <v>0.2634759551</v>
      </c>
      <c r="AB16" s="11">
        <v>0.5302038291</v>
      </c>
      <c r="AC16" s="11">
        <v>0.662929439</v>
      </c>
      <c r="AD16" s="11">
        <v>0.6572755018</v>
      </c>
      <c r="AE16" s="11">
        <v>0.641187411</v>
      </c>
      <c r="AF16" s="11">
        <v>0.0275136557</v>
      </c>
      <c r="AG16" s="11">
        <v>0.0384130982</v>
      </c>
      <c r="AH16" s="11">
        <v>0.0609548167</v>
      </c>
      <c r="AI16" s="11">
        <v>0.0666372462</v>
      </c>
      <c r="AJ16" s="11">
        <v>0.1377988272</v>
      </c>
      <c r="AK16" s="11">
        <v>0.262434105</v>
      </c>
      <c r="AL16" s="11">
        <v>0.5293445992</v>
      </c>
      <c r="AM16" s="11">
        <v>0.6624319419</v>
      </c>
      <c r="AN16" s="11">
        <v>0.6554905491</v>
      </c>
      <c r="AO16" s="11">
        <v>0.6412643429</v>
      </c>
    </row>
    <row r="17" spans="1:41" ht="11.25">
      <c r="A17" s="11" t="s">
        <v>4</v>
      </c>
      <c r="B17" s="11">
        <v>341</v>
      </c>
      <c r="C17" s="11">
        <v>503</v>
      </c>
      <c r="D17" s="11">
        <v>931</v>
      </c>
      <c r="E17" s="11">
        <v>1629</v>
      </c>
      <c r="F17" s="11">
        <v>1796</v>
      </c>
      <c r="G17" s="11">
        <v>2474</v>
      </c>
      <c r="H17" s="11">
        <v>3441</v>
      </c>
      <c r="I17" s="11">
        <v>4850</v>
      </c>
      <c r="J17" s="11">
        <v>4816</v>
      </c>
      <c r="K17" s="11">
        <v>5016</v>
      </c>
      <c r="L17" s="11">
        <v>6229</v>
      </c>
      <c r="M17" s="11">
        <v>6386</v>
      </c>
      <c r="N17" s="11">
        <v>6528</v>
      </c>
      <c r="O17" s="11">
        <v>6548</v>
      </c>
      <c r="P17" s="11">
        <v>6797</v>
      </c>
      <c r="Q17" s="11">
        <v>6829</v>
      </c>
      <c r="R17" s="11">
        <v>7229</v>
      </c>
      <c r="S17" s="11">
        <v>7673</v>
      </c>
      <c r="T17" s="11">
        <v>8077</v>
      </c>
      <c r="U17" s="11">
        <v>8510</v>
      </c>
      <c r="V17" s="11">
        <v>0.0548024515</v>
      </c>
      <c r="W17" s="11">
        <v>0.0788252069</v>
      </c>
      <c r="X17" s="11">
        <v>0.1423685057</v>
      </c>
      <c r="Y17" s="11">
        <v>0.2480313391</v>
      </c>
      <c r="Z17" s="11">
        <v>0.2630335169</v>
      </c>
      <c r="AA17" s="11">
        <v>0.3596122974</v>
      </c>
      <c r="AB17" s="11">
        <v>0.4778530888</v>
      </c>
      <c r="AC17" s="11">
        <v>0.6300628123</v>
      </c>
      <c r="AD17" s="11">
        <v>0.5944932172</v>
      </c>
      <c r="AE17" s="11">
        <v>0.5895192394</v>
      </c>
      <c r="AF17" s="11">
        <v>0.0547439396</v>
      </c>
      <c r="AG17" s="11">
        <v>0.0787660507</v>
      </c>
      <c r="AH17" s="11">
        <v>0.1426164216</v>
      </c>
      <c r="AI17" s="11">
        <v>0.2487782529</v>
      </c>
      <c r="AJ17" s="11">
        <v>0.264234221</v>
      </c>
      <c r="AK17" s="11">
        <v>0.3622785181</v>
      </c>
      <c r="AL17" s="11">
        <v>0.4759994467</v>
      </c>
      <c r="AM17" s="11">
        <v>0.6320865372</v>
      </c>
      <c r="AN17" s="11">
        <v>0.596260988</v>
      </c>
      <c r="AO17" s="11">
        <v>0.5894242068</v>
      </c>
    </row>
    <row r="18" spans="1:41" ht="11.25">
      <c r="A18" s="11" t="s">
        <v>2</v>
      </c>
      <c r="B18" s="11">
        <v>154</v>
      </c>
      <c r="C18" s="11">
        <v>267</v>
      </c>
      <c r="D18" s="11">
        <v>518</v>
      </c>
      <c r="E18" s="11">
        <v>729</v>
      </c>
      <c r="F18" s="11">
        <v>904</v>
      </c>
      <c r="G18" s="11">
        <v>1358</v>
      </c>
      <c r="H18" s="11">
        <v>1302</v>
      </c>
      <c r="I18" s="11">
        <v>2346</v>
      </c>
      <c r="J18" s="11">
        <v>2367</v>
      </c>
      <c r="K18" s="11">
        <v>2481</v>
      </c>
      <c r="L18" s="11">
        <v>2737</v>
      </c>
      <c r="M18" s="11">
        <v>2817</v>
      </c>
      <c r="N18" s="11">
        <v>2890</v>
      </c>
      <c r="O18" s="11">
        <v>2992</v>
      </c>
      <c r="P18" s="11">
        <v>3209</v>
      </c>
      <c r="Q18" s="11">
        <v>3339</v>
      </c>
      <c r="R18" s="11">
        <v>3614</v>
      </c>
      <c r="S18" s="11">
        <v>3825</v>
      </c>
      <c r="T18" s="11">
        <v>4045</v>
      </c>
      <c r="U18" s="11">
        <v>4435</v>
      </c>
      <c r="V18" s="11">
        <v>0.0560899181</v>
      </c>
      <c r="W18" s="11">
        <v>0.094465626</v>
      </c>
      <c r="X18" s="11">
        <v>0.1781766206</v>
      </c>
      <c r="Y18" s="11">
        <v>0.2421524164</v>
      </c>
      <c r="Z18" s="11">
        <v>0.279138525</v>
      </c>
      <c r="AA18" s="11">
        <v>0.404690603</v>
      </c>
      <c r="AB18" s="11">
        <v>0.3585773845</v>
      </c>
      <c r="AC18" s="11">
        <v>0.610474092</v>
      </c>
      <c r="AD18" s="11">
        <v>0.581948558</v>
      </c>
      <c r="AE18" s="11">
        <v>0.557288396</v>
      </c>
      <c r="AF18" s="11">
        <v>0.0562659847</v>
      </c>
      <c r="AG18" s="11">
        <v>0.0947816826</v>
      </c>
      <c r="AH18" s="11">
        <v>0.1792387543</v>
      </c>
      <c r="AI18" s="11">
        <v>0.2436497326</v>
      </c>
      <c r="AJ18" s="11">
        <v>0.2817076971</v>
      </c>
      <c r="AK18" s="11">
        <v>0.4067085954</v>
      </c>
      <c r="AL18" s="11">
        <v>0.3602656336</v>
      </c>
      <c r="AM18" s="11">
        <v>0.6133333333</v>
      </c>
      <c r="AN18" s="11">
        <v>0.5851668727</v>
      </c>
      <c r="AO18" s="11">
        <v>0.5594137542</v>
      </c>
    </row>
    <row r="19" spans="1:41" ht="11.25">
      <c r="A19" s="11" t="s">
        <v>8</v>
      </c>
      <c r="C19" s="11">
        <v>0</v>
      </c>
      <c r="G19" s="11">
        <v>12</v>
      </c>
      <c r="H19" s="11">
        <v>32</v>
      </c>
      <c r="I19" s="11">
        <v>36</v>
      </c>
      <c r="J19" s="11">
        <v>35</v>
      </c>
      <c r="K19" s="11">
        <v>42</v>
      </c>
      <c r="M19" s="11">
        <v>62</v>
      </c>
      <c r="Q19" s="11">
        <v>65</v>
      </c>
      <c r="R19" s="11">
        <v>66</v>
      </c>
      <c r="S19" s="11">
        <v>73</v>
      </c>
      <c r="T19" s="11">
        <v>74</v>
      </c>
      <c r="U19" s="11">
        <v>84</v>
      </c>
      <c r="W19" s="12">
        <v>9.295376E-08</v>
      </c>
      <c r="AA19" s="11">
        <v>0.1812102878</v>
      </c>
      <c r="AB19" s="11">
        <v>0.4552542544</v>
      </c>
      <c r="AC19" s="11">
        <v>0.48320525</v>
      </c>
      <c r="AD19" s="11">
        <v>0.4666042431</v>
      </c>
      <c r="AE19" s="11">
        <v>0.4871310309</v>
      </c>
      <c r="AF19" s="11">
        <v>0.0434782609</v>
      </c>
      <c r="AG19" s="11">
        <v>0</v>
      </c>
      <c r="AK19" s="11">
        <v>0.1846153846</v>
      </c>
      <c r="AL19" s="11">
        <v>0.4848484848</v>
      </c>
      <c r="AM19" s="11">
        <v>0.4931506849</v>
      </c>
      <c r="AN19" s="11">
        <v>0.472972973</v>
      </c>
      <c r="AO19" s="11">
        <v>0.5</v>
      </c>
    </row>
    <row r="20" spans="1:41" ht="11.25">
      <c r="A20" s="11" t="s">
        <v>5</v>
      </c>
      <c r="B20" s="11">
        <v>53</v>
      </c>
      <c r="C20" s="11">
        <v>82</v>
      </c>
      <c r="D20" s="11">
        <v>127</v>
      </c>
      <c r="E20" s="11">
        <v>192</v>
      </c>
      <c r="F20" s="11">
        <v>231</v>
      </c>
      <c r="G20" s="11">
        <v>302</v>
      </c>
      <c r="H20" s="11">
        <v>814</v>
      </c>
      <c r="I20" s="11">
        <v>1185</v>
      </c>
      <c r="J20" s="11">
        <v>1257</v>
      </c>
      <c r="K20" s="11">
        <v>1243</v>
      </c>
      <c r="L20" s="11">
        <v>1597</v>
      </c>
      <c r="M20" s="11">
        <v>1595</v>
      </c>
      <c r="N20" s="11">
        <v>1602</v>
      </c>
      <c r="O20" s="11">
        <v>1578</v>
      </c>
      <c r="P20" s="11">
        <v>1625</v>
      </c>
      <c r="Q20" s="11">
        <v>1633</v>
      </c>
      <c r="R20" s="11">
        <v>1698</v>
      </c>
      <c r="S20" s="11">
        <v>1790</v>
      </c>
      <c r="T20" s="11">
        <v>1956</v>
      </c>
      <c r="U20" s="11">
        <v>2047</v>
      </c>
      <c r="V20" s="11">
        <v>0.0330055471</v>
      </c>
      <c r="W20" s="11">
        <v>0.0510913829</v>
      </c>
      <c r="X20" s="11">
        <v>0.0786394307</v>
      </c>
      <c r="Y20" s="11">
        <v>0.1205449807</v>
      </c>
      <c r="Z20" s="11">
        <v>0.1406085565</v>
      </c>
      <c r="AA20" s="11">
        <v>0.1825598791</v>
      </c>
      <c r="AB20" s="11">
        <v>0.476833393</v>
      </c>
      <c r="AC20" s="11">
        <v>0.6513943557</v>
      </c>
      <c r="AD20" s="11">
        <v>0.6345772125</v>
      </c>
      <c r="AE20" s="11">
        <v>0.6047828004</v>
      </c>
      <c r="AF20" s="11">
        <v>0.033187226</v>
      </c>
      <c r="AG20" s="11">
        <v>0.0514106583</v>
      </c>
      <c r="AH20" s="11">
        <v>0.0792759051</v>
      </c>
      <c r="AI20" s="11">
        <v>0.1216730038</v>
      </c>
      <c r="AJ20" s="11">
        <v>0.1421538462</v>
      </c>
      <c r="AK20" s="11">
        <v>0.1849357012</v>
      </c>
      <c r="AL20" s="11">
        <v>0.4793875147</v>
      </c>
      <c r="AM20" s="11">
        <v>0.6620111732</v>
      </c>
      <c r="AN20" s="11">
        <v>0.6426380368</v>
      </c>
      <c r="AO20" s="11">
        <v>0.6072300928</v>
      </c>
    </row>
    <row r="21" spans="1:41" ht="11.25">
      <c r="A21" s="11" t="s">
        <v>7</v>
      </c>
      <c r="B21" s="11">
        <v>28</v>
      </c>
      <c r="C21" s="11">
        <v>60</v>
      </c>
      <c r="D21" s="11">
        <v>107</v>
      </c>
      <c r="E21" s="11">
        <v>136</v>
      </c>
      <c r="F21" s="11">
        <v>79</v>
      </c>
      <c r="G21" s="11">
        <v>144</v>
      </c>
      <c r="H21" s="11">
        <v>465</v>
      </c>
      <c r="I21" s="11">
        <v>1142</v>
      </c>
      <c r="J21" s="11">
        <v>1143</v>
      </c>
      <c r="K21" s="11">
        <v>1396</v>
      </c>
      <c r="L21" s="11">
        <v>1405</v>
      </c>
      <c r="M21" s="11">
        <v>1469</v>
      </c>
      <c r="N21" s="11">
        <v>1580</v>
      </c>
      <c r="O21" s="11">
        <v>1653</v>
      </c>
      <c r="P21" s="11">
        <v>1748</v>
      </c>
      <c r="Q21" s="11">
        <v>1855</v>
      </c>
      <c r="R21" s="11">
        <v>2093</v>
      </c>
      <c r="S21" s="11">
        <v>2280</v>
      </c>
      <c r="T21" s="11">
        <v>2425</v>
      </c>
      <c r="U21" s="11">
        <v>2532</v>
      </c>
      <c r="V21" s="11">
        <v>0.0195346285</v>
      </c>
      <c r="W21" s="11">
        <v>0.0398740904</v>
      </c>
      <c r="X21" s="11">
        <v>0.0659982946</v>
      </c>
      <c r="Y21" s="11">
        <v>0.079509724</v>
      </c>
      <c r="Z21" s="11">
        <v>0.0441686793</v>
      </c>
      <c r="AA21" s="11">
        <v>0.0758436711</v>
      </c>
      <c r="AB21" s="11">
        <v>0.2151613426</v>
      </c>
      <c r="AC21" s="11">
        <v>0.4856196466</v>
      </c>
      <c r="AD21" s="11">
        <v>0.4620422619</v>
      </c>
      <c r="AE21" s="11">
        <v>0.5433736497</v>
      </c>
      <c r="AF21" s="11">
        <v>0.0199288256</v>
      </c>
      <c r="AG21" s="11">
        <v>0.0408441116</v>
      </c>
      <c r="AH21" s="11">
        <v>0.067721519</v>
      </c>
      <c r="AI21" s="11">
        <v>0.0822746521</v>
      </c>
      <c r="AJ21" s="11">
        <v>0.045194508</v>
      </c>
      <c r="AK21" s="11">
        <v>0.0776280323</v>
      </c>
      <c r="AL21" s="11">
        <v>0.2221691352</v>
      </c>
      <c r="AM21" s="11">
        <v>0.500877193</v>
      </c>
      <c r="AN21" s="11">
        <v>0.4713402062</v>
      </c>
      <c r="AO21" s="11">
        <v>0.551342812</v>
      </c>
    </row>
    <row r="22" spans="1:41" ht="11.25">
      <c r="A22" s="11" t="s">
        <v>72</v>
      </c>
      <c r="B22" s="11">
        <v>390</v>
      </c>
      <c r="C22" s="11">
        <v>591</v>
      </c>
      <c r="D22" s="11">
        <v>1253</v>
      </c>
      <c r="E22" s="11">
        <v>1790</v>
      </c>
      <c r="F22" s="11">
        <v>1946</v>
      </c>
      <c r="G22" s="11">
        <v>2765</v>
      </c>
      <c r="H22" s="11">
        <v>2761</v>
      </c>
      <c r="I22" s="11">
        <v>3489</v>
      </c>
      <c r="J22" s="11">
        <v>3738</v>
      </c>
      <c r="K22" s="11">
        <v>4202</v>
      </c>
      <c r="L22" s="11">
        <v>3755</v>
      </c>
      <c r="M22" s="11">
        <v>3943</v>
      </c>
      <c r="N22" s="11">
        <v>4222</v>
      </c>
      <c r="O22" s="11">
        <v>4462</v>
      </c>
      <c r="P22" s="11">
        <v>4817</v>
      </c>
      <c r="Q22" s="11">
        <v>5106</v>
      </c>
      <c r="R22" s="11">
        <v>5486</v>
      </c>
      <c r="S22" s="11">
        <v>5873</v>
      </c>
      <c r="T22" s="11">
        <v>6223</v>
      </c>
      <c r="U22" s="11">
        <v>6740</v>
      </c>
      <c r="V22" s="11">
        <v>0.1031270404</v>
      </c>
      <c r="W22" s="11">
        <v>0.1494057747</v>
      </c>
      <c r="X22" s="11">
        <v>0.2957049314</v>
      </c>
      <c r="Y22" s="11">
        <v>0.3988808789</v>
      </c>
      <c r="Z22" s="11">
        <v>0.4020848042</v>
      </c>
      <c r="AA22" s="11">
        <v>0.5389570589</v>
      </c>
      <c r="AB22" s="11">
        <v>0.5006771846</v>
      </c>
      <c r="AC22" s="11">
        <v>0.5884774164</v>
      </c>
      <c r="AD22" s="11">
        <v>0.591668082</v>
      </c>
      <c r="AE22" s="11">
        <v>0.6187699742</v>
      </c>
      <c r="AF22" s="11">
        <v>0.103861518</v>
      </c>
      <c r="AG22" s="11">
        <v>0.1498858737</v>
      </c>
      <c r="AH22" s="11">
        <v>0.2967787778</v>
      </c>
      <c r="AI22" s="11">
        <v>0.4011653967</v>
      </c>
      <c r="AJ22" s="11">
        <v>0.4039858833</v>
      </c>
      <c r="AK22" s="11">
        <v>0.5415197807</v>
      </c>
      <c r="AL22" s="11">
        <v>0.5032810791</v>
      </c>
      <c r="AM22" s="11">
        <v>0.5940745786</v>
      </c>
      <c r="AN22" s="11">
        <v>0.6006749156</v>
      </c>
      <c r="AO22" s="11">
        <v>0.6234421365</v>
      </c>
    </row>
    <row r="23" spans="1:41" ht="11.25">
      <c r="A23" s="11" t="s">
        <v>71</v>
      </c>
      <c r="B23" s="11">
        <v>332</v>
      </c>
      <c r="C23" s="11">
        <v>493</v>
      </c>
      <c r="D23" s="11">
        <v>847</v>
      </c>
      <c r="E23" s="11">
        <v>1246</v>
      </c>
      <c r="F23" s="11">
        <v>1386</v>
      </c>
      <c r="G23" s="11">
        <v>1823</v>
      </c>
      <c r="H23" s="11">
        <v>2138</v>
      </c>
      <c r="I23" s="11">
        <v>2601</v>
      </c>
      <c r="J23" s="11">
        <v>2830</v>
      </c>
      <c r="K23" s="11">
        <v>3119</v>
      </c>
      <c r="L23" s="11">
        <v>2570</v>
      </c>
      <c r="M23" s="11">
        <v>2675</v>
      </c>
      <c r="N23" s="11">
        <v>2866</v>
      </c>
      <c r="O23" s="11">
        <v>2981</v>
      </c>
      <c r="P23" s="11">
        <v>3138</v>
      </c>
      <c r="Q23" s="11">
        <v>3342</v>
      </c>
      <c r="R23" s="11">
        <v>3647</v>
      </c>
      <c r="S23" s="11">
        <v>3979</v>
      </c>
      <c r="T23" s="11">
        <v>4297</v>
      </c>
      <c r="U23" s="11">
        <v>4560</v>
      </c>
      <c r="V23" s="11">
        <v>0.1278752749</v>
      </c>
      <c r="W23" s="11">
        <v>0.1825498529</v>
      </c>
      <c r="X23" s="11">
        <v>0.2917934838</v>
      </c>
      <c r="Y23" s="11">
        <v>0.4138790497</v>
      </c>
      <c r="Z23" s="11">
        <v>0.4361792647</v>
      </c>
      <c r="AA23" s="11">
        <v>0.5353742531</v>
      </c>
      <c r="AB23" s="11">
        <v>0.5774427688</v>
      </c>
      <c r="AC23" s="11">
        <v>0.6447562871</v>
      </c>
      <c r="AD23" s="11">
        <v>0.6533070963</v>
      </c>
      <c r="AE23" s="11">
        <v>0.6805375311</v>
      </c>
      <c r="AF23" s="11">
        <v>0.1291828794</v>
      </c>
      <c r="AG23" s="11">
        <v>0.1842990654</v>
      </c>
      <c r="AH23" s="11">
        <v>0.2955338451</v>
      </c>
      <c r="AI23" s="11">
        <v>0.4179805434</v>
      </c>
      <c r="AJ23" s="11">
        <v>0.4416826004</v>
      </c>
      <c r="AK23" s="11">
        <v>0.5454817475</v>
      </c>
      <c r="AL23" s="11">
        <v>0.5862352619</v>
      </c>
      <c r="AM23" s="11">
        <v>0.6536818296</v>
      </c>
      <c r="AN23" s="11">
        <v>0.6585990226</v>
      </c>
      <c r="AO23" s="11">
        <v>0.6839912281</v>
      </c>
    </row>
    <row r="24" spans="1:41" ht="11.25">
      <c r="A24" s="11" t="s">
        <v>81</v>
      </c>
      <c r="B24" s="11">
        <v>733</v>
      </c>
      <c r="C24" s="11">
        <v>992</v>
      </c>
      <c r="D24" s="11">
        <v>1686</v>
      </c>
      <c r="E24" s="11">
        <v>2264</v>
      </c>
      <c r="F24" s="11">
        <v>2370</v>
      </c>
      <c r="G24" s="11">
        <v>3057</v>
      </c>
      <c r="H24" s="11">
        <v>3127</v>
      </c>
      <c r="I24" s="11">
        <v>3563</v>
      </c>
      <c r="J24" s="11">
        <v>3636</v>
      </c>
      <c r="K24" s="11">
        <v>3837</v>
      </c>
      <c r="L24" s="11">
        <v>6953</v>
      </c>
      <c r="M24" s="11">
        <v>6545</v>
      </c>
      <c r="N24" s="11">
        <v>6116</v>
      </c>
      <c r="O24" s="11">
        <v>5800</v>
      </c>
      <c r="P24" s="11">
        <v>5595</v>
      </c>
      <c r="Q24" s="11">
        <v>5477</v>
      </c>
      <c r="R24" s="11">
        <v>5566</v>
      </c>
      <c r="S24" s="11">
        <v>5741</v>
      </c>
      <c r="T24" s="11">
        <v>5911</v>
      </c>
      <c r="U24" s="11">
        <v>6198</v>
      </c>
      <c r="V24" s="11">
        <v>0.1064123716</v>
      </c>
      <c r="W24" s="11">
        <v>0.1535600418</v>
      </c>
      <c r="X24" s="11">
        <v>0.2802336848</v>
      </c>
      <c r="Y24" s="11">
        <v>0.3950519891</v>
      </c>
      <c r="Z24" s="11">
        <v>0.425969853</v>
      </c>
      <c r="AA24" s="11">
        <v>0.560773278</v>
      </c>
      <c r="AB24" s="11">
        <v>0.5651975707</v>
      </c>
      <c r="AC24" s="11">
        <v>0.6258434984</v>
      </c>
      <c r="AD24" s="11">
        <v>0.6193641492</v>
      </c>
      <c r="AE24" s="11">
        <v>0.6236576033</v>
      </c>
      <c r="AF24" s="11">
        <v>0.1054221199</v>
      </c>
      <c r="AG24" s="11">
        <v>0.151566081</v>
      </c>
      <c r="AH24" s="11">
        <v>0.2756703728</v>
      </c>
      <c r="AI24" s="11">
        <v>0.3903448276</v>
      </c>
      <c r="AJ24" s="11">
        <v>0.4235924933</v>
      </c>
      <c r="AK24" s="11">
        <v>0.5581522731</v>
      </c>
      <c r="AL24" s="11">
        <v>0.5618038088</v>
      </c>
      <c r="AM24" s="11">
        <v>0.6206235847</v>
      </c>
      <c r="AN24" s="11">
        <v>0.6151243444</v>
      </c>
      <c r="AO24" s="11">
        <v>0.619070668</v>
      </c>
    </row>
    <row r="25" spans="1:41" ht="11.25">
      <c r="A25" s="11" t="s">
        <v>73</v>
      </c>
      <c r="B25" s="11">
        <v>308</v>
      </c>
      <c r="C25" s="11">
        <v>451</v>
      </c>
      <c r="D25" s="11">
        <v>941</v>
      </c>
      <c r="E25" s="11">
        <v>1498</v>
      </c>
      <c r="F25" s="11">
        <v>1641</v>
      </c>
      <c r="G25" s="11">
        <v>2536</v>
      </c>
      <c r="H25" s="11">
        <v>2636</v>
      </c>
      <c r="I25" s="11">
        <v>3340</v>
      </c>
      <c r="J25" s="11">
        <v>3662</v>
      </c>
      <c r="K25" s="11">
        <v>4073</v>
      </c>
      <c r="L25" s="11">
        <v>4377</v>
      </c>
      <c r="M25" s="11">
        <v>4450</v>
      </c>
      <c r="N25" s="11">
        <v>4548</v>
      </c>
      <c r="O25" s="11">
        <v>4596</v>
      </c>
      <c r="P25" s="11">
        <v>4751</v>
      </c>
      <c r="Q25" s="11">
        <v>4904</v>
      </c>
      <c r="R25" s="11">
        <v>5287</v>
      </c>
      <c r="S25" s="11">
        <v>5710</v>
      </c>
      <c r="T25" s="11">
        <v>6156</v>
      </c>
      <c r="U25" s="11">
        <v>6635</v>
      </c>
      <c r="V25" s="11">
        <v>0.0707740428</v>
      </c>
      <c r="W25" s="11">
        <v>0.1017914129</v>
      </c>
      <c r="X25" s="11">
        <v>0.2082390791</v>
      </c>
      <c r="Y25" s="11">
        <v>0.3261599391</v>
      </c>
      <c r="Z25" s="11">
        <v>0.3446646071</v>
      </c>
      <c r="AA25" s="11">
        <v>0.5159583117</v>
      </c>
      <c r="AB25" s="11">
        <v>0.4954323274</v>
      </c>
      <c r="AC25" s="11">
        <v>0.580201678</v>
      </c>
      <c r="AD25" s="11">
        <v>0.5887417708</v>
      </c>
      <c r="AE25" s="11">
        <v>0.6070065114</v>
      </c>
      <c r="AF25" s="11">
        <v>0.0703678318</v>
      </c>
      <c r="AG25" s="11">
        <v>0.1013483146</v>
      </c>
      <c r="AH25" s="11">
        <v>0.2069041337</v>
      </c>
      <c r="AI25" s="11">
        <v>0.3259355962</v>
      </c>
      <c r="AJ25" s="11">
        <v>0.3454009682</v>
      </c>
      <c r="AK25" s="11">
        <v>0.5171288744</v>
      </c>
      <c r="AL25" s="11">
        <v>0.4985814261</v>
      </c>
      <c r="AM25" s="11">
        <v>0.584938704</v>
      </c>
      <c r="AN25" s="11">
        <v>0.5948667966</v>
      </c>
      <c r="AO25" s="11">
        <v>0.6138658628</v>
      </c>
    </row>
    <row r="26" spans="1:41" ht="11.25">
      <c r="A26" s="11" t="s">
        <v>76</v>
      </c>
      <c r="B26" s="11">
        <v>591</v>
      </c>
      <c r="C26" s="11">
        <v>933</v>
      </c>
      <c r="D26" s="11">
        <v>1681</v>
      </c>
      <c r="E26" s="11">
        <v>2844</v>
      </c>
      <c r="F26" s="11">
        <v>3076</v>
      </c>
      <c r="G26" s="11">
        <v>4455</v>
      </c>
      <c r="H26" s="11">
        <v>4217</v>
      </c>
      <c r="I26" s="11">
        <v>4983</v>
      </c>
      <c r="J26" s="11">
        <v>5396</v>
      </c>
      <c r="K26" s="11">
        <v>5774</v>
      </c>
      <c r="L26" s="11">
        <v>8848</v>
      </c>
      <c r="M26" s="11">
        <v>8859</v>
      </c>
      <c r="N26" s="11">
        <v>8724</v>
      </c>
      <c r="O26" s="11">
        <v>8509</v>
      </c>
      <c r="P26" s="11">
        <v>8407</v>
      </c>
      <c r="Q26" s="11">
        <v>8322</v>
      </c>
      <c r="R26" s="11">
        <v>8570</v>
      </c>
      <c r="S26" s="11">
        <v>8913</v>
      </c>
      <c r="T26" s="11">
        <v>9454</v>
      </c>
      <c r="U26" s="11">
        <v>10034</v>
      </c>
      <c r="V26" s="11">
        <v>0.0669276036</v>
      </c>
      <c r="W26" s="11">
        <v>0.1055866067</v>
      </c>
      <c r="X26" s="11">
        <v>0.193954428</v>
      </c>
      <c r="Y26" s="11">
        <v>0.3364578886</v>
      </c>
      <c r="Z26" s="11">
        <v>0.3683073543</v>
      </c>
      <c r="AA26" s="11">
        <v>0.5374625991</v>
      </c>
      <c r="AB26" s="11">
        <v>0.4933455554</v>
      </c>
      <c r="AC26" s="11">
        <v>0.560670053</v>
      </c>
      <c r="AD26" s="11">
        <v>0.5735511717</v>
      </c>
      <c r="AE26" s="11">
        <v>0.5789960569</v>
      </c>
      <c r="AF26" s="11">
        <v>0.0667947559</v>
      </c>
      <c r="AG26" s="11">
        <v>0.1053166272</v>
      </c>
      <c r="AH26" s="11">
        <v>0.1926868409</v>
      </c>
      <c r="AI26" s="11">
        <v>0.3342343401</v>
      </c>
      <c r="AJ26" s="11">
        <v>0.3658855715</v>
      </c>
      <c r="AK26" s="11">
        <v>0.5353280461</v>
      </c>
      <c r="AL26" s="11">
        <v>0.4920653442</v>
      </c>
      <c r="AM26" s="11">
        <v>0.5590710199</v>
      </c>
      <c r="AN26" s="11">
        <v>0.5707636979</v>
      </c>
      <c r="AO26" s="11">
        <v>0.5754434921</v>
      </c>
    </row>
    <row r="27" spans="1:41" ht="11.25">
      <c r="A27" s="11" t="s">
        <v>74</v>
      </c>
      <c r="B27" s="11">
        <v>222</v>
      </c>
      <c r="C27" s="11">
        <v>396</v>
      </c>
      <c r="D27" s="11">
        <v>979</v>
      </c>
      <c r="E27" s="11">
        <v>1543</v>
      </c>
      <c r="F27" s="11">
        <v>1597</v>
      </c>
      <c r="G27" s="11">
        <v>2525</v>
      </c>
      <c r="H27" s="11">
        <v>2464</v>
      </c>
      <c r="I27" s="11">
        <v>2936</v>
      </c>
      <c r="J27" s="11">
        <v>3131</v>
      </c>
      <c r="K27" s="11">
        <v>3509</v>
      </c>
      <c r="L27" s="11">
        <v>4523</v>
      </c>
      <c r="M27" s="11">
        <v>4437</v>
      </c>
      <c r="N27" s="11">
        <v>4407</v>
      </c>
      <c r="O27" s="11">
        <v>4359</v>
      </c>
      <c r="P27" s="11">
        <v>4410</v>
      </c>
      <c r="Q27" s="11">
        <v>4434</v>
      </c>
      <c r="R27" s="11">
        <v>4553</v>
      </c>
      <c r="S27" s="11">
        <v>4778</v>
      </c>
      <c r="T27" s="11">
        <v>4966</v>
      </c>
      <c r="U27" s="11">
        <v>5331</v>
      </c>
      <c r="V27" s="11">
        <v>0.0491223177</v>
      </c>
      <c r="W27" s="11">
        <v>0.0890588395</v>
      </c>
      <c r="X27" s="11">
        <v>0.2213171541</v>
      </c>
      <c r="Y27" s="11">
        <v>0.3533312807</v>
      </c>
      <c r="Z27" s="11">
        <v>0.3609902533</v>
      </c>
      <c r="AA27" s="11">
        <v>0.5680154149</v>
      </c>
      <c r="AB27" s="11">
        <v>0.5422808795</v>
      </c>
      <c r="AC27" s="11">
        <v>0.6164932837</v>
      </c>
      <c r="AD27" s="11">
        <v>0.6326247309</v>
      </c>
      <c r="AE27" s="11">
        <v>0.6614410449</v>
      </c>
      <c r="AF27" s="11">
        <v>0.0490824674</v>
      </c>
      <c r="AG27" s="11">
        <v>0.0892494929</v>
      </c>
      <c r="AH27" s="11">
        <v>0.222146585</v>
      </c>
      <c r="AI27" s="11">
        <v>0.3539802707</v>
      </c>
      <c r="AJ27" s="11">
        <v>0.3621315193</v>
      </c>
      <c r="AK27" s="11">
        <v>0.5694632386</v>
      </c>
      <c r="AL27" s="11">
        <v>0.5411816385</v>
      </c>
      <c r="AM27" s="11">
        <v>0.6144830473</v>
      </c>
      <c r="AN27" s="11">
        <v>0.6304873137</v>
      </c>
      <c r="AO27" s="11">
        <v>0.6582254736</v>
      </c>
    </row>
    <row r="28" spans="1:41" ht="11.25">
      <c r="A28" s="11" t="s">
        <v>75</v>
      </c>
      <c r="B28" s="11">
        <v>195</v>
      </c>
      <c r="C28" s="11">
        <v>302</v>
      </c>
      <c r="D28" s="11">
        <v>613</v>
      </c>
      <c r="E28" s="11">
        <v>899</v>
      </c>
      <c r="F28" s="11">
        <v>1082</v>
      </c>
      <c r="G28" s="11">
        <v>1523</v>
      </c>
      <c r="H28" s="11">
        <v>1516</v>
      </c>
      <c r="I28" s="11">
        <v>1824</v>
      </c>
      <c r="J28" s="11">
        <v>2059</v>
      </c>
      <c r="K28" s="11">
        <v>2152</v>
      </c>
      <c r="L28" s="11">
        <v>2383</v>
      </c>
      <c r="M28" s="11">
        <v>2481</v>
      </c>
      <c r="N28" s="11">
        <v>2600</v>
      </c>
      <c r="O28" s="11">
        <v>2692</v>
      </c>
      <c r="P28" s="11">
        <v>2678</v>
      </c>
      <c r="Q28" s="11">
        <v>2748</v>
      </c>
      <c r="R28" s="11">
        <v>2863</v>
      </c>
      <c r="S28" s="11">
        <v>3037</v>
      </c>
      <c r="T28" s="11">
        <v>3158</v>
      </c>
      <c r="U28" s="11">
        <v>3333</v>
      </c>
      <c r="V28" s="11">
        <v>0.0810437849</v>
      </c>
      <c r="W28" s="11">
        <v>0.1205516001</v>
      </c>
      <c r="X28" s="11">
        <v>0.2333785331</v>
      </c>
      <c r="Y28" s="11">
        <v>0.330967139</v>
      </c>
      <c r="Z28" s="11">
        <v>0.3997616162</v>
      </c>
      <c r="AA28" s="11">
        <v>0.5510249698</v>
      </c>
      <c r="AB28" s="11">
        <v>0.5285903332</v>
      </c>
      <c r="AC28" s="11">
        <v>0.6032540501</v>
      </c>
      <c r="AD28" s="11">
        <v>0.6590546333</v>
      </c>
      <c r="AE28" s="11">
        <v>0.652540112</v>
      </c>
      <c r="AF28" s="11">
        <v>0.0818296265</v>
      </c>
      <c r="AG28" s="11">
        <v>0.1217251108</v>
      </c>
      <c r="AH28" s="11">
        <v>0.2357692308</v>
      </c>
      <c r="AI28" s="11">
        <v>0.3339524517</v>
      </c>
      <c r="AJ28" s="11">
        <v>0.4040328603</v>
      </c>
      <c r="AK28" s="11">
        <v>0.5542212518</v>
      </c>
      <c r="AL28" s="11">
        <v>0.5295144953</v>
      </c>
      <c r="AM28" s="11">
        <v>0.6005926902</v>
      </c>
      <c r="AN28" s="11">
        <v>0.6519949335</v>
      </c>
      <c r="AO28" s="11">
        <v>0.6456645665</v>
      </c>
    </row>
    <row r="29" spans="1:41" ht="11.25">
      <c r="A29" s="11" t="s">
        <v>77</v>
      </c>
      <c r="B29" s="11">
        <v>438</v>
      </c>
      <c r="C29" s="11">
        <v>643</v>
      </c>
      <c r="D29" s="11">
        <v>1149</v>
      </c>
      <c r="E29" s="11">
        <v>1684</v>
      </c>
      <c r="F29" s="11">
        <v>1767</v>
      </c>
      <c r="G29" s="11">
        <v>2403</v>
      </c>
      <c r="H29" s="11">
        <v>2508</v>
      </c>
      <c r="I29" s="11">
        <v>3226</v>
      </c>
      <c r="J29" s="11">
        <v>3482</v>
      </c>
      <c r="K29" s="11">
        <v>3829</v>
      </c>
      <c r="L29" s="11">
        <v>4617</v>
      </c>
      <c r="M29" s="11">
        <v>4739</v>
      </c>
      <c r="N29" s="11">
        <v>4881</v>
      </c>
      <c r="O29" s="11">
        <v>4998</v>
      </c>
      <c r="P29" s="11">
        <v>5098</v>
      </c>
      <c r="Q29" s="11">
        <v>5310</v>
      </c>
      <c r="R29" s="11">
        <v>5638</v>
      </c>
      <c r="S29" s="11">
        <v>5982</v>
      </c>
      <c r="T29" s="11">
        <v>6369</v>
      </c>
      <c r="U29" s="11">
        <v>6710</v>
      </c>
      <c r="V29" s="11">
        <v>0.0949705969</v>
      </c>
      <c r="W29" s="11">
        <v>0.1361766855</v>
      </c>
      <c r="X29" s="11">
        <v>0.236817594</v>
      </c>
      <c r="Y29" s="11">
        <v>0.3388100742</v>
      </c>
      <c r="Z29" s="11">
        <v>0.3474784624</v>
      </c>
      <c r="AA29" s="11">
        <v>0.4509411576</v>
      </c>
      <c r="AB29" s="11">
        <v>0.4434547593</v>
      </c>
      <c r="AC29" s="11">
        <v>0.538812464</v>
      </c>
      <c r="AD29" s="11">
        <v>0.5465956212</v>
      </c>
      <c r="AE29" s="11">
        <v>0.5703630858</v>
      </c>
      <c r="AF29" s="11">
        <v>0.0948667966</v>
      </c>
      <c r="AG29" s="11">
        <v>0.1356826335</v>
      </c>
      <c r="AH29" s="11">
        <v>0.2354025814</v>
      </c>
      <c r="AI29" s="11">
        <v>0.3369347739</v>
      </c>
      <c r="AJ29" s="11">
        <v>0.3466065124</v>
      </c>
      <c r="AK29" s="11">
        <v>0.4525423729</v>
      </c>
      <c r="AL29" s="11">
        <v>0.4448385952</v>
      </c>
      <c r="AM29" s="11">
        <v>0.5392845202</v>
      </c>
      <c r="AN29" s="11">
        <v>0.5467106296</v>
      </c>
      <c r="AO29" s="11">
        <v>0.5706408346</v>
      </c>
    </row>
    <row r="30" spans="1:41" ht="11.25">
      <c r="A30" s="11" t="s">
        <v>70</v>
      </c>
      <c r="B30" s="11">
        <v>878</v>
      </c>
      <c r="C30" s="11">
        <v>1273</v>
      </c>
      <c r="D30" s="11">
        <v>2236</v>
      </c>
      <c r="E30" s="11">
        <v>3188</v>
      </c>
      <c r="F30" s="11">
        <v>3291</v>
      </c>
      <c r="G30" s="11">
        <v>4056</v>
      </c>
      <c r="H30" s="11">
        <v>4606</v>
      </c>
      <c r="I30" s="11">
        <v>4724</v>
      </c>
      <c r="J30" s="11">
        <v>4662</v>
      </c>
      <c r="K30" s="11">
        <v>4832</v>
      </c>
      <c r="L30" s="11">
        <v>7346</v>
      </c>
      <c r="M30" s="11">
        <v>7332</v>
      </c>
      <c r="N30" s="11">
        <v>7197</v>
      </c>
      <c r="O30" s="11">
        <v>7139</v>
      </c>
      <c r="P30" s="11">
        <v>7045</v>
      </c>
      <c r="Q30" s="11">
        <v>6921</v>
      </c>
      <c r="R30" s="11">
        <v>7143</v>
      </c>
      <c r="S30" s="11">
        <v>7068</v>
      </c>
      <c r="T30" s="11">
        <v>7085</v>
      </c>
      <c r="U30" s="11">
        <v>7159</v>
      </c>
      <c r="V30" s="11">
        <v>0.1195241755</v>
      </c>
      <c r="W30" s="11">
        <v>0.1736548929</v>
      </c>
      <c r="X30" s="11">
        <v>0.310818622</v>
      </c>
      <c r="Y30" s="11">
        <v>0.4467412995</v>
      </c>
      <c r="Z30" s="11">
        <v>0.4663555387</v>
      </c>
      <c r="AA30" s="11">
        <v>0.5857382605</v>
      </c>
      <c r="AB30" s="11">
        <v>0.6479738266</v>
      </c>
      <c r="AC30" s="11">
        <v>0.6747914647</v>
      </c>
      <c r="AD30" s="11">
        <v>0.6653028936</v>
      </c>
      <c r="AE30" s="11">
        <v>0.6834396082</v>
      </c>
      <c r="AF30" s="11">
        <v>0.1195208277</v>
      </c>
      <c r="AG30" s="11">
        <v>0.1736224768</v>
      </c>
      <c r="AH30" s="11">
        <v>0.3106850076</v>
      </c>
      <c r="AI30" s="11">
        <v>0.446561143</v>
      </c>
      <c r="AJ30" s="11">
        <v>0.4671398155</v>
      </c>
      <c r="AK30" s="11">
        <v>0.5860424794</v>
      </c>
      <c r="AL30" s="11">
        <v>0.6448271035</v>
      </c>
      <c r="AM30" s="11">
        <v>0.6683644595</v>
      </c>
      <c r="AN30" s="11">
        <v>0.65800988</v>
      </c>
      <c r="AO30" s="11">
        <v>0.6749546026</v>
      </c>
    </row>
    <row r="31" spans="1:41" ht="11.25">
      <c r="A31" s="11" t="s">
        <v>78</v>
      </c>
      <c r="B31" s="11">
        <v>102</v>
      </c>
      <c r="C31" s="11">
        <v>158</v>
      </c>
      <c r="D31" s="11">
        <v>311</v>
      </c>
      <c r="E31" s="11">
        <v>506</v>
      </c>
      <c r="F31" s="11">
        <v>542</v>
      </c>
      <c r="G31" s="11">
        <v>709</v>
      </c>
      <c r="H31" s="11">
        <v>858</v>
      </c>
      <c r="I31" s="11">
        <v>1297</v>
      </c>
      <c r="J31" s="11">
        <v>1321</v>
      </c>
      <c r="K31" s="11">
        <v>1530</v>
      </c>
      <c r="L31" s="11">
        <v>2083</v>
      </c>
      <c r="M31" s="11">
        <v>2066</v>
      </c>
      <c r="N31" s="11">
        <v>2103</v>
      </c>
      <c r="O31" s="11">
        <v>2110</v>
      </c>
      <c r="P31" s="11">
        <v>2115</v>
      </c>
      <c r="Q31" s="11">
        <v>2143</v>
      </c>
      <c r="R31" s="11">
        <v>2270</v>
      </c>
      <c r="S31" s="11">
        <v>2401</v>
      </c>
      <c r="T31" s="11">
        <v>2663</v>
      </c>
      <c r="U31" s="11">
        <v>2841</v>
      </c>
      <c r="V31" s="11">
        <v>0.0491109529</v>
      </c>
      <c r="W31" s="11">
        <v>0.0767775511</v>
      </c>
      <c r="X31" s="11">
        <v>0.1488459635</v>
      </c>
      <c r="Y31" s="11">
        <v>0.2411113663</v>
      </c>
      <c r="Z31" s="11">
        <v>0.2569370275</v>
      </c>
      <c r="AA31" s="11">
        <v>0.3290757177</v>
      </c>
      <c r="AB31" s="11">
        <v>0.3768088451</v>
      </c>
      <c r="AC31" s="11">
        <v>0.5368306334</v>
      </c>
      <c r="AD31" s="11">
        <v>0.4930286266</v>
      </c>
      <c r="AE31" s="11">
        <v>0.5344291855</v>
      </c>
      <c r="AF31" s="11">
        <v>0.0489678349</v>
      </c>
      <c r="AG31" s="11">
        <v>0.0764762827</v>
      </c>
      <c r="AH31" s="11">
        <v>0.1478839753</v>
      </c>
      <c r="AI31" s="11">
        <v>0.2398104265</v>
      </c>
      <c r="AJ31" s="11">
        <v>0.2562647754</v>
      </c>
      <c r="AK31" s="11">
        <v>0.3308446104</v>
      </c>
      <c r="AL31" s="11">
        <v>0.3779735683</v>
      </c>
      <c r="AM31" s="11">
        <v>0.5401915868</v>
      </c>
      <c r="AN31" s="11">
        <v>0.4960570785</v>
      </c>
      <c r="AO31" s="11">
        <v>0.5385427666</v>
      </c>
    </row>
    <row r="32" spans="1:41" ht="11.25">
      <c r="A32" s="11" t="s">
        <v>80</v>
      </c>
      <c r="B32" s="11">
        <v>365</v>
      </c>
      <c r="C32" s="11">
        <v>478</v>
      </c>
      <c r="D32" s="11">
        <v>910</v>
      </c>
      <c r="E32" s="11">
        <v>1248</v>
      </c>
      <c r="F32" s="11">
        <v>1352</v>
      </c>
      <c r="G32" s="11">
        <v>1731</v>
      </c>
      <c r="H32" s="11">
        <v>2020</v>
      </c>
      <c r="I32" s="11">
        <v>2451</v>
      </c>
      <c r="J32" s="11">
        <v>2597</v>
      </c>
      <c r="K32" s="11">
        <v>2809</v>
      </c>
      <c r="L32" s="11">
        <v>6686</v>
      </c>
      <c r="M32" s="11">
        <v>6255</v>
      </c>
      <c r="N32" s="11">
        <v>6046</v>
      </c>
      <c r="O32" s="11">
        <v>5760</v>
      </c>
      <c r="P32" s="11">
        <v>5441</v>
      </c>
      <c r="Q32" s="11">
        <v>5287</v>
      </c>
      <c r="R32" s="11">
        <v>5265</v>
      </c>
      <c r="S32" s="11">
        <v>5434</v>
      </c>
      <c r="T32" s="11">
        <v>5730</v>
      </c>
      <c r="U32" s="11">
        <v>6093</v>
      </c>
      <c r="V32" s="11">
        <v>0.0549763837</v>
      </c>
      <c r="W32" s="11">
        <v>0.0769964931</v>
      </c>
      <c r="X32" s="11">
        <v>0.1517707235</v>
      </c>
      <c r="Y32" s="11">
        <v>0.2186090718</v>
      </c>
      <c r="Z32" s="11">
        <v>0.2493776212</v>
      </c>
      <c r="AA32" s="11">
        <v>0.3283788422</v>
      </c>
      <c r="AB32" s="11">
        <v>0.3847924385</v>
      </c>
      <c r="AC32" s="11">
        <v>0.4512461571</v>
      </c>
      <c r="AD32" s="11">
        <v>0.4537512557</v>
      </c>
      <c r="AE32" s="11">
        <v>0.4624290264</v>
      </c>
      <c r="AF32" s="11">
        <v>0.0545916841</v>
      </c>
      <c r="AG32" s="11">
        <v>0.0764188649</v>
      </c>
      <c r="AH32" s="11">
        <v>0.1505127357</v>
      </c>
      <c r="AI32" s="11">
        <v>0.2166666667</v>
      </c>
      <c r="AJ32" s="11">
        <v>0.2484837346</v>
      </c>
      <c r="AK32" s="11">
        <v>0.327406847</v>
      </c>
      <c r="AL32" s="11">
        <v>0.383665717</v>
      </c>
      <c r="AM32" s="11">
        <v>0.451048951</v>
      </c>
      <c r="AN32" s="11">
        <v>0.4532286213</v>
      </c>
      <c r="AO32" s="11">
        <v>0.4610208436</v>
      </c>
    </row>
    <row r="33" spans="1:41" ht="11.25">
      <c r="A33" s="11" t="s">
        <v>79</v>
      </c>
      <c r="B33" s="11">
        <v>274</v>
      </c>
      <c r="C33" s="11">
        <v>401</v>
      </c>
      <c r="D33" s="11">
        <v>648</v>
      </c>
      <c r="E33" s="11">
        <v>859</v>
      </c>
      <c r="F33" s="11">
        <v>902</v>
      </c>
      <c r="G33" s="11">
        <v>1114</v>
      </c>
      <c r="H33" s="11">
        <v>1352</v>
      </c>
      <c r="I33" s="11">
        <v>1552</v>
      </c>
      <c r="J33" s="11">
        <v>1582</v>
      </c>
      <c r="K33" s="11">
        <v>1623</v>
      </c>
      <c r="L33" s="11">
        <v>4925</v>
      </c>
      <c r="M33" s="11">
        <v>4660</v>
      </c>
      <c r="N33" s="11">
        <v>4273</v>
      </c>
      <c r="O33" s="11">
        <v>3877</v>
      </c>
      <c r="P33" s="11">
        <v>3548</v>
      </c>
      <c r="Q33" s="11">
        <v>3270</v>
      </c>
      <c r="R33" s="11">
        <v>3139</v>
      </c>
      <c r="S33" s="11">
        <v>3194</v>
      </c>
      <c r="T33" s="11">
        <v>3300</v>
      </c>
      <c r="U33" s="11">
        <v>3433</v>
      </c>
      <c r="V33" s="11">
        <v>0.0561237315</v>
      </c>
      <c r="W33" s="11">
        <v>0.0870720129</v>
      </c>
      <c r="X33" s="11">
        <v>0.1541776598</v>
      </c>
      <c r="Y33" s="11">
        <v>0.2252045565</v>
      </c>
      <c r="Z33" s="11">
        <v>0.2580118979</v>
      </c>
      <c r="AA33" s="11">
        <v>0.3430600747</v>
      </c>
      <c r="AB33" s="11">
        <v>0.4337896355</v>
      </c>
      <c r="AC33" s="11">
        <v>0.4892252201</v>
      </c>
      <c r="AD33" s="11">
        <v>0.4833668932</v>
      </c>
      <c r="AE33" s="11">
        <v>0.4778676476</v>
      </c>
      <c r="AF33" s="11">
        <v>0.0556345178</v>
      </c>
      <c r="AG33" s="11">
        <v>0.0860515021</v>
      </c>
      <c r="AH33" s="11">
        <v>0.1516498947</v>
      </c>
      <c r="AI33" s="11">
        <v>0.2215630642</v>
      </c>
      <c r="AJ33" s="11">
        <v>0.2542277339</v>
      </c>
      <c r="AK33" s="11">
        <v>0.3406727829</v>
      </c>
      <c r="AL33" s="11">
        <v>0.4307104173</v>
      </c>
      <c r="AM33" s="11">
        <v>0.4859110833</v>
      </c>
      <c r="AN33" s="11">
        <v>0.4793939394</v>
      </c>
      <c r="AO33" s="11">
        <v>0.4727643461</v>
      </c>
    </row>
    <row r="80" ht="11.25">
      <c r="AE80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3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26.8515625" style="11" customWidth="1"/>
    <col min="2" max="16384" width="9.140625" style="11" customWidth="1"/>
  </cols>
  <sheetData>
    <row r="1" ht="11.25">
      <c r="A1" s="11" t="s">
        <v>257</v>
      </c>
    </row>
    <row r="3" spans="1:37" ht="11.25">
      <c r="A3" s="11" t="s">
        <v>0</v>
      </c>
      <c r="B3" s="11" t="s">
        <v>258</v>
      </c>
      <c r="C3" s="11" t="s">
        <v>220</v>
      </c>
      <c r="D3" s="11" t="s">
        <v>221</v>
      </c>
      <c r="E3" s="11" t="s">
        <v>222</v>
      </c>
      <c r="F3" s="11" t="s">
        <v>223</v>
      </c>
      <c r="G3" s="11" t="s">
        <v>224</v>
      </c>
      <c r="H3" s="11" t="s">
        <v>225</v>
      </c>
      <c r="I3" s="11" t="s">
        <v>226</v>
      </c>
      <c r="J3" s="11" t="s">
        <v>227</v>
      </c>
      <c r="K3" s="11" t="s">
        <v>259</v>
      </c>
      <c r="L3" s="11" t="s">
        <v>230</v>
      </c>
      <c r="M3" s="11" t="s">
        <v>231</v>
      </c>
      <c r="N3" s="11" t="s">
        <v>232</v>
      </c>
      <c r="O3" s="11" t="s">
        <v>233</v>
      </c>
      <c r="P3" s="11" t="s">
        <v>234</v>
      </c>
      <c r="Q3" s="11" t="s">
        <v>235</v>
      </c>
      <c r="R3" s="11" t="s">
        <v>236</v>
      </c>
      <c r="S3" s="11" t="s">
        <v>237</v>
      </c>
      <c r="T3" s="11" t="s">
        <v>260</v>
      </c>
      <c r="U3" s="11" t="s">
        <v>240</v>
      </c>
      <c r="V3" s="11" t="s">
        <v>241</v>
      </c>
      <c r="W3" s="11" t="s">
        <v>242</v>
      </c>
      <c r="X3" s="11" t="s">
        <v>243</v>
      </c>
      <c r="Y3" s="11" t="s">
        <v>244</v>
      </c>
      <c r="Z3" s="11" t="s">
        <v>245</v>
      </c>
      <c r="AA3" s="11" t="s">
        <v>246</v>
      </c>
      <c r="AB3" s="11" t="s">
        <v>247</v>
      </c>
      <c r="AC3" s="11" t="s">
        <v>261</v>
      </c>
      <c r="AD3" s="11" t="s">
        <v>249</v>
      </c>
      <c r="AE3" s="11" t="s">
        <v>250</v>
      </c>
      <c r="AF3" s="11" t="s">
        <v>251</v>
      </c>
      <c r="AG3" s="11" t="s">
        <v>252</v>
      </c>
      <c r="AH3" s="11" t="s">
        <v>253</v>
      </c>
      <c r="AI3" s="11" t="s">
        <v>254</v>
      </c>
      <c r="AJ3" s="11" t="s">
        <v>255</v>
      </c>
      <c r="AK3" s="11" t="s">
        <v>256</v>
      </c>
    </row>
    <row r="4" spans="1:37" ht="11.25">
      <c r="A4" s="11" t="s">
        <v>32</v>
      </c>
      <c r="B4" s="11">
        <v>89</v>
      </c>
      <c r="C4" s="11">
        <v>133</v>
      </c>
      <c r="D4" s="11">
        <v>190</v>
      </c>
      <c r="E4" s="11">
        <v>245</v>
      </c>
      <c r="F4" s="11">
        <v>456</v>
      </c>
      <c r="G4" s="11">
        <v>457</v>
      </c>
      <c r="H4" s="11">
        <v>861</v>
      </c>
      <c r="I4" s="11">
        <v>827</v>
      </c>
      <c r="J4" s="11">
        <v>838</v>
      </c>
      <c r="K4" s="11">
        <v>1535</v>
      </c>
      <c r="L4" s="11">
        <v>838</v>
      </c>
      <c r="M4" s="11">
        <v>899</v>
      </c>
      <c r="N4" s="11">
        <v>1014</v>
      </c>
      <c r="O4" s="11">
        <v>1099</v>
      </c>
      <c r="P4" s="11">
        <v>1199</v>
      </c>
      <c r="Q4" s="11">
        <v>1286</v>
      </c>
      <c r="R4" s="11">
        <v>1375</v>
      </c>
      <c r="S4" s="11">
        <v>1491</v>
      </c>
      <c r="T4" s="11">
        <v>0.057181599</v>
      </c>
      <c r="U4" s="11">
        <v>0.1564629016</v>
      </c>
      <c r="V4" s="11">
        <v>0.2080172389</v>
      </c>
      <c r="W4" s="11">
        <v>0.2383148639</v>
      </c>
      <c r="X4" s="11">
        <v>0.4097343858</v>
      </c>
      <c r="Y4" s="11">
        <v>0.3742644999</v>
      </c>
      <c r="Z4" s="11">
        <v>0.6587385311</v>
      </c>
      <c r="AA4" s="11">
        <v>0.58941416</v>
      </c>
      <c r="AB4" s="11">
        <v>0.5523988343</v>
      </c>
      <c r="AC4" s="11">
        <v>0.057980456</v>
      </c>
      <c r="AD4" s="11">
        <v>0.1587112172</v>
      </c>
      <c r="AE4" s="11">
        <v>0.2113459399</v>
      </c>
      <c r="AF4" s="11">
        <v>0.241617357</v>
      </c>
      <c r="AG4" s="11">
        <v>0.414922657</v>
      </c>
      <c r="AH4" s="11">
        <v>0.3811509591</v>
      </c>
      <c r="AI4" s="11">
        <v>0.6695178849</v>
      </c>
      <c r="AJ4" s="11">
        <v>0.6014545455</v>
      </c>
      <c r="AK4" s="11">
        <v>0.5620389001</v>
      </c>
    </row>
    <row r="5" spans="1:37" ht="11.25">
      <c r="A5" s="11" t="s">
        <v>31</v>
      </c>
      <c r="B5" s="11">
        <v>382</v>
      </c>
      <c r="C5" s="11">
        <v>310</v>
      </c>
      <c r="D5" s="11">
        <v>359</v>
      </c>
      <c r="E5" s="11">
        <v>372</v>
      </c>
      <c r="F5" s="11">
        <v>570</v>
      </c>
      <c r="G5" s="11">
        <v>518</v>
      </c>
      <c r="H5" s="11">
        <v>1071</v>
      </c>
      <c r="I5" s="11">
        <v>1079</v>
      </c>
      <c r="J5" s="11">
        <v>1060</v>
      </c>
      <c r="K5" s="11">
        <v>2388</v>
      </c>
      <c r="L5" s="11">
        <v>1241</v>
      </c>
      <c r="M5" s="11">
        <v>1286</v>
      </c>
      <c r="N5" s="11">
        <v>1328</v>
      </c>
      <c r="O5" s="11">
        <v>1359</v>
      </c>
      <c r="P5" s="11">
        <v>1424</v>
      </c>
      <c r="Q5" s="11">
        <v>1558</v>
      </c>
      <c r="R5" s="11">
        <v>1677</v>
      </c>
      <c r="S5" s="11">
        <v>1831</v>
      </c>
      <c r="T5" s="11">
        <v>0.1599783916</v>
      </c>
      <c r="U5" s="11">
        <v>0.2499944945</v>
      </c>
      <c r="V5" s="11">
        <v>0.2777583933</v>
      </c>
      <c r="W5" s="11">
        <v>0.2766913402</v>
      </c>
      <c r="X5" s="11">
        <v>0.4150294343</v>
      </c>
      <c r="Y5" s="11">
        <v>0.3603334652</v>
      </c>
      <c r="Z5" s="11">
        <v>0.6773833459</v>
      </c>
      <c r="AA5" s="11">
        <v>0.6326196664</v>
      </c>
      <c r="AB5" s="11">
        <v>0.5721717649</v>
      </c>
      <c r="AC5" s="11">
        <v>0.1599664992</v>
      </c>
      <c r="AD5" s="11">
        <v>0.2497985496</v>
      </c>
      <c r="AE5" s="11">
        <v>0.2791601866</v>
      </c>
      <c r="AF5" s="11">
        <v>0.2801204819</v>
      </c>
      <c r="AG5" s="11">
        <v>0.4194260486</v>
      </c>
      <c r="AH5" s="11">
        <v>0.3637640449</v>
      </c>
      <c r="AI5" s="11">
        <v>0.6874197689</v>
      </c>
      <c r="AJ5" s="11">
        <v>0.6434108527</v>
      </c>
      <c r="AK5" s="11">
        <v>0.5789186237</v>
      </c>
    </row>
    <row r="6" spans="1:37" ht="11.25">
      <c r="A6" s="11" t="s">
        <v>34</v>
      </c>
      <c r="B6" s="11">
        <v>98</v>
      </c>
      <c r="C6" s="11">
        <v>121</v>
      </c>
      <c r="D6" s="11">
        <v>183</v>
      </c>
      <c r="E6" s="11">
        <v>217</v>
      </c>
      <c r="F6" s="11">
        <v>365</v>
      </c>
      <c r="G6" s="11">
        <v>399</v>
      </c>
      <c r="H6" s="11">
        <v>604</v>
      </c>
      <c r="I6" s="11">
        <v>616</v>
      </c>
      <c r="J6" s="11">
        <v>689</v>
      </c>
      <c r="K6" s="11">
        <v>1330</v>
      </c>
      <c r="L6" s="11">
        <v>717</v>
      </c>
      <c r="M6" s="11">
        <v>723</v>
      </c>
      <c r="N6" s="11">
        <v>746</v>
      </c>
      <c r="O6" s="11">
        <v>770</v>
      </c>
      <c r="P6" s="11">
        <v>819</v>
      </c>
      <c r="Q6" s="11">
        <v>839</v>
      </c>
      <c r="R6" s="11">
        <v>892</v>
      </c>
      <c r="S6" s="11">
        <v>983</v>
      </c>
      <c r="T6" s="11">
        <v>0.0732566917</v>
      </c>
      <c r="U6" s="11">
        <v>0.1673340972</v>
      </c>
      <c r="V6" s="11">
        <v>0.2518730898</v>
      </c>
      <c r="W6" s="11">
        <v>0.2869769978</v>
      </c>
      <c r="X6" s="11">
        <v>0.4681767163</v>
      </c>
      <c r="Y6" s="11">
        <v>0.4793225012</v>
      </c>
      <c r="Z6" s="11">
        <v>0.711035846</v>
      </c>
      <c r="AA6" s="11">
        <v>0.6801479359</v>
      </c>
      <c r="AB6" s="11">
        <v>0.6896054136</v>
      </c>
      <c r="AC6" s="11">
        <v>0.0736842105</v>
      </c>
      <c r="AD6" s="11">
        <v>0.1687587169</v>
      </c>
      <c r="AE6" s="11">
        <v>0.2531120332</v>
      </c>
      <c r="AF6" s="11">
        <v>0.2908847185</v>
      </c>
      <c r="AG6" s="11">
        <v>0.474025974</v>
      </c>
      <c r="AH6" s="11">
        <v>0.4871794872</v>
      </c>
      <c r="AI6" s="11">
        <v>0.7199046484</v>
      </c>
      <c r="AJ6" s="11">
        <v>0.6905829596</v>
      </c>
      <c r="AK6" s="11">
        <v>0.7009155646</v>
      </c>
    </row>
    <row r="7" spans="1:37" ht="11.25">
      <c r="A7" s="11" t="s">
        <v>33</v>
      </c>
      <c r="B7" s="11">
        <v>87</v>
      </c>
      <c r="C7" s="11">
        <v>84</v>
      </c>
      <c r="D7" s="11">
        <v>115</v>
      </c>
      <c r="E7" s="11">
        <v>170</v>
      </c>
      <c r="F7" s="11">
        <v>188</v>
      </c>
      <c r="G7" s="11">
        <v>181</v>
      </c>
      <c r="H7" s="11">
        <v>379</v>
      </c>
      <c r="I7" s="11">
        <v>320</v>
      </c>
      <c r="J7" s="11">
        <v>370</v>
      </c>
      <c r="K7" s="11">
        <v>1310</v>
      </c>
      <c r="L7" s="11">
        <v>624</v>
      </c>
      <c r="M7" s="11">
        <v>625</v>
      </c>
      <c r="N7" s="11">
        <v>623</v>
      </c>
      <c r="O7" s="11">
        <v>617</v>
      </c>
      <c r="P7" s="11">
        <v>629</v>
      </c>
      <c r="Q7" s="11">
        <v>636</v>
      </c>
      <c r="R7" s="11">
        <v>658</v>
      </c>
      <c r="S7" s="11">
        <v>675</v>
      </c>
      <c r="T7" s="11">
        <v>0.0663066768</v>
      </c>
      <c r="U7" s="11">
        <v>0.1350982173</v>
      </c>
      <c r="V7" s="11">
        <v>0.1838939372</v>
      </c>
      <c r="W7" s="11">
        <v>0.2721623425</v>
      </c>
      <c r="X7" s="11">
        <v>0.3048093156</v>
      </c>
      <c r="Y7" s="11">
        <v>0.2858493513</v>
      </c>
      <c r="Z7" s="11">
        <v>0.5942730882</v>
      </c>
      <c r="AA7" s="11">
        <v>0.4814634479</v>
      </c>
      <c r="AB7" s="11">
        <v>0.5443871728</v>
      </c>
      <c r="AC7" s="11">
        <v>0.0664122137</v>
      </c>
      <c r="AD7" s="11">
        <v>0.1346153846</v>
      </c>
      <c r="AE7" s="11">
        <v>0.184</v>
      </c>
      <c r="AF7" s="11">
        <v>0.2728731942</v>
      </c>
      <c r="AG7" s="11">
        <v>0.3047001621</v>
      </c>
      <c r="AH7" s="11">
        <v>0.2877583466</v>
      </c>
      <c r="AI7" s="11">
        <v>0.5959119497</v>
      </c>
      <c r="AJ7" s="11">
        <v>0.4863221884</v>
      </c>
      <c r="AK7" s="11">
        <v>0.5481481481</v>
      </c>
    </row>
    <row r="8" spans="1:37" ht="11.25">
      <c r="A8" s="11" t="s">
        <v>23</v>
      </c>
      <c r="B8" s="11">
        <v>50</v>
      </c>
      <c r="C8" s="11">
        <v>77</v>
      </c>
      <c r="D8" s="11">
        <v>125</v>
      </c>
      <c r="E8" s="11">
        <v>131</v>
      </c>
      <c r="F8" s="11">
        <v>179</v>
      </c>
      <c r="G8" s="11">
        <v>322</v>
      </c>
      <c r="H8" s="11">
        <v>416</v>
      </c>
      <c r="I8" s="11">
        <v>382</v>
      </c>
      <c r="J8" s="11">
        <v>392</v>
      </c>
      <c r="K8" s="11">
        <v>1476</v>
      </c>
      <c r="L8" s="11">
        <v>720</v>
      </c>
      <c r="M8" s="11">
        <v>673</v>
      </c>
      <c r="N8" s="11">
        <v>638</v>
      </c>
      <c r="O8" s="11">
        <v>632</v>
      </c>
      <c r="P8" s="11">
        <v>635</v>
      </c>
      <c r="Q8" s="11">
        <v>639</v>
      </c>
      <c r="R8" s="11">
        <v>639</v>
      </c>
      <c r="S8" s="11">
        <v>691</v>
      </c>
      <c r="T8" s="11">
        <v>0.0338439575</v>
      </c>
      <c r="U8" s="11">
        <v>0.1073207416</v>
      </c>
      <c r="V8" s="11">
        <v>0.1855235987</v>
      </c>
      <c r="W8" s="11">
        <v>0.2052861164</v>
      </c>
      <c r="X8" s="11">
        <v>0.2820956104</v>
      </c>
      <c r="Y8" s="11">
        <v>0.5048977915</v>
      </c>
      <c r="Z8" s="11">
        <v>0.6501385238</v>
      </c>
      <c r="AA8" s="11">
        <v>0.5919444554</v>
      </c>
      <c r="AB8" s="11">
        <v>0.559161143</v>
      </c>
      <c r="AC8" s="11">
        <v>0.0338753388</v>
      </c>
      <c r="AD8" s="11">
        <v>0.1069444444</v>
      </c>
      <c r="AE8" s="11">
        <v>0.1857355126</v>
      </c>
      <c r="AF8" s="11">
        <v>0.2053291536</v>
      </c>
      <c r="AG8" s="11">
        <v>0.2832278481</v>
      </c>
      <c r="AH8" s="11">
        <v>0.5070866142</v>
      </c>
      <c r="AI8" s="11">
        <v>0.6510172144</v>
      </c>
      <c r="AJ8" s="11">
        <v>0.5978090767</v>
      </c>
      <c r="AK8" s="11">
        <v>0.5672937771</v>
      </c>
    </row>
    <row r="9" spans="1:37" ht="11.25">
      <c r="A9" s="11" t="s">
        <v>16</v>
      </c>
      <c r="B9" s="11">
        <v>74</v>
      </c>
      <c r="C9" s="11">
        <v>82</v>
      </c>
      <c r="D9" s="11">
        <v>149</v>
      </c>
      <c r="E9" s="11">
        <v>161</v>
      </c>
      <c r="F9" s="11">
        <v>220</v>
      </c>
      <c r="G9" s="11">
        <v>237</v>
      </c>
      <c r="H9" s="11">
        <v>301</v>
      </c>
      <c r="I9" s="11">
        <v>356</v>
      </c>
      <c r="J9" s="11">
        <v>386</v>
      </c>
      <c r="K9" s="11">
        <v>722</v>
      </c>
      <c r="L9" s="11">
        <v>390</v>
      </c>
      <c r="M9" s="11">
        <v>412</v>
      </c>
      <c r="N9" s="11">
        <v>413</v>
      </c>
      <c r="O9" s="11">
        <v>428</v>
      </c>
      <c r="P9" s="11">
        <v>463</v>
      </c>
      <c r="Q9" s="11">
        <v>507</v>
      </c>
      <c r="R9" s="11">
        <v>529</v>
      </c>
      <c r="S9" s="11">
        <v>583</v>
      </c>
      <c r="T9" s="11">
        <v>0.1013321041</v>
      </c>
      <c r="U9" s="11">
        <v>0.2061900309</v>
      </c>
      <c r="V9" s="11">
        <v>0.3555283107</v>
      </c>
      <c r="W9" s="11">
        <v>0.38477067</v>
      </c>
      <c r="X9" s="11">
        <v>0.5055285389</v>
      </c>
      <c r="Y9" s="11">
        <v>0.503508026</v>
      </c>
      <c r="Z9" s="11">
        <v>0.5836661888</v>
      </c>
      <c r="AA9" s="11">
        <v>0.6643519053</v>
      </c>
      <c r="AB9" s="11">
        <v>0.6551270124</v>
      </c>
      <c r="AC9" s="11">
        <v>0.1024930748</v>
      </c>
      <c r="AD9" s="11">
        <v>0.2102564103</v>
      </c>
      <c r="AE9" s="11">
        <v>0.3616504854</v>
      </c>
      <c r="AF9" s="11">
        <v>0.3898305085</v>
      </c>
      <c r="AG9" s="11">
        <v>0.5140186916</v>
      </c>
      <c r="AH9" s="11">
        <v>0.5118790497</v>
      </c>
      <c r="AI9" s="11">
        <v>0.5936883629</v>
      </c>
      <c r="AJ9" s="11">
        <v>0.6729678639</v>
      </c>
      <c r="AK9" s="11">
        <v>0.6620926244</v>
      </c>
    </row>
    <row r="10" spans="1:37" ht="11.25">
      <c r="A10" s="11" t="s">
        <v>24</v>
      </c>
      <c r="B10" s="11">
        <v>185</v>
      </c>
      <c r="C10" s="11">
        <v>198</v>
      </c>
      <c r="D10" s="11">
        <v>292</v>
      </c>
      <c r="E10" s="11">
        <v>373</v>
      </c>
      <c r="F10" s="11">
        <v>454</v>
      </c>
      <c r="G10" s="11">
        <v>580</v>
      </c>
      <c r="H10" s="11">
        <v>734</v>
      </c>
      <c r="I10" s="11">
        <v>720</v>
      </c>
      <c r="J10" s="11">
        <v>755</v>
      </c>
      <c r="K10" s="11">
        <v>1935</v>
      </c>
      <c r="L10" s="11">
        <v>940</v>
      </c>
      <c r="M10" s="11">
        <v>946</v>
      </c>
      <c r="N10" s="11">
        <v>943</v>
      </c>
      <c r="O10" s="11">
        <v>958</v>
      </c>
      <c r="P10" s="11">
        <v>1024</v>
      </c>
      <c r="Q10" s="11">
        <v>1026</v>
      </c>
      <c r="R10" s="11">
        <v>1071</v>
      </c>
      <c r="S10" s="11">
        <v>1149</v>
      </c>
      <c r="T10" s="11">
        <v>0.0952423757</v>
      </c>
      <c r="U10" s="11">
        <v>0.2108735268</v>
      </c>
      <c r="V10" s="11">
        <v>0.3074343086</v>
      </c>
      <c r="W10" s="11">
        <v>0.3920175656</v>
      </c>
      <c r="X10" s="11">
        <v>0.4692066915</v>
      </c>
      <c r="Y10" s="11">
        <v>0.5612326675</v>
      </c>
      <c r="Z10" s="11">
        <v>0.7111149201</v>
      </c>
      <c r="AA10" s="11">
        <v>0.6680716418</v>
      </c>
      <c r="AB10" s="11">
        <v>0.6517593375</v>
      </c>
      <c r="AC10" s="11">
        <v>0.0956072351</v>
      </c>
      <c r="AD10" s="11">
        <v>0.2106382979</v>
      </c>
      <c r="AE10" s="11">
        <v>0.3086680761</v>
      </c>
      <c r="AF10" s="11">
        <v>0.3955461294</v>
      </c>
      <c r="AG10" s="11">
        <v>0.4739039666</v>
      </c>
      <c r="AH10" s="11">
        <v>0.56640625</v>
      </c>
      <c r="AI10" s="11">
        <v>0.7153996101</v>
      </c>
      <c r="AJ10" s="11">
        <v>0.6722689076</v>
      </c>
      <c r="AK10" s="11">
        <v>0.6570931245</v>
      </c>
    </row>
    <row r="11" spans="1:37" ht="11.25">
      <c r="A11" s="11" t="s">
        <v>21</v>
      </c>
      <c r="B11" s="11">
        <v>69</v>
      </c>
      <c r="C11" s="11">
        <v>64</v>
      </c>
      <c r="D11" s="11">
        <v>88</v>
      </c>
      <c r="E11" s="11">
        <v>119</v>
      </c>
      <c r="F11" s="11">
        <v>166</v>
      </c>
      <c r="G11" s="11">
        <v>282</v>
      </c>
      <c r="H11" s="11">
        <v>342</v>
      </c>
      <c r="I11" s="11">
        <v>309</v>
      </c>
      <c r="J11" s="11">
        <v>352</v>
      </c>
      <c r="K11" s="11">
        <v>1192</v>
      </c>
      <c r="L11" s="11">
        <v>537</v>
      </c>
      <c r="M11" s="11">
        <v>497</v>
      </c>
      <c r="N11" s="11">
        <v>484</v>
      </c>
      <c r="O11" s="11">
        <v>469</v>
      </c>
      <c r="P11" s="11">
        <v>467</v>
      </c>
      <c r="Q11" s="11">
        <v>467</v>
      </c>
      <c r="R11" s="11">
        <v>488</v>
      </c>
      <c r="S11" s="11">
        <v>515</v>
      </c>
      <c r="T11" s="11">
        <v>0.0581109938</v>
      </c>
      <c r="U11" s="11">
        <v>0.1200780223</v>
      </c>
      <c r="V11" s="11">
        <v>0.1782769633</v>
      </c>
      <c r="W11" s="11">
        <v>0.2470940497</v>
      </c>
      <c r="X11" s="11">
        <v>0.3547424235</v>
      </c>
      <c r="Y11" s="11">
        <v>0.6014135387</v>
      </c>
      <c r="Z11" s="11">
        <v>0.72743067</v>
      </c>
      <c r="AA11" s="11">
        <v>0.6259115011</v>
      </c>
      <c r="AB11" s="11">
        <v>0.6763439818</v>
      </c>
      <c r="AC11" s="11">
        <v>0.057885906</v>
      </c>
      <c r="AD11" s="11">
        <v>0.1191806331</v>
      </c>
      <c r="AE11" s="11">
        <v>0.1770623742</v>
      </c>
      <c r="AF11" s="11">
        <v>0.2458677686</v>
      </c>
      <c r="AG11" s="11">
        <v>0.3539445629</v>
      </c>
      <c r="AH11" s="11">
        <v>0.6038543897</v>
      </c>
      <c r="AI11" s="11">
        <v>0.7323340471</v>
      </c>
      <c r="AJ11" s="11">
        <v>0.6331967213</v>
      </c>
      <c r="AK11" s="11">
        <v>0.6834951456</v>
      </c>
    </row>
    <row r="12" spans="1:37" ht="11.25">
      <c r="A12" s="11" t="s">
        <v>22</v>
      </c>
      <c r="B12" s="11">
        <v>123</v>
      </c>
      <c r="C12" s="11">
        <v>138</v>
      </c>
      <c r="D12" s="11">
        <v>222</v>
      </c>
      <c r="E12" s="11">
        <v>268</v>
      </c>
      <c r="F12" s="11">
        <v>450</v>
      </c>
      <c r="G12" s="11">
        <v>676</v>
      </c>
      <c r="H12" s="11">
        <v>947</v>
      </c>
      <c r="I12" s="11">
        <v>831</v>
      </c>
      <c r="J12" s="11">
        <v>949</v>
      </c>
      <c r="K12" s="11">
        <v>2701</v>
      </c>
      <c r="L12" s="11">
        <v>1321</v>
      </c>
      <c r="M12" s="11">
        <v>1330</v>
      </c>
      <c r="N12" s="11">
        <v>1354</v>
      </c>
      <c r="O12" s="11">
        <v>1391</v>
      </c>
      <c r="P12" s="11">
        <v>1433</v>
      </c>
      <c r="Q12" s="11">
        <v>1461</v>
      </c>
      <c r="R12" s="11">
        <v>1589</v>
      </c>
      <c r="S12" s="11">
        <v>1711</v>
      </c>
      <c r="T12" s="11">
        <v>0.04564118</v>
      </c>
      <c r="U12" s="11">
        <v>0.1047949708</v>
      </c>
      <c r="V12" s="11">
        <v>0.1676264184</v>
      </c>
      <c r="W12" s="11">
        <v>0.1979690138</v>
      </c>
      <c r="X12" s="11">
        <v>0.3218819474</v>
      </c>
      <c r="Y12" s="11">
        <v>0.4681553144</v>
      </c>
      <c r="Z12" s="11">
        <v>0.6428556774</v>
      </c>
      <c r="AA12" s="11">
        <v>0.517735275</v>
      </c>
      <c r="AB12" s="11">
        <v>0.5502768211</v>
      </c>
      <c r="AC12" s="11">
        <v>0.0455386894</v>
      </c>
      <c r="AD12" s="11">
        <v>0.1044663134</v>
      </c>
      <c r="AE12" s="11">
        <v>0.1669172932</v>
      </c>
      <c r="AF12" s="11">
        <v>0.1979320532</v>
      </c>
      <c r="AG12" s="11">
        <v>0.3235082674</v>
      </c>
      <c r="AH12" s="11">
        <v>0.4717376134</v>
      </c>
      <c r="AI12" s="11">
        <v>0.6481861739</v>
      </c>
      <c r="AJ12" s="11">
        <v>0.5229704216</v>
      </c>
      <c r="AK12" s="11">
        <v>0.5546464056</v>
      </c>
    </row>
    <row r="13" spans="1:37" ht="11.25">
      <c r="A13" s="11" t="s">
        <v>19</v>
      </c>
      <c r="B13" s="11">
        <v>136</v>
      </c>
      <c r="C13" s="11">
        <v>112</v>
      </c>
      <c r="D13" s="11">
        <v>142</v>
      </c>
      <c r="E13" s="11">
        <v>235</v>
      </c>
      <c r="F13" s="11">
        <v>320</v>
      </c>
      <c r="G13" s="11">
        <v>538</v>
      </c>
      <c r="H13" s="11">
        <v>695</v>
      </c>
      <c r="I13" s="11">
        <v>635</v>
      </c>
      <c r="J13" s="11">
        <v>615</v>
      </c>
      <c r="K13" s="11">
        <v>1906</v>
      </c>
      <c r="L13" s="11">
        <v>953</v>
      </c>
      <c r="M13" s="11">
        <v>949</v>
      </c>
      <c r="N13" s="11">
        <v>958</v>
      </c>
      <c r="O13" s="11">
        <v>953</v>
      </c>
      <c r="P13" s="11">
        <v>945</v>
      </c>
      <c r="Q13" s="11">
        <v>953</v>
      </c>
      <c r="R13" s="11">
        <v>989</v>
      </c>
      <c r="S13" s="11">
        <v>1033</v>
      </c>
      <c r="T13" s="11">
        <v>0.0713175599</v>
      </c>
      <c r="U13" s="11">
        <v>0.1176360017</v>
      </c>
      <c r="V13" s="11">
        <v>0.1491252759</v>
      </c>
      <c r="W13" s="11">
        <v>0.2444183736</v>
      </c>
      <c r="X13" s="11">
        <v>0.3355412286</v>
      </c>
      <c r="Y13" s="11">
        <v>0.5668322069</v>
      </c>
      <c r="Z13" s="11">
        <v>0.7249472674</v>
      </c>
      <c r="AA13" s="11">
        <v>0.6368619471</v>
      </c>
      <c r="AB13" s="11">
        <v>0.5898175825</v>
      </c>
      <c r="AC13" s="11">
        <v>0.0713536201</v>
      </c>
      <c r="AD13" s="11">
        <v>0.1175236097</v>
      </c>
      <c r="AE13" s="11">
        <v>0.1496311907</v>
      </c>
      <c r="AF13" s="11">
        <v>0.245302714</v>
      </c>
      <c r="AG13" s="11">
        <v>0.3357817419</v>
      </c>
      <c r="AH13" s="11">
        <v>0.5693121693</v>
      </c>
      <c r="AI13" s="11">
        <v>0.7292759706</v>
      </c>
      <c r="AJ13" s="11">
        <v>0.6420626896</v>
      </c>
      <c r="AK13" s="11">
        <v>0.5953533398</v>
      </c>
    </row>
    <row r="14" spans="1:37" ht="11.25">
      <c r="A14" s="11" t="s">
        <v>20</v>
      </c>
      <c r="B14" s="11">
        <v>34</v>
      </c>
      <c r="C14" s="11">
        <v>27</v>
      </c>
      <c r="D14" s="11">
        <v>52</v>
      </c>
      <c r="E14" s="11">
        <v>101</v>
      </c>
      <c r="F14" s="11">
        <v>132</v>
      </c>
      <c r="G14" s="11">
        <v>197</v>
      </c>
      <c r="H14" s="11">
        <v>252</v>
      </c>
      <c r="I14" s="11">
        <v>230</v>
      </c>
      <c r="J14" s="11">
        <v>222</v>
      </c>
      <c r="K14" s="11">
        <v>663</v>
      </c>
      <c r="L14" s="11">
        <v>332</v>
      </c>
      <c r="M14" s="11">
        <v>316</v>
      </c>
      <c r="N14" s="11">
        <v>308</v>
      </c>
      <c r="O14" s="11">
        <v>307</v>
      </c>
      <c r="P14" s="11">
        <v>314</v>
      </c>
      <c r="Q14" s="11">
        <v>322</v>
      </c>
      <c r="R14" s="11">
        <v>327</v>
      </c>
      <c r="S14" s="11">
        <v>329</v>
      </c>
      <c r="T14" s="11">
        <v>0.050991918</v>
      </c>
      <c r="U14" s="11">
        <v>0.0808834662</v>
      </c>
      <c r="V14" s="11">
        <v>0.1637790882</v>
      </c>
      <c r="W14" s="11">
        <v>0.3260613183</v>
      </c>
      <c r="X14" s="11">
        <v>0.4273141086</v>
      </c>
      <c r="Y14" s="11">
        <v>0.6235969798</v>
      </c>
      <c r="Z14" s="11">
        <v>0.7793678441</v>
      </c>
      <c r="AA14" s="11">
        <v>0.7034365969</v>
      </c>
      <c r="AB14" s="11">
        <v>0.6744537756</v>
      </c>
      <c r="AC14" s="11">
        <v>0.0512820513</v>
      </c>
      <c r="AD14" s="11">
        <v>0.0813253012</v>
      </c>
      <c r="AE14" s="11">
        <v>0.164556962</v>
      </c>
      <c r="AF14" s="11">
        <v>0.3279220779</v>
      </c>
      <c r="AG14" s="11">
        <v>0.4299674267</v>
      </c>
      <c r="AH14" s="11">
        <v>0.627388535</v>
      </c>
      <c r="AI14" s="11">
        <v>0.7826086957</v>
      </c>
      <c r="AJ14" s="11">
        <v>0.7033639144</v>
      </c>
      <c r="AK14" s="11">
        <v>0.6747720365</v>
      </c>
    </row>
    <row r="15" spans="1:37" ht="11.25">
      <c r="A15" s="11" t="s">
        <v>17</v>
      </c>
      <c r="B15" s="11">
        <v>231</v>
      </c>
      <c r="C15" s="11">
        <v>192</v>
      </c>
      <c r="D15" s="11">
        <v>315</v>
      </c>
      <c r="E15" s="11">
        <v>357</v>
      </c>
      <c r="F15" s="11">
        <v>608</v>
      </c>
      <c r="G15" s="11">
        <v>1002</v>
      </c>
      <c r="H15" s="11">
        <v>1370</v>
      </c>
      <c r="I15" s="11">
        <v>1461</v>
      </c>
      <c r="J15" s="11">
        <v>1480</v>
      </c>
      <c r="K15" s="11">
        <v>4524</v>
      </c>
      <c r="L15" s="11">
        <v>2221</v>
      </c>
      <c r="M15" s="11">
        <v>2165</v>
      </c>
      <c r="N15" s="11">
        <v>2128</v>
      </c>
      <c r="O15" s="11">
        <v>2120</v>
      </c>
      <c r="P15" s="11">
        <v>2147</v>
      </c>
      <c r="Q15" s="11">
        <v>2224</v>
      </c>
      <c r="R15" s="11">
        <v>2272</v>
      </c>
      <c r="S15" s="11">
        <v>2396</v>
      </c>
      <c r="T15" s="11">
        <v>0.0509219508</v>
      </c>
      <c r="U15" s="11">
        <v>0.0861862401</v>
      </c>
      <c r="V15" s="11">
        <v>0.1450134715</v>
      </c>
      <c r="W15" s="11">
        <v>0.1671245876</v>
      </c>
      <c r="X15" s="11">
        <v>0.2850308738</v>
      </c>
      <c r="Y15" s="11">
        <v>0.462622896</v>
      </c>
      <c r="Z15" s="11">
        <v>0.6098721777</v>
      </c>
      <c r="AA15" s="11">
        <v>0.6382117061</v>
      </c>
      <c r="AB15" s="11">
        <v>0.6121671269</v>
      </c>
      <c r="AC15" s="11">
        <v>0.051061008</v>
      </c>
      <c r="AD15" s="11">
        <v>0.0864475462</v>
      </c>
      <c r="AE15" s="11">
        <v>0.1454965358</v>
      </c>
      <c r="AF15" s="11">
        <v>0.1677631579</v>
      </c>
      <c r="AG15" s="11">
        <v>0.2867924528</v>
      </c>
      <c r="AH15" s="11">
        <v>0.4666977177</v>
      </c>
      <c r="AI15" s="11">
        <v>0.6160071942</v>
      </c>
      <c r="AJ15" s="11">
        <v>0.6430457746</v>
      </c>
      <c r="AK15" s="11">
        <v>0.6176961603</v>
      </c>
    </row>
    <row r="16" spans="1:37" ht="11.25">
      <c r="A16" s="11" t="s">
        <v>18</v>
      </c>
      <c r="B16" s="11">
        <v>23</v>
      </c>
      <c r="C16" s="11">
        <v>14</v>
      </c>
      <c r="D16" s="11">
        <v>25</v>
      </c>
      <c r="E16" s="11">
        <v>40</v>
      </c>
      <c r="F16" s="11">
        <v>103</v>
      </c>
      <c r="G16" s="11">
        <v>194</v>
      </c>
      <c r="H16" s="11">
        <v>264</v>
      </c>
      <c r="I16" s="11">
        <v>219</v>
      </c>
      <c r="J16" s="11">
        <v>228</v>
      </c>
      <c r="K16" s="11">
        <v>908</v>
      </c>
      <c r="L16" s="11">
        <v>414</v>
      </c>
      <c r="M16" s="11">
        <v>407</v>
      </c>
      <c r="N16" s="11">
        <v>410</v>
      </c>
      <c r="O16" s="11">
        <v>410</v>
      </c>
      <c r="P16" s="11">
        <v>403</v>
      </c>
      <c r="Q16" s="11">
        <v>411</v>
      </c>
      <c r="R16" s="11">
        <v>421</v>
      </c>
      <c r="S16" s="11">
        <v>456</v>
      </c>
      <c r="T16" s="11">
        <v>0.0251883934</v>
      </c>
      <c r="U16" s="11">
        <v>0.0338100429</v>
      </c>
      <c r="V16" s="11">
        <v>0.0611709285</v>
      </c>
      <c r="W16" s="11">
        <v>0.09703159</v>
      </c>
      <c r="X16" s="11">
        <v>0.2500381416</v>
      </c>
      <c r="Y16" s="11">
        <v>0.479706389</v>
      </c>
      <c r="Z16" s="11">
        <v>0.6352866506</v>
      </c>
      <c r="AA16" s="11">
        <v>0.5133980101</v>
      </c>
      <c r="AB16" s="11">
        <v>0.4946344469</v>
      </c>
      <c r="AC16" s="11">
        <v>0.0253303965</v>
      </c>
      <c r="AD16" s="11">
        <v>0.0338164251</v>
      </c>
      <c r="AE16" s="11">
        <v>0.0614250614</v>
      </c>
      <c r="AF16" s="11">
        <v>0.0975609756</v>
      </c>
      <c r="AG16" s="11">
        <v>0.2512195122</v>
      </c>
      <c r="AH16" s="11">
        <v>0.4813895782</v>
      </c>
      <c r="AI16" s="11">
        <v>0.6423357664</v>
      </c>
      <c r="AJ16" s="11">
        <v>0.5201900238</v>
      </c>
      <c r="AK16" s="11">
        <v>0.5</v>
      </c>
    </row>
    <row r="17" spans="1:37" ht="11.25">
      <c r="A17" s="11" t="s">
        <v>57</v>
      </c>
      <c r="E17" s="11">
        <v>64</v>
      </c>
      <c r="F17" s="11">
        <v>213</v>
      </c>
      <c r="G17" s="11">
        <v>266</v>
      </c>
      <c r="H17" s="11">
        <v>315</v>
      </c>
      <c r="I17" s="11">
        <v>328</v>
      </c>
      <c r="J17" s="11">
        <v>352</v>
      </c>
      <c r="N17" s="11">
        <v>420</v>
      </c>
      <c r="O17" s="11">
        <v>395</v>
      </c>
      <c r="P17" s="11">
        <v>423</v>
      </c>
      <c r="Q17" s="11">
        <v>439</v>
      </c>
      <c r="R17" s="11">
        <v>450</v>
      </c>
      <c r="S17" s="11">
        <v>492</v>
      </c>
      <c r="W17" s="11">
        <v>0.150083195</v>
      </c>
      <c r="X17" s="11">
        <v>0.5342300873</v>
      </c>
      <c r="Y17" s="11">
        <v>0.6206988268</v>
      </c>
      <c r="Z17" s="11">
        <v>0.7055895552</v>
      </c>
      <c r="AA17" s="11">
        <v>0.7188980746</v>
      </c>
      <c r="AB17" s="11">
        <v>0.705771484</v>
      </c>
      <c r="AF17" s="11">
        <v>0.1523809524</v>
      </c>
      <c r="AG17" s="11">
        <v>0.5392405063</v>
      </c>
      <c r="AH17" s="11">
        <v>0.6288416076</v>
      </c>
      <c r="AI17" s="11">
        <v>0.7175398633</v>
      </c>
      <c r="AJ17" s="11">
        <v>0.7288888889</v>
      </c>
      <c r="AK17" s="11">
        <v>0.7154471545</v>
      </c>
    </row>
    <row r="18" spans="1:37" ht="11.25">
      <c r="A18" s="11" t="s">
        <v>61</v>
      </c>
      <c r="B18" s="11">
        <v>0</v>
      </c>
      <c r="E18" s="11">
        <v>57</v>
      </c>
      <c r="F18" s="11">
        <v>176</v>
      </c>
      <c r="G18" s="11">
        <v>231</v>
      </c>
      <c r="H18" s="11">
        <v>261</v>
      </c>
      <c r="I18" s="11">
        <v>280</v>
      </c>
      <c r="J18" s="11">
        <v>301</v>
      </c>
      <c r="K18" s="11">
        <v>400</v>
      </c>
      <c r="N18" s="11">
        <v>283</v>
      </c>
      <c r="O18" s="11">
        <v>319</v>
      </c>
      <c r="P18" s="11">
        <v>360</v>
      </c>
      <c r="Q18" s="11">
        <v>399</v>
      </c>
      <c r="R18" s="11">
        <v>407</v>
      </c>
      <c r="S18" s="11">
        <v>419</v>
      </c>
      <c r="T18" s="11">
        <v>0.0173599463</v>
      </c>
      <c r="W18" s="11">
        <v>0.1993398783</v>
      </c>
      <c r="X18" s="11">
        <v>0.5454290056</v>
      </c>
      <c r="Y18" s="11">
        <v>0.6309213362</v>
      </c>
      <c r="Z18" s="11">
        <v>0.6414641924</v>
      </c>
      <c r="AA18" s="11">
        <v>0.6751781386</v>
      </c>
      <c r="AB18" s="11">
        <v>0.7067319173</v>
      </c>
      <c r="AC18" s="11">
        <v>0</v>
      </c>
      <c r="AF18" s="11">
        <v>0.2014134276</v>
      </c>
      <c r="AG18" s="11">
        <v>0.5517241379</v>
      </c>
      <c r="AH18" s="11">
        <v>0.6416666667</v>
      </c>
      <c r="AI18" s="11">
        <v>0.6541353383</v>
      </c>
      <c r="AJ18" s="11">
        <v>0.687960688</v>
      </c>
      <c r="AK18" s="11">
        <v>0.7183770883</v>
      </c>
    </row>
    <row r="19" spans="1:37" ht="11.25">
      <c r="A19" s="11" t="s">
        <v>59</v>
      </c>
      <c r="B19" s="11">
        <v>8</v>
      </c>
      <c r="C19" s="11">
        <v>7</v>
      </c>
      <c r="D19" s="11">
        <v>6</v>
      </c>
      <c r="E19" s="11">
        <v>233</v>
      </c>
      <c r="F19" s="11">
        <v>743</v>
      </c>
      <c r="G19" s="11">
        <v>849</v>
      </c>
      <c r="H19" s="11">
        <v>880</v>
      </c>
      <c r="I19" s="11">
        <v>930</v>
      </c>
      <c r="J19" s="11">
        <v>993</v>
      </c>
      <c r="K19" s="11">
        <v>2437</v>
      </c>
      <c r="L19" s="11">
        <v>1190</v>
      </c>
      <c r="M19" s="11">
        <v>1182</v>
      </c>
      <c r="N19" s="11">
        <v>1191</v>
      </c>
      <c r="O19" s="11">
        <v>1160</v>
      </c>
      <c r="P19" s="11">
        <v>1189</v>
      </c>
      <c r="Q19" s="11">
        <v>1193</v>
      </c>
      <c r="R19" s="11">
        <v>1213</v>
      </c>
      <c r="S19" s="11">
        <v>1318</v>
      </c>
      <c r="T19" s="11">
        <v>0.0032653204</v>
      </c>
      <c r="U19" s="11">
        <v>0.00586235</v>
      </c>
      <c r="V19" s="11">
        <v>0.0050554794</v>
      </c>
      <c r="W19" s="11">
        <v>0.1944050072</v>
      </c>
      <c r="X19" s="11">
        <v>0.6350983703</v>
      </c>
      <c r="Y19" s="11">
        <v>0.7090352152</v>
      </c>
      <c r="Z19" s="11">
        <v>0.7315915755</v>
      </c>
      <c r="AA19" s="11">
        <v>0.7596889948</v>
      </c>
      <c r="AB19" s="11">
        <v>0.7496729866</v>
      </c>
      <c r="AC19" s="11">
        <v>0.0032827247</v>
      </c>
      <c r="AD19" s="11">
        <v>0.0058823529</v>
      </c>
      <c r="AE19" s="11">
        <v>0.0050761421</v>
      </c>
      <c r="AF19" s="11">
        <v>0.1956339211</v>
      </c>
      <c r="AG19" s="11">
        <v>0.6405172414</v>
      </c>
      <c r="AH19" s="11">
        <v>0.7140454163</v>
      </c>
      <c r="AI19" s="11">
        <v>0.7376362112</v>
      </c>
      <c r="AJ19" s="11">
        <v>0.7666941467</v>
      </c>
      <c r="AK19" s="11">
        <v>0.753414264</v>
      </c>
    </row>
    <row r="20" spans="1:37" ht="11.25">
      <c r="A20" s="11" t="s">
        <v>62</v>
      </c>
      <c r="E20" s="11">
        <v>119</v>
      </c>
      <c r="F20" s="11">
        <v>365</v>
      </c>
      <c r="G20" s="11">
        <v>361</v>
      </c>
      <c r="H20" s="11">
        <v>405</v>
      </c>
      <c r="I20" s="11">
        <v>411</v>
      </c>
      <c r="J20" s="11">
        <v>376</v>
      </c>
      <c r="N20" s="11">
        <v>603</v>
      </c>
      <c r="O20" s="11">
        <v>557</v>
      </c>
      <c r="P20" s="11">
        <v>578</v>
      </c>
      <c r="Q20" s="11">
        <v>577</v>
      </c>
      <c r="R20" s="11">
        <v>573</v>
      </c>
      <c r="S20" s="11">
        <v>555</v>
      </c>
      <c r="W20" s="11">
        <v>0.1966259413</v>
      </c>
      <c r="X20" s="11">
        <v>0.6567499069</v>
      </c>
      <c r="Y20" s="11">
        <v>0.6209745199</v>
      </c>
      <c r="Z20" s="11">
        <v>0.6978443538</v>
      </c>
      <c r="AA20" s="11">
        <v>0.7124772337</v>
      </c>
      <c r="AB20" s="11">
        <v>0.6729626723</v>
      </c>
      <c r="AF20" s="11">
        <v>0.1973466003</v>
      </c>
      <c r="AG20" s="11">
        <v>0.6552962298</v>
      </c>
      <c r="AH20" s="11">
        <v>0.624567474</v>
      </c>
      <c r="AI20" s="11">
        <v>0.7019064125</v>
      </c>
      <c r="AJ20" s="11">
        <v>0.7172774869</v>
      </c>
      <c r="AK20" s="11">
        <v>0.6774774775</v>
      </c>
    </row>
    <row r="21" spans="1:37" ht="11.25">
      <c r="A21" s="11" t="s">
        <v>63</v>
      </c>
      <c r="C21" s="11">
        <v>0</v>
      </c>
      <c r="D21" s="11">
        <v>0</v>
      </c>
      <c r="E21" s="11">
        <v>74</v>
      </c>
      <c r="F21" s="11">
        <v>247</v>
      </c>
      <c r="G21" s="11">
        <v>243</v>
      </c>
      <c r="H21" s="11">
        <v>301</v>
      </c>
      <c r="I21" s="11">
        <v>326</v>
      </c>
      <c r="J21" s="11">
        <v>344</v>
      </c>
      <c r="L21" s="11">
        <v>304</v>
      </c>
      <c r="M21" s="11">
        <v>310</v>
      </c>
      <c r="N21" s="11">
        <v>350</v>
      </c>
      <c r="O21" s="11">
        <v>368</v>
      </c>
      <c r="P21" s="11">
        <v>422</v>
      </c>
      <c r="Q21" s="11">
        <v>492</v>
      </c>
      <c r="R21" s="11">
        <v>549</v>
      </c>
      <c r="S21" s="11">
        <v>612</v>
      </c>
      <c r="U21" s="12">
        <v>1.7556503E-09</v>
      </c>
      <c r="V21" s="12">
        <v>2.0860275E-09</v>
      </c>
      <c r="W21" s="11">
        <v>0.2095283416</v>
      </c>
      <c r="X21" s="11">
        <v>0.6640024785</v>
      </c>
      <c r="Y21" s="11">
        <v>0.5673608238</v>
      </c>
      <c r="Z21" s="11">
        <v>0.6036076326</v>
      </c>
      <c r="AA21" s="11">
        <v>0.5862494254</v>
      </c>
      <c r="AB21" s="11">
        <v>0.5539234631</v>
      </c>
      <c r="AD21" s="11">
        <v>0</v>
      </c>
      <c r="AE21" s="11">
        <v>0</v>
      </c>
      <c r="AF21" s="11">
        <v>0.2114285714</v>
      </c>
      <c r="AG21" s="11">
        <v>0.6711956522</v>
      </c>
      <c r="AH21" s="11">
        <v>0.5758293839</v>
      </c>
      <c r="AI21" s="11">
        <v>0.6117886179</v>
      </c>
      <c r="AJ21" s="11">
        <v>0.5938069217</v>
      </c>
      <c r="AK21" s="11">
        <v>0.5620915033</v>
      </c>
    </row>
    <row r="22" spans="1:37" ht="11.25">
      <c r="A22" s="11" t="s">
        <v>58</v>
      </c>
      <c r="C22" s="11">
        <v>0</v>
      </c>
      <c r="E22" s="11">
        <v>76</v>
      </c>
      <c r="F22" s="11">
        <v>221</v>
      </c>
      <c r="G22" s="11">
        <v>276</v>
      </c>
      <c r="H22" s="11">
        <v>309</v>
      </c>
      <c r="I22" s="11">
        <v>335</v>
      </c>
      <c r="J22" s="11">
        <v>385</v>
      </c>
      <c r="L22" s="11">
        <v>286</v>
      </c>
      <c r="N22" s="11">
        <v>384</v>
      </c>
      <c r="O22" s="11">
        <v>411</v>
      </c>
      <c r="P22" s="11">
        <v>445</v>
      </c>
      <c r="Q22" s="11">
        <v>509</v>
      </c>
      <c r="R22" s="11">
        <v>620</v>
      </c>
      <c r="S22" s="11">
        <v>660</v>
      </c>
      <c r="U22" s="12">
        <v>1.9985436E-09</v>
      </c>
      <c r="W22" s="11">
        <v>0.1979880779</v>
      </c>
      <c r="X22" s="11">
        <v>0.5380645518</v>
      </c>
      <c r="Y22" s="11">
        <v>0.6139494467</v>
      </c>
      <c r="Z22" s="11">
        <v>0.5974837162</v>
      </c>
      <c r="AA22" s="11">
        <v>0.5327305125</v>
      </c>
      <c r="AB22" s="11">
        <v>0.5759272459</v>
      </c>
      <c r="AD22" s="11">
        <v>0</v>
      </c>
      <c r="AF22" s="11">
        <v>0.1979166667</v>
      </c>
      <c r="AG22" s="11">
        <v>0.5377128954</v>
      </c>
      <c r="AH22" s="11">
        <v>0.6202247191</v>
      </c>
      <c r="AI22" s="11">
        <v>0.6070726916</v>
      </c>
      <c r="AJ22" s="11">
        <v>0.5403225806</v>
      </c>
      <c r="AK22" s="11">
        <v>0.5833333333</v>
      </c>
    </row>
    <row r="23" spans="1:37" ht="11.25">
      <c r="A23" s="11" t="s">
        <v>60</v>
      </c>
      <c r="B23" s="11">
        <v>9</v>
      </c>
      <c r="E23" s="11">
        <v>134</v>
      </c>
      <c r="F23" s="11">
        <v>410</v>
      </c>
      <c r="G23" s="11">
        <v>446</v>
      </c>
      <c r="H23" s="11">
        <v>452</v>
      </c>
      <c r="I23" s="11">
        <v>479</v>
      </c>
      <c r="J23" s="11">
        <v>455</v>
      </c>
      <c r="K23" s="11">
        <v>2222</v>
      </c>
      <c r="N23" s="11">
        <v>807</v>
      </c>
      <c r="O23" s="11">
        <v>777</v>
      </c>
      <c r="P23" s="11">
        <v>760</v>
      </c>
      <c r="Q23" s="11">
        <v>737</v>
      </c>
      <c r="R23" s="11">
        <v>749</v>
      </c>
      <c r="S23" s="11">
        <v>753</v>
      </c>
      <c r="T23" s="11">
        <v>0.0040707205</v>
      </c>
      <c r="W23" s="11">
        <v>0.166600831</v>
      </c>
      <c r="X23" s="11">
        <v>0.5262343654</v>
      </c>
      <c r="Y23" s="11">
        <v>0.5850612211</v>
      </c>
      <c r="Z23" s="11">
        <v>0.6086217681</v>
      </c>
      <c r="AA23" s="11">
        <v>0.6337475043</v>
      </c>
      <c r="AB23" s="11">
        <v>0.5980891902</v>
      </c>
      <c r="AC23" s="11">
        <v>0.004050405</v>
      </c>
      <c r="AF23" s="11">
        <v>0.166047088</v>
      </c>
      <c r="AG23" s="11">
        <v>0.5276705277</v>
      </c>
      <c r="AH23" s="11">
        <v>0.5868421053</v>
      </c>
      <c r="AI23" s="11">
        <v>0.6132971506</v>
      </c>
      <c r="AJ23" s="11">
        <v>0.6395193591</v>
      </c>
      <c r="AK23" s="11">
        <v>0.604249668</v>
      </c>
    </row>
    <row r="24" spans="1:37" ht="11.25">
      <c r="A24" s="11" t="s">
        <v>67</v>
      </c>
      <c r="B24" s="11">
        <v>48</v>
      </c>
      <c r="C24" s="11">
        <v>42</v>
      </c>
      <c r="D24" s="11">
        <v>55</v>
      </c>
      <c r="E24" s="11">
        <v>215</v>
      </c>
      <c r="F24" s="11">
        <v>630</v>
      </c>
      <c r="G24" s="11">
        <v>896</v>
      </c>
      <c r="H24" s="11">
        <v>1008</v>
      </c>
      <c r="I24" s="11">
        <v>989</v>
      </c>
      <c r="J24" s="11">
        <v>1016</v>
      </c>
      <c r="K24" s="11">
        <v>3039</v>
      </c>
      <c r="L24" s="11">
        <v>1457</v>
      </c>
      <c r="M24" s="11">
        <v>1425</v>
      </c>
      <c r="N24" s="11">
        <v>1409</v>
      </c>
      <c r="O24" s="11">
        <v>1408</v>
      </c>
      <c r="P24" s="11">
        <v>1399</v>
      </c>
      <c r="Q24" s="11">
        <v>1428</v>
      </c>
      <c r="R24" s="11">
        <v>1442</v>
      </c>
      <c r="S24" s="11">
        <v>1454</v>
      </c>
      <c r="T24" s="11">
        <v>0.0158002544</v>
      </c>
      <c r="U24" s="11">
        <v>0.0289431193</v>
      </c>
      <c r="V24" s="11">
        <v>0.0386240036</v>
      </c>
      <c r="W24" s="11">
        <v>0.1521358195</v>
      </c>
      <c r="X24" s="11">
        <v>0.446679896</v>
      </c>
      <c r="Y24" s="11">
        <v>0.6376254249</v>
      </c>
      <c r="Z24" s="11">
        <v>0.701867958</v>
      </c>
      <c r="AA24" s="11">
        <v>0.6833282225</v>
      </c>
      <c r="AB24" s="11">
        <v>0.6939244967</v>
      </c>
      <c r="AC24" s="11">
        <v>0.0157946693</v>
      </c>
      <c r="AD24" s="11">
        <v>0.0288263555</v>
      </c>
      <c r="AE24" s="11">
        <v>0.0385964912</v>
      </c>
      <c r="AF24" s="11">
        <v>0.1525904897</v>
      </c>
      <c r="AG24" s="11">
        <v>0.4474431818</v>
      </c>
      <c r="AH24" s="11">
        <v>0.6404574696</v>
      </c>
      <c r="AI24" s="11">
        <v>0.7058823529</v>
      </c>
      <c r="AJ24" s="11">
        <v>0.685852982</v>
      </c>
      <c r="AK24" s="11">
        <v>0.6987620358</v>
      </c>
    </row>
    <row r="25" spans="1:37" ht="11.25">
      <c r="A25" s="11" t="s">
        <v>68</v>
      </c>
      <c r="B25" s="11">
        <v>25</v>
      </c>
      <c r="C25" s="11">
        <v>14</v>
      </c>
      <c r="D25" s="11">
        <v>13</v>
      </c>
      <c r="E25" s="11">
        <v>113</v>
      </c>
      <c r="F25" s="11">
        <v>430</v>
      </c>
      <c r="G25" s="11">
        <v>618</v>
      </c>
      <c r="H25" s="11">
        <v>683</v>
      </c>
      <c r="I25" s="11">
        <v>692</v>
      </c>
      <c r="J25" s="11">
        <v>697</v>
      </c>
      <c r="K25" s="11">
        <v>2468</v>
      </c>
      <c r="L25" s="11">
        <v>1119</v>
      </c>
      <c r="M25" s="11">
        <v>1075</v>
      </c>
      <c r="N25" s="11">
        <v>1044</v>
      </c>
      <c r="O25" s="11">
        <v>1068</v>
      </c>
      <c r="P25" s="11">
        <v>1090</v>
      </c>
      <c r="Q25" s="11">
        <v>1116</v>
      </c>
      <c r="R25" s="11">
        <v>1128</v>
      </c>
      <c r="S25" s="11">
        <v>1174</v>
      </c>
      <c r="T25" s="11">
        <v>0.0101437916</v>
      </c>
      <c r="U25" s="11">
        <v>0.012564262</v>
      </c>
      <c r="V25" s="11">
        <v>0.0120928108</v>
      </c>
      <c r="W25" s="11">
        <v>0.1081610988</v>
      </c>
      <c r="X25" s="11">
        <v>0.4013345722</v>
      </c>
      <c r="Y25" s="11">
        <v>0.563372536</v>
      </c>
      <c r="Z25" s="11">
        <v>0.6078254997</v>
      </c>
      <c r="AA25" s="11">
        <v>0.6094502568</v>
      </c>
      <c r="AB25" s="11">
        <v>0.5888868267</v>
      </c>
      <c r="AC25" s="11">
        <v>0.0101296596</v>
      </c>
      <c r="AD25" s="11">
        <v>0.0125111707</v>
      </c>
      <c r="AE25" s="11">
        <v>0.0120930233</v>
      </c>
      <c r="AF25" s="11">
        <v>0.1082375479</v>
      </c>
      <c r="AG25" s="11">
        <v>0.4026217228</v>
      </c>
      <c r="AH25" s="11">
        <v>0.5669724771</v>
      </c>
      <c r="AI25" s="11">
        <v>0.6120071685</v>
      </c>
      <c r="AJ25" s="11">
        <v>0.6134751773</v>
      </c>
      <c r="AK25" s="11">
        <v>0.5936967632</v>
      </c>
    </row>
    <row r="26" spans="1:37" ht="11.25">
      <c r="A26" s="11" t="s">
        <v>65</v>
      </c>
      <c r="B26" s="11">
        <v>16</v>
      </c>
      <c r="C26" s="11">
        <v>7</v>
      </c>
      <c r="D26" s="11">
        <v>12</v>
      </c>
      <c r="E26" s="11">
        <v>134</v>
      </c>
      <c r="F26" s="11">
        <v>452</v>
      </c>
      <c r="G26" s="11">
        <v>595</v>
      </c>
      <c r="H26" s="11">
        <v>682</v>
      </c>
      <c r="I26" s="11">
        <v>694</v>
      </c>
      <c r="J26" s="11">
        <v>696</v>
      </c>
      <c r="K26" s="11">
        <v>2249</v>
      </c>
      <c r="L26" s="11">
        <v>1060</v>
      </c>
      <c r="M26" s="11">
        <v>1000</v>
      </c>
      <c r="N26" s="11">
        <v>994</v>
      </c>
      <c r="O26" s="11">
        <v>964</v>
      </c>
      <c r="P26" s="11">
        <v>964</v>
      </c>
      <c r="Q26" s="11">
        <v>961</v>
      </c>
      <c r="R26" s="11">
        <v>984</v>
      </c>
      <c r="S26" s="11">
        <v>1020</v>
      </c>
      <c r="T26" s="11">
        <v>0.0071331843</v>
      </c>
      <c r="U26" s="11">
        <v>0.006631521</v>
      </c>
      <c r="V26" s="11">
        <v>0.0120074832</v>
      </c>
      <c r="W26" s="11">
        <v>0.1346561539</v>
      </c>
      <c r="X26" s="11">
        <v>0.4703653215</v>
      </c>
      <c r="Y26" s="11">
        <v>0.614553343</v>
      </c>
      <c r="Z26" s="11">
        <v>0.7064167063</v>
      </c>
      <c r="AA26" s="11">
        <v>0.7004293827</v>
      </c>
      <c r="AB26" s="11">
        <v>0.6781042958</v>
      </c>
      <c r="AC26" s="11">
        <v>0.007114273</v>
      </c>
      <c r="AD26" s="11">
        <v>0.0066037736</v>
      </c>
      <c r="AE26" s="11">
        <v>0.012</v>
      </c>
      <c r="AF26" s="11">
        <v>0.1348088531</v>
      </c>
      <c r="AG26" s="11">
        <v>0.468879668</v>
      </c>
      <c r="AH26" s="11">
        <v>0.617219917</v>
      </c>
      <c r="AI26" s="11">
        <v>0.7096774194</v>
      </c>
      <c r="AJ26" s="11">
        <v>0.7052845528</v>
      </c>
      <c r="AK26" s="11">
        <v>0.6823529412</v>
      </c>
    </row>
    <row r="27" spans="1:37" ht="11.25">
      <c r="A27" s="11" t="s">
        <v>69</v>
      </c>
      <c r="B27" s="11">
        <v>13</v>
      </c>
      <c r="C27" s="11">
        <v>11</v>
      </c>
      <c r="D27" s="11">
        <v>13</v>
      </c>
      <c r="E27" s="11">
        <v>188</v>
      </c>
      <c r="F27" s="11">
        <v>612</v>
      </c>
      <c r="G27" s="11">
        <v>906</v>
      </c>
      <c r="H27" s="11">
        <v>934</v>
      </c>
      <c r="I27" s="11">
        <v>1016</v>
      </c>
      <c r="J27" s="11">
        <v>1000</v>
      </c>
      <c r="K27" s="11">
        <v>3363</v>
      </c>
      <c r="L27" s="11">
        <v>1593</v>
      </c>
      <c r="M27" s="11">
        <v>1500</v>
      </c>
      <c r="N27" s="11">
        <v>1481</v>
      </c>
      <c r="O27" s="11">
        <v>1430</v>
      </c>
      <c r="P27" s="11">
        <v>1482</v>
      </c>
      <c r="Q27" s="11">
        <v>1487</v>
      </c>
      <c r="R27" s="11">
        <v>1497</v>
      </c>
      <c r="S27" s="11">
        <v>1522</v>
      </c>
      <c r="T27" s="11">
        <v>0.0038660408</v>
      </c>
      <c r="U27" s="11">
        <v>0.0069169352</v>
      </c>
      <c r="V27" s="11">
        <v>0.0086956065</v>
      </c>
      <c r="W27" s="11">
        <v>0.1266805841</v>
      </c>
      <c r="X27" s="11">
        <v>0.4282094263</v>
      </c>
      <c r="Y27" s="11">
        <v>0.6090998868</v>
      </c>
      <c r="Z27" s="11">
        <v>0.6278764344</v>
      </c>
      <c r="AA27" s="11">
        <v>0.6751535033</v>
      </c>
      <c r="AB27" s="11">
        <v>0.6547982771</v>
      </c>
      <c r="AC27" s="11">
        <v>0.0038655962</v>
      </c>
      <c r="AD27" s="11">
        <v>0.0069052103</v>
      </c>
      <c r="AE27" s="11">
        <v>0.0086666667</v>
      </c>
      <c r="AF27" s="11">
        <v>0.1269412559</v>
      </c>
      <c r="AG27" s="11">
        <v>0.427972028</v>
      </c>
      <c r="AH27" s="11">
        <v>0.6113360324</v>
      </c>
      <c r="AI27" s="11">
        <v>0.6281102892</v>
      </c>
      <c r="AJ27" s="11">
        <v>0.6786907148</v>
      </c>
      <c r="AK27" s="11">
        <v>0.6570302234</v>
      </c>
    </row>
    <row r="28" spans="1:37" ht="11.25">
      <c r="A28" s="11" t="s">
        <v>64</v>
      </c>
      <c r="B28" s="11">
        <v>31</v>
      </c>
      <c r="C28" s="11">
        <v>28</v>
      </c>
      <c r="D28" s="11">
        <v>38</v>
      </c>
      <c r="E28" s="11">
        <v>137</v>
      </c>
      <c r="F28" s="11">
        <v>437</v>
      </c>
      <c r="G28" s="11">
        <v>746</v>
      </c>
      <c r="H28" s="11">
        <v>769</v>
      </c>
      <c r="I28" s="11">
        <v>876</v>
      </c>
      <c r="J28" s="11">
        <v>898</v>
      </c>
      <c r="K28" s="11">
        <v>3225</v>
      </c>
      <c r="L28" s="11">
        <v>1506</v>
      </c>
      <c r="M28" s="11">
        <v>1430</v>
      </c>
      <c r="N28" s="11">
        <v>1349</v>
      </c>
      <c r="O28" s="11">
        <v>1316</v>
      </c>
      <c r="P28" s="11">
        <v>1330</v>
      </c>
      <c r="Q28" s="11">
        <v>1317</v>
      </c>
      <c r="R28" s="11">
        <v>1305</v>
      </c>
      <c r="S28" s="11">
        <v>1356</v>
      </c>
      <c r="T28" s="11">
        <v>0.00962915</v>
      </c>
      <c r="U28" s="11">
        <v>0.0186882571</v>
      </c>
      <c r="V28" s="11">
        <v>0.0266650107</v>
      </c>
      <c r="W28" s="11">
        <v>0.1016524573</v>
      </c>
      <c r="X28" s="11">
        <v>0.3315313692</v>
      </c>
      <c r="Y28" s="11">
        <v>0.5590486856</v>
      </c>
      <c r="Z28" s="11">
        <v>0.5822429033</v>
      </c>
      <c r="AA28" s="11">
        <v>0.6683892035</v>
      </c>
      <c r="AB28" s="11">
        <v>0.657349156</v>
      </c>
      <c r="AC28" s="11">
        <v>0.0096124031</v>
      </c>
      <c r="AD28" s="11">
        <v>0.0185922975</v>
      </c>
      <c r="AE28" s="11">
        <v>0.0265734266</v>
      </c>
      <c r="AF28" s="11">
        <v>0.1015567087</v>
      </c>
      <c r="AG28" s="11">
        <v>0.3320668693</v>
      </c>
      <c r="AH28" s="11">
        <v>0.5609022556</v>
      </c>
      <c r="AI28" s="11">
        <v>0.5839028094</v>
      </c>
      <c r="AJ28" s="11">
        <v>0.6712643678</v>
      </c>
      <c r="AK28" s="11">
        <v>0.6622418879</v>
      </c>
    </row>
    <row r="29" spans="1:37" ht="11.25">
      <c r="A29" s="11" t="s">
        <v>66</v>
      </c>
      <c r="B29" s="11">
        <v>13</v>
      </c>
      <c r="C29" s="11">
        <v>15</v>
      </c>
      <c r="D29" s="11">
        <v>21</v>
      </c>
      <c r="E29" s="11">
        <v>97</v>
      </c>
      <c r="F29" s="11">
        <v>367</v>
      </c>
      <c r="G29" s="11">
        <v>582</v>
      </c>
      <c r="H29" s="11">
        <v>653</v>
      </c>
      <c r="I29" s="11">
        <v>674</v>
      </c>
      <c r="J29" s="11">
        <v>743</v>
      </c>
      <c r="K29" s="11">
        <v>2324</v>
      </c>
      <c r="L29" s="11">
        <v>1087</v>
      </c>
      <c r="M29" s="11">
        <v>1048</v>
      </c>
      <c r="N29" s="11">
        <v>1036</v>
      </c>
      <c r="O29" s="11">
        <v>1014</v>
      </c>
      <c r="P29" s="11">
        <v>1030</v>
      </c>
      <c r="Q29" s="11">
        <v>1057</v>
      </c>
      <c r="R29" s="11">
        <v>1107</v>
      </c>
      <c r="S29" s="11">
        <v>1154</v>
      </c>
      <c r="T29" s="11">
        <v>0.0056133087</v>
      </c>
      <c r="U29" s="11">
        <v>0.0138087093</v>
      </c>
      <c r="V29" s="11">
        <v>0.0199439282</v>
      </c>
      <c r="W29" s="11">
        <v>0.0932910056</v>
      </c>
      <c r="X29" s="11">
        <v>0.3596271888</v>
      </c>
      <c r="Y29" s="11">
        <v>0.5619385815</v>
      </c>
      <c r="Z29" s="11">
        <v>0.6147493458</v>
      </c>
      <c r="AA29" s="11">
        <v>0.6055466064</v>
      </c>
      <c r="AB29" s="11">
        <v>0.6386323535</v>
      </c>
      <c r="AC29" s="11">
        <v>0.0055938038</v>
      </c>
      <c r="AD29" s="11">
        <v>0.013799448</v>
      </c>
      <c r="AE29" s="11">
        <v>0.0200381679</v>
      </c>
      <c r="AF29" s="11">
        <v>0.0936293436</v>
      </c>
      <c r="AG29" s="11">
        <v>0.3619329389</v>
      </c>
      <c r="AH29" s="11">
        <v>0.5650485437</v>
      </c>
      <c r="AI29" s="11">
        <v>0.6177861873</v>
      </c>
      <c r="AJ29" s="11">
        <v>0.6088527552</v>
      </c>
      <c r="AK29" s="11">
        <v>0.643847487</v>
      </c>
    </row>
    <row r="30" spans="1:37" ht="11.25">
      <c r="A30" s="11" t="s">
        <v>45</v>
      </c>
      <c r="B30" s="11">
        <v>39</v>
      </c>
      <c r="C30" s="11">
        <v>49</v>
      </c>
      <c r="D30" s="11">
        <v>40</v>
      </c>
      <c r="E30" s="11">
        <v>83</v>
      </c>
      <c r="F30" s="11">
        <v>135</v>
      </c>
      <c r="G30" s="11">
        <v>305</v>
      </c>
      <c r="H30" s="11">
        <v>407</v>
      </c>
      <c r="I30" s="11">
        <v>418</v>
      </c>
      <c r="J30" s="11">
        <v>446</v>
      </c>
      <c r="K30" s="11">
        <v>1321</v>
      </c>
      <c r="L30" s="11">
        <v>655</v>
      </c>
      <c r="M30" s="11">
        <v>625</v>
      </c>
      <c r="N30" s="11">
        <v>601</v>
      </c>
      <c r="O30" s="11">
        <v>609</v>
      </c>
      <c r="P30" s="11">
        <v>626</v>
      </c>
      <c r="Q30" s="11">
        <v>636</v>
      </c>
      <c r="R30" s="11">
        <v>655</v>
      </c>
      <c r="S30" s="11">
        <v>673</v>
      </c>
      <c r="T30" s="11">
        <v>0.0296409469</v>
      </c>
      <c r="U30" s="11">
        <v>0.0753731885</v>
      </c>
      <c r="V30" s="11">
        <v>0.0643666443</v>
      </c>
      <c r="W30" s="11">
        <v>0.1380745604</v>
      </c>
      <c r="X30" s="11">
        <v>0.2201994699</v>
      </c>
      <c r="Y30" s="11">
        <v>0.4840811468</v>
      </c>
      <c r="Z30" s="11">
        <v>0.6355811262</v>
      </c>
      <c r="AA30" s="11">
        <v>0.6335078281</v>
      </c>
      <c r="AB30" s="11">
        <v>0.657204099</v>
      </c>
      <c r="AC30" s="11">
        <v>0.0295230886</v>
      </c>
      <c r="AD30" s="11">
        <v>0.0748091603</v>
      </c>
      <c r="AE30" s="11">
        <v>0.064</v>
      </c>
      <c r="AF30" s="11">
        <v>0.1381031614</v>
      </c>
      <c r="AG30" s="11">
        <v>0.2216748768</v>
      </c>
      <c r="AH30" s="11">
        <v>0.4872204473</v>
      </c>
      <c r="AI30" s="11">
        <v>0.6399371069</v>
      </c>
      <c r="AJ30" s="11">
        <v>0.6381679389</v>
      </c>
      <c r="AK30" s="11">
        <v>0.6627043091</v>
      </c>
    </row>
    <row r="31" spans="1:37" ht="11.25">
      <c r="A31" s="11" t="s">
        <v>42</v>
      </c>
      <c r="B31" s="11">
        <v>154</v>
      </c>
      <c r="C31" s="11">
        <v>137</v>
      </c>
      <c r="D31" s="11">
        <v>141</v>
      </c>
      <c r="E31" s="11">
        <v>245</v>
      </c>
      <c r="F31" s="11">
        <v>496</v>
      </c>
      <c r="G31" s="11">
        <v>910</v>
      </c>
      <c r="H31" s="11">
        <v>1083</v>
      </c>
      <c r="I31" s="11">
        <v>1081</v>
      </c>
      <c r="J31" s="11">
        <v>1075</v>
      </c>
      <c r="K31" s="11">
        <v>3955</v>
      </c>
      <c r="L31" s="11">
        <v>1815</v>
      </c>
      <c r="M31" s="11">
        <v>1751</v>
      </c>
      <c r="N31" s="11">
        <v>1689</v>
      </c>
      <c r="O31" s="11">
        <v>1637</v>
      </c>
      <c r="P31" s="11">
        <v>1619</v>
      </c>
      <c r="Q31" s="11">
        <v>1594</v>
      </c>
      <c r="R31" s="11">
        <v>1593</v>
      </c>
      <c r="S31" s="11">
        <v>1663</v>
      </c>
      <c r="T31" s="11">
        <v>0.0391418698</v>
      </c>
      <c r="U31" s="11">
        <v>0.076115353</v>
      </c>
      <c r="V31" s="11">
        <v>0.0807170074</v>
      </c>
      <c r="W31" s="11">
        <v>0.1455794146</v>
      </c>
      <c r="X31" s="11">
        <v>0.3038332833</v>
      </c>
      <c r="Y31" s="11">
        <v>0.5624156939</v>
      </c>
      <c r="Z31" s="11">
        <v>0.6765036353</v>
      </c>
      <c r="AA31" s="11">
        <v>0.6759370499</v>
      </c>
      <c r="AB31" s="11">
        <v>0.6438903449</v>
      </c>
      <c r="AC31" s="11">
        <v>0.0389380531</v>
      </c>
      <c r="AD31" s="11">
        <v>0.0754820937</v>
      </c>
      <c r="AE31" s="11">
        <v>0.080525414</v>
      </c>
      <c r="AF31" s="11">
        <v>0.1450562463</v>
      </c>
      <c r="AG31" s="11">
        <v>0.3029932804</v>
      </c>
      <c r="AH31" s="11">
        <v>0.5620753552</v>
      </c>
      <c r="AI31" s="11">
        <v>0.6794228356</v>
      </c>
      <c r="AJ31" s="11">
        <v>0.6785938481</v>
      </c>
      <c r="AK31" s="11">
        <v>0.6464221287</v>
      </c>
    </row>
    <row r="32" spans="1:37" ht="11.25">
      <c r="A32" s="11" t="s">
        <v>43</v>
      </c>
      <c r="B32" s="11">
        <v>66</v>
      </c>
      <c r="C32" s="11">
        <v>35</v>
      </c>
      <c r="D32" s="11">
        <v>37</v>
      </c>
      <c r="E32" s="11">
        <v>116</v>
      </c>
      <c r="F32" s="11">
        <v>195</v>
      </c>
      <c r="G32" s="11">
        <v>375</v>
      </c>
      <c r="H32" s="11">
        <v>500</v>
      </c>
      <c r="I32" s="11">
        <v>504</v>
      </c>
      <c r="J32" s="11">
        <v>517</v>
      </c>
      <c r="K32" s="11">
        <v>1372</v>
      </c>
      <c r="L32" s="11">
        <v>719</v>
      </c>
      <c r="M32" s="11">
        <v>697</v>
      </c>
      <c r="N32" s="11">
        <v>704</v>
      </c>
      <c r="O32" s="11">
        <v>691</v>
      </c>
      <c r="P32" s="11">
        <v>722</v>
      </c>
      <c r="Q32" s="11">
        <v>736</v>
      </c>
      <c r="R32" s="11">
        <v>775</v>
      </c>
      <c r="S32" s="11">
        <v>811</v>
      </c>
      <c r="T32" s="11">
        <v>0.0480594403</v>
      </c>
      <c r="U32" s="11">
        <v>0.0483623923</v>
      </c>
      <c r="V32" s="11">
        <v>0.0529521799</v>
      </c>
      <c r="W32" s="11">
        <v>0.1635707281</v>
      </c>
      <c r="X32" s="11">
        <v>0.2807733438</v>
      </c>
      <c r="Y32" s="11">
        <v>0.5135435759</v>
      </c>
      <c r="Z32" s="11">
        <v>0.672828523</v>
      </c>
      <c r="AA32" s="11">
        <v>0.6437076108</v>
      </c>
      <c r="AB32" s="11">
        <v>0.6286704401</v>
      </c>
      <c r="AC32" s="11">
        <v>0.0481049563</v>
      </c>
      <c r="AD32" s="11">
        <v>0.0486787204</v>
      </c>
      <c r="AE32" s="11">
        <v>0.0530846485</v>
      </c>
      <c r="AF32" s="11">
        <v>0.1647727273</v>
      </c>
      <c r="AG32" s="11">
        <v>0.2821997106</v>
      </c>
      <c r="AH32" s="11">
        <v>0.5193905817</v>
      </c>
      <c r="AI32" s="11">
        <v>0.6793478261</v>
      </c>
      <c r="AJ32" s="11">
        <v>0.6503225806</v>
      </c>
      <c r="AK32" s="11">
        <v>0.6374845869</v>
      </c>
    </row>
    <row r="33" spans="1:37" ht="11.25">
      <c r="A33" s="11" t="s">
        <v>44</v>
      </c>
      <c r="B33" s="11">
        <v>60</v>
      </c>
      <c r="C33" s="11">
        <v>65</v>
      </c>
      <c r="D33" s="11">
        <v>84</v>
      </c>
      <c r="E33" s="11">
        <v>167</v>
      </c>
      <c r="F33" s="11">
        <v>319</v>
      </c>
      <c r="G33" s="11">
        <v>728</v>
      </c>
      <c r="H33" s="11">
        <v>930</v>
      </c>
      <c r="I33" s="11">
        <v>910</v>
      </c>
      <c r="J33" s="11">
        <v>924</v>
      </c>
      <c r="K33" s="11">
        <v>3059</v>
      </c>
      <c r="L33" s="11">
        <v>1503</v>
      </c>
      <c r="M33" s="11">
        <v>1459</v>
      </c>
      <c r="N33" s="11">
        <v>1440</v>
      </c>
      <c r="O33" s="11">
        <v>1426</v>
      </c>
      <c r="P33" s="11">
        <v>1412</v>
      </c>
      <c r="Q33" s="11">
        <v>1442</v>
      </c>
      <c r="R33" s="11">
        <v>1421</v>
      </c>
      <c r="S33" s="11">
        <v>1472</v>
      </c>
      <c r="T33" s="11">
        <v>0.0195677459</v>
      </c>
      <c r="U33" s="11">
        <v>0.0433345036</v>
      </c>
      <c r="V33" s="11">
        <v>0.0576410067</v>
      </c>
      <c r="W33" s="11">
        <v>0.11585781</v>
      </c>
      <c r="X33" s="11">
        <v>0.2234956918</v>
      </c>
      <c r="Y33" s="11">
        <v>0.5113873645</v>
      </c>
      <c r="Z33" s="11">
        <v>0.639300716</v>
      </c>
      <c r="AA33" s="11">
        <v>0.6364474786</v>
      </c>
      <c r="AB33" s="11">
        <v>0.6202276631</v>
      </c>
      <c r="AC33" s="11">
        <v>0.019614253</v>
      </c>
      <c r="AD33" s="11">
        <v>0.0432468397</v>
      </c>
      <c r="AE33" s="11">
        <v>0.0575736806</v>
      </c>
      <c r="AF33" s="11">
        <v>0.1159722222</v>
      </c>
      <c r="AG33" s="11">
        <v>0.2237026648</v>
      </c>
      <c r="AH33" s="11">
        <v>0.5155807365</v>
      </c>
      <c r="AI33" s="11">
        <v>0.6449375867</v>
      </c>
      <c r="AJ33" s="11">
        <v>0.6403940887</v>
      </c>
      <c r="AK33" s="11">
        <v>0.6277173913</v>
      </c>
    </row>
    <row r="34" spans="1:37" ht="11.25">
      <c r="A34" s="11" t="s">
        <v>38</v>
      </c>
      <c r="B34" s="11">
        <v>191</v>
      </c>
      <c r="C34" s="11">
        <v>231</v>
      </c>
      <c r="D34" s="11">
        <v>454</v>
      </c>
      <c r="E34" s="11">
        <v>483</v>
      </c>
      <c r="F34" s="11">
        <v>619</v>
      </c>
      <c r="G34" s="11">
        <v>838</v>
      </c>
      <c r="H34" s="11">
        <v>1166</v>
      </c>
      <c r="I34" s="11">
        <v>1187</v>
      </c>
      <c r="J34" s="11">
        <v>1246</v>
      </c>
      <c r="K34" s="11">
        <v>2841</v>
      </c>
      <c r="L34" s="11">
        <v>1462</v>
      </c>
      <c r="M34" s="11">
        <v>1434</v>
      </c>
      <c r="N34" s="11">
        <v>1477</v>
      </c>
      <c r="O34" s="11">
        <v>1516</v>
      </c>
      <c r="P34" s="11">
        <v>1646</v>
      </c>
      <c r="Q34" s="11">
        <v>1750</v>
      </c>
      <c r="R34" s="11">
        <v>1848</v>
      </c>
      <c r="S34" s="11">
        <v>1994</v>
      </c>
      <c r="T34" s="11">
        <v>0.0668768658</v>
      </c>
      <c r="U34" s="11">
        <v>0.1574324214</v>
      </c>
      <c r="V34" s="11">
        <v>0.3144014333</v>
      </c>
      <c r="W34" s="11">
        <v>0.3240584768</v>
      </c>
      <c r="X34" s="11">
        <v>0.4044375162</v>
      </c>
      <c r="Y34" s="11">
        <v>0.5037299844</v>
      </c>
      <c r="Z34" s="11">
        <v>0.6596029499</v>
      </c>
      <c r="AA34" s="11">
        <v>0.6324515834</v>
      </c>
      <c r="AB34" s="11">
        <v>0.6182760117</v>
      </c>
      <c r="AC34" s="11">
        <v>0.0672298486</v>
      </c>
      <c r="AD34" s="11">
        <v>0.158002736</v>
      </c>
      <c r="AE34" s="11">
        <v>0.3165969317</v>
      </c>
      <c r="AF34" s="11">
        <v>0.327014218</v>
      </c>
      <c r="AG34" s="11">
        <v>0.4083113456</v>
      </c>
      <c r="AH34" s="11">
        <v>0.5091130012</v>
      </c>
      <c r="AI34" s="11">
        <v>0.6662857143</v>
      </c>
      <c r="AJ34" s="11">
        <v>0.6423160173</v>
      </c>
      <c r="AK34" s="11">
        <v>0.6248746239</v>
      </c>
    </row>
    <row r="35" spans="1:37" ht="11.25">
      <c r="A35" s="11" t="s">
        <v>37</v>
      </c>
      <c r="B35" s="11">
        <v>407</v>
      </c>
      <c r="C35" s="11">
        <v>454</v>
      </c>
      <c r="D35" s="11">
        <v>797</v>
      </c>
      <c r="E35" s="11">
        <v>851</v>
      </c>
      <c r="F35" s="11">
        <v>1236</v>
      </c>
      <c r="G35" s="11">
        <v>1501</v>
      </c>
      <c r="H35" s="11">
        <v>2163</v>
      </c>
      <c r="I35" s="11">
        <v>2177</v>
      </c>
      <c r="J35" s="11">
        <v>2300</v>
      </c>
      <c r="K35" s="11">
        <v>5110</v>
      </c>
      <c r="L35" s="11">
        <v>2702</v>
      </c>
      <c r="M35" s="11">
        <v>2743</v>
      </c>
      <c r="N35" s="11">
        <v>2887</v>
      </c>
      <c r="O35" s="11">
        <v>2835</v>
      </c>
      <c r="P35" s="11">
        <v>2951</v>
      </c>
      <c r="Q35" s="11">
        <v>3160</v>
      </c>
      <c r="R35" s="11">
        <v>3325</v>
      </c>
      <c r="S35" s="11">
        <v>3475</v>
      </c>
      <c r="T35" s="11">
        <v>0.0791623419</v>
      </c>
      <c r="U35" s="11">
        <v>0.1668663871</v>
      </c>
      <c r="V35" s="11">
        <v>0.286893497</v>
      </c>
      <c r="W35" s="11">
        <v>0.2898217443</v>
      </c>
      <c r="X35" s="11">
        <v>0.4289804727</v>
      </c>
      <c r="Y35" s="11">
        <v>0.5011933705</v>
      </c>
      <c r="Z35" s="11">
        <v>0.6762399159</v>
      </c>
      <c r="AA35" s="11">
        <v>0.6494320341</v>
      </c>
      <c r="AB35" s="11">
        <v>0.6577569555</v>
      </c>
      <c r="AC35" s="11">
        <v>0.0796477495</v>
      </c>
      <c r="AD35" s="11">
        <v>0.1680236862</v>
      </c>
      <c r="AE35" s="11">
        <v>0.2905577834</v>
      </c>
      <c r="AF35" s="11">
        <v>0.2947696571</v>
      </c>
      <c r="AG35" s="11">
        <v>0.435978836</v>
      </c>
      <c r="AH35" s="11">
        <v>0.5086411386</v>
      </c>
      <c r="AI35" s="11">
        <v>0.6844936709</v>
      </c>
      <c r="AJ35" s="11">
        <v>0.6547368421</v>
      </c>
      <c r="AK35" s="11">
        <v>0.6618705036</v>
      </c>
    </row>
    <row r="36" spans="1:37" ht="11.25">
      <c r="A36" s="11" t="s">
        <v>35</v>
      </c>
      <c r="B36" s="11">
        <v>129</v>
      </c>
      <c r="C36" s="11">
        <v>144</v>
      </c>
      <c r="D36" s="11">
        <v>251</v>
      </c>
      <c r="E36" s="11">
        <v>299</v>
      </c>
      <c r="F36" s="11">
        <v>417</v>
      </c>
      <c r="G36" s="11">
        <v>718</v>
      </c>
      <c r="H36" s="11">
        <v>993</v>
      </c>
      <c r="I36" s="11">
        <v>960</v>
      </c>
      <c r="J36" s="11">
        <v>966</v>
      </c>
      <c r="K36" s="11">
        <v>3038</v>
      </c>
      <c r="L36" s="11">
        <v>1572</v>
      </c>
      <c r="M36" s="11">
        <v>1568</v>
      </c>
      <c r="N36" s="11">
        <v>1604</v>
      </c>
      <c r="O36" s="11">
        <v>1666</v>
      </c>
      <c r="P36" s="11">
        <v>1790</v>
      </c>
      <c r="Q36" s="11">
        <v>1902</v>
      </c>
      <c r="R36" s="11">
        <v>1992</v>
      </c>
      <c r="S36" s="11">
        <v>2112</v>
      </c>
      <c r="T36" s="11">
        <v>0.0425242014</v>
      </c>
      <c r="U36" s="11">
        <v>0.0917205482</v>
      </c>
      <c r="V36" s="11">
        <v>0.1602360869</v>
      </c>
      <c r="W36" s="11">
        <v>0.1862066365</v>
      </c>
      <c r="X36" s="11">
        <v>0.2499883619</v>
      </c>
      <c r="Y36" s="11">
        <v>0.3996959427</v>
      </c>
      <c r="Z36" s="11">
        <v>0.5213747561</v>
      </c>
      <c r="AA36" s="11">
        <v>0.4805885431</v>
      </c>
      <c r="AB36" s="11">
        <v>0.456113921</v>
      </c>
      <c r="AC36" s="11">
        <v>0.0424621461</v>
      </c>
      <c r="AD36" s="11">
        <v>0.0916030534</v>
      </c>
      <c r="AE36" s="11">
        <v>0.1600765306</v>
      </c>
      <c r="AF36" s="11">
        <v>0.1864089776</v>
      </c>
      <c r="AG36" s="11">
        <v>0.25030012</v>
      </c>
      <c r="AH36" s="11">
        <v>0.4011173184</v>
      </c>
      <c r="AI36" s="11">
        <v>0.5220820189</v>
      </c>
      <c r="AJ36" s="11">
        <v>0.4819277108</v>
      </c>
      <c r="AK36" s="11">
        <v>0.4573863636</v>
      </c>
    </row>
    <row r="37" spans="1:37" ht="11.25">
      <c r="A37" s="11" t="s">
        <v>36</v>
      </c>
      <c r="B37" s="11">
        <v>117</v>
      </c>
      <c r="C37" s="11">
        <v>102</v>
      </c>
      <c r="D37" s="11">
        <v>127</v>
      </c>
      <c r="E37" s="11">
        <v>163</v>
      </c>
      <c r="F37" s="11">
        <v>202</v>
      </c>
      <c r="G37" s="11">
        <v>384</v>
      </c>
      <c r="H37" s="11">
        <v>528</v>
      </c>
      <c r="I37" s="11">
        <v>492</v>
      </c>
      <c r="J37" s="11">
        <v>504</v>
      </c>
      <c r="K37" s="11">
        <v>1626</v>
      </c>
      <c r="L37" s="11">
        <v>792</v>
      </c>
      <c r="M37" s="11">
        <v>803</v>
      </c>
      <c r="N37" s="11">
        <v>829</v>
      </c>
      <c r="O37" s="11">
        <v>812</v>
      </c>
      <c r="P37" s="11">
        <v>842</v>
      </c>
      <c r="Q37" s="11">
        <v>861</v>
      </c>
      <c r="R37" s="11">
        <v>912</v>
      </c>
      <c r="S37" s="11">
        <v>929</v>
      </c>
      <c r="T37" s="11">
        <v>0.071751726</v>
      </c>
      <c r="U37" s="11">
        <v>0.1284510077</v>
      </c>
      <c r="V37" s="11">
        <v>0.1569132048</v>
      </c>
      <c r="W37" s="11">
        <v>0.1953563243</v>
      </c>
      <c r="X37" s="11">
        <v>0.2473277768</v>
      </c>
      <c r="Y37" s="11">
        <v>0.4536259316</v>
      </c>
      <c r="Z37" s="11">
        <v>0.6104869057</v>
      </c>
      <c r="AA37" s="11">
        <v>0.535648757</v>
      </c>
      <c r="AB37" s="11">
        <v>0.5385409671</v>
      </c>
      <c r="AC37" s="11">
        <v>0.0719557196</v>
      </c>
      <c r="AD37" s="11">
        <v>0.1287878788</v>
      </c>
      <c r="AE37" s="11">
        <v>0.1581569116</v>
      </c>
      <c r="AF37" s="11">
        <v>0.1966224367</v>
      </c>
      <c r="AG37" s="11">
        <v>0.2487684729</v>
      </c>
      <c r="AH37" s="11">
        <v>0.4560570071</v>
      </c>
      <c r="AI37" s="11">
        <v>0.6132404181</v>
      </c>
      <c r="AJ37" s="11">
        <v>0.5394736842</v>
      </c>
      <c r="AK37" s="11">
        <v>0.5425188375</v>
      </c>
    </row>
    <row r="38" spans="1:37" ht="11.25">
      <c r="A38" s="11" t="s">
        <v>28</v>
      </c>
      <c r="B38" s="11">
        <v>113</v>
      </c>
      <c r="C38" s="11">
        <v>149</v>
      </c>
      <c r="D38" s="11">
        <v>211</v>
      </c>
      <c r="E38" s="11">
        <v>273</v>
      </c>
      <c r="F38" s="11">
        <v>453</v>
      </c>
      <c r="G38" s="11">
        <v>444</v>
      </c>
      <c r="H38" s="11">
        <v>766</v>
      </c>
      <c r="I38" s="11">
        <v>815</v>
      </c>
      <c r="J38" s="11">
        <v>850</v>
      </c>
      <c r="K38" s="11">
        <v>1334</v>
      </c>
      <c r="L38" s="11">
        <v>702</v>
      </c>
      <c r="M38" s="11">
        <v>743</v>
      </c>
      <c r="N38" s="11">
        <v>841</v>
      </c>
      <c r="O38" s="11">
        <v>915</v>
      </c>
      <c r="P38" s="11">
        <v>1003</v>
      </c>
      <c r="Q38" s="11">
        <v>1090</v>
      </c>
      <c r="R38" s="11">
        <v>1183</v>
      </c>
      <c r="S38" s="11">
        <v>1304</v>
      </c>
      <c r="T38" s="11">
        <v>0.083438344</v>
      </c>
      <c r="U38" s="11">
        <v>0.2090740184</v>
      </c>
      <c r="V38" s="11">
        <v>0.2793028134</v>
      </c>
      <c r="W38" s="11">
        <v>0.3184101767</v>
      </c>
      <c r="X38" s="11">
        <v>0.4866114295</v>
      </c>
      <c r="Y38" s="11">
        <v>0.4339467571</v>
      </c>
      <c r="Z38" s="11">
        <v>0.6888717623</v>
      </c>
      <c r="AA38" s="11">
        <v>0.6747694299</v>
      </c>
      <c r="AB38" s="11">
        <v>0.6400259476</v>
      </c>
      <c r="AC38" s="11">
        <v>0.0847076462</v>
      </c>
      <c r="AD38" s="11">
        <v>0.2122507123</v>
      </c>
      <c r="AE38" s="11">
        <v>0.2839838493</v>
      </c>
      <c r="AF38" s="11">
        <v>0.3246135553</v>
      </c>
      <c r="AG38" s="11">
        <v>0.4950819672</v>
      </c>
      <c r="AH38" s="11">
        <v>0.442671984</v>
      </c>
      <c r="AI38" s="11">
        <v>0.7027522936</v>
      </c>
      <c r="AJ38" s="11">
        <v>0.6889264582</v>
      </c>
      <c r="AK38" s="11">
        <v>0.6518404908</v>
      </c>
    </row>
    <row r="39" spans="1:37" ht="11.25">
      <c r="A39" s="11" t="s">
        <v>27</v>
      </c>
      <c r="B39" s="11">
        <v>49</v>
      </c>
      <c r="C39" s="11">
        <v>62</v>
      </c>
      <c r="D39" s="11">
        <v>78</v>
      </c>
      <c r="E39" s="11">
        <v>81</v>
      </c>
      <c r="F39" s="11">
        <v>121</v>
      </c>
      <c r="G39" s="11">
        <v>115</v>
      </c>
      <c r="H39" s="11">
        <v>202</v>
      </c>
      <c r="I39" s="11">
        <v>207</v>
      </c>
      <c r="J39" s="11">
        <v>213</v>
      </c>
      <c r="K39" s="11">
        <v>599</v>
      </c>
      <c r="L39" s="11">
        <v>323</v>
      </c>
      <c r="M39" s="11">
        <v>319</v>
      </c>
      <c r="N39" s="11">
        <v>302</v>
      </c>
      <c r="O39" s="11">
        <v>309</v>
      </c>
      <c r="P39" s="11">
        <v>342</v>
      </c>
      <c r="Q39" s="11">
        <v>351</v>
      </c>
      <c r="R39" s="11">
        <v>373</v>
      </c>
      <c r="S39" s="11">
        <v>387</v>
      </c>
      <c r="T39" s="11">
        <v>0.0819050512</v>
      </c>
      <c r="U39" s="11">
        <v>0.191124561</v>
      </c>
      <c r="V39" s="11">
        <v>0.2440527951</v>
      </c>
      <c r="W39" s="11">
        <v>0.267375854</v>
      </c>
      <c r="X39" s="11">
        <v>0.3910632147</v>
      </c>
      <c r="Y39" s="11">
        <v>0.333824481</v>
      </c>
      <c r="Z39" s="11">
        <v>0.5738326333</v>
      </c>
      <c r="AA39" s="11">
        <v>0.5509464668</v>
      </c>
      <c r="AB39" s="11">
        <v>0.5462531379</v>
      </c>
      <c r="AC39" s="11">
        <v>0.081803005</v>
      </c>
      <c r="AD39" s="11">
        <v>0.1919504644</v>
      </c>
      <c r="AE39" s="11">
        <v>0.2445141066</v>
      </c>
      <c r="AF39" s="11">
        <v>0.2682119205</v>
      </c>
      <c r="AG39" s="11">
        <v>0.3915857605</v>
      </c>
      <c r="AH39" s="11">
        <v>0.3362573099</v>
      </c>
      <c r="AI39" s="11">
        <v>0.5754985755</v>
      </c>
      <c r="AJ39" s="11">
        <v>0.5549597855</v>
      </c>
      <c r="AK39" s="11">
        <v>0.5503875969</v>
      </c>
    </row>
    <row r="40" spans="1:37" ht="11.25">
      <c r="A40" s="11" t="s">
        <v>30</v>
      </c>
      <c r="B40" s="11">
        <v>87</v>
      </c>
      <c r="C40" s="11">
        <v>134</v>
      </c>
      <c r="D40" s="11">
        <v>158</v>
      </c>
      <c r="E40" s="11">
        <v>190</v>
      </c>
      <c r="F40" s="11">
        <v>303</v>
      </c>
      <c r="G40" s="11">
        <v>294</v>
      </c>
      <c r="H40" s="11">
        <v>533</v>
      </c>
      <c r="I40" s="11">
        <v>500</v>
      </c>
      <c r="J40" s="11">
        <v>522</v>
      </c>
      <c r="K40" s="11">
        <v>995</v>
      </c>
      <c r="L40" s="11">
        <v>594</v>
      </c>
      <c r="M40" s="11">
        <v>608</v>
      </c>
      <c r="N40" s="11">
        <v>685</v>
      </c>
      <c r="O40" s="11">
        <v>726</v>
      </c>
      <c r="P40" s="11">
        <v>789</v>
      </c>
      <c r="Q40" s="11">
        <v>842</v>
      </c>
      <c r="R40" s="11">
        <v>911</v>
      </c>
      <c r="S40" s="11">
        <v>1003</v>
      </c>
      <c r="T40" s="11">
        <v>0.0861295556</v>
      </c>
      <c r="U40" s="11">
        <v>0.2235237661</v>
      </c>
      <c r="V40" s="11">
        <v>0.2562743885</v>
      </c>
      <c r="W40" s="11">
        <v>0.2734801195</v>
      </c>
      <c r="X40" s="11">
        <v>0.4129991113</v>
      </c>
      <c r="Y40" s="11">
        <v>0.3685464866</v>
      </c>
      <c r="Z40" s="11">
        <v>0.6302906046</v>
      </c>
      <c r="AA40" s="11">
        <v>0.547858486</v>
      </c>
      <c r="AB40" s="11">
        <v>0.5176625777</v>
      </c>
      <c r="AC40" s="11">
        <v>0.0874371859</v>
      </c>
      <c r="AD40" s="11">
        <v>0.2255892256</v>
      </c>
      <c r="AE40" s="11">
        <v>0.2598684211</v>
      </c>
      <c r="AF40" s="11">
        <v>0.2773722628</v>
      </c>
      <c r="AG40" s="11">
        <v>0.4173553719</v>
      </c>
      <c r="AH40" s="11">
        <v>0.3726235741</v>
      </c>
      <c r="AI40" s="11">
        <v>0.6330166271</v>
      </c>
      <c r="AJ40" s="11">
        <v>0.5488474204</v>
      </c>
      <c r="AK40" s="11">
        <v>0.5204386839</v>
      </c>
    </row>
    <row r="41" spans="1:37" ht="11.25">
      <c r="A41" s="11" t="s">
        <v>26</v>
      </c>
      <c r="B41" s="11">
        <v>94</v>
      </c>
      <c r="C41" s="11">
        <v>96</v>
      </c>
      <c r="D41" s="11">
        <v>152</v>
      </c>
      <c r="E41" s="11">
        <v>189</v>
      </c>
      <c r="F41" s="11">
        <v>264</v>
      </c>
      <c r="G41" s="11">
        <v>229</v>
      </c>
      <c r="H41" s="11">
        <v>449</v>
      </c>
      <c r="I41" s="11">
        <v>416</v>
      </c>
      <c r="J41" s="11">
        <v>452</v>
      </c>
      <c r="K41" s="11">
        <v>1258</v>
      </c>
      <c r="L41" s="11">
        <v>614</v>
      </c>
      <c r="M41" s="11">
        <v>625</v>
      </c>
      <c r="N41" s="11">
        <v>655</v>
      </c>
      <c r="O41" s="11">
        <v>646</v>
      </c>
      <c r="P41" s="11">
        <v>684</v>
      </c>
      <c r="Q41" s="11">
        <v>682</v>
      </c>
      <c r="R41" s="11">
        <v>703</v>
      </c>
      <c r="S41" s="11">
        <v>798</v>
      </c>
      <c r="T41" s="11">
        <v>0.0748927605</v>
      </c>
      <c r="U41" s="11">
        <v>0.1569165862</v>
      </c>
      <c r="V41" s="11">
        <v>0.2424494744</v>
      </c>
      <c r="W41" s="11">
        <v>0.2861413454</v>
      </c>
      <c r="X41" s="11">
        <v>0.4073009794</v>
      </c>
      <c r="Y41" s="11">
        <v>0.3309570001</v>
      </c>
      <c r="Z41" s="11">
        <v>0.6540994733</v>
      </c>
      <c r="AA41" s="11">
        <v>0.5862745203</v>
      </c>
      <c r="AB41" s="11">
        <v>0.5583026875</v>
      </c>
      <c r="AC41" s="11">
        <v>0.0747217806</v>
      </c>
      <c r="AD41" s="11">
        <v>0.1563517915</v>
      </c>
      <c r="AE41" s="11">
        <v>0.2432</v>
      </c>
      <c r="AF41" s="11">
        <v>0.2885496183</v>
      </c>
      <c r="AG41" s="11">
        <v>0.4086687307</v>
      </c>
      <c r="AH41" s="11">
        <v>0.3347953216</v>
      </c>
      <c r="AI41" s="11">
        <v>0.6583577713</v>
      </c>
      <c r="AJ41" s="11">
        <v>0.5917496444</v>
      </c>
      <c r="AK41" s="11">
        <v>0.5664160401</v>
      </c>
    </row>
    <row r="42" spans="1:37" ht="11.25">
      <c r="A42" s="11" t="s">
        <v>25</v>
      </c>
      <c r="B42" s="11">
        <v>61</v>
      </c>
      <c r="C42" s="11">
        <v>64</v>
      </c>
      <c r="D42" s="11">
        <v>120</v>
      </c>
      <c r="E42" s="11">
        <v>154</v>
      </c>
      <c r="F42" s="11">
        <v>191</v>
      </c>
      <c r="G42" s="11">
        <v>176</v>
      </c>
      <c r="H42" s="11">
        <v>356</v>
      </c>
      <c r="I42" s="11">
        <v>374</v>
      </c>
      <c r="J42" s="11">
        <v>386</v>
      </c>
      <c r="K42" s="11">
        <v>974</v>
      </c>
      <c r="L42" s="11">
        <v>543</v>
      </c>
      <c r="M42" s="11">
        <v>573</v>
      </c>
      <c r="N42" s="11">
        <v>602</v>
      </c>
      <c r="O42" s="11">
        <v>622</v>
      </c>
      <c r="P42" s="11">
        <v>649</v>
      </c>
      <c r="Q42" s="11">
        <v>723</v>
      </c>
      <c r="R42" s="11">
        <v>729</v>
      </c>
      <c r="S42" s="11">
        <v>789</v>
      </c>
      <c r="T42" s="11">
        <v>0.0622705962</v>
      </c>
      <c r="U42" s="11">
        <v>0.1178061735</v>
      </c>
      <c r="V42" s="11">
        <v>0.2085715328</v>
      </c>
      <c r="W42" s="11">
        <v>0.2550200925</v>
      </c>
      <c r="X42" s="11">
        <v>0.3062471311</v>
      </c>
      <c r="Y42" s="11">
        <v>0.2694121251</v>
      </c>
      <c r="Z42" s="11">
        <v>0.487913445</v>
      </c>
      <c r="AA42" s="11">
        <v>0.5103024685</v>
      </c>
      <c r="AB42" s="11">
        <v>0.4836249899</v>
      </c>
      <c r="AC42" s="11">
        <v>0.0626283368</v>
      </c>
      <c r="AD42" s="11">
        <v>0.1178637201</v>
      </c>
      <c r="AE42" s="11">
        <v>0.2094240838</v>
      </c>
      <c r="AF42" s="11">
        <v>0.2558139535</v>
      </c>
      <c r="AG42" s="11">
        <v>0.307073955</v>
      </c>
      <c r="AH42" s="11">
        <v>0.2711864407</v>
      </c>
      <c r="AI42" s="11">
        <v>0.4923928077</v>
      </c>
      <c r="AJ42" s="11">
        <v>0.5130315501</v>
      </c>
      <c r="AK42" s="11">
        <v>0.4892268695</v>
      </c>
    </row>
    <row r="43" spans="1:37" ht="11.25">
      <c r="A43" s="11" t="s">
        <v>29</v>
      </c>
      <c r="B43" s="11">
        <v>17</v>
      </c>
      <c r="C43" s="11">
        <v>13</v>
      </c>
      <c r="D43" s="11">
        <v>10</v>
      </c>
      <c r="E43" s="11">
        <v>17</v>
      </c>
      <c r="F43" s="11">
        <v>26</v>
      </c>
      <c r="G43" s="11">
        <v>44</v>
      </c>
      <c r="H43" s="11">
        <v>40</v>
      </c>
      <c r="I43" s="11">
        <v>55</v>
      </c>
      <c r="J43" s="11">
        <v>58</v>
      </c>
      <c r="K43" s="11">
        <v>394</v>
      </c>
      <c r="L43" s="11">
        <v>114</v>
      </c>
      <c r="M43" s="11">
        <v>124</v>
      </c>
      <c r="N43" s="11">
        <v>124</v>
      </c>
      <c r="O43" s="11">
        <v>121</v>
      </c>
      <c r="P43" s="11">
        <v>133</v>
      </c>
      <c r="Q43" s="11">
        <v>137</v>
      </c>
      <c r="R43" s="11">
        <v>146</v>
      </c>
      <c r="S43" s="11">
        <v>154</v>
      </c>
      <c r="T43" s="11">
        <v>0.0425074938</v>
      </c>
      <c r="U43" s="11">
        <v>0.1117987221</v>
      </c>
      <c r="V43" s="11">
        <v>0.0790249502</v>
      </c>
      <c r="W43" s="11">
        <v>0.1347551097</v>
      </c>
      <c r="X43" s="11">
        <v>0.2134414229</v>
      </c>
      <c r="Y43" s="11">
        <v>0.3282659924</v>
      </c>
      <c r="Z43" s="11">
        <v>0.2898195787</v>
      </c>
      <c r="AA43" s="11">
        <v>0.3734701674</v>
      </c>
      <c r="AB43" s="11">
        <v>0.3737621056</v>
      </c>
      <c r="AC43" s="11">
        <v>0.0431472081</v>
      </c>
      <c r="AD43" s="11">
        <v>0.1140350877</v>
      </c>
      <c r="AE43" s="11">
        <v>0.0806451613</v>
      </c>
      <c r="AF43" s="11">
        <v>0.1370967742</v>
      </c>
      <c r="AG43" s="11">
        <v>0.2148760331</v>
      </c>
      <c r="AH43" s="11">
        <v>0.3308270677</v>
      </c>
      <c r="AI43" s="11">
        <v>0.2919708029</v>
      </c>
      <c r="AJ43" s="11">
        <v>0.3767123288</v>
      </c>
      <c r="AK43" s="11">
        <v>0.3766233766</v>
      </c>
    </row>
    <row r="44" spans="1:37" ht="11.25">
      <c r="A44" s="11" t="s">
        <v>39</v>
      </c>
      <c r="B44" s="11">
        <v>62</v>
      </c>
      <c r="C44" s="11">
        <v>67</v>
      </c>
      <c r="D44" s="11">
        <v>78</v>
      </c>
      <c r="E44" s="11">
        <v>88</v>
      </c>
      <c r="F44" s="11">
        <v>124</v>
      </c>
      <c r="G44" s="11">
        <v>416</v>
      </c>
      <c r="H44" s="11">
        <v>512</v>
      </c>
      <c r="I44" s="11">
        <v>534</v>
      </c>
      <c r="J44" s="11">
        <v>508</v>
      </c>
      <c r="K44" s="11">
        <v>1647</v>
      </c>
      <c r="L44" s="11">
        <v>771</v>
      </c>
      <c r="M44" s="11">
        <v>726</v>
      </c>
      <c r="N44" s="11">
        <v>716</v>
      </c>
      <c r="O44" s="11">
        <v>707</v>
      </c>
      <c r="P44" s="11">
        <v>712</v>
      </c>
      <c r="Q44" s="11">
        <v>739</v>
      </c>
      <c r="R44" s="11">
        <v>792</v>
      </c>
      <c r="S44" s="11">
        <v>809</v>
      </c>
      <c r="T44" s="11">
        <v>0.0374614467</v>
      </c>
      <c r="U44" s="11">
        <v>0.086660807</v>
      </c>
      <c r="V44" s="11">
        <v>0.1070700547</v>
      </c>
      <c r="W44" s="11">
        <v>0.1218923189</v>
      </c>
      <c r="X44" s="11">
        <v>0.1730817712</v>
      </c>
      <c r="Y44" s="11">
        <v>0.5759203593</v>
      </c>
      <c r="Z44" s="11">
        <v>0.6822665989</v>
      </c>
      <c r="AA44" s="11">
        <v>0.6646867103</v>
      </c>
      <c r="AB44" s="11">
        <v>0.6197522214</v>
      </c>
      <c r="AC44" s="11">
        <v>0.0376442016</v>
      </c>
      <c r="AD44" s="11">
        <v>0.0869001297</v>
      </c>
      <c r="AE44" s="11">
        <v>0.1074380165</v>
      </c>
      <c r="AF44" s="11">
        <v>0.1229050279</v>
      </c>
      <c r="AG44" s="11">
        <v>0.1753889675</v>
      </c>
      <c r="AH44" s="11">
        <v>0.5842696629</v>
      </c>
      <c r="AI44" s="11">
        <v>0.6928281461</v>
      </c>
      <c r="AJ44" s="11">
        <v>0.6742424242</v>
      </c>
      <c r="AK44" s="11">
        <v>0.6279357231</v>
      </c>
    </row>
    <row r="45" spans="1:37" ht="11.25">
      <c r="A45" s="11" t="s">
        <v>40</v>
      </c>
      <c r="B45" s="11">
        <v>67</v>
      </c>
      <c r="C45" s="11">
        <v>51</v>
      </c>
      <c r="D45" s="11">
        <v>103</v>
      </c>
      <c r="E45" s="11">
        <v>119</v>
      </c>
      <c r="F45" s="11">
        <v>148</v>
      </c>
      <c r="G45" s="11">
        <v>320</v>
      </c>
      <c r="H45" s="11">
        <v>538</v>
      </c>
      <c r="I45" s="11">
        <v>569</v>
      </c>
      <c r="J45" s="11">
        <v>613</v>
      </c>
      <c r="K45" s="11">
        <v>1188</v>
      </c>
      <c r="L45" s="11">
        <v>613</v>
      </c>
      <c r="M45" s="11">
        <v>641</v>
      </c>
      <c r="N45" s="11">
        <v>676</v>
      </c>
      <c r="O45" s="11">
        <v>699</v>
      </c>
      <c r="P45" s="11">
        <v>759</v>
      </c>
      <c r="Q45" s="11">
        <v>817</v>
      </c>
      <c r="R45" s="11">
        <v>895</v>
      </c>
      <c r="S45" s="11">
        <v>957</v>
      </c>
      <c r="T45" s="11">
        <v>0.0553946969</v>
      </c>
      <c r="U45" s="11">
        <v>0.0814938043</v>
      </c>
      <c r="V45" s="11">
        <v>0.1576584254</v>
      </c>
      <c r="W45" s="11">
        <v>0.1721769954</v>
      </c>
      <c r="X45" s="11">
        <v>0.2074655407</v>
      </c>
      <c r="Y45" s="11">
        <v>0.4127665631</v>
      </c>
      <c r="Z45" s="11">
        <v>0.6450089202</v>
      </c>
      <c r="AA45" s="11">
        <v>0.6208560883</v>
      </c>
      <c r="AB45" s="11">
        <v>0.6301909746</v>
      </c>
      <c r="AC45" s="11">
        <v>0.0563973064</v>
      </c>
      <c r="AD45" s="11">
        <v>0.0831973899</v>
      </c>
      <c r="AE45" s="11">
        <v>0.1606864275</v>
      </c>
      <c r="AF45" s="11">
        <v>0.176035503</v>
      </c>
      <c r="AG45" s="11">
        <v>0.2117310443</v>
      </c>
      <c r="AH45" s="11">
        <v>0.4216073781</v>
      </c>
      <c r="AI45" s="11">
        <v>0.6585067319</v>
      </c>
      <c r="AJ45" s="11">
        <v>0.6357541899</v>
      </c>
      <c r="AK45" s="11">
        <v>0.6405433647</v>
      </c>
    </row>
    <row r="46" spans="1:37" ht="11.25">
      <c r="A46" s="11" t="s">
        <v>41</v>
      </c>
      <c r="B46" s="11">
        <v>6</v>
      </c>
      <c r="C46" s="11">
        <v>9</v>
      </c>
      <c r="D46" s="11">
        <v>11</v>
      </c>
      <c r="E46" s="11">
        <v>24</v>
      </c>
      <c r="F46" s="11">
        <v>30</v>
      </c>
      <c r="G46" s="11">
        <v>78</v>
      </c>
      <c r="H46" s="11">
        <v>135</v>
      </c>
      <c r="I46" s="11">
        <v>154</v>
      </c>
      <c r="J46" s="11">
        <v>122</v>
      </c>
      <c r="K46" s="11">
        <v>357</v>
      </c>
      <c r="L46" s="11">
        <v>218</v>
      </c>
      <c r="M46" s="11">
        <v>211</v>
      </c>
      <c r="N46" s="11">
        <v>233</v>
      </c>
      <c r="O46" s="11">
        <v>227</v>
      </c>
      <c r="P46" s="11">
        <v>227</v>
      </c>
      <c r="Q46" s="11">
        <v>234</v>
      </c>
      <c r="R46" s="11">
        <v>269</v>
      </c>
      <c r="S46" s="11">
        <v>281</v>
      </c>
      <c r="T46" s="11">
        <v>0.0165334751</v>
      </c>
      <c r="U46" s="11">
        <v>0.0406574914</v>
      </c>
      <c r="V46" s="11">
        <v>0.0513418583</v>
      </c>
      <c r="W46" s="11">
        <v>0.1011901481</v>
      </c>
      <c r="X46" s="11">
        <v>0.1302867354</v>
      </c>
      <c r="Y46" s="11">
        <v>0.3397991523</v>
      </c>
      <c r="Z46" s="11">
        <v>0.5673033177</v>
      </c>
      <c r="AA46" s="11">
        <v>0.5622026084</v>
      </c>
      <c r="AB46" s="11">
        <v>0.4287804898</v>
      </c>
      <c r="AC46" s="11">
        <v>0.0168067227</v>
      </c>
      <c r="AD46" s="11">
        <v>0.0412844037</v>
      </c>
      <c r="AE46" s="11">
        <v>0.0521327014</v>
      </c>
      <c r="AF46" s="11">
        <v>0.1030042918</v>
      </c>
      <c r="AG46" s="11">
        <v>0.1321585903</v>
      </c>
      <c r="AH46" s="11">
        <v>0.3436123348</v>
      </c>
      <c r="AI46" s="11">
        <v>0.5769230769</v>
      </c>
      <c r="AJ46" s="11">
        <v>0.5724907063</v>
      </c>
      <c r="AK46" s="11">
        <v>0.4341637011</v>
      </c>
    </row>
    <row r="47" spans="1:37" ht="11.25">
      <c r="A47" s="11" t="s">
        <v>46</v>
      </c>
      <c r="B47" s="11">
        <v>52</v>
      </c>
      <c r="C47" s="11">
        <v>67</v>
      </c>
      <c r="D47" s="11">
        <v>79</v>
      </c>
      <c r="E47" s="11">
        <v>30</v>
      </c>
      <c r="F47" s="11">
        <v>58</v>
      </c>
      <c r="G47" s="11">
        <v>283</v>
      </c>
      <c r="H47" s="11">
        <v>568</v>
      </c>
      <c r="I47" s="11">
        <v>604</v>
      </c>
      <c r="J47" s="11">
        <v>707</v>
      </c>
      <c r="K47" s="11">
        <v>993</v>
      </c>
      <c r="L47" s="11">
        <v>573</v>
      </c>
      <c r="M47" s="11">
        <v>606</v>
      </c>
      <c r="N47" s="11">
        <v>671</v>
      </c>
      <c r="O47" s="11">
        <v>673</v>
      </c>
      <c r="P47" s="11">
        <v>810</v>
      </c>
      <c r="Q47" s="11">
        <v>875</v>
      </c>
      <c r="R47" s="11">
        <v>985</v>
      </c>
      <c r="S47" s="11">
        <v>1030</v>
      </c>
      <c r="T47" s="11">
        <v>0.0508409828</v>
      </c>
      <c r="U47" s="11">
        <v>0.1130239282</v>
      </c>
      <c r="V47" s="11">
        <v>0.1254534633</v>
      </c>
      <c r="W47" s="11">
        <v>0.0432529194</v>
      </c>
      <c r="X47" s="11">
        <v>0.0837561563</v>
      </c>
      <c r="Y47" s="11">
        <v>0.338031313</v>
      </c>
      <c r="Z47" s="11">
        <v>0.6302666373</v>
      </c>
      <c r="AA47" s="11">
        <v>0.5983553289</v>
      </c>
      <c r="AB47" s="11">
        <v>0.6705303212</v>
      </c>
      <c r="AC47" s="11">
        <v>0.052366566</v>
      </c>
      <c r="AD47" s="11">
        <v>0.1169284468</v>
      </c>
      <c r="AE47" s="11">
        <v>0.1303630363</v>
      </c>
      <c r="AF47" s="11">
        <v>0.044709389</v>
      </c>
      <c r="AG47" s="11">
        <v>0.0861812779</v>
      </c>
      <c r="AH47" s="11">
        <v>0.349382716</v>
      </c>
      <c r="AI47" s="11">
        <v>0.6491428571</v>
      </c>
      <c r="AJ47" s="11">
        <v>0.6131979695</v>
      </c>
      <c r="AK47" s="11">
        <v>0.686407767</v>
      </c>
    </row>
    <row r="48" spans="1:37" ht="11.25">
      <c r="A48" s="11" t="s">
        <v>48</v>
      </c>
      <c r="D48" s="11">
        <v>6</v>
      </c>
      <c r="E48" s="11">
        <v>11</v>
      </c>
      <c r="F48" s="11">
        <v>19</v>
      </c>
      <c r="G48" s="11">
        <v>40</v>
      </c>
      <c r="H48" s="11">
        <v>47</v>
      </c>
      <c r="I48" s="11">
        <v>62</v>
      </c>
      <c r="J48" s="11">
        <v>59</v>
      </c>
      <c r="M48" s="11">
        <v>71</v>
      </c>
      <c r="N48" s="11">
        <v>58</v>
      </c>
      <c r="O48" s="11">
        <v>68</v>
      </c>
      <c r="P48" s="11">
        <v>76</v>
      </c>
      <c r="Q48" s="11">
        <v>75</v>
      </c>
      <c r="R48" s="11">
        <v>75</v>
      </c>
      <c r="S48" s="11">
        <v>76</v>
      </c>
      <c r="V48" s="11">
        <v>0.0816710451</v>
      </c>
      <c r="W48" s="11">
        <v>0.1834553555</v>
      </c>
      <c r="X48" s="11">
        <v>0.2692060061</v>
      </c>
      <c r="Y48" s="11">
        <v>0.5094396774</v>
      </c>
      <c r="Z48" s="11">
        <v>0.6080013012</v>
      </c>
      <c r="AA48" s="11">
        <v>0.8068478094</v>
      </c>
      <c r="AB48" s="11">
        <v>0.7534906132</v>
      </c>
      <c r="AE48" s="11">
        <v>0.0845070423</v>
      </c>
      <c r="AF48" s="11">
        <v>0.1896551724</v>
      </c>
      <c r="AG48" s="11">
        <v>0.2794117647</v>
      </c>
      <c r="AH48" s="11">
        <v>0.5263157895</v>
      </c>
      <c r="AI48" s="11">
        <v>0.6266666667</v>
      </c>
      <c r="AJ48" s="11">
        <v>0.8266666667</v>
      </c>
      <c r="AK48" s="11">
        <v>0.7763157895</v>
      </c>
    </row>
    <row r="49" spans="1:37" ht="11.25">
      <c r="A49" s="11" t="s">
        <v>47</v>
      </c>
      <c r="B49" s="11">
        <v>14</v>
      </c>
      <c r="C49" s="11">
        <v>20</v>
      </c>
      <c r="D49" s="11">
        <v>26</v>
      </c>
      <c r="E49" s="11">
        <v>17</v>
      </c>
      <c r="F49" s="11">
        <v>19</v>
      </c>
      <c r="G49" s="11">
        <v>49</v>
      </c>
      <c r="H49" s="11">
        <v>72</v>
      </c>
      <c r="I49" s="11">
        <v>116</v>
      </c>
      <c r="J49" s="11">
        <v>113</v>
      </c>
      <c r="K49" s="11">
        <v>307</v>
      </c>
      <c r="L49" s="11">
        <v>149</v>
      </c>
      <c r="M49" s="11">
        <v>148</v>
      </c>
      <c r="N49" s="11">
        <v>146</v>
      </c>
      <c r="O49" s="11">
        <v>160</v>
      </c>
      <c r="P49" s="11">
        <v>185</v>
      </c>
      <c r="Q49" s="11">
        <v>196</v>
      </c>
      <c r="R49" s="11">
        <v>202</v>
      </c>
      <c r="S49" s="11">
        <v>180</v>
      </c>
      <c r="T49" s="11">
        <v>0.0443439782</v>
      </c>
      <c r="U49" s="11">
        <v>0.1300035027</v>
      </c>
      <c r="V49" s="11">
        <v>0.1700053329</v>
      </c>
      <c r="W49" s="11">
        <v>0.1132511612</v>
      </c>
      <c r="X49" s="11">
        <v>0.1156372032</v>
      </c>
      <c r="Y49" s="11">
        <v>0.2558227718</v>
      </c>
      <c r="Z49" s="11">
        <v>0.3583942521</v>
      </c>
      <c r="AA49" s="11">
        <v>0.5581743301</v>
      </c>
      <c r="AB49" s="11">
        <v>0.6155924144</v>
      </c>
      <c r="AC49" s="11">
        <v>0.0456026059</v>
      </c>
      <c r="AD49" s="11">
        <v>0.1342281879</v>
      </c>
      <c r="AE49" s="11">
        <v>0.1756756757</v>
      </c>
      <c r="AF49" s="11">
        <v>0.1164383562</v>
      </c>
      <c r="AG49" s="11">
        <v>0.11875</v>
      </c>
      <c r="AH49" s="11">
        <v>0.2648648649</v>
      </c>
      <c r="AI49" s="11">
        <v>0.3673469388</v>
      </c>
      <c r="AJ49" s="11">
        <v>0.5742574257</v>
      </c>
      <c r="AK49" s="11">
        <v>0.6277777778</v>
      </c>
    </row>
    <row r="50" spans="1:37" ht="11.25">
      <c r="A50" s="11" t="s">
        <v>53</v>
      </c>
      <c r="G50" s="11">
        <v>11</v>
      </c>
      <c r="H50" s="11">
        <v>28</v>
      </c>
      <c r="I50" s="11">
        <v>39</v>
      </c>
      <c r="J50" s="11">
        <v>30</v>
      </c>
      <c r="P50" s="11">
        <v>56</v>
      </c>
      <c r="Q50" s="11">
        <v>64</v>
      </c>
      <c r="R50" s="11">
        <v>70</v>
      </c>
      <c r="S50" s="11">
        <v>70</v>
      </c>
      <c r="Y50" s="11">
        <v>0.1946000627</v>
      </c>
      <c r="Z50" s="11">
        <v>0.4318412596</v>
      </c>
      <c r="AA50" s="11">
        <v>0.5519107818</v>
      </c>
      <c r="AB50" s="11">
        <v>0.4237268706</v>
      </c>
      <c r="AH50" s="11">
        <v>0.1964285714</v>
      </c>
      <c r="AI50" s="11">
        <v>0.4375</v>
      </c>
      <c r="AJ50" s="11">
        <v>0.5571428571</v>
      </c>
      <c r="AK50" s="11">
        <v>0.4285714286</v>
      </c>
    </row>
    <row r="51" spans="1:37" ht="11.25">
      <c r="A51" s="11" t="s">
        <v>52</v>
      </c>
      <c r="B51" s="11">
        <v>6</v>
      </c>
      <c r="E51" s="11">
        <v>10</v>
      </c>
      <c r="F51" s="11">
        <v>17</v>
      </c>
      <c r="G51" s="11">
        <v>17</v>
      </c>
      <c r="H51" s="11">
        <v>168</v>
      </c>
      <c r="I51" s="11">
        <v>39</v>
      </c>
      <c r="J51" s="11">
        <v>98</v>
      </c>
      <c r="K51" s="11">
        <v>319</v>
      </c>
      <c r="N51" s="11">
        <v>197</v>
      </c>
      <c r="O51" s="11">
        <v>215</v>
      </c>
      <c r="P51" s="11">
        <v>234</v>
      </c>
      <c r="Q51" s="11">
        <v>266</v>
      </c>
      <c r="R51" s="11">
        <v>259</v>
      </c>
      <c r="S51" s="11">
        <v>270</v>
      </c>
      <c r="T51" s="11">
        <v>0.0183588773</v>
      </c>
      <c r="W51" s="11">
        <v>0.0498519844</v>
      </c>
      <c r="X51" s="11">
        <v>0.0773828803</v>
      </c>
      <c r="Y51" s="11">
        <v>0.071191168</v>
      </c>
      <c r="Z51" s="11">
        <v>0.6191322899</v>
      </c>
      <c r="AA51" s="11">
        <v>0.1483924231</v>
      </c>
      <c r="AB51" s="11">
        <v>0.357428041</v>
      </c>
      <c r="AC51" s="11">
        <v>0.0188087774</v>
      </c>
      <c r="AF51" s="11">
        <v>0.0507614213</v>
      </c>
      <c r="AG51" s="11">
        <v>0.0790697674</v>
      </c>
      <c r="AH51" s="11">
        <v>0.0726495726</v>
      </c>
      <c r="AI51" s="11">
        <v>0.6315789474</v>
      </c>
      <c r="AJ51" s="11">
        <v>0.1505791506</v>
      </c>
      <c r="AK51" s="11">
        <v>0.362962963</v>
      </c>
    </row>
    <row r="52" spans="1:37" ht="11.25">
      <c r="A52" s="11" t="s">
        <v>51</v>
      </c>
      <c r="D52" s="11">
        <v>9</v>
      </c>
      <c r="G52" s="11">
        <v>7</v>
      </c>
      <c r="H52" s="11">
        <v>57</v>
      </c>
      <c r="I52" s="11">
        <v>57</v>
      </c>
      <c r="J52" s="11">
        <v>57</v>
      </c>
      <c r="M52" s="11">
        <v>124</v>
      </c>
      <c r="P52" s="11">
        <v>146</v>
      </c>
      <c r="Q52" s="11">
        <v>168</v>
      </c>
      <c r="R52" s="11">
        <v>181</v>
      </c>
      <c r="S52" s="11">
        <v>191</v>
      </c>
      <c r="V52" s="11">
        <v>0.0712034593</v>
      </c>
      <c r="Y52" s="11">
        <v>0.0472746796</v>
      </c>
      <c r="Z52" s="11">
        <v>0.3356414551</v>
      </c>
      <c r="AA52" s="11">
        <v>0.3101869121</v>
      </c>
      <c r="AB52" s="11">
        <v>0.2949950436</v>
      </c>
      <c r="AE52" s="11">
        <v>0.0725806452</v>
      </c>
      <c r="AH52" s="11">
        <v>0.0479452055</v>
      </c>
      <c r="AI52" s="11">
        <v>0.3392857143</v>
      </c>
      <c r="AJ52" s="11">
        <v>0.3149171271</v>
      </c>
      <c r="AK52" s="11">
        <v>0.2984293194</v>
      </c>
    </row>
    <row r="53" spans="1:37" ht="11.25">
      <c r="A53" s="11" t="s">
        <v>50</v>
      </c>
      <c r="F53" s="11">
        <v>18</v>
      </c>
      <c r="G53" s="11">
        <v>21</v>
      </c>
      <c r="H53" s="11">
        <v>99</v>
      </c>
      <c r="I53" s="11">
        <v>83</v>
      </c>
      <c r="J53" s="11">
        <v>117</v>
      </c>
      <c r="O53" s="11">
        <v>178</v>
      </c>
      <c r="P53" s="11">
        <v>188</v>
      </c>
      <c r="Q53" s="11">
        <v>212</v>
      </c>
      <c r="R53" s="11">
        <v>220</v>
      </c>
      <c r="S53" s="11">
        <v>246</v>
      </c>
      <c r="X53" s="11">
        <v>0.0989651324</v>
      </c>
      <c r="Y53" s="11">
        <v>0.1093355109</v>
      </c>
      <c r="Z53" s="11">
        <v>0.4589462952</v>
      </c>
      <c r="AA53" s="11">
        <v>0.3702726683</v>
      </c>
      <c r="AB53" s="11">
        <v>0.467324277</v>
      </c>
      <c r="AG53" s="11">
        <v>0.1011235955</v>
      </c>
      <c r="AH53" s="11">
        <v>0.1117021277</v>
      </c>
      <c r="AI53" s="11">
        <v>0.4669811321</v>
      </c>
      <c r="AJ53" s="11">
        <v>0.3772727273</v>
      </c>
      <c r="AK53" s="11">
        <v>0.4756097561</v>
      </c>
    </row>
    <row r="54" spans="1:37" ht="11.25">
      <c r="A54" s="11" t="s">
        <v>54</v>
      </c>
      <c r="E54" s="11">
        <v>0</v>
      </c>
      <c r="H54" s="11">
        <v>8</v>
      </c>
      <c r="I54" s="11">
        <v>31</v>
      </c>
      <c r="J54" s="11">
        <v>28</v>
      </c>
      <c r="N54" s="11">
        <v>56</v>
      </c>
      <c r="Q54" s="11">
        <v>73</v>
      </c>
      <c r="R54" s="11">
        <v>72</v>
      </c>
      <c r="S54" s="11">
        <v>73</v>
      </c>
      <c r="W54" s="12">
        <v>1.069942E-08</v>
      </c>
      <c r="Z54" s="11">
        <v>0.1071462292</v>
      </c>
      <c r="AA54" s="11">
        <v>0.4241960766</v>
      </c>
      <c r="AB54" s="11">
        <v>0.3761997046</v>
      </c>
      <c r="AF54" s="11">
        <v>0</v>
      </c>
      <c r="AI54" s="11">
        <v>0.1095890411</v>
      </c>
      <c r="AJ54" s="11">
        <v>0.4305555556</v>
      </c>
      <c r="AK54" s="11">
        <v>0.3835616438</v>
      </c>
    </row>
    <row r="55" spans="1:37" ht="11.25">
      <c r="A55" s="11" t="s">
        <v>55</v>
      </c>
      <c r="B55" s="11">
        <v>6</v>
      </c>
      <c r="G55" s="11">
        <v>12</v>
      </c>
      <c r="H55" s="11">
        <v>20</v>
      </c>
      <c r="I55" s="11">
        <v>22</v>
      </c>
      <c r="J55" s="11">
        <v>77</v>
      </c>
      <c r="K55" s="11">
        <v>185</v>
      </c>
      <c r="P55" s="11">
        <v>138</v>
      </c>
      <c r="Q55" s="11">
        <v>148</v>
      </c>
      <c r="R55" s="11">
        <v>148</v>
      </c>
      <c r="S55" s="11">
        <v>154</v>
      </c>
      <c r="T55" s="11">
        <v>0.0318450352</v>
      </c>
      <c r="Y55" s="11">
        <v>0.0854753331</v>
      </c>
      <c r="Z55" s="11">
        <v>0.1337793821</v>
      </c>
      <c r="AA55" s="11">
        <v>0.1471776688</v>
      </c>
      <c r="AB55" s="11">
        <v>0.495301238</v>
      </c>
      <c r="AC55" s="11">
        <v>0.0324324324</v>
      </c>
      <c r="AH55" s="11">
        <v>0.0869565217</v>
      </c>
      <c r="AI55" s="11">
        <v>0.1351351351</v>
      </c>
      <c r="AJ55" s="11">
        <v>0.1486486486</v>
      </c>
      <c r="AK55" s="11">
        <v>0.5</v>
      </c>
    </row>
    <row r="56" spans="1:37" ht="11.25">
      <c r="A56" s="11" t="s">
        <v>56</v>
      </c>
      <c r="B56" s="11">
        <v>0</v>
      </c>
      <c r="D56" s="11">
        <v>0</v>
      </c>
      <c r="E56" s="11">
        <v>0</v>
      </c>
      <c r="F56" s="11">
        <v>0</v>
      </c>
      <c r="G56" s="11">
        <v>10</v>
      </c>
      <c r="H56" s="11">
        <v>58</v>
      </c>
      <c r="I56" s="11">
        <v>50</v>
      </c>
      <c r="J56" s="11">
        <v>48</v>
      </c>
      <c r="K56" s="11">
        <v>155</v>
      </c>
      <c r="M56" s="11">
        <v>82</v>
      </c>
      <c r="N56" s="11">
        <v>92</v>
      </c>
      <c r="O56" s="11">
        <v>101</v>
      </c>
      <c r="P56" s="11">
        <v>116</v>
      </c>
      <c r="Q56" s="11">
        <v>123</v>
      </c>
      <c r="R56" s="11">
        <v>127</v>
      </c>
      <c r="S56" s="11">
        <v>142</v>
      </c>
      <c r="T56" s="11">
        <v>0.0443344664</v>
      </c>
      <c r="V56" s="12">
        <v>7.2890361E-09</v>
      </c>
      <c r="W56" s="12">
        <v>6.8596611E-09</v>
      </c>
      <c r="X56" s="12">
        <v>5.3639845E-09</v>
      </c>
      <c r="Y56" s="11">
        <v>0.0840863054</v>
      </c>
      <c r="Z56" s="11">
        <v>0.4614611957</v>
      </c>
      <c r="AA56" s="11">
        <v>0.3843041003</v>
      </c>
      <c r="AB56" s="11">
        <v>0.3333110515</v>
      </c>
      <c r="AC56" s="11">
        <v>0</v>
      </c>
      <c r="AE56" s="11">
        <v>0</v>
      </c>
      <c r="AF56" s="11">
        <v>0</v>
      </c>
      <c r="AG56" s="11">
        <v>0</v>
      </c>
      <c r="AH56" s="11">
        <v>0.0862068966</v>
      </c>
      <c r="AI56" s="11">
        <v>0.4715447154</v>
      </c>
      <c r="AJ56" s="11">
        <v>0.3937007874</v>
      </c>
      <c r="AK56" s="11">
        <v>0.338028169</v>
      </c>
    </row>
    <row r="57" spans="1:37" ht="11.25">
      <c r="A57" s="11" t="s">
        <v>49</v>
      </c>
      <c r="B57" s="11">
        <v>0</v>
      </c>
      <c r="E57" s="11">
        <v>0</v>
      </c>
      <c r="G57" s="11">
        <v>11</v>
      </c>
      <c r="H57" s="11">
        <v>17</v>
      </c>
      <c r="I57" s="11">
        <v>40</v>
      </c>
      <c r="J57" s="11">
        <v>62</v>
      </c>
      <c r="K57" s="11">
        <v>117</v>
      </c>
      <c r="N57" s="11">
        <v>64</v>
      </c>
      <c r="P57" s="11">
        <v>77</v>
      </c>
      <c r="Q57" s="11">
        <v>80</v>
      </c>
      <c r="R57" s="11">
        <v>86</v>
      </c>
      <c r="S57" s="11">
        <v>100</v>
      </c>
      <c r="T57" s="11">
        <v>0.0591632127</v>
      </c>
      <c r="W57" s="12">
        <v>1.0030584E-08</v>
      </c>
      <c r="Y57" s="11">
        <v>0.1398091248</v>
      </c>
      <c r="Z57" s="11">
        <v>0.2082344098</v>
      </c>
      <c r="AA57" s="11">
        <v>0.4554456244</v>
      </c>
      <c r="AB57" s="11">
        <v>0.6080579701</v>
      </c>
      <c r="AC57" s="11">
        <v>0</v>
      </c>
      <c r="AF57" s="11">
        <v>0</v>
      </c>
      <c r="AH57" s="11">
        <v>0.1428571429</v>
      </c>
      <c r="AI57" s="11">
        <v>0.2125</v>
      </c>
      <c r="AJ57" s="11">
        <v>0.4651162791</v>
      </c>
      <c r="AK57" s="11">
        <v>0.62</v>
      </c>
    </row>
    <row r="58" spans="1:37" ht="11.25">
      <c r="A58" s="11" t="s">
        <v>87</v>
      </c>
      <c r="B58" s="11">
        <v>519</v>
      </c>
      <c r="C58" s="11">
        <v>698</v>
      </c>
      <c r="D58" s="11">
        <v>1021</v>
      </c>
      <c r="E58" s="11">
        <v>1088</v>
      </c>
      <c r="F58" s="11">
        <v>1600</v>
      </c>
      <c r="G58" s="11">
        <v>1605</v>
      </c>
      <c r="H58" s="11">
        <v>2023</v>
      </c>
      <c r="I58" s="11">
        <v>2194</v>
      </c>
      <c r="J58" s="11">
        <v>2479</v>
      </c>
      <c r="K58" s="11">
        <v>4164</v>
      </c>
      <c r="L58" s="11">
        <v>2322</v>
      </c>
      <c r="M58" s="11">
        <v>2481</v>
      </c>
      <c r="N58" s="11">
        <v>2740</v>
      </c>
      <c r="O58" s="11">
        <v>2898</v>
      </c>
      <c r="P58" s="11">
        <v>3136</v>
      </c>
      <c r="Q58" s="11">
        <v>3381</v>
      </c>
      <c r="R58" s="11">
        <v>3604</v>
      </c>
      <c r="S58" s="11">
        <v>3870</v>
      </c>
      <c r="T58" s="11">
        <v>0.1222952525</v>
      </c>
      <c r="U58" s="11">
        <v>0.2963622688</v>
      </c>
      <c r="V58" s="11">
        <v>0.40445338</v>
      </c>
      <c r="W58" s="11">
        <v>0.3910684959</v>
      </c>
      <c r="X58" s="11">
        <v>0.5430392396</v>
      </c>
      <c r="Y58" s="11">
        <v>0.5044660619</v>
      </c>
      <c r="Z58" s="11">
        <v>0.5915104814</v>
      </c>
      <c r="AA58" s="11">
        <v>0.5995189232</v>
      </c>
      <c r="AB58" s="11">
        <v>0.631057568</v>
      </c>
      <c r="AC58" s="11">
        <v>0.1246397695</v>
      </c>
      <c r="AD58" s="11">
        <v>0.3006029285</v>
      </c>
      <c r="AE58" s="11">
        <v>0.4115276098</v>
      </c>
      <c r="AF58" s="11">
        <v>0.397080292</v>
      </c>
      <c r="AG58" s="11">
        <v>0.5521048999</v>
      </c>
      <c r="AH58" s="11">
        <v>0.5117984694</v>
      </c>
      <c r="AI58" s="11">
        <v>0.5983436853</v>
      </c>
      <c r="AJ58" s="11">
        <v>0.6087680355</v>
      </c>
      <c r="AK58" s="11">
        <v>0.6405684755</v>
      </c>
    </row>
    <row r="59" spans="1:37" ht="11.25">
      <c r="A59" s="11" t="s">
        <v>86</v>
      </c>
      <c r="B59" s="11">
        <v>462</v>
      </c>
      <c r="C59" s="11">
        <v>555</v>
      </c>
      <c r="D59" s="11">
        <v>769</v>
      </c>
      <c r="E59" s="11">
        <v>858</v>
      </c>
      <c r="F59" s="11">
        <v>1165</v>
      </c>
      <c r="G59" s="11">
        <v>1156</v>
      </c>
      <c r="H59" s="11">
        <v>1466</v>
      </c>
      <c r="I59" s="11">
        <v>1544</v>
      </c>
      <c r="J59" s="11">
        <v>1723</v>
      </c>
      <c r="K59" s="11">
        <v>3534</v>
      </c>
      <c r="L59" s="11">
        <v>1900</v>
      </c>
      <c r="M59" s="11">
        <v>1981</v>
      </c>
      <c r="N59" s="11">
        <v>2077</v>
      </c>
      <c r="O59" s="11">
        <v>2208</v>
      </c>
      <c r="P59" s="11">
        <v>2350</v>
      </c>
      <c r="Q59" s="11">
        <v>2492</v>
      </c>
      <c r="R59" s="11">
        <v>2619</v>
      </c>
      <c r="S59" s="11">
        <v>2870</v>
      </c>
      <c r="T59" s="11">
        <v>0.1312354667</v>
      </c>
      <c r="U59" s="11">
        <v>0.291710556</v>
      </c>
      <c r="V59" s="11">
        <v>0.3877441447</v>
      </c>
      <c r="W59" s="11">
        <v>0.4112523896</v>
      </c>
      <c r="X59" s="11">
        <v>0.5245440653</v>
      </c>
      <c r="Y59" s="11">
        <v>0.4867089334</v>
      </c>
      <c r="Z59" s="11">
        <v>0.5772388416</v>
      </c>
      <c r="AA59" s="11">
        <v>0.5766534974</v>
      </c>
      <c r="AB59" s="11">
        <v>0.5886041794</v>
      </c>
      <c r="AC59" s="11">
        <v>0.1307300509</v>
      </c>
      <c r="AD59" s="11">
        <v>0.2921052632</v>
      </c>
      <c r="AE59" s="11">
        <v>0.3881877839</v>
      </c>
      <c r="AF59" s="11">
        <v>0.4130958113</v>
      </c>
      <c r="AG59" s="11">
        <v>0.5276268116</v>
      </c>
      <c r="AH59" s="11">
        <v>0.4919148936</v>
      </c>
      <c r="AI59" s="11">
        <v>0.588282504</v>
      </c>
      <c r="AJ59" s="11">
        <v>0.5895379916</v>
      </c>
      <c r="AK59" s="11">
        <v>0.6003484321</v>
      </c>
    </row>
    <row r="60" spans="1:37" ht="11.25">
      <c r="A60" s="11" t="s">
        <v>82</v>
      </c>
      <c r="B60" s="11">
        <v>825</v>
      </c>
      <c r="C60" s="11">
        <v>847</v>
      </c>
      <c r="D60" s="11">
        <v>1246</v>
      </c>
      <c r="E60" s="11">
        <v>1386</v>
      </c>
      <c r="F60" s="11">
        <v>1823</v>
      </c>
      <c r="G60" s="11">
        <v>2138</v>
      </c>
      <c r="H60" s="11">
        <v>2601</v>
      </c>
      <c r="I60" s="11">
        <v>2830</v>
      </c>
      <c r="J60" s="11">
        <v>3119</v>
      </c>
      <c r="K60" s="11">
        <v>5245</v>
      </c>
      <c r="L60" s="11">
        <v>2866</v>
      </c>
      <c r="M60" s="11">
        <v>2981</v>
      </c>
      <c r="N60" s="11">
        <v>3138</v>
      </c>
      <c r="O60" s="11">
        <v>3342</v>
      </c>
      <c r="P60" s="11">
        <v>3647</v>
      </c>
      <c r="Q60" s="11">
        <v>3979</v>
      </c>
      <c r="R60" s="11">
        <v>4297</v>
      </c>
      <c r="S60" s="11">
        <v>4560</v>
      </c>
      <c r="T60" s="11">
        <v>0.1544115501</v>
      </c>
      <c r="U60" s="11">
        <v>0.290876114</v>
      </c>
      <c r="V60" s="11">
        <v>0.4130932756</v>
      </c>
      <c r="W60" s="11">
        <v>0.4327418442</v>
      </c>
      <c r="X60" s="11">
        <v>0.5328627286</v>
      </c>
      <c r="Y60" s="11">
        <v>0.5749126011</v>
      </c>
      <c r="Z60" s="11">
        <v>0.6430995854</v>
      </c>
      <c r="AA60" s="11">
        <v>0.6486955718</v>
      </c>
      <c r="AB60" s="11">
        <v>0.675632189</v>
      </c>
      <c r="AC60" s="11">
        <v>0.1572926597</v>
      </c>
      <c r="AD60" s="11">
        <v>0.2955338451</v>
      </c>
      <c r="AE60" s="11">
        <v>0.4179805434</v>
      </c>
      <c r="AF60" s="11">
        <v>0.4416826004</v>
      </c>
      <c r="AG60" s="11">
        <v>0.5454817475</v>
      </c>
      <c r="AH60" s="11">
        <v>0.5862352619</v>
      </c>
      <c r="AI60" s="11">
        <v>0.6536818296</v>
      </c>
      <c r="AJ60" s="11">
        <v>0.6585990226</v>
      </c>
      <c r="AK60" s="11">
        <v>0.6839912281</v>
      </c>
    </row>
    <row r="61" spans="1:37" ht="11.25">
      <c r="A61" s="11" t="s">
        <v>105</v>
      </c>
      <c r="B61" s="11">
        <v>1182</v>
      </c>
      <c r="C61" s="11">
        <v>1156</v>
      </c>
      <c r="D61" s="11">
        <v>1545</v>
      </c>
      <c r="E61" s="11">
        <v>1615</v>
      </c>
      <c r="F61" s="11">
        <v>2076</v>
      </c>
      <c r="G61" s="11">
        <v>2119</v>
      </c>
      <c r="H61" s="11">
        <v>2469</v>
      </c>
      <c r="I61" s="11">
        <v>2500</v>
      </c>
      <c r="J61" s="11">
        <v>2668</v>
      </c>
      <c r="K61" s="11">
        <v>8631</v>
      </c>
      <c r="L61" s="11">
        <v>3941</v>
      </c>
      <c r="M61" s="11">
        <v>3738</v>
      </c>
      <c r="N61" s="11">
        <v>3570</v>
      </c>
      <c r="O61" s="11">
        <v>3531</v>
      </c>
      <c r="P61" s="11">
        <v>3579</v>
      </c>
      <c r="Q61" s="11">
        <v>3663</v>
      </c>
      <c r="R61" s="11">
        <v>3773</v>
      </c>
      <c r="S61" s="11">
        <v>3983</v>
      </c>
      <c r="T61" s="11">
        <v>0.1376586087</v>
      </c>
      <c r="U61" s="11">
        <v>0.2962538938</v>
      </c>
      <c r="V61" s="11">
        <v>0.415946009</v>
      </c>
      <c r="W61" s="11">
        <v>0.4509255786</v>
      </c>
      <c r="X61" s="11">
        <v>0.5864899965</v>
      </c>
      <c r="Y61" s="11">
        <v>0.5888369075</v>
      </c>
      <c r="Z61" s="11">
        <v>0.6737578462</v>
      </c>
      <c r="AA61" s="11">
        <v>0.6631130931</v>
      </c>
      <c r="AB61" s="11">
        <v>0.6673561835</v>
      </c>
      <c r="AC61" s="11">
        <v>0.1369482099</v>
      </c>
      <c r="AD61" s="11">
        <v>0.2933265669</v>
      </c>
      <c r="AE61" s="11">
        <v>0.4133226324</v>
      </c>
      <c r="AF61" s="11">
        <v>0.4523809524</v>
      </c>
      <c r="AG61" s="11">
        <v>0.5879354291</v>
      </c>
      <c r="AH61" s="11">
        <v>0.5920648226</v>
      </c>
      <c r="AI61" s="11">
        <v>0.674037674</v>
      </c>
      <c r="AJ61" s="11">
        <v>0.6626027034</v>
      </c>
      <c r="AK61" s="11">
        <v>0.6698468491</v>
      </c>
    </row>
    <row r="62" spans="1:37" ht="11.25">
      <c r="A62" s="11" t="s">
        <v>106</v>
      </c>
      <c r="B62" s="11">
        <v>543</v>
      </c>
      <c r="C62" s="11">
        <v>530</v>
      </c>
      <c r="D62" s="11">
        <v>719</v>
      </c>
      <c r="E62" s="11">
        <v>755</v>
      </c>
      <c r="F62" s="11">
        <v>981</v>
      </c>
      <c r="G62" s="11">
        <v>1008</v>
      </c>
      <c r="H62" s="11">
        <v>1094</v>
      </c>
      <c r="I62" s="11">
        <v>1136</v>
      </c>
      <c r="J62" s="11">
        <v>1169</v>
      </c>
      <c r="K62" s="11">
        <v>4867</v>
      </c>
      <c r="L62" s="11">
        <v>2175</v>
      </c>
      <c r="M62" s="11">
        <v>2062</v>
      </c>
      <c r="N62" s="11">
        <v>2025</v>
      </c>
      <c r="O62" s="11">
        <v>1946</v>
      </c>
      <c r="P62" s="11">
        <v>1987</v>
      </c>
      <c r="Q62" s="11">
        <v>2078</v>
      </c>
      <c r="R62" s="11">
        <v>2138</v>
      </c>
      <c r="S62" s="11">
        <v>2215</v>
      </c>
      <c r="T62" s="11">
        <v>0.1123121843</v>
      </c>
      <c r="U62" s="11">
        <v>0.2455260722</v>
      </c>
      <c r="V62" s="11">
        <v>0.3494731031</v>
      </c>
      <c r="W62" s="11">
        <v>0.3730467662</v>
      </c>
      <c r="X62" s="11">
        <v>0.5033633064</v>
      </c>
      <c r="Y62" s="11">
        <v>0.5044089791</v>
      </c>
      <c r="Z62" s="11">
        <v>0.5229863461</v>
      </c>
      <c r="AA62" s="11">
        <v>0.5298189749</v>
      </c>
      <c r="AB62" s="11">
        <v>0.5245312849</v>
      </c>
      <c r="AC62" s="11">
        <v>0.1115677008</v>
      </c>
      <c r="AD62" s="11">
        <v>0.2436781609</v>
      </c>
      <c r="AE62" s="11">
        <v>0.3486905917</v>
      </c>
      <c r="AF62" s="11">
        <v>0.3728395062</v>
      </c>
      <c r="AG62" s="11">
        <v>0.5041109969</v>
      </c>
      <c r="AH62" s="11">
        <v>0.5072974333</v>
      </c>
      <c r="AI62" s="11">
        <v>0.5264677575</v>
      </c>
      <c r="AJ62" s="11">
        <v>0.5313376988</v>
      </c>
      <c r="AK62" s="11">
        <v>0.527765237</v>
      </c>
    </row>
    <row r="63" spans="1:37" ht="11.25">
      <c r="A63" s="11" t="s">
        <v>89</v>
      </c>
      <c r="B63" s="11">
        <v>230</v>
      </c>
      <c r="C63" s="11">
        <v>315</v>
      </c>
      <c r="D63" s="11">
        <v>565</v>
      </c>
      <c r="E63" s="11">
        <v>653</v>
      </c>
      <c r="F63" s="11">
        <v>1074</v>
      </c>
      <c r="G63" s="11">
        <v>1227</v>
      </c>
      <c r="H63" s="11">
        <v>1670</v>
      </c>
      <c r="I63" s="11">
        <v>1896</v>
      </c>
      <c r="J63" s="11">
        <v>2243</v>
      </c>
      <c r="K63" s="11">
        <v>2279</v>
      </c>
      <c r="L63" s="11">
        <v>1485</v>
      </c>
      <c r="M63" s="11">
        <v>1700</v>
      </c>
      <c r="N63" s="11">
        <v>1891</v>
      </c>
      <c r="O63" s="11">
        <v>2117</v>
      </c>
      <c r="P63" s="11">
        <v>2459</v>
      </c>
      <c r="Q63" s="11">
        <v>2828</v>
      </c>
      <c r="R63" s="11">
        <v>3195</v>
      </c>
      <c r="S63" s="11">
        <v>3568</v>
      </c>
      <c r="T63" s="11">
        <v>0.0993503256</v>
      </c>
      <c r="U63" s="11">
        <v>0.2093459162</v>
      </c>
      <c r="V63" s="11">
        <v>0.3267043859</v>
      </c>
      <c r="W63" s="11">
        <v>0.338619016</v>
      </c>
      <c r="X63" s="11">
        <v>0.4973005166</v>
      </c>
      <c r="Y63" s="11">
        <v>0.4864900047</v>
      </c>
      <c r="Z63" s="11">
        <v>0.5772451799</v>
      </c>
      <c r="AA63" s="11">
        <v>0.5764154932</v>
      </c>
      <c r="AB63" s="11">
        <v>0.6097560559</v>
      </c>
      <c r="AC63" s="11">
        <v>0.1009214568</v>
      </c>
      <c r="AD63" s="11">
        <v>0.2121212121</v>
      </c>
      <c r="AE63" s="11">
        <v>0.3323529412</v>
      </c>
      <c r="AF63" s="11">
        <v>0.3453199365</v>
      </c>
      <c r="AG63" s="11">
        <v>0.5073216816</v>
      </c>
      <c r="AH63" s="11">
        <v>0.4989833266</v>
      </c>
      <c r="AI63" s="11">
        <v>0.590523338</v>
      </c>
      <c r="AJ63" s="11">
        <v>0.59342723</v>
      </c>
      <c r="AK63" s="11">
        <v>0.6286434978</v>
      </c>
    </row>
    <row r="64" spans="1:37" ht="11.25">
      <c r="A64" s="11" t="s">
        <v>88</v>
      </c>
      <c r="B64" s="11">
        <v>529</v>
      </c>
      <c r="C64" s="11">
        <v>626</v>
      </c>
      <c r="D64" s="11">
        <v>933</v>
      </c>
      <c r="E64" s="11">
        <v>988</v>
      </c>
      <c r="F64" s="11">
        <v>1462</v>
      </c>
      <c r="G64" s="11">
        <v>1409</v>
      </c>
      <c r="H64" s="11">
        <v>1670</v>
      </c>
      <c r="I64" s="11">
        <v>1766</v>
      </c>
      <c r="J64" s="11">
        <v>1830</v>
      </c>
      <c r="K64" s="11">
        <v>6548</v>
      </c>
      <c r="L64" s="11">
        <v>3063</v>
      </c>
      <c r="M64" s="11">
        <v>2896</v>
      </c>
      <c r="N64" s="11">
        <v>2860</v>
      </c>
      <c r="O64" s="11">
        <v>2787</v>
      </c>
      <c r="P64" s="11">
        <v>2828</v>
      </c>
      <c r="Q64" s="11">
        <v>2882</v>
      </c>
      <c r="R64" s="11">
        <v>2961</v>
      </c>
      <c r="S64" s="11">
        <v>3067</v>
      </c>
      <c r="T64" s="11">
        <v>0.0811243216</v>
      </c>
      <c r="U64" s="11">
        <v>0.2057888972</v>
      </c>
      <c r="V64" s="11">
        <v>0.3246039484</v>
      </c>
      <c r="W64" s="11">
        <v>0.3458246278</v>
      </c>
      <c r="X64" s="11">
        <v>0.5242208412</v>
      </c>
      <c r="Y64" s="11">
        <v>0.4951844724</v>
      </c>
      <c r="Z64" s="11">
        <v>0.5748355447</v>
      </c>
      <c r="AA64" s="11">
        <v>0.5907439961</v>
      </c>
      <c r="AB64" s="11">
        <v>0.5913385772</v>
      </c>
      <c r="AC64" s="11">
        <v>0.0807880269</v>
      </c>
      <c r="AD64" s="11">
        <v>0.204374796</v>
      </c>
      <c r="AE64" s="11">
        <v>0.3221685083</v>
      </c>
      <c r="AF64" s="11">
        <v>0.3454545455</v>
      </c>
      <c r="AG64" s="11">
        <v>0.5245783997</v>
      </c>
      <c r="AH64" s="11">
        <v>0.4982319661</v>
      </c>
      <c r="AI64" s="11">
        <v>0.5794587092</v>
      </c>
      <c r="AJ64" s="11">
        <v>0.5964201283</v>
      </c>
      <c r="AK64" s="11">
        <v>0.5966742745</v>
      </c>
    </row>
    <row r="65" spans="1:37" ht="11.25">
      <c r="A65" s="11" t="s">
        <v>95</v>
      </c>
      <c r="B65" s="11">
        <v>77</v>
      </c>
      <c r="C65" s="11">
        <v>115</v>
      </c>
      <c r="D65" s="11">
        <v>195</v>
      </c>
      <c r="E65" s="11">
        <v>225</v>
      </c>
      <c r="F65" s="11">
        <v>349</v>
      </c>
      <c r="G65" s="11">
        <v>374</v>
      </c>
      <c r="H65" s="11">
        <v>475</v>
      </c>
      <c r="I65" s="11">
        <v>557</v>
      </c>
      <c r="J65" s="11">
        <v>629</v>
      </c>
      <c r="K65" s="11">
        <v>892</v>
      </c>
      <c r="L65" s="11">
        <v>453</v>
      </c>
      <c r="M65" s="11">
        <v>486</v>
      </c>
      <c r="N65" s="11">
        <v>526</v>
      </c>
      <c r="O65" s="11">
        <v>586</v>
      </c>
      <c r="P65" s="11">
        <v>675</v>
      </c>
      <c r="Q65" s="11">
        <v>779</v>
      </c>
      <c r="R65" s="11">
        <v>952</v>
      </c>
      <c r="S65" s="11">
        <v>1079</v>
      </c>
      <c r="T65" s="11">
        <v>0.0849455697</v>
      </c>
      <c r="U65" s="11">
        <v>0.2510955662</v>
      </c>
      <c r="V65" s="11">
        <v>0.3950487615</v>
      </c>
      <c r="W65" s="11">
        <v>0.4187861897</v>
      </c>
      <c r="X65" s="11">
        <v>0.5830395816</v>
      </c>
      <c r="Y65" s="11">
        <v>0.5422869649</v>
      </c>
      <c r="Z65" s="11">
        <v>0.599201436</v>
      </c>
      <c r="AA65" s="11">
        <v>0.5703289975</v>
      </c>
      <c r="AB65" s="11">
        <v>0.5709386713</v>
      </c>
      <c r="AC65" s="11">
        <v>0.08632287</v>
      </c>
      <c r="AD65" s="11">
        <v>0.2538631347</v>
      </c>
      <c r="AE65" s="11">
        <v>0.4012345679</v>
      </c>
      <c r="AF65" s="11">
        <v>0.427756654</v>
      </c>
      <c r="AG65" s="11">
        <v>0.5955631399</v>
      </c>
      <c r="AH65" s="11">
        <v>0.5540740741</v>
      </c>
      <c r="AI65" s="11">
        <v>0.6097560976</v>
      </c>
      <c r="AJ65" s="11">
        <v>0.5850840336</v>
      </c>
      <c r="AK65" s="11">
        <v>0.5829471733</v>
      </c>
    </row>
    <row r="66" spans="1:37" ht="11.25">
      <c r="A66" s="11" t="s">
        <v>94</v>
      </c>
      <c r="B66" s="11">
        <v>272</v>
      </c>
      <c r="C66" s="11">
        <v>317</v>
      </c>
      <c r="D66" s="11">
        <v>591</v>
      </c>
      <c r="E66" s="11">
        <v>703</v>
      </c>
      <c r="F66" s="11">
        <v>1081</v>
      </c>
      <c r="G66" s="11">
        <v>1095</v>
      </c>
      <c r="H66" s="11">
        <v>1364</v>
      </c>
      <c r="I66" s="11">
        <v>1516</v>
      </c>
      <c r="J66" s="11">
        <v>1695</v>
      </c>
      <c r="K66" s="11">
        <v>3379</v>
      </c>
      <c r="L66" s="11">
        <v>1788</v>
      </c>
      <c r="M66" s="11">
        <v>1889</v>
      </c>
      <c r="N66" s="11">
        <v>2001</v>
      </c>
      <c r="O66" s="11">
        <v>2110</v>
      </c>
      <c r="P66" s="11">
        <v>2283</v>
      </c>
      <c r="Q66" s="11">
        <v>2460</v>
      </c>
      <c r="R66" s="11">
        <v>2685</v>
      </c>
      <c r="S66" s="11">
        <v>2881</v>
      </c>
      <c r="T66" s="11">
        <v>0.0792046265</v>
      </c>
      <c r="U66" s="11">
        <v>0.1757372221</v>
      </c>
      <c r="V66" s="11">
        <v>0.3091512201</v>
      </c>
      <c r="W66" s="11">
        <v>0.3467806768</v>
      </c>
      <c r="X66" s="11">
        <v>0.5046742872</v>
      </c>
      <c r="Y66" s="11">
        <v>0.4725181014</v>
      </c>
      <c r="Z66" s="11">
        <v>0.5437649057</v>
      </c>
      <c r="AA66" s="11">
        <v>0.5577124616</v>
      </c>
      <c r="AB66" s="11">
        <v>0.5828069511</v>
      </c>
      <c r="AC66" s="11">
        <v>0.0804971885</v>
      </c>
      <c r="AD66" s="11">
        <v>0.1772930649</v>
      </c>
      <c r="AE66" s="11">
        <v>0.3128639492</v>
      </c>
      <c r="AF66" s="11">
        <v>0.3513243378</v>
      </c>
      <c r="AG66" s="11">
        <v>0.5123222749</v>
      </c>
      <c r="AH66" s="11">
        <v>0.4796320631</v>
      </c>
      <c r="AI66" s="11">
        <v>0.5544715447</v>
      </c>
      <c r="AJ66" s="11">
        <v>0.5646182495</v>
      </c>
      <c r="AK66" s="11">
        <v>0.5883373829</v>
      </c>
    </row>
    <row r="67" spans="1:37" ht="11.25">
      <c r="A67" s="11" t="s">
        <v>93</v>
      </c>
      <c r="B67" s="11">
        <v>890</v>
      </c>
      <c r="C67" s="11">
        <v>973</v>
      </c>
      <c r="D67" s="11">
        <v>1607</v>
      </c>
      <c r="E67" s="11">
        <v>1710</v>
      </c>
      <c r="F67" s="11">
        <v>2390</v>
      </c>
      <c r="G67" s="11">
        <v>2186</v>
      </c>
      <c r="H67" s="11">
        <v>2502</v>
      </c>
      <c r="I67" s="11">
        <v>2629</v>
      </c>
      <c r="J67" s="11">
        <v>2736</v>
      </c>
      <c r="K67" s="11">
        <v>9578</v>
      </c>
      <c r="L67" s="11">
        <v>4751</v>
      </c>
      <c r="M67" s="11">
        <v>4522</v>
      </c>
      <c r="N67" s="11">
        <v>4377</v>
      </c>
      <c r="O67" s="11">
        <v>4232</v>
      </c>
      <c r="P67" s="11">
        <v>4274</v>
      </c>
      <c r="Q67" s="11">
        <v>4349</v>
      </c>
      <c r="R67" s="11">
        <v>4452</v>
      </c>
      <c r="S67" s="11">
        <v>4644</v>
      </c>
      <c r="T67" s="11">
        <v>0.0927876485</v>
      </c>
      <c r="U67" s="11">
        <v>0.2062175085</v>
      </c>
      <c r="V67" s="11">
        <v>0.3587890288</v>
      </c>
      <c r="W67" s="11">
        <v>0.3946222674</v>
      </c>
      <c r="X67" s="11">
        <v>0.5657200143</v>
      </c>
      <c r="Y67" s="11">
        <v>0.5097494202</v>
      </c>
      <c r="Z67" s="11">
        <v>0.5739132539</v>
      </c>
      <c r="AA67" s="11">
        <v>0.587647528</v>
      </c>
      <c r="AB67" s="11">
        <v>0.5857044589</v>
      </c>
      <c r="AC67" s="11">
        <v>0.0929212779</v>
      </c>
      <c r="AD67" s="11">
        <v>0.2047989897</v>
      </c>
      <c r="AE67" s="11">
        <v>0.3553737284</v>
      </c>
      <c r="AF67" s="11">
        <v>0.3906785469</v>
      </c>
      <c r="AG67" s="11">
        <v>0.5647448015</v>
      </c>
      <c r="AH67" s="11">
        <v>0.5114646701</v>
      </c>
      <c r="AI67" s="11">
        <v>0.5753046677</v>
      </c>
      <c r="AJ67" s="11">
        <v>0.5905211141</v>
      </c>
      <c r="AK67" s="11">
        <v>0.5891472868</v>
      </c>
    </row>
    <row r="68" spans="1:37" ht="11.25">
      <c r="A68" s="11" t="s">
        <v>92</v>
      </c>
      <c r="B68" s="11">
        <v>285</v>
      </c>
      <c r="C68" s="11">
        <v>276</v>
      </c>
      <c r="D68" s="11">
        <v>451</v>
      </c>
      <c r="E68" s="11">
        <v>438</v>
      </c>
      <c r="F68" s="11">
        <v>635</v>
      </c>
      <c r="G68" s="11">
        <v>562</v>
      </c>
      <c r="H68" s="11">
        <v>642</v>
      </c>
      <c r="I68" s="11">
        <v>694</v>
      </c>
      <c r="J68" s="11">
        <v>714</v>
      </c>
      <c r="K68" s="11">
        <v>3858</v>
      </c>
      <c r="L68" s="11">
        <v>1732</v>
      </c>
      <c r="M68" s="11">
        <v>1612</v>
      </c>
      <c r="N68" s="11">
        <v>1503</v>
      </c>
      <c r="O68" s="11">
        <v>1394</v>
      </c>
      <c r="P68" s="11">
        <v>1338</v>
      </c>
      <c r="Q68" s="11">
        <v>1325</v>
      </c>
      <c r="R68" s="11">
        <v>1365</v>
      </c>
      <c r="S68" s="11">
        <v>1430</v>
      </c>
      <c r="T68" s="11">
        <v>0.074260267</v>
      </c>
      <c r="U68" s="11">
        <v>0.1607040768</v>
      </c>
      <c r="V68" s="11">
        <v>0.2823220329</v>
      </c>
      <c r="W68" s="11">
        <v>0.2929020019</v>
      </c>
      <c r="X68" s="11">
        <v>0.4547972329</v>
      </c>
      <c r="Y68" s="11">
        <v>0.4178834628</v>
      </c>
      <c r="Z68" s="11">
        <v>0.4819181252</v>
      </c>
      <c r="AA68" s="11">
        <v>0.5060988564</v>
      </c>
      <c r="AB68" s="11">
        <v>0.4979021836</v>
      </c>
      <c r="AC68" s="11">
        <v>0.0738724728</v>
      </c>
      <c r="AD68" s="11">
        <v>0.1593533487</v>
      </c>
      <c r="AE68" s="11">
        <v>0.2797766749</v>
      </c>
      <c r="AF68" s="11">
        <v>0.2914171657</v>
      </c>
      <c r="AG68" s="11">
        <v>0.4555236729</v>
      </c>
      <c r="AH68" s="11">
        <v>0.4200298954</v>
      </c>
      <c r="AI68" s="11">
        <v>0.4845283019</v>
      </c>
      <c r="AJ68" s="11">
        <v>0.5084249084</v>
      </c>
      <c r="AK68" s="11">
        <v>0.4993006993</v>
      </c>
    </row>
    <row r="69" spans="1:37" ht="11.25">
      <c r="A69" s="11" t="s">
        <v>91</v>
      </c>
      <c r="B69" s="11">
        <v>402</v>
      </c>
      <c r="C69" s="11">
        <v>685</v>
      </c>
      <c r="D69" s="11">
        <v>1065</v>
      </c>
      <c r="E69" s="11">
        <v>1144</v>
      </c>
      <c r="F69" s="11">
        <v>1758</v>
      </c>
      <c r="G69" s="11">
        <v>1783</v>
      </c>
      <c r="H69" s="11">
        <v>2130</v>
      </c>
      <c r="I69" s="11">
        <v>2321</v>
      </c>
      <c r="J69" s="11">
        <v>2587</v>
      </c>
      <c r="K69" s="11">
        <v>5035</v>
      </c>
      <c r="L69" s="11">
        <v>2670</v>
      </c>
      <c r="M69" s="11">
        <v>2751</v>
      </c>
      <c r="N69" s="11">
        <v>2875</v>
      </c>
      <c r="O69" s="11">
        <v>2979</v>
      </c>
      <c r="P69" s="11">
        <v>3135</v>
      </c>
      <c r="Q69" s="11">
        <v>3328</v>
      </c>
      <c r="R69" s="11">
        <v>3494</v>
      </c>
      <c r="S69" s="11">
        <v>3706</v>
      </c>
      <c r="T69" s="11">
        <v>0.0784715409</v>
      </c>
      <c r="U69" s="11">
        <v>0.251330415</v>
      </c>
      <c r="V69" s="11">
        <v>0.3819363268</v>
      </c>
      <c r="W69" s="11">
        <v>0.3912452679</v>
      </c>
      <c r="X69" s="11">
        <v>0.5826988438</v>
      </c>
      <c r="Y69" s="11">
        <v>0.5617658146</v>
      </c>
      <c r="Z69" s="11">
        <v>0.6352344713</v>
      </c>
      <c r="AA69" s="11">
        <v>0.6589974361</v>
      </c>
      <c r="AB69" s="11">
        <v>0.6954036735</v>
      </c>
      <c r="AC69" s="11">
        <v>0.0798411122</v>
      </c>
      <c r="AD69" s="11">
        <v>0.2565543071</v>
      </c>
      <c r="AE69" s="11">
        <v>0.387131952</v>
      </c>
      <c r="AF69" s="11">
        <v>0.3979130435</v>
      </c>
      <c r="AG69" s="11">
        <v>0.5901309164</v>
      </c>
      <c r="AH69" s="11">
        <v>0.5687400319</v>
      </c>
      <c r="AI69" s="11">
        <v>0.6400240385</v>
      </c>
      <c r="AJ69" s="11">
        <v>0.6642816256</v>
      </c>
      <c r="AK69" s="11">
        <v>0.6980572045</v>
      </c>
    </row>
    <row r="70" spans="1:37" ht="11.25">
      <c r="A70" s="11" t="s">
        <v>90</v>
      </c>
      <c r="B70" s="11">
        <v>216</v>
      </c>
      <c r="C70" s="11">
        <v>294</v>
      </c>
      <c r="D70" s="11">
        <v>478</v>
      </c>
      <c r="E70" s="11">
        <v>453</v>
      </c>
      <c r="F70" s="11">
        <v>767</v>
      </c>
      <c r="G70" s="11">
        <v>681</v>
      </c>
      <c r="H70" s="11">
        <v>806</v>
      </c>
      <c r="I70" s="11">
        <v>810</v>
      </c>
      <c r="J70" s="11">
        <v>922</v>
      </c>
      <c r="K70" s="11">
        <v>3925</v>
      </c>
      <c r="L70" s="11">
        <v>1737</v>
      </c>
      <c r="M70" s="11">
        <v>1608</v>
      </c>
      <c r="N70" s="11">
        <v>1535</v>
      </c>
      <c r="O70" s="11">
        <v>1455</v>
      </c>
      <c r="P70" s="11">
        <v>1418</v>
      </c>
      <c r="Q70" s="11">
        <v>1450</v>
      </c>
      <c r="R70" s="11">
        <v>1472</v>
      </c>
      <c r="S70" s="11">
        <v>1625</v>
      </c>
      <c r="T70" s="11">
        <v>0.0554738768</v>
      </c>
      <c r="U70" s="11">
        <v>0.1708061725</v>
      </c>
      <c r="V70" s="11">
        <v>0.2998575516</v>
      </c>
      <c r="W70" s="11">
        <v>0.2976377874</v>
      </c>
      <c r="X70" s="11">
        <v>0.5260597386</v>
      </c>
      <c r="Y70" s="11">
        <v>0.478407359</v>
      </c>
      <c r="Z70" s="11">
        <v>0.5536938072</v>
      </c>
      <c r="AA70" s="11">
        <v>0.5456148681</v>
      </c>
      <c r="AB70" s="11">
        <v>0.5617475436</v>
      </c>
      <c r="AC70" s="11">
        <v>0.0550318471</v>
      </c>
      <c r="AD70" s="11">
        <v>0.1692573402</v>
      </c>
      <c r="AE70" s="11">
        <v>0.2972636816</v>
      </c>
      <c r="AF70" s="11">
        <v>0.2951140065</v>
      </c>
      <c r="AG70" s="11">
        <v>0.5271477663</v>
      </c>
      <c r="AH70" s="11">
        <v>0.4802538787</v>
      </c>
      <c r="AI70" s="11">
        <v>0.555862069</v>
      </c>
      <c r="AJ70" s="11">
        <v>0.5502717391</v>
      </c>
      <c r="AK70" s="11">
        <v>0.5673846154</v>
      </c>
    </row>
    <row r="71" spans="1:37" ht="11.25">
      <c r="A71" s="11" t="s">
        <v>83</v>
      </c>
      <c r="B71" s="11">
        <v>497</v>
      </c>
      <c r="C71" s="11">
        <v>613</v>
      </c>
      <c r="D71" s="11">
        <v>899</v>
      </c>
      <c r="E71" s="11">
        <v>1082</v>
      </c>
      <c r="F71" s="11">
        <v>1523</v>
      </c>
      <c r="G71" s="11">
        <v>1516</v>
      </c>
      <c r="H71" s="11">
        <v>1824</v>
      </c>
      <c r="I71" s="11">
        <v>2059</v>
      </c>
      <c r="J71" s="11">
        <v>2152</v>
      </c>
      <c r="K71" s="11">
        <v>4864</v>
      </c>
      <c r="L71" s="11">
        <v>2600</v>
      </c>
      <c r="M71" s="11">
        <v>2692</v>
      </c>
      <c r="N71" s="11">
        <v>2678</v>
      </c>
      <c r="O71" s="11">
        <v>2748</v>
      </c>
      <c r="P71" s="11">
        <v>2863</v>
      </c>
      <c r="Q71" s="11">
        <v>3037</v>
      </c>
      <c r="R71" s="11">
        <v>3158</v>
      </c>
      <c r="S71" s="11">
        <v>3333</v>
      </c>
      <c r="T71" s="11">
        <v>0.1005684192</v>
      </c>
      <c r="U71" s="11">
        <v>0.2319662676</v>
      </c>
      <c r="V71" s="11">
        <v>0.3293332532</v>
      </c>
      <c r="W71" s="11">
        <v>0.3973286464</v>
      </c>
      <c r="X71" s="11">
        <v>0.5472930291</v>
      </c>
      <c r="Y71" s="11">
        <v>0.523084179</v>
      </c>
      <c r="Z71" s="11">
        <v>0.59563098</v>
      </c>
      <c r="AA71" s="11">
        <v>0.6534063136</v>
      </c>
      <c r="AB71" s="11">
        <v>0.6480959207</v>
      </c>
      <c r="AC71" s="11">
        <v>0.1021792763</v>
      </c>
      <c r="AD71" s="11">
        <v>0.2357692308</v>
      </c>
      <c r="AE71" s="11">
        <v>0.3339524517</v>
      </c>
      <c r="AF71" s="11">
        <v>0.4040328603</v>
      </c>
      <c r="AG71" s="11">
        <v>0.5542212518</v>
      </c>
      <c r="AH71" s="11">
        <v>0.5295144953</v>
      </c>
      <c r="AI71" s="11">
        <v>0.6005926902</v>
      </c>
      <c r="AJ71" s="11">
        <v>0.6519949335</v>
      </c>
      <c r="AK71" s="11">
        <v>0.6456645665</v>
      </c>
    </row>
    <row r="72" spans="1:37" ht="11.25">
      <c r="A72" s="11" t="s">
        <v>96</v>
      </c>
      <c r="B72" s="11">
        <v>157</v>
      </c>
      <c r="C72" s="11">
        <v>178</v>
      </c>
      <c r="D72" s="11">
        <v>326</v>
      </c>
      <c r="E72" s="11">
        <v>391</v>
      </c>
      <c r="F72" s="11">
        <v>590</v>
      </c>
      <c r="G72" s="11">
        <v>692</v>
      </c>
      <c r="H72" s="11">
        <v>1047</v>
      </c>
      <c r="I72" s="11">
        <v>1185</v>
      </c>
      <c r="J72" s="11">
        <v>1390</v>
      </c>
      <c r="K72" s="11">
        <v>1954</v>
      </c>
      <c r="L72" s="11">
        <v>1112</v>
      </c>
      <c r="M72" s="11">
        <v>1213</v>
      </c>
      <c r="N72" s="11">
        <v>1380</v>
      </c>
      <c r="O72" s="11">
        <v>1546</v>
      </c>
      <c r="P72" s="11">
        <v>1798</v>
      </c>
      <c r="Q72" s="11">
        <v>2073</v>
      </c>
      <c r="R72" s="11">
        <v>2334</v>
      </c>
      <c r="S72" s="11">
        <v>2530</v>
      </c>
      <c r="T72" s="11">
        <v>0.0793082386</v>
      </c>
      <c r="U72" s="11">
        <v>0.1584861146</v>
      </c>
      <c r="V72" s="11">
        <v>0.2650687967</v>
      </c>
      <c r="W72" s="11">
        <v>0.2768897825</v>
      </c>
      <c r="X72" s="11">
        <v>0.369938811</v>
      </c>
      <c r="Y72" s="11">
        <v>0.3731256541</v>
      </c>
      <c r="Z72" s="11">
        <v>0.4918657829</v>
      </c>
      <c r="AA72" s="11">
        <v>0.4954089364</v>
      </c>
      <c r="AB72" s="11">
        <v>0.5380391756</v>
      </c>
      <c r="AC72" s="11">
        <v>0.0803480041</v>
      </c>
      <c r="AD72" s="11">
        <v>0.1600719424</v>
      </c>
      <c r="AE72" s="11">
        <v>0.2687551525</v>
      </c>
      <c r="AF72" s="11">
        <v>0.2833333333</v>
      </c>
      <c r="AG72" s="11">
        <v>0.3816300129</v>
      </c>
      <c r="AH72" s="11">
        <v>0.3848720801</v>
      </c>
      <c r="AI72" s="11">
        <v>0.505065123</v>
      </c>
      <c r="AJ72" s="11">
        <v>0.5077120823</v>
      </c>
      <c r="AK72" s="11">
        <v>0.5494071146</v>
      </c>
    </row>
    <row r="73" spans="1:37" ht="11.25">
      <c r="A73" s="11" t="s">
        <v>97</v>
      </c>
      <c r="B73" s="11">
        <v>907</v>
      </c>
      <c r="C73" s="11">
        <v>944</v>
      </c>
      <c r="D73" s="11">
        <v>1307</v>
      </c>
      <c r="E73" s="11">
        <v>1317</v>
      </c>
      <c r="F73" s="11">
        <v>1704</v>
      </c>
      <c r="G73" s="11">
        <v>1680</v>
      </c>
      <c r="H73" s="11">
        <v>1973</v>
      </c>
      <c r="I73" s="11">
        <v>2079</v>
      </c>
      <c r="J73" s="11">
        <v>2180</v>
      </c>
      <c r="K73" s="11">
        <v>7160</v>
      </c>
      <c r="L73" s="11">
        <v>3631</v>
      </c>
      <c r="M73" s="11">
        <v>3617</v>
      </c>
      <c r="N73" s="11">
        <v>3532</v>
      </c>
      <c r="O73" s="11">
        <v>3445</v>
      </c>
      <c r="P73" s="11">
        <v>3479</v>
      </c>
      <c r="Q73" s="11">
        <v>3493</v>
      </c>
      <c r="R73" s="11">
        <v>3591</v>
      </c>
      <c r="S73" s="11">
        <v>3703</v>
      </c>
      <c r="T73" s="11">
        <v>0.1271896321</v>
      </c>
      <c r="U73" s="11">
        <v>0.2615882904</v>
      </c>
      <c r="V73" s="11">
        <v>0.3653235852</v>
      </c>
      <c r="W73" s="11">
        <v>0.374044053</v>
      </c>
      <c r="X73" s="11">
        <v>0.4944494613</v>
      </c>
      <c r="Y73" s="11">
        <v>0.4808172169</v>
      </c>
      <c r="Z73" s="11">
        <v>0.5634295538</v>
      </c>
      <c r="AA73" s="11">
        <v>0.5768719391</v>
      </c>
      <c r="AB73" s="11">
        <v>0.5878351972</v>
      </c>
      <c r="AC73" s="11">
        <v>0.1266759777</v>
      </c>
      <c r="AD73" s="11">
        <v>0.2599834756</v>
      </c>
      <c r="AE73" s="11">
        <v>0.3613491844</v>
      </c>
      <c r="AF73" s="11">
        <v>0.3728765572</v>
      </c>
      <c r="AG73" s="11">
        <v>0.4946298984</v>
      </c>
      <c r="AH73" s="11">
        <v>0.4828973843</v>
      </c>
      <c r="AI73" s="11">
        <v>0.5648439737</v>
      </c>
      <c r="AJ73" s="11">
        <v>0.5789473684</v>
      </c>
      <c r="AK73" s="11">
        <v>0.5887118553</v>
      </c>
    </row>
    <row r="74" spans="1:37" ht="11.25">
      <c r="A74" s="11" t="s">
        <v>98</v>
      </c>
      <c r="B74" s="11">
        <v>17</v>
      </c>
      <c r="C74" s="11">
        <v>27</v>
      </c>
      <c r="D74" s="11">
        <v>51</v>
      </c>
      <c r="E74" s="11">
        <v>59</v>
      </c>
      <c r="F74" s="11">
        <v>109</v>
      </c>
      <c r="G74" s="11">
        <v>136</v>
      </c>
      <c r="H74" s="11">
        <v>206</v>
      </c>
      <c r="I74" s="11">
        <v>218</v>
      </c>
      <c r="J74" s="11">
        <v>259</v>
      </c>
      <c r="K74" s="11">
        <v>242</v>
      </c>
      <c r="L74" s="11">
        <v>138</v>
      </c>
      <c r="M74" s="11">
        <v>168</v>
      </c>
      <c r="N74" s="11">
        <v>186</v>
      </c>
      <c r="O74" s="11">
        <v>319</v>
      </c>
      <c r="P74" s="11">
        <v>361</v>
      </c>
      <c r="Q74" s="11">
        <v>416</v>
      </c>
      <c r="R74" s="11">
        <v>444</v>
      </c>
      <c r="S74" s="11">
        <v>477</v>
      </c>
      <c r="T74" s="11">
        <v>0.0696998206</v>
      </c>
      <c r="U74" s="11">
        <v>0.1939106456</v>
      </c>
      <c r="V74" s="11">
        <v>0.3006080933</v>
      </c>
      <c r="W74" s="11">
        <v>0.3128031562</v>
      </c>
      <c r="X74" s="11">
        <v>0.3367728689</v>
      </c>
      <c r="Y74" s="11">
        <v>0.3681876182</v>
      </c>
      <c r="Z74" s="11">
        <v>0.4850909751</v>
      </c>
      <c r="AA74" s="11">
        <v>0.4817799378</v>
      </c>
      <c r="AB74" s="11">
        <v>0.5291122982</v>
      </c>
      <c r="AC74" s="11">
        <v>0.0702479339</v>
      </c>
      <c r="AD74" s="11">
        <v>0.1956521739</v>
      </c>
      <c r="AE74" s="11">
        <v>0.3035714286</v>
      </c>
      <c r="AF74" s="11">
        <v>0.3172043011</v>
      </c>
      <c r="AG74" s="11">
        <v>0.34169279</v>
      </c>
      <c r="AH74" s="11">
        <v>0.3767313019</v>
      </c>
      <c r="AI74" s="11">
        <v>0.4951923077</v>
      </c>
      <c r="AJ74" s="11">
        <v>0.490990991</v>
      </c>
      <c r="AK74" s="11">
        <v>0.5429769392</v>
      </c>
    </row>
    <row r="75" spans="1:37" ht="11.25">
      <c r="A75" s="11" t="s">
        <v>84</v>
      </c>
      <c r="B75" s="11">
        <v>990</v>
      </c>
      <c r="C75" s="11">
        <v>1160</v>
      </c>
      <c r="D75" s="11">
        <v>1780</v>
      </c>
      <c r="E75" s="11">
        <v>1955</v>
      </c>
      <c r="F75" s="11">
        <v>2482</v>
      </c>
      <c r="G75" s="11">
        <v>2868</v>
      </c>
      <c r="H75" s="11">
        <v>2992</v>
      </c>
      <c r="I75" s="11">
        <v>2982</v>
      </c>
      <c r="J75" s="11">
        <v>3112</v>
      </c>
      <c r="K75" s="11">
        <v>7073</v>
      </c>
      <c r="L75" s="11">
        <v>3787</v>
      </c>
      <c r="M75" s="11">
        <v>3994</v>
      </c>
      <c r="N75" s="11">
        <v>4123</v>
      </c>
      <c r="O75" s="11">
        <v>4148</v>
      </c>
      <c r="P75" s="11">
        <v>4361</v>
      </c>
      <c r="Q75" s="11">
        <v>4313</v>
      </c>
      <c r="R75" s="11">
        <v>4306</v>
      </c>
      <c r="S75" s="11">
        <v>4360</v>
      </c>
      <c r="T75" s="11">
        <v>0.1377677075</v>
      </c>
      <c r="U75" s="11">
        <v>0.3003279174</v>
      </c>
      <c r="V75" s="11">
        <v>0.4378833323</v>
      </c>
      <c r="W75" s="11">
        <v>0.4664818193</v>
      </c>
      <c r="X75" s="11">
        <v>0.5903954929</v>
      </c>
      <c r="Y75" s="11">
        <v>0.6496575018</v>
      </c>
      <c r="Z75" s="11">
        <v>0.6916257215</v>
      </c>
      <c r="AA75" s="11">
        <v>0.6873912529</v>
      </c>
      <c r="AB75" s="11">
        <v>0.7107423192</v>
      </c>
      <c r="AC75" s="11">
        <v>0.1399688958</v>
      </c>
      <c r="AD75" s="11">
        <v>0.3063110642</v>
      </c>
      <c r="AE75" s="11">
        <v>0.4456685028</v>
      </c>
      <c r="AF75" s="11">
        <v>0.4741692942</v>
      </c>
      <c r="AG75" s="11">
        <v>0.5983606557</v>
      </c>
      <c r="AH75" s="11">
        <v>0.6576473286</v>
      </c>
      <c r="AI75" s="11">
        <v>0.6937166705</v>
      </c>
      <c r="AJ75" s="11">
        <v>0.6925220622</v>
      </c>
      <c r="AK75" s="11">
        <v>0.7137614679</v>
      </c>
    </row>
    <row r="76" spans="1:37" ht="11.25">
      <c r="A76" s="11" t="s">
        <v>85</v>
      </c>
      <c r="B76" s="11">
        <v>1161</v>
      </c>
      <c r="C76" s="11">
        <v>1076</v>
      </c>
      <c r="D76" s="11">
        <v>1408</v>
      </c>
      <c r="E76" s="11">
        <v>1336</v>
      </c>
      <c r="F76" s="11">
        <v>1574</v>
      </c>
      <c r="G76" s="11">
        <v>1738</v>
      </c>
      <c r="H76" s="11">
        <v>1732</v>
      </c>
      <c r="I76" s="11">
        <v>1680</v>
      </c>
      <c r="J76" s="11">
        <v>1720</v>
      </c>
      <c r="K76" s="11">
        <v>7605</v>
      </c>
      <c r="L76" s="11">
        <v>3410</v>
      </c>
      <c r="M76" s="11">
        <v>3145</v>
      </c>
      <c r="N76" s="11">
        <v>2922</v>
      </c>
      <c r="O76" s="11">
        <v>2773</v>
      </c>
      <c r="P76" s="11">
        <v>2782</v>
      </c>
      <c r="Q76" s="11">
        <v>2755</v>
      </c>
      <c r="R76" s="11">
        <v>2779</v>
      </c>
      <c r="S76" s="11">
        <v>2799</v>
      </c>
      <c r="T76" s="11">
        <v>0.1530489886</v>
      </c>
      <c r="U76" s="11">
        <v>0.3182416657</v>
      </c>
      <c r="V76" s="11">
        <v>0.448816422</v>
      </c>
      <c r="W76" s="11">
        <v>0.4589416223</v>
      </c>
      <c r="X76" s="11">
        <v>0.5684953454</v>
      </c>
      <c r="Y76" s="11">
        <v>0.623128922</v>
      </c>
      <c r="Z76" s="11">
        <v>0.6279879918</v>
      </c>
      <c r="AA76" s="11">
        <v>0.6031870803</v>
      </c>
      <c r="AB76" s="11">
        <v>0.6156590912</v>
      </c>
      <c r="AC76" s="11">
        <v>0.1526627219</v>
      </c>
      <c r="AD76" s="11">
        <v>0.315542522</v>
      </c>
      <c r="AE76" s="11">
        <v>0.4476947536</v>
      </c>
      <c r="AF76" s="11">
        <v>0.4572210815</v>
      </c>
      <c r="AG76" s="11">
        <v>0.5676163</v>
      </c>
      <c r="AH76" s="11">
        <v>0.6247304098</v>
      </c>
      <c r="AI76" s="11">
        <v>0.6286751361</v>
      </c>
      <c r="AJ76" s="11">
        <v>0.604534005</v>
      </c>
      <c r="AK76" s="11">
        <v>0.6145051804</v>
      </c>
    </row>
    <row r="77" spans="1:37" ht="11.25">
      <c r="A77" s="11" t="s">
        <v>99</v>
      </c>
      <c r="B77" s="11">
        <v>52</v>
      </c>
      <c r="C77" s="11">
        <v>88</v>
      </c>
      <c r="D77" s="11">
        <v>163</v>
      </c>
      <c r="E77" s="11">
        <v>207</v>
      </c>
      <c r="F77" s="11">
        <v>308</v>
      </c>
      <c r="G77" s="11">
        <v>396</v>
      </c>
      <c r="H77" s="11">
        <v>650</v>
      </c>
      <c r="I77" s="11">
        <v>723</v>
      </c>
      <c r="J77" s="11">
        <v>884</v>
      </c>
      <c r="K77" s="11">
        <v>974</v>
      </c>
      <c r="L77" s="11">
        <v>669</v>
      </c>
      <c r="M77" s="11">
        <v>783</v>
      </c>
      <c r="N77" s="11">
        <v>892</v>
      </c>
      <c r="O77" s="11">
        <v>1000</v>
      </c>
      <c r="P77" s="11">
        <v>1145</v>
      </c>
      <c r="Q77" s="11">
        <v>1272</v>
      </c>
      <c r="R77" s="11">
        <v>1487</v>
      </c>
      <c r="S77" s="11">
        <v>1620</v>
      </c>
      <c r="T77" s="11">
        <v>0.0524476627</v>
      </c>
      <c r="U77" s="11">
        <v>0.1296334325</v>
      </c>
      <c r="V77" s="11">
        <v>0.2057463827</v>
      </c>
      <c r="W77" s="11">
        <v>0.2280468179</v>
      </c>
      <c r="X77" s="11">
        <v>0.3004283701</v>
      </c>
      <c r="Y77" s="11">
        <v>0.3371473932</v>
      </c>
      <c r="Z77" s="11">
        <v>0.4992971349</v>
      </c>
      <c r="AA77" s="11">
        <v>0.4728187618</v>
      </c>
      <c r="AB77" s="11">
        <v>0.5315955836</v>
      </c>
      <c r="AC77" s="11">
        <v>0.0533880903</v>
      </c>
      <c r="AD77" s="11">
        <v>0.1315396114</v>
      </c>
      <c r="AE77" s="11">
        <v>0.2081736909</v>
      </c>
      <c r="AF77" s="11">
        <v>0.2320627803</v>
      </c>
      <c r="AG77" s="11">
        <v>0.308</v>
      </c>
      <c r="AH77" s="11">
        <v>0.3458515284</v>
      </c>
      <c r="AI77" s="11">
        <v>0.5110062893</v>
      </c>
      <c r="AJ77" s="11">
        <v>0.4862138534</v>
      </c>
      <c r="AK77" s="11">
        <v>0.5456790123</v>
      </c>
    </row>
    <row r="78" spans="1:37" ht="11.25">
      <c r="A78" s="11" t="s">
        <v>100</v>
      </c>
      <c r="B78" s="11">
        <v>208</v>
      </c>
      <c r="C78" s="11">
        <v>223</v>
      </c>
      <c r="D78" s="11">
        <v>343</v>
      </c>
      <c r="E78" s="11">
        <v>335</v>
      </c>
      <c r="F78" s="11">
        <v>401</v>
      </c>
      <c r="G78" s="11">
        <v>462</v>
      </c>
      <c r="H78" s="11">
        <v>647</v>
      </c>
      <c r="I78" s="11">
        <v>598</v>
      </c>
      <c r="J78" s="11">
        <v>646</v>
      </c>
      <c r="K78" s="11">
        <v>3175</v>
      </c>
      <c r="L78" s="11">
        <v>1434</v>
      </c>
      <c r="M78" s="11">
        <v>1327</v>
      </c>
      <c r="N78" s="11">
        <v>1223</v>
      </c>
      <c r="O78" s="11">
        <v>1143</v>
      </c>
      <c r="P78" s="11">
        <v>1125</v>
      </c>
      <c r="Q78" s="11">
        <v>1129</v>
      </c>
      <c r="R78" s="11">
        <v>1176</v>
      </c>
      <c r="S78" s="11">
        <v>1221</v>
      </c>
      <c r="T78" s="11">
        <v>0.0656890256</v>
      </c>
      <c r="U78" s="11">
        <v>0.1564629179</v>
      </c>
      <c r="V78" s="11">
        <v>0.2595299068</v>
      </c>
      <c r="W78" s="11">
        <v>0.2738993221</v>
      </c>
      <c r="X78" s="11">
        <v>0.3512488725</v>
      </c>
      <c r="Y78" s="11">
        <v>0.4076403593</v>
      </c>
      <c r="Z78" s="11">
        <v>0.5688920874</v>
      </c>
      <c r="AA78" s="11">
        <v>0.5051736497</v>
      </c>
      <c r="AB78" s="11">
        <v>0.5245883623</v>
      </c>
      <c r="AC78" s="11">
        <v>0.065511811</v>
      </c>
      <c r="AD78" s="11">
        <v>0.1555090656</v>
      </c>
      <c r="AE78" s="11">
        <v>0.2584777694</v>
      </c>
      <c r="AF78" s="11">
        <v>0.2739165985</v>
      </c>
      <c r="AG78" s="11">
        <v>0.3508311461</v>
      </c>
      <c r="AH78" s="11">
        <v>0.4106666667</v>
      </c>
      <c r="AI78" s="11">
        <v>0.5730735164</v>
      </c>
      <c r="AJ78" s="11">
        <v>0.5085034014</v>
      </c>
      <c r="AK78" s="11">
        <v>0.5290745291</v>
      </c>
    </row>
    <row r="79" spans="1:37" ht="11.25">
      <c r="A79" s="11" t="s">
        <v>103</v>
      </c>
      <c r="B79" s="11">
        <v>512</v>
      </c>
      <c r="C79" s="11">
        <v>582</v>
      </c>
      <c r="D79" s="11">
        <v>786</v>
      </c>
      <c r="E79" s="11">
        <v>830</v>
      </c>
      <c r="F79" s="11">
        <v>1050</v>
      </c>
      <c r="G79" s="11">
        <v>1181</v>
      </c>
      <c r="H79" s="11">
        <v>1482</v>
      </c>
      <c r="I79" s="11">
        <v>1578</v>
      </c>
      <c r="J79" s="11">
        <v>1735</v>
      </c>
      <c r="K79" s="11">
        <v>7495</v>
      </c>
      <c r="L79" s="11">
        <v>3395</v>
      </c>
      <c r="M79" s="11">
        <v>3194</v>
      </c>
      <c r="N79" s="11">
        <v>3014</v>
      </c>
      <c r="O79" s="11">
        <v>2934</v>
      </c>
      <c r="P79" s="11">
        <v>2952</v>
      </c>
      <c r="Q79" s="11">
        <v>3109</v>
      </c>
      <c r="R79" s="11">
        <v>3276</v>
      </c>
      <c r="S79" s="11">
        <v>3441</v>
      </c>
      <c r="T79" s="11">
        <v>0.0684749722</v>
      </c>
      <c r="U79" s="11">
        <v>0.1717048119</v>
      </c>
      <c r="V79" s="11">
        <v>0.2466953259</v>
      </c>
      <c r="W79" s="11">
        <v>0.2747726133</v>
      </c>
      <c r="X79" s="11">
        <v>0.3562896036</v>
      </c>
      <c r="Y79" s="11">
        <v>0.3971339949</v>
      </c>
      <c r="Z79" s="11">
        <v>0.4734877014</v>
      </c>
      <c r="AA79" s="11">
        <v>0.4784233579</v>
      </c>
      <c r="AB79" s="11">
        <v>0.5023418631</v>
      </c>
      <c r="AC79" s="11">
        <v>0.0683122081</v>
      </c>
      <c r="AD79" s="11">
        <v>0.1714285714</v>
      </c>
      <c r="AE79" s="11">
        <v>0.246086412</v>
      </c>
      <c r="AF79" s="11">
        <v>0.2753815528</v>
      </c>
      <c r="AG79" s="11">
        <v>0.3578732106</v>
      </c>
      <c r="AH79" s="11">
        <v>0.4000677507</v>
      </c>
      <c r="AI79" s="11">
        <v>0.4766806047</v>
      </c>
      <c r="AJ79" s="11">
        <v>0.4816849817</v>
      </c>
      <c r="AK79" s="11">
        <v>0.5042138913</v>
      </c>
    </row>
    <row r="80" spans="1:37" ht="11.25">
      <c r="A80" s="11" t="s">
        <v>104</v>
      </c>
      <c r="B80" s="11">
        <v>331</v>
      </c>
      <c r="C80" s="11">
        <v>328</v>
      </c>
      <c r="D80" s="11">
        <v>462</v>
      </c>
      <c r="E80" s="11">
        <v>522</v>
      </c>
      <c r="F80" s="11">
        <v>681</v>
      </c>
      <c r="G80" s="11">
        <v>839</v>
      </c>
      <c r="H80" s="11">
        <v>969</v>
      </c>
      <c r="I80" s="11">
        <v>1019</v>
      </c>
      <c r="J80" s="11">
        <v>1074</v>
      </c>
      <c r="K80" s="11">
        <v>5446</v>
      </c>
      <c r="L80" s="11">
        <v>2651</v>
      </c>
      <c r="M80" s="11">
        <v>2566</v>
      </c>
      <c r="N80" s="11">
        <v>2427</v>
      </c>
      <c r="O80" s="11">
        <v>2353</v>
      </c>
      <c r="P80" s="11">
        <v>2313</v>
      </c>
      <c r="Q80" s="11">
        <v>2325</v>
      </c>
      <c r="R80" s="11">
        <v>2454</v>
      </c>
      <c r="S80" s="11">
        <v>2652</v>
      </c>
      <c r="T80" s="11">
        <v>0.0607978106</v>
      </c>
      <c r="U80" s="11">
        <v>0.1239023933</v>
      </c>
      <c r="V80" s="11">
        <v>0.1799312257</v>
      </c>
      <c r="W80" s="11">
        <v>0.2146519789</v>
      </c>
      <c r="X80" s="11">
        <v>0.2874667353</v>
      </c>
      <c r="Y80" s="11">
        <v>0.3593487815</v>
      </c>
      <c r="Z80" s="11">
        <v>0.4128713668</v>
      </c>
      <c r="AA80" s="11">
        <v>0.4125385911</v>
      </c>
      <c r="AB80" s="11">
        <v>0.4002734472</v>
      </c>
      <c r="AC80" s="11">
        <v>0.0607785531</v>
      </c>
      <c r="AD80" s="11">
        <v>0.1237268955</v>
      </c>
      <c r="AE80" s="11">
        <v>0.1800467654</v>
      </c>
      <c r="AF80" s="11">
        <v>0.2150803461</v>
      </c>
      <c r="AG80" s="11">
        <v>0.2894177646</v>
      </c>
      <c r="AH80" s="11">
        <v>0.3627323822</v>
      </c>
      <c r="AI80" s="11">
        <v>0.4167741935</v>
      </c>
      <c r="AJ80" s="11">
        <v>0.4152404238</v>
      </c>
      <c r="AK80" s="11">
        <v>0.4049773756</v>
      </c>
    </row>
    <row r="81" spans="1:37" ht="11.25">
      <c r="A81" s="11" t="s">
        <v>101</v>
      </c>
      <c r="B81" s="11">
        <v>519</v>
      </c>
      <c r="C81" s="11">
        <v>509</v>
      </c>
      <c r="D81" s="11">
        <v>681</v>
      </c>
      <c r="E81" s="11">
        <v>692</v>
      </c>
      <c r="F81" s="11">
        <v>841</v>
      </c>
      <c r="G81" s="11">
        <v>1016</v>
      </c>
      <c r="H81" s="11">
        <v>1156</v>
      </c>
      <c r="I81" s="11">
        <v>1174</v>
      </c>
      <c r="J81" s="11">
        <v>1197</v>
      </c>
      <c r="K81" s="11">
        <v>6609</v>
      </c>
      <c r="L81" s="11">
        <v>2932</v>
      </c>
      <c r="M81" s="11">
        <v>2713</v>
      </c>
      <c r="N81" s="11">
        <v>2446</v>
      </c>
      <c r="O81" s="11">
        <v>2265</v>
      </c>
      <c r="P81" s="11">
        <v>2157</v>
      </c>
      <c r="Q81" s="11">
        <v>2174</v>
      </c>
      <c r="R81" s="11">
        <v>2273</v>
      </c>
      <c r="S81" s="11">
        <v>2370</v>
      </c>
      <c r="T81" s="11">
        <v>0.0789725086</v>
      </c>
      <c r="U81" s="11">
        <v>0.1757294077</v>
      </c>
      <c r="V81" s="11">
        <v>0.2540791901</v>
      </c>
      <c r="W81" s="11">
        <v>0.2840800329</v>
      </c>
      <c r="X81" s="11">
        <v>0.3714612656</v>
      </c>
      <c r="Y81" s="11">
        <v>0.4697350751</v>
      </c>
      <c r="Z81" s="11">
        <v>0.5292142329</v>
      </c>
      <c r="AA81" s="11">
        <v>0.5167278405</v>
      </c>
      <c r="AB81" s="11">
        <v>0.5047243277</v>
      </c>
      <c r="AC81" s="11">
        <v>0.0785292783</v>
      </c>
      <c r="AD81" s="11">
        <v>0.1736016371</v>
      </c>
      <c r="AE81" s="11">
        <v>0.251013638</v>
      </c>
      <c r="AF81" s="11">
        <v>0.2829108749</v>
      </c>
      <c r="AG81" s="11">
        <v>0.3713024283</v>
      </c>
      <c r="AH81" s="11">
        <v>0.4710245712</v>
      </c>
      <c r="AI81" s="11">
        <v>0.5317387305</v>
      </c>
      <c r="AJ81" s="11">
        <v>0.5164980202</v>
      </c>
      <c r="AK81" s="11">
        <v>0.5050632911</v>
      </c>
    </row>
    <row r="82" spans="1:37" ht="11.25">
      <c r="A82" s="11" t="s">
        <v>102</v>
      </c>
      <c r="B82" s="11">
        <v>156</v>
      </c>
      <c r="C82" s="11">
        <v>139</v>
      </c>
      <c r="D82" s="11">
        <v>178</v>
      </c>
      <c r="E82" s="11">
        <v>210</v>
      </c>
      <c r="F82" s="11">
        <v>273</v>
      </c>
      <c r="G82" s="11">
        <v>336</v>
      </c>
      <c r="H82" s="11">
        <v>396</v>
      </c>
      <c r="I82" s="11">
        <v>408</v>
      </c>
      <c r="J82" s="11">
        <v>426</v>
      </c>
      <c r="K82" s="11">
        <v>2976</v>
      </c>
      <c r="L82" s="11">
        <v>1341</v>
      </c>
      <c r="M82" s="11">
        <v>1164</v>
      </c>
      <c r="N82" s="11">
        <v>1102</v>
      </c>
      <c r="O82" s="11">
        <v>1005</v>
      </c>
      <c r="P82" s="11">
        <v>982</v>
      </c>
      <c r="Q82" s="11">
        <v>1020</v>
      </c>
      <c r="R82" s="11">
        <v>1027</v>
      </c>
      <c r="S82" s="11">
        <v>1063</v>
      </c>
      <c r="T82" s="11">
        <v>0.0524960023</v>
      </c>
      <c r="U82" s="11">
        <v>0.1040305632</v>
      </c>
      <c r="V82" s="11">
        <v>0.1529554796</v>
      </c>
      <c r="W82" s="11">
        <v>0.1908681758</v>
      </c>
      <c r="X82" s="11">
        <v>0.2703240308</v>
      </c>
      <c r="Y82" s="11">
        <v>0.3389907265</v>
      </c>
      <c r="Z82" s="11">
        <v>0.3856862213</v>
      </c>
      <c r="AA82" s="11">
        <v>0.3934055787</v>
      </c>
      <c r="AB82" s="11">
        <v>0.3981325145</v>
      </c>
      <c r="AC82" s="11">
        <v>0.0524193548</v>
      </c>
      <c r="AD82" s="11">
        <v>0.1036539896</v>
      </c>
      <c r="AE82" s="11">
        <v>0.1529209622</v>
      </c>
      <c r="AF82" s="11">
        <v>0.1905626134</v>
      </c>
      <c r="AG82" s="11">
        <v>0.271641791</v>
      </c>
      <c r="AH82" s="11">
        <v>0.3421588595</v>
      </c>
      <c r="AI82" s="11">
        <v>0.3882352941</v>
      </c>
      <c r="AJ82" s="11">
        <v>0.3972736125</v>
      </c>
      <c r="AK82" s="11">
        <v>0.400752587</v>
      </c>
    </row>
    <row r="83" spans="1:37" ht="11.25">
      <c r="A83" s="11" t="s">
        <v>15</v>
      </c>
      <c r="B83" s="11">
        <v>15500</v>
      </c>
      <c r="C83" s="11">
        <v>16909</v>
      </c>
      <c r="D83" s="11">
        <v>24985</v>
      </c>
      <c r="E83" s="11">
        <v>29005</v>
      </c>
      <c r="F83" s="11">
        <v>43646</v>
      </c>
      <c r="G83" s="11">
        <v>51173</v>
      </c>
      <c r="H83" s="11">
        <v>64353</v>
      </c>
      <c r="I83" s="11">
        <v>66642</v>
      </c>
      <c r="J83" s="11">
        <v>71021</v>
      </c>
      <c r="K83" s="11">
        <v>199099</v>
      </c>
      <c r="L83" s="11">
        <v>98448</v>
      </c>
      <c r="M83" s="11">
        <v>97357</v>
      </c>
      <c r="N83" s="11">
        <v>97608</v>
      </c>
      <c r="O83" s="11">
        <v>98048</v>
      </c>
      <c r="P83" s="11">
        <v>101866</v>
      </c>
      <c r="Q83" s="11">
        <v>106200</v>
      </c>
      <c r="R83" s="11">
        <v>111284</v>
      </c>
      <c r="S83" s="11">
        <v>117626</v>
      </c>
      <c r="T83" s="11">
        <v>0.0778507175</v>
      </c>
      <c r="U83" s="11">
        <v>0.1720908803</v>
      </c>
      <c r="V83" s="11">
        <v>0.2559944872</v>
      </c>
      <c r="W83" s="11">
        <v>0.2947300908</v>
      </c>
      <c r="X83" s="11">
        <v>0.4414939772</v>
      </c>
      <c r="Y83" s="11">
        <v>0.4991666171</v>
      </c>
      <c r="Z83" s="11">
        <v>0.6031745407</v>
      </c>
      <c r="AA83" s="11">
        <v>0.5968305361</v>
      </c>
      <c r="AB83" s="11">
        <v>0.6026847147</v>
      </c>
      <c r="AC83" s="11">
        <v>0.0778507175</v>
      </c>
      <c r="AD83" s="11">
        <v>0.1717556477</v>
      </c>
      <c r="AE83" s="11">
        <v>0.256632805</v>
      </c>
      <c r="AF83" s="11">
        <v>0.2971580198</v>
      </c>
      <c r="AG83" s="11">
        <v>0.4451493146</v>
      </c>
      <c r="AH83" s="11">
        <v>0.5023560364</v>
      </c>
      <c r="AI83" s="11">
        <v>0.605960452</v>
      </c>
      <c r="AJ83" s="11">
        <v>0.5988461953</v>
      </c>
      <c r="AK83" s="11">
        <v>0.6037865778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elaineb</cp:lastModifiedBy>
  <cp:lastPrinted>2006-05-23T19:36:09Z</cp:lastPrinted>
  <dcterms:created xsi:type="dcterms:W3CDTF">2006-01-23T20:42:54Z</dcterms:created>
  <dcterms:modified xsi:type="dcterms:W3CDTF">2008-04-09T16:53:29Z</dcterms:modified>
  <cp:category/>
  <cp:version/>
  <cp:contentType/>
  <cp:contentStatus/>
</cp:coreProperties>
</file>