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912" activeTab="0"/>
  </bookViews>
  <sheets>
    <sheet name="rural agg graph" sheetId="1" r:id="rId1"/>
    <sheet name="Wpg agg graph" sheetId="2" r:id="rId2"/>
    <sheet name="RHAs" sheetId="3" r:id="rId3"/>
    <sheet name="Wpg CAs" sheetId="4" r:id="rId4"/>
    <sheet name="nrth dists" sheetId="5" r:id="rId5"/>
    <sheet name="mid dists" sheetId="6" r:id="rId6"/>
    <sheet name="sth dists" sheetId="7" r:id="rId7"/>
    <sheet name="bdn dists" sheetId="8" r:id="rId8"/>
    <sheet name="wpg most" sheetId="9" r:id="rId9"/>
    <sheet name="wpg avg" sheetId="10" r:id="rId10"/>
    <sheet name="wpg least" sheetId="11" r:id="rId11"/>
    <sheet name="rha graph data" sheetId="12" r:id="rId12"/>
    <sheet name="dist graph data" sheetId="13" r:id="rId13"/>
    <sheet name="rha orig data" sheetId="14" r:id="rId14"/>
    <sheet name="dist orig data" sheetId="15" r:id="rId15"/>
  </sheets>
  <definedNames/>
  <calcPr fullCalcOnLoad="1"/>
</workbook>
</file>

<file path=xl/sharedStrings.xml><?xml version="1.0" encoding="utf-8"?>
<sst xmlns="http://schemas.openxmlformats.org/spreadsheetml/2006/main" count="320" uniqueCount="298">
  <si>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</si>
  <si>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</si>
  <si>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</si>
  <si>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</si>
  <si>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</si>
  <si>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</si>
  <si>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</si>
  <si>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</si>
  <si>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</si>
  <si>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</si>
  <si>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</si>
  <si>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</si>
  <si>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</si>
  <si>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</si>
  <si>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</si>
  <si>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</si>
  <si>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</si>
  <si>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</si>
  <si>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</si>
  <si>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</si>
  <si>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</si>
  <si>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</si>
  <si>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</si>
  <si>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</si>
  <si>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</si>
  <si>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</si>
  <si>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</si>
  <si>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</si>
  <si>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</si>
  <si>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</si>
  <si>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</si>
  <si>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</si>
  <si>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</si>
  <si>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</si>
  <si>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</si>
  <si>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</si>
  <si>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</si>
  <si>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</si>
  <si>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</si>
  <si>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</si>
  <si>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</si>
  <si>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</si>
  <si>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</si>
  <si>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</si>
  <si>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</si>
  <si>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</si>
  <si>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</si>
  <si>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</si>
  <si>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</si>
  <si>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</si>
  <si>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</si>
  <si>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</si>
  <si>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</si>
  <si>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</si>
  <si>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</si>
  <si>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</si>
  <si>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</si>
  <si>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</si>
  <si>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</si>
  <si>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</si>
  <si>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</si>
  <si>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</si>
  <si>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</si>
  <si>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</si>
  <si>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</si>
  <si>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</si>
  <si>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</si>
  <si>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</si>
  <si>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</si>
  <si>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</si>
  <si>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</si>
  <si>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</si>
  <si>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</si>
  <si>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</si>
  <si>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</si>
  <si>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</si>
  <si>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</si>
  <si>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</si>
  <si>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</si>
  <si>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</si>
  <si>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</si>
  <si>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</si>
  <si>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</si>
  <si>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</si>
  <si>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</si>
  <si>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</si>
  <si>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</si>
  <si>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</si>
  <si>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</si>
  <si>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</si>
  <si>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</si>
  <si>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</si>
  <si>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</si>
  <si>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</si>
  <si>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</si>
  <si>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</si>
  <si>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</si>
  <si>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</si>
  <si>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</si>
  <si>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</si>
  <si>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</si>
  <si>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</si>
  <si>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</si>
  <si>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</si>
  <si>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</si>
  <si>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</si>
  <si>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</si>
  <si>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North</t>
  </si>
  <si>
    <t>South</t>
  </si>
  <si>
    <t>Mid</t>
  </si>
  <si>
    <t>Brandon</t>
  </si>
  <si>
    <t>Manitoba</t>
  </si>
  <si>
    <t>Winnipeg</t>
  </si>
  <si>
    <t>South Eastman</t>
  </si>
  <si>
    <t>Central</t>
  </si>
  <si>
    <t>Assiniboine</t>
  </si>
  <si>
    <t>Parkland</t>
  </si>
  <si>
    <t>Interlake</t>
  </si>
  <si>
    <t>North Eastman</t>
  </si>
  <si>
    <t>Burntwood</t>
  </si>
  <si>
    <t>Nor-Man</t>
  </si>
  <si>
    <t>Fort Garry</t>
  </si>
  <si>
    <t>Assiniboine South</t>
  </si>
  <si>
    <t>Transcona</t>
  </si>
  <si>
    <t>St. Boniface</t>
  </si>
  <si>
    <t>River Heights</t>
  </si>
  <si>
    <t>River East</t>
  </si>
  <si>
    <t>St. Vital</t>
  </si>
  <si>
    <t>Seven Oaks</t>
  </si>
  <si>
    <t>St. James - Assiniboia</t>
  </si>
  <si>
    <t>Inkster</t>
  </si>
  <si>
    <t>Downtown</t>
  </si>
  <si>
    <t>Point Douglas</t>
  </si>
  <si>
    <t>SE Northern</t>
  </si>
  <si>
    <t>SE Central</t>
  </si>
  <si>
    <t>SE Western</t>
  </si>
  <si>
    <t>SE Southern</t>
  </si>
  <si>
    <t>Fort Garry S</t>
  </si>
  <si>
    <t>Fort Garry N</t>
  </si>
  <si>
    <t>St. Boniface E</t>
  </si>
  <si>
    <t>St. Boniface W</t>
  </si>
  <si>
    <t>River Heights W</t>
  </si>
  <si>
    <t>River Heights E</t>
  </si>
  <si>
    <t>River East N</t>
  </si>
  <si>
    <t>River East E</t>
  </si>
  <si>
    <t>River East W</t>
  </si>
  <si>
    <t>River East S</t>
  </si>
  <si>
    <t>St. Vital South</t>
  </si>
  <si>
    <t>St. Vital North</t>
  </si>
  <si>
    <t>Seven Oaks W</t>
  </si>
  <si>
    <t>Seven Oaks E</t>
  </si>
  <si>
    <t>Seven Oaks N</t>
  </si>
  <si>
    <t>St. James - Assiniboia W</t>
  </si>
  <si>
    <t>St. James - Assiniboia E</t>
  </si>
  <si>
    <t>Inkster West</t>
  </si>
  <si>
    <t>Inkster East</t>
  </si>
  <si>
    <t>Downtown W</t>
  </si>
  <si>
    <t>Downtown E</t>
  </si>
  <si>
    <t>Point Douglas N</t>
  </si>
  <si>
    <t>Point Douglas S</t>
  </si>
  <si>
    <t>PL West</t>
  </si>
  <si>
    <t>PL Central</t>
  </si>
  <si>
    <t>PL East</t>
  </si>
  <si>
    <t>PL North</t>
  </si>
  <si>
    <t>IL Southwest</t>
  </si>
  <si>
    <t>IL Southeast</t>
  </si>
  <si>
    <t>IL Northeast</t>
  </si>
  <si>
    <t>IL Northwest</t>
  </si>
  <si>
    <t>CE Altona</t>
  </si>
  <si>
    <t>CE Cartier/SFX</t>
  </si>
  <si>
    <t>CE Red River</t>
  </si>
  <si>
    <t>CE Louise/Pembina</t>
  </si>
  <si>
    <t>CE Morden/Winkler</t>
  </si>
  <si>
    <t>CE Carman</t>
  </si>
  <si>
    <t>CE Swan Lake</t>
  </si>
  <si>
    <t>CE Portage</t>
  </si>
  <si>
    <t>CE Seven Regions</t>
  </si>
  <si>
    <t>BDN Rural</t>
  </si>
  <si>
    <t>BDN Southeast</t>
  </si>
  <si>
    <t>BDN West</t>
  </si>
  <si>
    <t>BDN East</t>
  </si>
  <si>
    <t>BDN North End</t>
  </si>
  <si>
    <t>BDN Southwest</t>
  </si>
  <si>
    <t>BDN Central</t>
  </si>
  <si>
    <t>AS East 2</t>
  </si>
  <si>
    <t>AS North 2</t>
  </si>
  <si>
    <t>AS West 1</t>
  </si>
  <si>
    <t>AS West 2</t>
  </si>
  <si>
    <t>AS North 1</t>
  </si>
  <si>
    <t>AS East 1</t>
  </si>
  <si>
    <t>NE Springfield</t>
  </si>
  <si>
    <t>NE Iron Rose</t>
  </si>
  <si>
    <t>NE Winnipeg River</t>
  </si>
  <si>
    <t>NE Brokenhead</t>
  </si>
  <si>
    <t>NE Blue Water</t>
  </si>
  <si>
    <t>NE Northern Remote</t>
  </si>
  <si>
    <t>NM F Flon/Snow L/Cran</t>
  </si>
  <si>
    <t>NM The Pas/OCN/Kelsey</t>
  </si>
  <si>
    <t>NM Nor-Man Other</t>
  </si>
  <si>
    <t>BW Thompson</t>
  </si>
  <si>
    <t>BW Gillam/Fox Lake</t>
  </si>
  <si>
    <t>BW Lynn/Leaf/SIL</t>
  </si>
  <si>
    <t>BW Thick Por/Pik/Wab</t>
  </si>
  <si>
    <t>BW Island Lake</t>
  </si>
  <si>
    <t>BW Cross Lake</t>
  </si>
  <si>
    <t>BW Norway House</t>
  </si>
  <si>
    <t>BW Tad/Broch/Lac Br</t>
  </si>
  <si>
    <t>BW Oxford H &amp; Gods</t>
  </si>
  <si>
    <t>BW Sha/York/Split/War</t>
  </si>
  <si>
    <t>BW Nelson House</t>
  </si>
  <si>
    <t>Wpg Most Healthy</t>
  </si>
  <si>
    <t>Wpg Average Health</t>
  </si>
  <si>
    <t>Wpg Least Healthy</t>
  </si>
  <si>
    <t>WL Wpg Most Healthy</t>
  </si>
  <si>
    <t>WA Wpg Avg Health</t>
  </si>
  <si>
    <t>WH Wpg Least Healthy</t>
  </si>
  <si>
    <t xml:space="preserve"> </t>
  </si>
  <si>
    <t>Count_1984_86</t>
  </si>
  <si>
    <t>Count_1986_88</t>
  </si>
  <si>
    <t>Count_1988_90</t>
  </si>
  <si>
    <t>Count_1990_92</t>
  </si>
  <si>
    <t>Count_1992_94</t>
  </si>
  <si>
    <t>Count_1994_96</t>
  </si>
  <si>
    <t>Count_1996_98</t>
  </si>
  <si>
    <t>Count_1998_00</t>
  </si>
  <si>
    <t>Count_2000_02</t>
  </si>
  <si>
    <t>Count_2002_04</t>
  </si>
  <si>
    <t>Pop_1984_86</t>
  </si>
  <si>
    <t>Pop_1986_88</t>
  </si>
  <si>
    <t>Pop_1988_90</t>
  </si>
  <si>
    <t>Pop_1990_92</t>
  </si>
  <si>
    <t>Pop_1992_94</t>
  </si>
  <si>
    <t>Pop_1994_96</t>
  </si>
  <si>
    <t>Pop_1996_98</t>
  </si>
  <si>
    <t>Pop_1998_00</t>
  </si>
  <si>
    <t>Pop_2000_02</t>
  </si>
  <si>
    <t>Pop_2002_04</t>
  </si>
  <si>
    <t>Adj_1984_86</t>
  </si>
  <si>
    <t>Adj_1986_88</t>
  </si>
  <si>
    <t>Adj_1988_90</t>
  </si>
  <si>
    <t>Adj_1990_92</t>
  </si>
  <si>
    <t>Adj_1992_94</t>
  </si>
  <si>
    <t>Adj_1994_96</t>
  </si>
  <si>
    <t>Adj_1996_98</t>
  </si>
  <si>
    <t>Adj_1998_00</t>
  </si>
  <si>
    <t>Adj_2000_02</t>
  </si>
  <si>
    <t>Adj_2002_04</t>
  </si>
  <si>
    <t>Crude_1986_88</t>
  </si>
  <si>
    <t>Crude_1988_90</t>
  </si>
  <si>
    <t>Crude_1990_92</t>
  </si>
  <si>
    <t>Crude_1992_94</t>
  </si>
  <si>
    <t>Crude_1994_96</t>
  </si>
  <si>
    <t>Crude_1996_98</t>
  </si>
  <si>
    <t>Crude_1998_00</t>
  </si>
  <si>
    <t>Crude_2000_02</t>
  </si>
  <si>
    <t>Crude_2002_04</t>
  </si>
  <si>
    <t>Count_1984_88</t>
  </si>
  <si>
    <t>Pop_1984_88</t>
  </si>
  <si>
    <t>Adj_1984_88</t>
  </si>
  <si>
    <t>Crude_1984_88</t>
  </si>
  <si>
    <t>1984/86</t>
  </si>
  <si>
    <t>1986/88</t>
  </si>
  <si>
    <t>1988/90</t>
  </si>
  <si>
    <t>1990/92</t>
  </si>
  <si>
    <t>1992/94</t>
  </si>
  <si>
    <t>1994/96</t>
  </si>
  <si>
    <t>1996/98</t>
  </si>
  <si>
    <t>1998/00</t>
  </si>
  <si>
    <t>2000/02</t>
  </si>
  <si>
    <t>2002/04</t>
  </si>
  <si>
    <t>1984/88</t>
  </si>
  <si>
    <t>Churchill</t>
  </si>
  <si>
    <t>yellow cell = suppressed value</t>
  </si>
  <si>
    <t>Suicide Prevalence by 2 Year Time Periods, RHA, Wpg CA and Aggregate Region to Test Time Trends, 1984/85-2003/04, percent age 10+</t>
  </si>
  <si>
    <t>Crude_1984_86</t>
  </si>
  <si>
    <t>Suicide Prevalence by 4 Year Time Periods, District and Wpg NC to Test Time Trends, 1984/85-2003/04, percent age 10+</t>
  </si>
  <si>
    <t>Count_1988_92</t>
  </si>
  <si>
    <t>Count_1992_96</t>
  </si>
  <si>
    <t>Count_1996_00</t>
  </si>
  <si>
    <t>Count_2000_04</t>
  </si>
  <si>
    <t>Pop_1988_92</t>
  </si>
  <si>
    <t>Pop_1992_96</t>
  </si>
  <si>
    <t>Pop_1996_00</t>
  </si>
  <si>
    <t>Pop_2000_04</t>
  </si>
  <si>
    <t>Adj_1988_92</t>
  </si>
  <si>
    <t>Adj_1992_96</t>
  </si>
  <si>
    <t>Adj_1996_00</t>
  </si>
  <si>
    <t>Adj_2000_04</t>
  </si>
  <si>
    <t>Crude_1988_92</t>
  </si>
  <si>
    <t>Crude_1992_96</t>
  </si>
  <si>
    <t>Crude_1996_00</t>
  </si>
  <si>
    <t>Crude_2000_04</t>
  </si>
  <si>
    <t>1988/92</t>
  </si>
  <si>
    <t>1992/96</t>
  </si>
  <si>
    <t>1996/00</t>
  </si>
  <si>
    <t>2000/04</t>
  </si>
  <si>
    <t>1996/2000</t>
  </si>
  <si>
    <t>1998/2000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</si>
</sst>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[$-409]h:mm:ss\ AM/PM"/>
  </numFmts>
  <fonts count="15">
    <font>
      <sz val="10"/>
      <name val="Arial"/>
      <family val="0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Univers 45 Light"/>
      <family val="2"/>
    </font>
    <font>
      <b/>
      <sz val="10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  <font>
      <sz val="9"/>
      <name val="Univers 45 Light"/>
      <family val="0"/>
    </font>
    <font>
      <b/>
      <sz val="11"/>
      <name val="Univers 45 Light"/>
      <family val="2"/>
    </font>
    <font>
      <sz val="9.5"/>
      <name val="Univers 45 Light"/>
      <family val="0"/>
    </font>
    <font>
      <sz val="9.25"/>
      <name val="Univers 45 Light"/>
      <family val="0"/>
    </font>
    <font>
      <b/>
      <sz val="8"/>
      <name val="Arial"/>
      <family val="2"/>
    </font>
    <font>
      <sz val="14"/>
      <name val="Univers 45 Light"/>
      <family val="2"/>
    </font>
    <font>
      <b/>
      <sz val="8"/>
      <name val="Univers 45 Ligh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19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19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2" borderId="0" xfId="19" applyFont="1" applyFill="1" applyAlignment="1">
      <alignment horizontal="center"/>
      <protection/>
    </xf>
    <xf numFmtId="0" fontId="0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1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3" borderId="0" xfId="19" applyFont="1" applyFill="1" applyAlignment="1">
      <alignment horizontal="center"/>
      <protection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worksheet" Target="worksheets/sheet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6.5: Trends in Non-Winnipeg Prevalence of Individuals Completing or Attempting Suicide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percent of suicides or attempts for residents aged 10+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'rha graph data'!$A$3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data'!$B$3:$K$3</c:f>
              <c:numCache>
                <c:ptCount val="10"/>
                <c:pt idx="0">
                  <c:v>0.001306386</c:v>
                </c:pt>
                <c:pt idx="1">
                  <c:v>0.0015693237</c:v>
                </c:pt>
                <c:pt idx="2">
                  <c:v>0.0013891318</c:v>
                </c:pt>
                <c:pt idx="3">
                  <c:v>0.0015814557</c:v>
                </c:pt>
                <c:pt idx="4">
                  <c:v>0.0015770597</c:v>
                </c:pt>
                <c:pt idx="5">
                  <c:v>0.0015233299</c:v>
                </c:pt>
                <c:pt idx="6">
                  <c:v>0.0015033446</c:v>
                </c:pt>
                <c:pt idx="7">
                  <c:v>0.0014179826</c:v>
                </c:pt>
                <c:pt idx="8">
                  <c:v>0.0013765524</c:v>
                </c:pt>
                <c:pt idx="9">
                  <c:v>0.0013549536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'rha graph data'!$A$4</c:f>
              <c:strCache>
                <c:ptCount val="1"/>
                <c:pt idx="0">
                  <c:v>Mid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data'!$B$4:$K$4</c:f>
              <c:numCache>
                <c:ptCount val="10"/>
                <c:pt idx="0">
                  <c:v>0.0018571965</c:v>
                </c:pt>
                <c:pt idx="1">
                  <c:v>0.0015600319</c:v>
                </c:pt>
                <c:pt idx="2">
                  <c:v>0.0020691221</c:v>
                </c:pt>
                <c:pt idx="3">
                  <c:v>0.0020210892</c:v>
                </c:pt>
                <c:pt idx="4">
                  <c:v>0.0019581874</c:v>
                </c:pt>
                <c:pt idx="5">
                  <c:v>0.0019156136</c:v>
                </c:pt>
                <c:pt idx="6">
                  <c:v>0.0022547449</c:v>
                </c:pt>
                <c:pt idx="7">
                  <c:v>0.001963499</c:v>
                </c:pt>
                <c:pt idx="8">
                  <c:v>0.0017554908</c:v>
                </c:pt>
                <c:pt idx="9">
                  <c:v>0.0020898137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'rha graph data'!$A$5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data'!$B$5:$K$5</c:f>
              <c:numCache>
                <c:ptCount val="10"/>
                <c:pt idx="0">
                  <c:v>0.0054507905</c:v>
                </c:pt>
                <c:pt idx="1">
                  <c:v>0.0070452092</c:v>
                </c:pt>
                <c:pt idx="2">
                  <c:v>0.0059263</c:v>
                </c:pt>
                <c:pt idx="3">
                  <c:v>0.00558172</c:v>
                </c:pt>
                <c:pt idx="4">
                  <c:v>0.0066495486</c:v>
                </c:pt>
                <c:pt idx="5">
                  <c:v>0.007241723</c:v>
                </c:pt>
                <c:pt idx="6">
                  <c:v>0.0071696035</c:v>
                </c:pt>
                <c:pt idx="7">
                  <c:v>0.0067687876</c:v>
                </c:pt>
                <c:pt idx="8">
                  <c:v>0.0063297234</c:v>
                </c:pt>
                <c:pt idx="9">
                  <c:v>0.0068978919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'rha graph data'!$A$6</c:f>
              <c:strCache>
                <c:ptCount val="1"/>
                <c:pt idx="0">
                  <c:v>Brandon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data'!$B$6:$K$6</c:f>
              <c:numCache>
                <c:ptCount val="10"/>
                <c:pt idx="0">
                  <c:v>0.0026226337</c:v>
                </c:pt>
                <c:pt idx="1">
                  <c:v>0.0019241304</c:v>
                </c:pt>
                <c:pt idx="2">
                  <c:v>0.0025125997</c:v>
                </c:pt>
                <c:pt idx="3">
                  <c:v>0.0022772882</c:v>
                </c:pt>
                <c:pt idx="4">
                  <c:v>0.0023782519</c:v>
                </c:pt>
                <c:pt idx="5">
                  <c:v>0.002245027</c:v>
                </c:pt>
                <c:pt idx="6">
                  <c:v>0.0020378405</c:v>
                </c:pt>
                <c:pt idx="7">
                  <c:v>0.0023240918</c:v>
                </c:pt>
                <c:pt idx="8">
                  <c:v>0.0021967489</c:v>
                </c:pt>
                <c:pt idx="9">
                  <c:v>0.0019523471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'rha graph data'!$A$7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data'!$B$7:$K$7</c:f>
              <c:numCache>
                <c:ptCount val="10"/>
                <c:pt idx="0">
                  <c:v>0.0017557182</c:v>
                </c:pt>
                <c:pt idx="1">
                  <c:v>0.0018704249</c:v>
                </c:pt>
                <c:pt idx="2">
                  <c:v>0.0019838452</c:v>
                </c:pt>
                <c:pt idx="3">
                  <c:v>0.0019425072</c:v>
                </c:pt>
                <c:pt idx="4">
                  <c:v>0.0019891733</c:v>
                </c:pt>
                <c:pt idx="5">
                  <c:v>0.0020267386</c:v>
                </c:pt>
                <c:pt idx="6">
                  <c:v>0.0020238186</c:v>
                </c:pt>
                <c:pt idx="7">
                  <c:v>0.0018364976</c:v>
                </c:pt>
                <c:pt idx="8">
                  <c:v>0.0017420188</c:v>
                </c:pt>
                <c:pt idx="9">
                  <c:v>0.0018159027</c:v>
                </c:pt>
              </c:numCache>
            </c:numRef>
          </c:val>
          <c:smooth val="0"/>
        </c:ser>
        <c:marker val="1"/>
        <c:axId val="2721255"/>
        <c:axId val="24491296"/>
      </c:lineChart>
      <c:catAx>
        <c:axId val="272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491296"/>
        <c:crosses val="autoZero"/>
        <c:auto val="1"/>
        <c:lblOffset val="100"/>
        <c:noMultiLvlLbl val="0"/>
      </c:catAx>
      <c:valAx>
        <c:axId val="24491296"/>
        <c:scaling>
          <c:orientation val="minMax"/>
          <c:max val="0.02"/>
        </c:scaling>
        <c:axPos val="l"/>
        <c:majorGridlines/>
        <c:delete val="0"/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21255"/>
        <c:crossesAt val="1"/>
        <c:crossBetween val="between"/>
        <c:dispUnits/>
        <c:majorUnit val="0.002"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5305"/>
          <c:y val="0.13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Average Healthy Neighborhood Clusters Prevalence of Individuals Completing or Attempting Suicide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percent of suicides or attempts for residents aged 10+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25"/>
          <c:w val="0.989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'dist graph data'!$A$61</c:f>
              <c:strCache>
                <c:ptCount val="1"/>
                <c:pt idx="0">
                  <c:v>River Heights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data'!$B$61:$F$61</c:f>
              <c:numCache>
                <c:ptCount val="5"/>
                <c:pt idx="0">
                  <c:v>0.0021021001</c:v>
                </c:pt>
                <c:pt idx="1">
                  <c:v>0.0020145061</c:v>
                </c:pt>
                <c:pt idx="2">
                  <c:v>0.0019945771</c:v>
                </c:pt>
                <c:pt idx="3">
                  <c:v>0.0022895036</c:v>
                </c:pt>
                <c:pt idx="4">
                  <c:v>0.0019234618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 graph data'!$A$63</c:f>
              <c:strCache>
                <c:ptCount val="1"/>
                <c:pt idx="0">
                  <c:v>St. Vital 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data'!$B$63:$F$63</c:f>
              <c:numCache>
                <c:ptCount val="5"/>
                <c:pt idx="0">
                  <c:v>0.0014107325</c:v>
                </c:pt>
                <c:pt idx="1">
                  <c:v>0.0014644266</c:v>
                </c:pt>
                <c:pt idx="2">
                  <c:v>0.0016843281</c:v>
                </c:pt>
                <c:pt idx="3">
                  <c:v>0.0013104091</c:v>
                </c:pt>
                <c:pt idx="4">
                  <c:v>0.0017765831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 graph data'!$A$67</c:f>
              <c:strCache>
                <c:ptCount val="1"/>
                <c:pt idx="0">
                  <c:v>River East 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data'!$B$67:$F$67</c:f>
              <c:numCache>
                <c:ptCount val="5"/>
                <c:pt idx="0">
                  <c:v>0.0014615342</c:v>
                </c:pt>
                <c:pt idx="1">
                  <c:v>0.0015917313</c:v>
                </c:pt>
                <c:pt idx="2">
                  <c:v>0.0020298828</c:v>
                </c:pt>
                <c:pt idx="3">
                  <c:v>0.0022970556</c:v>
                </c:pt>
                <c:pt idx="4">
                  <c:v>0.0014477102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 graph data'!$A$70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data'!$B$70:$F$70</c:f>
              <c:numCache>
                <c:ptCount val="5"/>
                <c:pt idx="0">
                  <c:v>0.0006294938</c:v>
                </c:pt>
                <c:pt idx="1">
                  <c:v>0.00085461</c:v>
                </c:pt>
                <c:pt idx="2">
                  <c:v>0.0008297701</c:v>
                </c:pt>
                <c:pt idx="3">
                  <c:v>0.0014381495</c:v>
                </c:pt>
                <c:pt idx="4">
                  <c:v>0.0009235894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 graph data'!$A$71</c:f>
              <c:strCache>
                <c:ptCount val="1"/>
                <c:pt idx="0">
                  <c:v>Seven Oaks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data'!$B$71:$F$71</c:f>
              <c:numCache>
                <c:ptCount val="5"/>
                <c:pt idx="0">
                  <c:v>0.001040843</c:v>
                </c:pt>
                <c:pt idx="1">
                  <c:v>0.0016582936</c:v>
                </c:pt>
                <c:pt idx="2">
                  <c:v>0.000771233</c:v>
                </c:pt>
                <c:pt idx="3">
                  <c:v>0.0006672886</c:v>
                </c:pt>
                <c:pt idx="4">
                  <c:v>0.000993346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'dist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data'!$B$82:$F$82</c:f>
              <c:numCache>
                <c:ptCount val="5"/>
                <c:pt idx="0">
                  <c:v>0.0018158396</c:v>
                </c:pt>
                <c:pt idx="1">
                  <c:v>0.0019662038</c:v>
                </c:pt>
                <c:pt idx="2">
                  <c:v>0.0020069928</c:v>
                </c:pt>
                <c:pt idx="3">
                  <c:v>0.0019282212</c:v>
                </c:pt>
                <c:pt idx="4">
                  <c:v>0.0017743934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'dist graph data'!$A$72</c:f>
              <c:strCache>
                <c:ptCount val="1"/>
                <c:pt idx="0">
                  <c:v>Seven Oaks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data'!$B$72:$F$72</c:f>
              <c:numCache>
                <c:ptCount val="5"/>
                <c:pt idx="0">
                  <c:v>0.0015065159</c:v>
                </c:pt>
                <c:pt idx="1">
                  <c:v>0.0013648523</c:v>
                </c:pt>
                <c:pt idx="2">
                  <c:v>0.001377815</c:v>
                </c:pt>
                <c:pt idx="3">
                  <c:v>0.0014131675</c:v>
                </c:pt>
                <c:pt idx="4">
                  <c:v>0.0011683509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'dist graph data'!$A$73</c:f>
              <c:strCache>
                <c:ptCount val="1"/>
                <c:pt idx="0">
                  <c:v>Seven Oaks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data'!$B$73:$F$73</c:f>
              <c:numCache>
                <c:ptCount val="5"/>
                <c:pt idx="1">
                  <c:v>6.075777E-11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'dist graph data'!$A$78</c:f>
              <c:strCache>
                <c:ptCount val="1"/>
                <c:pt idx="0">
                  <c:v>Downtown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data'!$B$78:$F$78</c:f>
              <c:numCache>
                <c:ptCount val="5"/>
                <c:pt idx="0">
                  <c:v>0.0019584202</c:v>
                </c:pt>
                <c:pt idx="1">
                  <c:v>0.0024270006</c:v>
                </c:pt>
                <c:pt idx="2">
                  <c:v>0.0023084879</c:v>
                </c:pt>
                <c:pt idx="3">
                  <c:v>0.0018514959</c:v>
                </c:pt>
                <c:pt idx="4">
                  <c:v>0.0015972674</c:v>
                </c:pt>
              </c:numCache>
            </c:numRef>
          </c:val>
          <c:smooth val="0"/>
        </c:ser>
        <c:marker val="1"/>
        <c:axId val="29373553"/>
        <c:axId val="63035386"/>
      </c:lineChart>
      <c:catAx>
        <c:axId val="29373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3035386"/>
        <c:crosses val="autoZero"/>
        <c:auto val="1"/>
        <c:lblOffset val="100"/>
        <c:noMultiLvlLbl val="0"/>
      </c:catAx>
      <c:valAx>
        <c:axId val="63035386"/>
        <c:scaling>
          <c:orientation val="minMax"/>
          <c:max val="0.02"/>
        </c:scaling>
        <c:axPos val="l"/>
        <c:majorGridlines/>
        <c:delete val="0"/>
        <c:numFmt formatCode="0.0%" sourceLinked="0"/>
        <c:majorTickMark val="none"/>
        <c:minorTickMark val="none"/>
        <c:tickLblPos val="nextTo"/>
        <c:crossAx val="29373553"/>
        <c:crossesAt val="1"/>
        <c:crossBetween val="between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45"/>
          <c:y val="0.92825"/>
          <c:w val="0.9955"/>
          <c:h val="0.07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Least Healthy Neighborhood Clusters Prevalence of Individuals Completing or Attempting Suicide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percent of suicides or attempts for residents aged 10+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375"/>
          <c:w val="0.989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'dist graph data'!$A$69</c:f>
              <c:strCache>
                <c:ptCount val="1"/>
                <c:pt idx="0">
                  <c:v>St. Boniface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data'!$B$69:$F$69</c:f>
              <c:numCache>
                <c:ptCount val="5"/>
                <c:pt idx="0">
                  <c:v>0.0012413669</c:v>
                </c:pt>
                <c:pt idx="1">
                  <c:v>0.0019550926</c:v>
                </c:pt>
                <c:pt idx="2">
                  <c:v>0.0015272781</c:v>
                </c:pt>
                <c:pt idx="3">
                  <c:v>0.0014771277</c:v>
                </c:pt>
                <c:pt idx="4">
                  <c:v>0.0017772609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 graph data'!$A$75</c:f>
              <c:strCache>
                <c:ptCount val="1"/>
                <c:pt idx="0">
                  <c:v>St. James - Assiniboia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data'!$B$75:$F$75</c:f>
              <c:numCache>
                <c:ptCount val="5"/>
                <c:pt idx="0">
                  <c:v>0.0013800061</c:v>
                </c:pt>
                <c:pt idx="1">
                  <c:v>0.0017662415</c:v>
                </c:pt>
                <c:pt idx="2">
                  <c:v>0.0017484384</c:v>
                </c:pt>
                <c:pt idx="3">
                  <c:v>0.0009995489</c:v>
                </c:pt>
                <c:pt idx="4">
                  <c:v>0.0011874855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 graph data'!$A$77</c:f>
              <c:strCache>
                <c:ptCount val="1"/>
                <c:pt idx="0">
                  <c:v>Inkster East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data'!$B$77:$F$77</c:f>
              <c:numCache>
                <c:ptCount val="5"/>
                <c:pt idx="0">
                  <c:v>0.0019536877</c:v>
                </c:pt>
                <c:pt idx="1">
                  <c:v>0.0029637473</c:v>
                </c:pt>
                <c:pt idx="2">
                  <c:v>0.0018234349</c:v>
                </c:pt>
                <c:pt idx="3">
                  <c:v>0.0022423268</c:v>
                </c:pt>
                <c:pt idx="4">
                  <c:v>0.002158376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 graph data'!$A$79</c:f>
              <c:strCache>
                <c:ptCount val="1"/>
                <c:pt idx="0">
                  <c:v>Downtown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data'!$B$79:$F$79</c:f>
              <c:numCache>
                <c:ptCount val="5"/>
                <c:pt idx="0">
                  <c:v>0.0034444968</c:v>
                </c:pt>
                <c:pt idx="1">
                  <c:v>0.0038090363</c:v>
                </c:pt>
                <c:pt idx="2">
                  <c:v>0.004344352</c:v>
                </c:pt>
                <c:pt idx="3">
                  <c:v>0.0034268333</c:v>
                </c:pt>
                <c:pt idx="4">
                  <c:v>0.0034248664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 graph data'!$A$80</c:f>
              <c:strCache>
                <c:ptCount val="1"/>
                <c:pt idx="0">
                  <c:v>Point Douglas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data'!$B$80:$F$80</c:f>
              <c:numCache>
                <c:ptCount val="5"/>
                <c:pt idx="0">
                  <c:v>0.0018434907</c:v>
                </c:pt>
                <c:pt idx="1">
                  <c:v>0.002218077</c:v>
                </c:pt>
                <c:pt idx="2">
                  <c:v>0.002258148</c:v>
                </c:pt>
                <c:pt idx="3">
                  <c:v>0.0018675376</c:v>
                </c:pt>
                <c:pt idx="4">
                  <c:v>0.0017672289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 graph data'!$A$81</c:f>
              <c:strCache>
                <c:ptCount val="1"/>
                <c:pt idx="0">
                  <c:v>Point Douglas 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data'!$B$81:$F$81</c:f>
              <c:numCache>
                <c:ptCount val="5"/>
                <c:pt idx="0">
                  <c:v>0.0039291345</c:v>
                </c:pt>
                <c:pt idx="1">
                  <c:v>0.0046289862</c:v>
                </c:pt>
                <c:pt idx="2">
                  <c:v>0.0045647127</c:v>
                </c:pt>
                <c:pt idx="3">
                  <c:v>0.0041087394</c:v>
                </c:pt>
                <c:pt idx="4">
                  <c:v>0.0034834536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'dist graph data'!$B$82:$F$82</c:f>
              <c:numCache>
                <c:ptCount val="5"/>
                <c:pt idx="0">
                  <c:v>0.0018158396</c:v>
                </c:pt>
                <c:pt idx="1">
                  <c:v>0.0019662038</c:v>
                </c:pt>
                <c:pt idx="2">
                  <c:v>0.0020069928</c:v>
                </c:pt>
                <c:pt idx="3">
                  <c:v>0.0019282212</c:v>
                </c:pt>
                <c:pt idx="4">
                  <c:v>0.0017743934</c:v>
                </c:pt>
              </c:numCache>
            </c:numRef>
          </c:val>
          <c:smooth val="0"/>
        </c:ser>
        <c:marker val="1"/>
        <c:axId val="30447563"/>
        <c:axId val="5592612"/>
      </c:lineChart>
      <c:catAx>
        <c:axId val="30447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592612"/>
        <c:crosses val="autoZero"/>
        <c:auto val="1"/>
        <c:lblOffset val="100"/>
        <c:noMultiLvlLbl val="0"/>
      </c:catAx>
      <c:valAx>
        <c:axId val="5592612"/>
        <c:scaling>
          <c:orientation val="minMax"/>
          <c:max val="0.02"/>
        </c:scaling>
        <c:axPos val="l"/>
        <c:majorGridlines/>
        <c:delete val="0"/>
        <c:numFmt formatCode="0.0%" sourceLinked="0"/>
        <c:majorTickMark val="none"/>
        <c:minorTickMark val="none"/>
        <c:tickLblPos val="nextTo"/>
        <c:crossAx val="30447563"/>
        <c:crossesAt val="1"/>
        <c:crossBetween val="between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45"/>
          <c:y val="0.95275"/>
          <c:w val="0.9955"/>
          <c:h val="0.04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6.6: Trends in Winnipeg Prevalence of Individuals Completing or Attempting Suicide
</a:t>
            </a:r>
            <a:r>
              <a:rPr lang="en-US" cap="none" sz="800" b="0" i="0" u="none" baseline="0"/>
              <a:t>Age-adjusted percent of suicides or attempts for residents aged 10+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'rha graph data'!$A$9</c:f>
              <c:strCache>
                <c:ptCount val="1"/>
                <c:pt idx="0">
                  <c:v>Wpg Most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data'!$B$9:$K$9</c:f>
              <c:numCache>
                <c:ptCount val="10"/>
                <c:pt idx="0">
                  <c:v>0.0009127603</c:v>
                </c:pt>
                <c:pt idx="1">
                  <c:v>0.0009770311</c:v>
                </c:pt>
                <c:pt idx="2">
                  <c:v>0.0010500096</c:v>
                </c:pt>
                <c:pt idx="3">
                  <c:v>0.0011267431</c:v>
                </c:pt>
                <c:pt idx="4">
                  <c:v>0.0010626392</c:v>
                </c:pt>
                <c:pt idx="5">
                  <c:v>0.0011541138</c:v>
                </c:pt>
                <c:pt idx="6">
                  <c:v>0.0011055214</c:v>
                </c:pt>
                <c:pt idx="7">
                  <c:v>0.0009140677</c:v>
                </c:pt>
                <c:pt idx="8">
                  <c:v>0.0009212824</c:v>
                </c:pt>
                <c:pt idx="9">
                  <c:v>0.0008910772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'rha graph data'!$A$10</c:f>
              <c:strCache>
                <c:ptCount val="1"/>
                <c:pt idx="0">
                  <c:v>Wpg Average Health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data'!$B$10:$K$10</c:f>
              <c:numCache>
                <c:ptCount val="10"/>
                <c:pt idx="0">
                  <c:v>0.0014797483</c:v>
                </c:pt>
                <c:pt idx="1">
                  <c:v>0.0014725282</c:v>
                </c:pt>
                <c:pt idx="2">
                  <c:v>0.0017028464</c:v>
                </c:pt>
                <c:pt idx="3">
                  <c:v>0.001596529</c:v>
                </c:pt>
                <c:pt idx="4">
                  <c:v>0.0015874266</c:v>
                </c:pt>
                <c:pt idx="5">
                  <c:v>0.0015696432</c:v>
                </c:pt>
                <c:pt idx="6">
                  <c:v>0.0017769461</c:v>
                </c:pt>
                <c:pt idx="7">
                  <c:v>0.001392897</c:v>
                </c:pt>
                <c:pt idx="8">
                  <c:v>0.0013767419</c:v>
                </c:pt>
                <c:pt idx="9">
                  <c:v>0.0013593504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'rha graph data'!$A$11</c:f>
              <c:strCache>
                <c:ptCount val="1"/>
                <c:pt idx="0">
                  <c:v>Wpg Least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data'!$B$11:$K$11</c:f>
              <c:numCache>
                <c:ptCount val="10"/>
                <c:pt idx="0">
                  <c:v>0.0022253689</c:v>
                </c:pt>
                <c:pt idx="1">
                  <c:v>0.0024656718</c:v>
                </c:pt>
                <c:pt idx="2">
                  <c:v>0.0030239376</c:v>
                </c:pt>
                <c:pt idx="3">
                  <c:v>0.002728997</c:v>
                </c:pt>
                <c:pt idx="4">
                  <c:v>0.0029323142</c:v>
                </c:pt>
                <c:pt idx="5">
                  <c:v>0.0027049655</c:v>
                </c:pt>
                <c:pt idx="6">
                  <c:v>0.002303216</c:v>
                </c:pt>
                <c:pt idx="7">
                  <c:v>0.0023556824</c:v>
                </c:pt>
                <c:pt idx="8">
                  <c:v>0.0022881243</c:v>
                </c:pt>
                <c:pt idx="9">
                  <c:v>0.0023615241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'rha graph data'!$A$12</c:f>
              <c:strCache>
                <c:ptCount val="1"/>
                <c:pt idx="0">
                  <c:v>Winnipeg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data'!$B$12:$K$12</c:f>
              <c:numCache>
                <c:ptCount val="10"/>
                <c:pt idx="0">
                  <c:v>0.0013069348</c:v>
                </c:pt>
                <c:pt idx="1">
                  <c:v>0.001369318</c:v>
                </c:pt>
                <c:pt idx="2">
                  <c:v>0.0015368254</c:v>
                </c:pt>
                <c:pt idx="3">
                  <c:v>0.001515543</c:v>
                </c:pt>
                <c:pt idx="4">
                  <c:v>0.0014872967</c:v>
                </c:pt>
                <c:pt idx="5">
                  <c:v>0.0015089963</c:v>
                </c:pt>
                <c:pt idx="6">
                  <c:v>0.0014799678</c:v>
                </c:pt>
                <c:pt idx="7">
                  <c:v>0.0012526011</c:v>
                </c:pt>
                <c:pt idx="8">
                  <c:v>0.0012455779</c:v>
                </c:pt>
                <c:pt idx="9">
                  <c:v>0.0012276256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'rha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data'!$B$13:$K$13</c:f>
              <c:numCache>
                <c:ptCount val="10"/>
                <c:pt idx="0">
                  <c:v>0.0017557182</c:v>
                </c:pt>
                <c:pt idx="1">
                  <c:v>0.0018704249</c:v>
                </c:pt>
                <c:pt idx="2">
                  <c:v>0.0019838452</c:v>
                </c:pt>
                <c:pt idx="3">
                  <c:v>0.0019425072</c:v>
                </c:pt>
                <c:pt idx="4">
                  <c:v>0.0019891733</c:v>
                </c:pt>
                <c:pt idx="5">
                  <c:v>0.0020267386</c:v>
                </c:pt>
                <c:pt idx="6">
                  <c:v>0.0020238186</c:v>
                </c:pt>
                <c:pt idx="7">
                  <c:v>0.0018364976</c:v>
                </c:pt>
                <c:pt idx="8">
                  <c:v>0.0017420188</c:v>
                </c:pt>
                <c:pt idx="9">
                  <c:v>0.0018159027</c:v>
                </c:pt>
              </c:numCache>
            </c:numRef>
          </c:val>
          <c:smooth val="0"/>
        </c:ser>
        <c:marker val="1"/>
        <c:axId val="19095073"/>
        <c:axId val="37637930"/>
      </c:lineChart>
      <c:catAx>
        <c:axId val="19095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637930"/>
        <c:crosses val="autoZero"/>
        <c:auto val="1"/>
        <c:lblOffset val="100"/>
        <c:noMultiLvlLbl val="0"/>
      </c:catAx>
      <c:valAx>
        <c:axId val="37637930"/>
        <c:scaling>
          <c:orientation val="minMax"/>
          <c:max val="0.02"/>
        </c:scaling>
        <c:axPos val="l"/>
        <c:majorGridlines/>
        <c:delete val="0"/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095073"/>
        <c:crossesAt val="1"/>
        <c:crossBetween val="between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725"/>
          <c:y val="0.14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RHA Prevalence of Individuals Completing or Attempting Suicide
</a:t>
            </a:r>
            <a:r>
              <a:rPr lang="en-US" cap="none" sz="800" b="0" i="0" u="none" baseline="0"/>
              <a:t>Age-adjusted percent of suicides or attempts for residents aged 10+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25"/>
          <c:w val="0.989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'rha graph data'!$A$12</c:f>
              <c:strCache>
                <c:ptCount val="1"/>
                <c:pt idx="0">
                  <c:v>Winnipeg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data'!$B$12:$K$12</c:f>
              <c:numCache>
                <c:ptCount val="10"/>
                <c:pt idx="0">
                  <c:v>0.0013069348</c:v>
                </c:pt>
                <c:pt idx="1">
                  <c:v>0.001369318</c:v>
                </c:pt>
                <c:pt idx="2">
                  <c:v>0.0015368254</c:v>
                </c:pt>
                <c:pt idx="3">
                  <c:v>0.001515543</c:v>
                </c:pt>
                <c:pt idx="4">
                  <c:v>0.0014872967</c:v>
                </c:pt>
                <c:pt idx="5">
                  <c:v>0.0015089963</c:v>
                </c:pt>
                <c:pt idx="6">
                  <c:v>0.0014799678</c:v>
                </c:pt>
                <c:pt idx="7">
                  <c:v>0.0012526011</c:v>
                </c:pt>
                <c:pt idx="8">
                  <c:v>0.0012455779</c:v>
                </c:pt>
                <c:pt idx="9">
                  <c:v>0.0012276256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'rha graph data'!$A$15</c:f>
              <c:strCache>
                <c:ptCount val="1"/>
                <c:pt idx="0">
                  <c:v>South Eastman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data'!$B$15:$K$15</c:f>
              <c:numCache>
                <c:ptCount val="10"/>
                <c:pt idx="0">
                  <c:v>0.0011812209</c:v>
                </c:pt>
                <c:pt idx="1">
                  <c:v>0.0009440678</c:v>
                </c:pt>
                <c:pt idx="2">
                  <c:v>0.0008944976</c:v>
                </c:pt>
                <c:pt idx="3">
                  <c:v>0.001245611</c:v>
                </c:pt>
                <c:pt idx="4">
                  <c:v>0.0013056912</c:v>
                </c:pt>
                <c:pt idx="5">
                  <c:v>0.0010259465</c:v>
                </c:pt>
                <c:pt idx="6">
                  <c:v>0.0010107699</c:v>
                </c:pt>
                <c:pt idx="7">
                  <c:v>0.0010921424</c:v>
                </c:pt>
                <c:pt idx="8">
                  <c:v>0.0011456994</c:v>
                </c:pt>
                <c:pt idx="9">
                  <c:v>0.0008685641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'rha graph data'!$A$16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data'!$B$16:$K$16</c:f>
              <c:numCache>
                <c:ptCount val="10"/>
                <c:pt idx="0">
                  <c:v>0.0012143412</c:v>
                </c:pt>
                <c:pt idx="1">
                  <c:v>0.0018779048</c:v>
                </c:pt>
                <c:pt idx="2">
                  <c:v>0.0015902763</c:v>
                </c:pt>
                <c:pt idx="3">
                  <c:v>0.0015911255</c:v>
                </c:pt>
                <c:pt idx="4">
                  <c:v>0.0018334108</c:v>
                </c:pt>
                <c:pt idx="5">
                  <c:v>0.001706362</c:v>
                </c:pt>
                <c:pt idx="6">
                  <c:v>0.0013442583</c:v>
                </c:pt>
                <c:pt idx="7">
                  <c:v>0.0013173704</c:v>
                </c:pt>
                <c:pt idx="8">
                  <c:v>0.0015429135</c:v>
                </c:pt>
                <c:pt idx="9">
                  <c:v>0.0013098226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'rha graph data'!$A$17</c:f>
              <c:strCache>
                <c:ptCount val="1"/>
                <c:pt idx="0">
                  <c:v>Brandon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data'!$B$17:$K$17</c:f>
              <c:numCache>
                <c:ptCount val="10"/>
                <c:pt idx="0">
                  <c:v>0.0026226337</c:v>
                </c:pt>
                <c:pt idx="1">
                  <c:v>0.0019241304</c:v>
                </c:pt>
                <c:pt idx="2">
                  <c:v>0.0025125997</c:v>
                </c:pt>
                <c:pt idx="3">
                  <c:v>0.0022772882</c:v>
                </c:pt>
                <c:pt idx="4">
                  <c:v>0.0023782519</c:v>
                </c:pt>
                <c:pt idx="5">
                  <c:v>0.002245027</c:v>
                </c:pt>
                <c:pt idx="6">
                  <c:v>0.0020378405</c:v>
                </c:pt>
                <c:pt idx="7">
                  <c:v>0.0023240918</c:v>
                </c:pt>
                <c:pt idx="8">
                  <c:v>0.0021967489</c:v>
                </c:pt>
                <c:pt idx="9">
                  <c:v>0.0019523471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'rha graph data'!$A$18</c:f>
              <c:strCache>
                <c:ptCount val="1"/>
                <c:pt idx="0">
                  <c:v>Assiniboine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data'!$B$18:$K$18</c:f>
              <c:numCache>
                <c:ptCount val="10"/>
                <c:pt idx="0">
                  <c:v>0.001550867</c:v>
                </c:pt>
                <c:pt idx="1">
                  <c:v>0.0015934696</c:v>
                </c:pt>
                <c:pt idx="2">
                  <c:v>0.0015002432</c:v>
                </c:pt>
                <c:pt idx="3">
                  <c:v>0.0018397525</c:v>
                </c:pt>
                <c:pt idx="4">
                  <c:v>0.0014799736</c:v>
                </c:pt>
                <c:pt idx="5">
                  <c:v>0.0016409831</c:v>
                </c:pt>
                <c:pt idx="6">
                  <c:v>0.002151923</c:v>
                </c:pt>
                <c:pt idx="7">
                  <c:v>0.0017853157</c:v>
                </c:pt>
                <c:pt idx="8">
                  <c:v>0.0013376747</c:v>
                </c:pt>
                <c:pt idx="9">
                  <c:v>0.0018469316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'rha graph data'!$A$19</c:f>
              <c:strCache>
                <c:ptCount val="1"/>
                <c:pt idx="0">
                  <c:v>Parkland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data'!$B$19:$K$19</c:f>
              <c:numCache>
                <c:ptCount val="10"/>
                <c:pt idx="0">
                  <c:v>0.0026236067</c:v>
                </c:pt>
                <c:pt idx="1">
                  <c:v>0.002142774</c:v>
                </c:pt>
                <c:pt idx="2">
                  <c:v>0.0028046205</c:v>
                </c:pt>
                <c:pt idx="3">
                  <c:v>0.0027250824</c:v>
                </c:pt>
                <c:pt idx="4">
                  <c:v>0.0025631919</c:v>
                </c:pt>
                <c:pt idx="5">
                  <c:v>0.0021134619</c:v>
                </c:pt>
                <c:pt idx="6">
                  <c:v>0.0028485244</c:v>
                </c:pt>
                <c:pt idx="7">
                  <c:v>0.0022827255</c:v>
                </c:pt>
                <c:pt idx="8">
                  <c:v>0.0021600646</c:v>
                </c:pt>
                <c:pt idx="9">
                  <c:v>0.002899439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'rha graph data'!$A$20</c:f>
              <c:strCache>
                <c:ptCount val="1"/>
                <c:pt idx="0">
                  <c:v>Interlake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data'!$B$20:$K$20</c:f>
              <c:numCache>
                <c:ptCount val="10"/>
                <c:pt idx="0">
                  <c:v>0.0015805103</c:v>
                </c:pt>
                <c:pt idx="1">
                  <c:v>0.0012793671</c:v>
                </c:pt>
                <c:pt idx="2">
                  <c:v>0.0018012512</c:v>
                </c:pt>
                <c:pt idx="3">
                  <c:v>0.0016231067</c:v>
                </c:pt>
                <c:pt idx="4">
                  <c:v>0.001655223</c:v>
                </c:pt>
                <c:pt idx="5">
                  <c:v>0.0015468634</c:v>
                </c:pt>
                <c:pt idx="6">
                  <c:v>0.0017472314</c:v>
                </c:pt>
                <c:pt idx="7">
                  <c:v>0.0011585411</c:v>
                </c:pt>
                <c:pt idx="8">
                  <c:v>0.0009890264</c:v>
                </c:pt>
                <c:pt idx="9">
                  <c:v>0.0010590487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'rha graph data'!$A$21</c:f>
              <c:strCache>
                <c:ptCount val="1"/>
                <c:pt idx="0">
                  <c:v>North Eastman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data'!$B$21:$K$21</c:f>
              <c:numCache>
                <c:ptCount val="10"/>
                <c:pt idx="0">
                  <c:v>0.0014981314</c:v>
                </c:pt>
                <c:pt idx="1">
                  <c:v>0.0013786165</c:v>
                </c:pt>
                <c:pt idx="2">
                  <c:v>0.0017052338</c:v>
                </c:pt>
                <c:pt idx="3">
                  <c:v>0.00210311</c:v>
                </c:pt>
                <c:pt idx="4">
                  <c:v>0.0018455698</c:v>
                </c:pt>
                <c:pt idx="5">
                  <c:v>0.0024256165</c:v>
                </c:pt>
                <c:pt idx="6">
                  <c:v>0.0025234623</c:v>
                </c:pt>
                <c:pt idx="7">
                  <c:v>0.003136022</c:v>
                </c:pt>
                <c:pt idx="8">
                  <c:v>0.0027444726</c:v>
                </c:pt>
                <c:pt idx="9">
                  <c:v>0.0031584599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'rha graph data'!$A$22</c:f>
              <c:strCache>
                <c:ptCount val="1"/>
                <c:pt idx="0">
                  <c:v>Churchill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data'!$B$22:$K$22</c:f>
              <c:numCache>
                <c:ptCount val="10"/>
                <c:pt idx="3">
                  <c:v>0.0053764692</c:v>
                </c:pt>
                <c:pt idx="4">
                  <c:v>0.0069446425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'rha graph data'!$A$23</c:f>
              <c:strCache>
                <c:ptCount val="1"/>
                <c:pt idx="0">
                  <c:v>Nor-Man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data'!$B$23:$K$23</c:f>
              <c:numCache>
                <c:ptCount val="10"/>
                <c:pt idx="0">
                  <c:v>0.0047898673</c:v>
                </c:pt>
                <c:pt idx="1">
                  <c:v>0.0054159151</c:v>
                </c:pt>
                <c:pt idx="2">
                  <c:v>0.0046492894</c:v>
                </c:pt>
                <c:pt idx="3">
                  <c:v>0.0047554294</c:v>
                </c:pt>
                <c:pt idx="4">
                  <c:v>0.0053899239</c:v>
                </c:pt>
                <c:pt idx="5">
                  <c:v>0.006287615</c:v>
                </c:pt>
                <c:pt idx="6">
                  <c:v>0.0052359639</c:v>
                </c:pt>
                <c:pt idx="7">
                  <c:v>0.004662773</c:v>
                </c:pt>
                <c:pt idx="8">
                  <c:v>0.00532218</c:v>
                </c:pt>
                <c:pt idx="9">
                  <c:v>0.0036715253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'rha graph data'!$A$24</c:f>
              <c:strCache>
                <c:ptCount val="1"/>
                <c:pt idx="0">
                  <c:v>Burntwood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data'!$B$24:$K$24</c:f>
              <c:numCache>
                <c:ptCount val="10"/>
                <c:pt idx="0">
                  <c:v>0.0061672432</c:v>
                </c:pt>
                <c:pt idx="1">
                  <c:v>0.0084483618</c:v>
                </c:pt>
                <c:pt idx="2">
                  <c:v>0.0070970354</c:v>
                </c:pt>
                <c:pt idx="3">
                  <c:v>0.0062203542</c:v>
                </c:pt>
                <c:pt idx="4">
                  <c:v>0.0076903079</c:v>
                </c:pt>
                <c:pt idx="5">
                  <c:v>0.0081392108</c:v>
                </c:pt>
                <c:pt idx="6">
                  <c:v>0.008605346</c:v>
                </c:pt>
                <c:pt idx="7">
                  <c:v>0.0081891895</c:v>
                </c:pt>
                <c:pt idx="8">
                  <c:v>0.0070610265</c:v>
                </c:pt>
                <c:pt idx="9">
                  <c:v>0.0087869112</c:v>
                </c:pt>
              </c:numCache>
            </c:numRef>
          </c:val>
          <c:smooth val="0"/>
        </c:ser>
        <c:ser>
          <c:idx val="1"/>
          <c:order val="11"/>
          <c:tx>
            <c:strRef>
              <c:f>'rha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data'!$B$13:$K$13</c:f>
              <c:numCache>
                <c:ptCount val="10"/>
                <c:pt idx="0">
                  <c:v>0.0017557182</c:v>
                </c:pt>
                <c:pt idx="1">
                  <c:v>0.0018704249</c:v>
                </c:pt>
                <c:pt idx="2">
                  <c:v>0.0019838452</c:v>
                </c:pt>
                <c:pt idx="3">
                  <c:v>0.0019425072</c:v>
                </c:pt>
                <c:pt idx="4">
                  <c:v>0.0019891733</c:v>
                </c:pt>
                <c:pt idx="5">
                  <c:v>0.0020267386</c:v>
                </c:pt>
                <c:pt idx="6">
                  <c:v>0.0020238186</c:v>
                </c:pt>
                <c:pt idx="7">
                  <c:v>0.0018364976</c:v>
                </c:pt>
                <c:pt idx="8">
                  <c:v>0.0017420188</c:v>
                </c:pt>
                <c:pt idx="9">
                  <c:v>0.0018159027</c:v>
                </c:pt>
              </c:numCache>
            </c:numRef>
          </c:val>
          <c:smooth val="0"/>
        </c:ser>
        <c:marker val="1"/>
        <c:axId val="3197051"/>
        <c:axId val="28773460"/>
      </c:lineChart>
      <c:catAx>
        <c:axId val="3197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8773460"/>
        <c:crosses val="autoZero"/>
        <c:auto val="1"/>
        <c:lblOffset val="100"/>
        <c:noMultiLvlLbl val="0"/>
      </c:catAx>
      <c:valAx>
        <c:axId val="28773460"/>
        <c:scaling>
          <c:orientation val="minMax"/>
          <c:max val="0.02"/>
        </c:scaling>
        <c:axPos val="l"/>
        <c:majorGridlines/>
        <c:delete val="0"/>
        <c:numFmt formatCode="0.0%" sourceLinked="0"/>
        <c:majorTickMark val="none"/>
        <c:minorTickMark val="none"/>
        <c:tickLblPos val="nextTo"/>
        <c:crossAx val="3197051"/>
        <c:crossesAt val="1"/>
        <c:crossBetween val="between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"/>
          <c:y val="0.907"/>
          <c:w val="0.949"/>
          <c:h val="0.09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Community Areas Prevalence of Individuals Completing or Attempting Suicide
</a:t>
            </a:r>
            <a:r>
              <a:rPr lang="en-US" cap="none" sz="800" b="0" i="0" u="none" baseline="0"/>
              <a:t>Age-adjusted percent of suicides or attempts for residents aged 10+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85"/>
        </c:manualLayout>
      </c:layout>
      <c:lineChart>
        <c:grouping val="standard"/>
        <c:varyColors val="0"/>
        <c:ser>
          <c:idx val="1"/>
          <c:order val="0"/>
          <c:tx>
            <c:strRef>
              <c:f>'rha graph data'!$A$25</c:f>
              <c:strCache>
                <c:ptCount val="1"/>
                <c:pt idx="0">
                  <c:v>Fort Garry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data'!$B$25:$K$25</c:f>
              <c:numCache>
                <c:ptCount val="10"/>
                <c:pt idx="0">
                  <c:v>0.0011173</c:v>
                </c:pt>
                <c:pt idx="1">
                  <c:v>0.000972059</c:v>
                </c:pt>
                <c:pt idx="2">
                  <c:v>0.001198601</c:v>
                </c:pt>
                <c:pt idx="3">
                  <c:v>0.0010211362</c:v>
                </c:pt>
                <c:pt idx="4">
                  <c:v>0.0007058955</c:v>
                </c:pt>
                <c:pt idx="5">
                  <c:v>0.0012446569</c:v>
                </c:pt>
                <c:pt idx="6">
                  <c:v>0.0009595392</c:v>
                </c:pt>
                <c:pt idx="7">
                  <c:v>0.0007866905</c:v>
                </c:pt>
                <c:pt idx="8">
                  <c:v>0.0008113183</c:v>
                </c:pt>
                <c:pt idx="9">
                  <c:v>0.0009570858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'rha graph data'!$A$26</c:f>
              <c:strCache>
                <c:ptCount val="1"/>
                <c:pt idx="0">
                  <c:v>Assiniboine South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data'!$B$26:$K$26</c:f>
              <c:numCache>
                <c:ptCount val="10"/>
                <c:pt idx="0">
                  <c:v>0.0009691724</c:v>
                </c:pt>
                <c:pt idx="1">
                  <c:v>0.0008573663</c:v>
                </c:pt>
                <c:pt idx="2">
                  <c:v>0.0006172847</c:v>
                </c:pt>
                <c:pt idx="3">
                  <c:v>0.0008870416</c:v>
                </c:pt>
                <c:pt idx="4">
                  <c:v>0.0009712209</c:v>
                </c:pt>
                <c:pt idx="5">
                  <c:v>0.0008399207</c:v>
                </c:pt>
                <c:pt idx="6">
                  <c:v>0.000941371</c:v>
                </c:pt>
                <c:pt idx="7">
                  <c:v>0.0008750647</c:v>
                </c:pt>
                <c:pt idx="8">
                  <c:v>0.0009008079</c:v>
                </c:pt>
                <c:pt idx="9">
                  <c:v>0.0009059851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'rha graph data'!$A$27</c:f>
              <c:strCache>
                <c:ptCount val="1"/>
                <c:pt idx="0">
                  <c:v>River Heights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data'!$B$27:$K$27</c:f>
              <c:numCache>
                <c:ptCount val="10"/>
                <c:pt idx="0">
                  <c:v>0.0014308825</c:v>
                </c:pt>
                <c:pt idx="1">
                  <c:v>0.0018083364</c:v>
                </c:pt>
                <c:pt idx="2">
                  <c:v>0.0014908705</c:v>
                </c:pt>
                <c:pt idx="3">
                  <c:v>0.0016661266</c:v>
                </c:pt>
                <c:pt idx="4">
                  <c:v>0.0016599858</c:v>
                </c:pt>
                <c:pt idx="5">
                  <c:v>0.0015558599</c:v>
                </c:pt>
                <c:pt idx="6">
                  <c:v>0.0018428107</c:v>
                </c:pt>
                <c:pt idx="7">
                  <c:v>0.0013347084</c:v>
                </c:pt>
                <c:pt idx="8">
                  <c:v>0.0014323659</c:v>
                </c:pt>
                <c:pt idx="9">
                  <c:v>0.0012722013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'rha graph data'!$A$28</c:f>
              <c:strCache>
                <c:ptCount val="1"/>
                <c:pt idx="0">
                  <c:v>St. Vital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data'!$B$28:$K$28</c:f>
              <c:numCache>
                <c:ptCount val="10"/>
                <c:pt idx="0">
                  <c:v>0.0009989169</c:v>
                </c:pt>
                <c:pt idx="1">
                  <c:v>0.0011753856</c:v>
                </c:pt>
                <c:pt idx="2">
                  <c:v>0.0013578328</c:v>
                </c:pt>
                <c:pt idx="3">
                  <c:v>0.0011768262</c:v>
                </c:pt>
                <c:pt idx="4">
                  <c:v>0.0012179764</c:v>
                </c:pt>
                <c:pt idx="5">
                  <c:v>0.0013214934</c:v>
                </c:pt>
                <c:pt idx="6">
                  <c:v>0.0010907922</c:v>
                </c:pt>
                <c:pt idx="7">
                  <c:v>0.0007587877</c:v>
                </c:pt>
                <c:pt idx="8">
                  <c:v>0.0010593747</c:v>
                </c:pt>
                <c:pt idx="9">
                  <c:v>0.0013816409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'rha graph data'!$A$29</c:f>
              <c:strCache>
                <c:ptCount val="1"/>
                <c:pt idx="0">
                  <c:v>River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data'!$B$29:$K$29</c:f>
              <c:numCache>
                <c:ptCount val="10"/>
                <c:pt idx="0">
                  <c:v>0.0009446206</c:v>
                </c:pt>
                <c:pt idx="1">
                  <c:v>0.0008839356</c:v>
                </c:pt>
                <c:pt idx="2">
                  <c:v>0.001168379</c:v>
                </c:pt>
                <c:pt idx="3">
                  <c:v>0.0011727375</c:v>
                </c:pt>
                <c:pt idx="4">
                  <c:v>0.0012764</c:v>
                </c:pt>
                <c:pt idx="5">
                  <c:v>0.0013434952</c:v>
                </c:pt>
                <c:pt idx="6">
                  <c:v>0.0015899181</c:v>
                </c:pt>
                <c:pt idx="7">
                  <c:v>0.0013329188</c:v>
                </c:pt>
                <c:pt idx="8">
                  <c:v>0.0010870434</c:v>
                </c:pt>
                <c:pt idx="9">
                  <c:v>0.0009531247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'rha graph data'!$A$30</c:f>
              <c:strCache>
                <c:ptCount val="1"/>
                <c:pt idx="0">
                  <c:v>St. Boniface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data'!$B$30:$K$30</c:f>
              <c:numCache>
                <c:ptCount val="10"/>
                <c:pt idx="0">
                  <c:v>0.0008354616</c:v>
                </c:pt>
                <c:pt idx="1">
                  <c:v>0.0010170246</c:v>
                </c:pt>
                <c:pt idx="2">
                  <c:v>0.0013403343</c:v>
                </c:pt>
                <c:pt idx="3">
                  <c:v>0.0014644061</c:v>
                </c:pt>
                <c:pt idx="4">
                  <c:v>0.0012671359</c:v>
                </c:pt>
                <c:pt idx="5">
                  <c:v>0.0013609582</c:v>
                </c:pt>
                <c:pt idx="6">
                  <c:v>0.0011171116</c:v>
                </c:pt>
                <c:pt idx="7">
                  <c:v>0.0012586926</c:v>
                </c:pt>
                <c:pt idx="8">
                  <c:v>0.0013695929</c:v>
                </c:pt>
                <c:pt idx="9">
                  <c:v>0.0009898258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'rha graph data'!$A$31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data'!$B$31:$K$31</c:f>
              <c:numCache>
                <c:ptCount val="10"/>
                <c:pt idx="0">
                  <c:v>0.0004562474</c:v>
                </c:pt>
                <c:pt idx="1">
                  <c:v>0.0007902972</c:v>
                </c:pt>
                <c:pt idx="2">
                  <c:v>0.0007441476</c:v>
                </c:pt>
                <c:pt idx="3">
                  <c:v>0.0009422223</c:v>
                </c:pt>
                <c:pt idx="4">
                  <c:v>0.0008395428</c:v>
                </c:pt>
                <c:pt idx="5">
                  <c:v>0.0008152434</c:v>
                </c:pt>
                <c:pt idx="6">
                  <c:v>0.0012564827</c:v>
                </c:pt>
                <c:pt idx="7">
                  <c:v>0.0016319392</c:v>
                </c:pt>
                <c:pt idx="8">
                  <c:v>0.0008391271</c:v>
                </c:pt>
                <c:pt idx="9">
                  <c:v>0.0010170774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'rha graph data'!$A$32</c:f>
              <c:strCache>
                <c:ptCount val="1"/>
                <c:pt idx="0">
                  <c:v>Seven Oaks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data'!$B$32:$K$32</c:f>
              <c:numCache>
                <c:ptCount val="10"/>
                <c:pt idx="0">
                  <c:v>0.0014052004</c:v>
                </c:pt>
                <c:pt idx="1">
                  <c:v>0.0011981191</c:v>
                </c:pt>
                <c:pt idx="2">
                  <c:v>0.0015209085</c:v>
                </c:pt>
                <c:pt idx="3">
                  <c:v>0.0013492491</c:v>
                </c:pt>
                <c:pt idx="4">
                  <c:v>0.0011444064</c:v>
                </c:pt>
                <c:pt idx="5">
                  <c:v>0.0010697576</c:v>
                </c:pt>
                <c:pt idx="6">
                  <c:v>0.0014501867</c:v>
                </c:pt>
                <c:pt idx="7">
                  <c:v>0.0007163535</c:v>
                </c:pt>
                <c:pt idx="8">
                  <c:v>0.0011698987</c:v>
                </c:pt>
                <c:pt idx="9">
                  <c:v>0.0009184531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'rha graph data'!$A$33</c:f>
              <c:strCache>
                <c:ptCount val="1"/>
                <c:pt idx="0">
                  <c:v>St. James - Assiniboia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data'!$B$33:$K$33</c:f>
              <c:numCache>
                <c:ptCount val="10"/>
                <c:pt idx="0">
                  <c:v>0.0010471395</c:v>
                </c:pt>
                <c:pt idx="1">
                  <c:v>0.001204515</c:v>
                </c:pt>
                <c:pt idx="2">
                  <c:v>0.0016005042</c:v>
                </c:pt>
                <c:pt idx="3">
                  <c:v>0.0013719531</c:v>
                </c:pt>
                <c:pt idx="4">
                  <c:v>0.001446179</c:v>
                </c:pt>
                <c:pt idx="5">
                  <c:v>0.0014337394</c:v>
                </c:pt>
                <c:pt idx="6">
                  <c:v>0.001161004</c:v>
                </c:pt>
                <c:pt idx="7">
                  <c:v>0.0010267502</c:v>
                </c:pt>
                <c:pt idx="8">
                  <c:v>0.0011692484</c:v>
                </c:pt>
                <c:pt idx="9">
                  <c:v>0.0009598555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'rha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data'!$B$13:$K$13</c:f>
              <c:numCache>
                <c:ptCount val="10"/>
                <c:pt idx="0">
                  <c:v>0.0017557182</c:v>
                </c:pt>
                <c:pt idx="1">
                  <c:v>0.0018704249</c:v>
                </c:pt>
                <c:pt idx="2">
                  <c:v>0.0019838452</c:v>
                </c:pt>
                <c:pt idx="3">
                  <c:v>0.0019425072</c:v>
                </c:pt>
                <c:pt idx="4">
                  <c:v>0.0019891733</c:v>
                </c:pt>
                <c:pt idx="5">
                  <c:v>0.0020267386</c:v>
                </c:pt>
                <c:pt idx="6">
                  <c:v>0.0020238186</c:v>
                </c:pt>
                <c:pt idx="7">
                  <c:v>0.0018364976</c:v>
                </c:pt>
                <c:pt idx="8">
                  <c:v>0.0017420188</c:v>
                </c:pt>
                <c:pt idx="9">
                  <c:v>0.0018159027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'rha graph data'!$A$34</c:f>
              <c:strCache>
                <c:ptCount val="1"/>
                <c:pt idx="0">
                  <c:v>Inkster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data'!$B$34:$K$34</c:f>
              <c:numCache>
                <c:ptCount val="10"/>
                <c:pt idx="0">
                  <c:v>0.001462041</c:v>
                </c:pt>
                <c:pt idx="1">
                  <c:v>0.0015478106</c:v>
                </c:pt>
                <c:pt idx="2">
                  <c:v>0.0018944654</c:v>
                </c:pt>
                <c:pt idx="3">
                  <c:v>0.0014718037</c:v>
                </c:pt>
                <c:pt idx="4">
                  <c:v>0.0012262209</c:v>
                </c:pt>
                <c:pt idx="5">
                  <c:v>0.001510274</c:v>
                </c:pt>
                <c:pt idx="6">
                  <c:v>0.0014030181</c:v>
                </c:pt>
                <c:pt idx="7">
                  <c:v>0.0011731751</c:v>
                </c:pt>
                <c:pt idx="8">
                  <c:v>0.0012529599</c:v>
                </c:pt>
                <c:pt idx="9">
                  <c:v>0.0014646561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'rha graph data'!$A$35</c:f>
              <c:strCache>
                <c:ptCount val="1"/>
                <c:pt idx="0">
                  <c:v>Downtown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data'!$B$35:$K$35</c:f>
              <c:numCache>
                <c:ptCount val="10"/>
                <c:pt idx="0">
                  <c:v>0.002603175</c:v>
                </c:pt>
                <c:pt idx="1">
                  <c:v>0.0026928722</c:v>
                </c:pt>
                <c:pt idx="2">
                  <c:v>0.0032606445</c:v>
                </c:pt>
                <c:pt idx="3">
                  <c:v>0.0028854159</c:v>
                </c:pt>
                <c:pt idx="4">
                  <c:v>0.0034523693</c:v>
                </c:pt>
                <c:pt idx="5">
                  <c:v>0.0030870786</c:v>
                </c:pt>
                <c:pt idx="6">
                  <c:v>0.002574334</c:v>
                </c:pt>
                <c:pt idx="7">
                  <c:v>0.0025916706</c:v>
                </c:pt>
                <c:pt idx="8">
                  <c:v>0.0023753868</c:v>
                </c:pt>
                <c:pt idx="9">
                  <c:v>0.0025824968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'rha graph data'!$A$36</c:f>
              <c:strCache>
                <c:ptCount val="1"/>
                <c:pt idx="0">
                  <c:v>Point Douglas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data'!$B$36:$K$36</c:f>
              <c:numCache>
                <c:ptCount val="10"/>
                <c:pt idx="0">
                  <c:v>0.0024966387</c:v>
                </c:pt>
                <c:pt idx="1">
                  <c:v>0.0027301694</c:v>
                </c:pt>
                <c:pt idx="2">
                  <c:v>0.0030174429</c:v>
                </c:pt>
                <c:pt idx="3">
                  <c:v>0.0031930529</c:v>
                </c:pt>
                <c:pt idx="4">
                  <c:v>0.0032926284</c:v>
                </c:pt>
                <c:pt idx="5">
                  <c:v>0.0028574914</c:v>
                </c:pt>
                <c:pt idx="6">
                  <c:v>0.0027157154</c:v>
                </c:pt>
                <c:pt idx="7">
                  <c:v>0.002562169</c:v>
                </c:pt>
                <c:pt idx="8">
                  <c:v>0.0023801777</c:v>
                </c:pt>
                <c:pt idx="9">
                  <c:v>0.0023473914</c:v>
                </c:pt>
              </c:numCache>
            </c:numRef>
          </c:val>
          <c:smooth val="0"/>
        </c:ser>
        <c:marker val="1"/>
        <c:axId val="57634549"/>
        <c:axId val="48948894"/>
      </c:lineChart>
      <c:catAx>
        <c:axId val="57634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948894"/>
        <c:crosses val="autoZero"/>
        <c:auto val="1"/>
        <c:lblOffset val="100"/>
        <c:noMultiLvlLbl val="0"/>
      </c:catAx>
      <c:valAx>
        <c:axId val="48948894"/>
        <c:scaling>
          <c:orientation val="minMax"/>
          <c:max val="0.02"/>
        </c:scaling>
        <c:axPos val="l"/>
        <c:majorGridlines/>
        <c:delete val="0"/>
        <c:numFmt formatCode="0.0%" sourceLinked="0"/>
        <c:majorTickMark val="none"/>
        <c:minorTickMark val="none"/>
        <c:tickLblPos val="nextTo"/>
        <c:crossAx val="57634549"/>
        <c:crossesAt val="1"/>
        <c:crossBetween val="between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1"/>
          <c:y val="0.894"/>
          <c:w val="0.999"/>
          <c:h val="0.1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Northern DistrictsPrevalence of Individuals Completing or Attempting Suicide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percent of suicides or attempts for residents aged 10+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'dist graph data'!$A$43</c:f>
              <c:strCache>
                <c:ptCount val="1"/>
                <c:pt idx="0">
                  <c:v>NM F Flon/Snow L/Cran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data'!$B$43:$F$43</c:f>
              <c:numCache>
                <c:ptCount val="5"/>
                <c:pt idx="0">
                  <c:v>0.0022201776</c:v>
                </c:pt>
                <c:pt idx="1">
                  <c:v>0.0024140719</c:v>
                </c:pt>
                <c:pt idx="2">
                  <c:v>0.0027023142</c:v>
                </c:pt>
                <c:pt idx="3">
                  <c:v>0.002753502</c:v>
                </c:pt>
                <c:pt idx="4">
                  <c:v>0.0021809926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 graph data'!$A$44</c:f>
              <c:strCache>
                <c:ptCount val="1"/>
                <c:pt idx="0">
                  <c:v>NM The Pas/OCN/Kelsey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data'!$B$44:$F$44</c:f>
              <c:numCache>
                <c:ptCount val="5"/>
                <c:pt idx="0">
                  <c:v>0.0068111364</c:v>
                </c:pt>
                <c:pt idx="1">
                  <c:v>0.0053811077</c:v>
                </c:pt>
                <c:pt idx="2">
                  <c:v>0.0059413735</c:v>
                </c:pt>
                <c:pt idx="3">
                  <c:v>0.0053687871</c:v>
                </c:pt>
                <c:pt idx="4">
                  <c:v>0.0043075579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 graph data'!$A$45</c:f>
              <c:strCache>
                <c:ptCount val="1"/>
                <c:pt idx="0">
                  <c:v>NM Nor-Man Other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data'!$B$45:$F$45</c:f>
              <c:numCache>
                <c:ptCount val="5"/>
                <c:pt idx="0">
                  <c:v>0.0073772393</c:v>
                </c:pt>
                <c:pt idx="1">
                  <c:v>0.0081121703</c:v>
                </c:pt>
                <c:pt idx="2">
                  <c:v>0.0121129974</c:v>
                </c:pt>
                <c:pt idx="3">
                  <c:v>0.0079860553</c:v>
                </c:pt>
                <c:pt idx="4">
                  <c:v>0.0084319793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 graph data'!$A$46</c:f>
              <c:strCache>
                <c:ptCount val="1"/>
                <c:pt idx="0">
                  <c:v>BW Thompson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data'!$B$46:$F$46</c:f>
              <c:numCache>
                <c:ptCount val="5"/>
                <c:pt idx="0">
                  <c:v>0.0044413943</c:v>
                </c:pt>
                <c:pt idx="1">
                  <c:v>0.0045816817</c:v>
                </c:pt>
                <c:pt idx="2">
                  <c:v>0.0051067214</c:v>
                </c:pt>
                <c:pt idx="3">
                  <c:v>0.0044578924</c:v>
                </c:pt>
                <c:pt idx="4">
                  <c:v>0.0040385746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 graph data'!$A$47</c:f>
              <c:strCache>
                <c:ptCount val="1"/>
                <c:pt idx="0">
                  <c:v>BW Gillam/Fox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data'!$B$47:$F$47</c:f>
              <c:numCache>
                <c:ptCount val="5"/>
                <c:pt idx="0">
                  <c:v>0.0017312085</c:v>
                </c:pt>
                <c:pt idx="1">
                  <c:v>0.0041803708</c:v>
                </c:pt>
                <c:pt idx="2">
                  <c:v>0.0050591505</c:v>
                </c:pt>
                <c:pt idx="3">
                  <c:v>0.0047489271</c:v>
                </c:pt>
                <c:pt idx="4">
                  <c:v>0.0044769037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 graph data'!$A$48</c:f>
              <c:strCache>
                <c:ptCount val="1"/>
                <c:pt idx="0">
                  <c:v>BW Lynn/Leaf/SIL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data'!$B$48:$F$48</c:f>
              <c:numCache>
                <c:ptCount val="5"/>
                <c:pt idx="0">
                  <c:v>0.0052966259</c:v>
                </c:pt>
                <c:pt idx="1">
                  <c:v>0.0047374505</c:v>
                </c:pt>
                <c:pt idx="2">
                  <c:v>0.006495716</c:v>
                </c:pt>
                <c:pt idx="3">
                  <c:v>0.0071029189</c:v>
                </c:pt>
                <c:pt idx="4">
                  <c:v>0.0090379898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 graph data'!$A$49</c:f>
              <c:strCache>
                <c:ptCount val="1"/>
                <c:pt idx="0">
                  <c:v>BW Thick Por/Pik/Wab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data'!$B$49:$F$49</c:f>
              <c:numCache>
                <c:ptCount val="5"/>
                <c:pt idx="0">
                  <c:v>0.0139060876</c:v>
                </c:pt>
                <c:pt idx="1">
                  <c:v>0.0110980166</c:v>
                </c:pt>
                <c:pt idx="2">
                  <c:v>0.0053586214</c:v>
                </c:pt>
                <c:pt idx="3">
                  <c:v>0.003680232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 graph data'!$A$50</c:f>
              <c:strCache>
                <c:ptCount val="1"/>
                <c:pt idx="0">
                  <c:v>BW Island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data'!$B$50:$F$50</c:f>
              <c:numCache>
                <c:ptCount val="5"/>
                <c:pt idx="0">
                  <c:v>0.004519155</c:v>
                </c:pt>
                <c:pt idx="1">
                  <c:v>0.005803558</c:v>
                </c:pt>
                <c:pt idx="2">
                  <c:v>0.0099107988</c:v>
                </c:pt>
                <c:pt idx="3">
                  <c:v>0.011997244</c:v>
                </c:pt>
                <c:pt idx="4">
                  <c:v>0.0122209398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'dist graph data'!$A$51</c:f>
              <c:strCache>
                <c:ptCount val="1"/>
                <c:pt idx="0">
                  <c:v>BW Cross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data'!$B$51:$F$51</c:f>
              <c:numCache>
                <c:ptCount val="5"/>
                <c:pt idx="0">
                  <c:v>0.019530344</c:v>
                </c:pt>
                <c:pt idx="1">
                  <c:v>0.0108065472</c:v>
                </c:pt>
                <c:pt idx="2">
                  <c:v>0.0115650597</c:v>
                </c:pt>
                <c:pt idx="3">
                  <c:v>0.0137697573</c:v>
                </c:pt>
                <c:pt idx="4">
                  <c:v>0.0096737952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'dist graph data'!$A$52</c:f>
              <c:strCache>
                <c:ptCount val="1"/>
                <c:pt idx="0">
                  <c:v>BW Norway House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data'!$B$52:$F$52</c:f>
              <c:numCache>
                <c:ptCount val="5"/>
                <c:pt idx="0">
                  <c:v>0.0179610276</c:v>
                </c:pt>
                <c:pt idx="1">
                  <c:v>0.0139529022</c:v>
                </c:pt>
                <c:pt idx="2">
                  <c:v>0.0091454966</c:v>
                </c:pt>
                <c:pt idx="3">
                  <c:v>0.0096675988</c:v>
                </c:pt>
                <c:pt idx="4">
                  <c:v>0.008598763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'dist graph data'!$A$53</c:f>
              <c:strCache>
                <c:ptCount val="1"/>
                <c:pt idx="0">
                  <c:v>BW Tad/Broch/Lac Br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data'!$B$53:$F$53</c:f>
              <c:numCache>
                <c:ptCount val="5"/>
                <c:pt idx="0">
                  <c:v>0.0025359089</c:v>
                </c:pt>
                <c:pt idx="1">
                  <c:v>0.0028787282</c:v>
                </c:pt>
                <c:pt idx="2">
                  <c:v>0.0086034987</c:v>
                </c:pt>
                <c:pt idx="3">
                  <c:v>0.0058895093</c:v>
                </c:pt>
                <c:pt idx="4">
                  <c:v>0.0081569942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'dist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data'!$B$82:$F$82</c:f>
              <c:numCache>
                <c:ptCount val="5"/>
                <c:pt idx="0">
                  <c:v>0.0018158396</c:v>
                </c:pt>
                <c:pt idx="1">
                  <c:v>0.0019662038</c:v>
                </c:pt>
                <c:pt idx="2">
                  <c:v>0.0020069928</c:v>
                </c:pt>
                <c:pt idx="3">
                  <c:v>0.0019282212</c:v>
                </c:pt>
                <c:pt idx="4">
                  <c:v>0.0017743934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'dist graph data'!$A$54</c:f>
              <c:strCache>
                <c:ptCount val="1"/>
                <c:pt idx="0">
                  <c:v>BW Oxford H &amp; Gods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data'!$B$54:$F$54</c:f>
              <c:numCache>
                <c:ptCount val="5"/>
                <c:pt idx="0">
                  <c:v>0.0151156761</c:v>
                </c:pt>
                <c:pt idx="1">
                  <c:v>0.0149730799</c:v>
                </c:pt>
                <c:pt idx="2">
                  <c:v>0.0201471896</c:v>
                </c:pt>
                <c:pt idx="3">
                  <c:v>0.0185836625</c:v>
                </c:pt>
                <c:pt idx="4">
                  <c:v>0.0144305777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'dist graph data'!$A$55</c:f>
              <c:strCache>
                <c:ptCount val="1"/>
                <c:pt idx="0">
                  <c:v>BW Sha/York/Split/War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data'!$B$55:$F$55</c:f>
              <c:numCache>
                <c:ptCount val="5"/>
                <c:pt idx="0">
                  <c:v>0.0080360655</c:v>
                </c:pt>
                <c:pt idx="1">
                  <c:v>0.0060001851</c:v>
                </c:pt>
                <c:pt idx="2">
                  <c:v>0.012188417</c:v>
                </c:pt>
                <c:pt idx="3">
                  <c:v>0.012761665</c:v>
                </c:pt>
                <c:pt idx="4">
                  <c:v>0.0129868106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'dist graph data'!$A$56</c:f>
              <c:strCache>
                <c:ptCount val="1"/>
                <c:pt idx="0">
                  <c:v>BW Nelson 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data'!$B$56:$F$56</c:f>
              <c:numCache>
                <c:ptCount val="5"/>
                <c:pt idx="0">
                  <c:v>0.0099488786</c:v>
                </c:pt>
                <c:pt idx="1">
                  <c:v>0.0120935856</c:v>
                </c:pt>
                <c:pt idx="2">
                  <c:v>0.0074967831</c:v>
                </c:pt>
                <c:pt idx="3">
                  <c:v>0.0069511437</c:v>
                </c:pt>
                <c:pt idx="4">
                  <c:v>0.0042651373</c:v>
                </c:pt>
              </c:numCache>
            </c:numRef>
          </c:val>
          <c:smooth val="0"/>
        </c:ser>
        <c:marker val="1"/>
        <c:axId val="37886863"/>
        <c:axId val="5437448"/>
      </c:lineChart>
      <c:catAx>
        <c:axId val="37886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437448"/>
        <c:crosses val="autoZero"/>
        <c:auto val="1"/>
        <c:lblOffset val="100"/>
        <c:noMultiLvlLbl val="0"/>
      </c:catAx>
      <c:valAx>
        <c:axId val="5437448"/>
        <c:scaling>
          <c:orientation val="minMax"/>
          <c:max val="0.02"/>
        </c:scaling>
        <c:axPos val="l"/>
        <c:majorGridlines/>
        <c:delete val="0"/>
        <c:numFmt formatCode="0.0%" sourceLinked="0"/>
        <c:majorTickMark val="none"/>
        <c:minorTickMark val="none"/>
        <c:tickLblPos val="nextTo"/>
        <c:crossAx val="37886863"/>
        <c:crossesAt val="1"/>
        <c:crossBetween val="between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225"/>
          <c:y val="0.88425"/>
          <c:w val="0.9955"/>
          <c:h val="0.1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Mid-Districts Prevalence of Individuals Completing or Attempting Suicide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percent of suicides or attempts for residents aged 10+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7825"/>
        </c:manualLayout>
      </c:layout>
      <c:lineChart>
        <c:grouping val="standard"/>
        <c:varyColors val="0"/>
        <c:ser>
          <c:idx val="0"/>
          <c:order val="0"/>
          <c:tx>
            <c:strRef>
              <c:f>'dist graph data'!$A$29</c:f>
              <c:strCache>
                <c:ptCount val="1"/>
                <c:pt idx="0">
                  <c:v>PL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data'!$B$29:$F$29</c:f>
              <c:numCache>
                <c:ptCount val="5"/>
                <c:pt idx="0">
                  <c:v>0.000809722</c:v>
                </c:pt>
                <c:pt idx="1">
                  <c:v>0.0015104436</c:v>
                </c:pt>
                <c:pt idx="2">
                  <c:v>0.000829314</c:v>
                </c:pt>
                <c:pt idx="3">
                  <c:v>0.0009667779</c:v>
                </c:pt>
                <c:pt idx="4">
                  <c:v>0.0020585722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 graph data'!$A$30</c:f>
              <c:strCache>
                <c:ptCount val="1"/>
                <c:pt idx="0">
                  <c:v>PL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data'!$B$30:$F$30</c:f>
              <c:numCache>
                <c:ptCount val="5"/>
                <c:pt idx="0">
                  <c:v>0.0016392435</c:v>
                </c:pt>
                <c:pt idx="1">
                  <c:v>0.0023157706</c:v>
                </c:pt>
                <c:pt idx="2">
                  <c:v>0.0017069795</c:v>
                </c:pt>
                <c:pt idx="3">
                  <c:v>0.0018158535</c:v>
                </c:pt>
                <c:pt idx="4">
                  <c:v>0.002043669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 graph data'!$A$31</c:f>
              <c:strCache>
                <c:ptCount val="1"/>
                <c:pt idx="0">
                  <c:v>PL East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data'!$B$31:$F$31</c:f>
              <c:numCache>
                <c:ptCount val="5"/>
                <c:pt idx="0">
                  <c:v>0.00195967</c:v>
                </c:pt>
                <c:pt idx="1">
                  <c:v>0.0036769763</c:v>
                </c:pt>
                <c:pt idx="2">
                  <c:v>0.0035581173</c:v>
                </c:pt>
                <c:pt idx="3">
                  <c:v>0.002522552</c:v>
                </c:pt>
                <c:pt idx="4">
                  <c:v>0.0035890787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 graph data'!$A$32</c:f>
              <c:strCache>
                <c:ptCount val="1"/>
                <c:pt idx="0">
                  <c:v>PL 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data'!$B$32:$F$32</c:f>
              <c:numCache>
                <c:ptCount val="5"/>
                <c:pt idx="0">
                  <c:v>0.0039447211</c:v>
                </c:pt>
                <c:pt idx="1">
                  <c:v>0.003245044</c:v>
                </c:pt>
                <c:pt idx="2">
                  <c:v>0.0028822418</c:v>
                </c:pt>
                <c:pt idx="3">
                  <c:v>0.003874549</c:v>
                </c:pt>
                <c:pt idx="4">
                  <c:v>0.0025486962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 graph data'!$A$33</c:f>
              <c:strCache>
                <c:ptCount val="1"/>
                <c:pt idx="0">
                  <c:v>IL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data'!$B$33:$F$33</c:f>
              <c:numCache>
                <c:ptCount val="5"/>
                <c:pt idx="0">
                  <c:v>0.0010253497</c:v>
                </c:pt>
                <c:pt idx="1">
                  <c:v>0.001431</c:v>
                </c:pt>
                <c:pt idx="2">
                  <c:v>0.0012748822</c:v>
                </c:pt>
                <c:pt idx="3">
                  <c:v>0.0011891806</c:v>
                </c:pt>
                <c:pt idx="4">
                  <c:v>0.0009091378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 graph data'!$A$34</c:f>
              <c:strCache>
                <c:ptCount val="1"/>
                <c:pt idx="0">
                  <c:v>IL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data'!$B$34:$F$34</c:f>
              <c:numCache>
                <c:ptCount val="5"/>
                <c:pt idx="0">
                  <c:v>0.0014902449</c:v>
                </c:pt>
                <c:pt idx="1">
                  <c:v>0.0017117397</c:v>
                </c:pt>
                <c:pt idx="2">
                  <c:v>0.0014661487</c:v>
                </c:pt>
                <c:pt idx="3">
                  <c:v>0.0012029887</c:v>
                </c:pt>
                <c:pt idx="4">
                  <c:v>0.0008678881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 graph data'!$A$35</c:f>
              <c:strCache>
                <c:ptCount val="1"/>
                <c:pt idx="0">
                  <c:v>IL Northeast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data'!$B$35:$F$35</c:f>
              <c:numCache>
                <c:ptCount val="5"/>
                <c:pt idx="0">
                  <c:v>0.0017626919</c:v>
                </c:pt>
                <c:pt idx="1">
                  <c:v>0.0020629377</c:v>
                </c:pt>
                <c:pt idx="2">
                  <c:v>0.0019648198</c:v>
                </c:pt>
                <c:pt idx="3">
                  <c:v>0.0019652695</c:v>
                </c:pt>
                <c:pt idx="4">
                  <c:v>0.001245194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 graph data'!$A$36</c:f>
              <c:strCache>
                <c:ptCount val="1"/>
                <c:pt idx="0">
                  <c:v>IL Northwest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data'!$B$36:$F$36</c:f>
              <c:numCache>
                <c:ptCount val="5"/>
                <c:pt idx="0">
                  <c:v>0.0014083803</c:v>
                </c:pt>
                <c:pt idx="1">
                  <c:v>0.0016362209</c:v>
                </c:pt>
                <c:pt idx="2">
                  <c:v>0.0019937468</c:v>
                </c:pt>
                <c:pt idx="3">
                  <c:v>0.0017591876</c:v>
                </c:pt>
                <c:pt idx="4">
                  <c:v>0.0012782112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'dist graph data'!$A$37</c:f>
              <c:strCache>
                <c:ptCount val="1"/>
                <c:pt idx="0">
                  <c:v>NE Springfield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data'!$B$37:$F$37</c:f>
              <c:numCache>
                <c:ptCount val="5"/>
                <c:pt idx="0">
                  <c:v>0.0006623736</c:v>
                </c:pt>
                <c:pt idx="1">
                  <c:v>0.0007431385</c:v>
                </c:pt>
                <c:pt idx="2">
                  <c:v>0.0003665873</c:v>
                </c:pt>
                <c:pt idx="3">
                  <c:v>0.0011249454</c:v>
                </c:pt>
                <c:pt idx="4">
                  <c:v>0.0007477231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'dist graph data'!$A$38</c:f>
              <c:strCache>
                <c:ptCount val="1"/>
                <c:pt idx="0">
                  <c:v>NE Iron Rose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data'!$B$38:$F$38</c:f>
              <c:numCache>
                <c:ptCount val="5"/>
              </c:numCache>
            </c:numRef>
          </c:val>
          <c:smooth val="0"/>
        </c:ser>
        <c:ser>
          <c:idx val="10"/>
          <c:order val="10"/>
          <c:tx>
            <c:strRef>
              <c:f>'dist graph data'!$A$39</c:f>
              <c:strCache>
                <c:ptCount val="1"/>
                <c:pt idx="0">
                  <c:v>NE Winnipeg River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data'!$B$39:$F$39</c:f>
              <c:numCache>
                <c:ptCount val="5"/>
                <c:pt idx="0">
                  <c:v>0.0007329348</c:v>
                </c:pt>
                <c:pt idx="1">
                  <c:v>0.0021312915</c:v>
                </c:pt>
                <c:pt idx="2">
                  <c:v>0.0014809543</c:v>
                </c:pt>
                <c:pt idx="3">
                  <c:v>0.0013516899</c:v>
                </c:pt>
                <c:pt idx="4">
                  <c:v>0.0028281631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'dist graph data'!$A$40</c:f>
              <c:strCache>
                <c:ptCount val="1"/>
                <c:pt idx="0">
                  <c:v>NE Brokenhead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data'!$B$40:$F$40</c:f>
              <c:numCache>
                <c:ptCount val="5"/>
                <c:pt idx="1">
                  <c:v>0.0011587661</c:v>
                </c:pt>
                <c:pt idx="2">
                  <c:v>0.0016166319</c:v>
                </c:pt>
                <c:pt idx="3">
                  <c:v>0.0014781419</c:v>
                </c:pt>
                <c:pt idx="4">
                  <c:v>0.0009819461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'dist graph data'!$A$41</c:f>
              <c:strCache>
                <c:ptCount val="1"/>
                <c:pt idx="0">
                  <c:v>NE Blue Water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data'!$B$41:$F$41</c:f>
              <c:numCache>
                <c:ptCount val="5"/>
                <c:pt idx="0">
                  <c:v>0.0017080261</c:v>
                </c:pt>
                <c:pt idx="1">
                  <c:v>0.0019102947</c:v>
                </c:pt>
                <c:pt idx="2">
                  <c:v>0.0039915096</c:v>
                </c:pt>
                <c:pt idx="3">
                  <c:v>0.0038687873</c:v>
                </c:pt>
                <c:pt idx="4">
                  <c:v>0.0034056928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'dist graph data'!$A$42</c:f>
              <c:strCache>
                <c:ptCount val="1"/>
                <c:pt idx="0">
                  <c:v>NE Northern Remote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data'!$B$42:$F$42</c:f>
              <c:numCache>
                <c:ptCount val="5"/>
                <c:pt idx="0">
                  <c:v>0.0058291211</c:v>
                </c:pt>
                <c:pt idx="1">
                  <c:v>0.0083234579</c:v>
                </c:pt>
                <c:pt idx="2">
                  <c:v>0.0086884932</c:v>
                </c:pt>
                <c:pt idx="3">
                  <c:v>0.0136814683</c:v>
                </c:pt>
                <c:pt idx="4">
                  <c:v>0.0157319515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'dist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data'!$B$82:$F$82</c:f>
              <c:numCache>
                <c:ptCount val="5"/>
                <c:pt idx="0">
                  <c:v>0.0018158396</c:v>
                </c:pt>
                <c:pt idx="1">
                  <c:v>0.0019662038</c:v>
                </c:pt>
                <c:pt idx="2">
                  <c:v>0.0020069928</c:v>
                </c:pt>
                <c:pt idx="3">
                  <c:v>0.0019282212</c:v>
                </c:pt>
                <c:pt idx="4">
                  <c:v>0.0017743934</c:v>
                </c:pt>
              </c:numCache>
            </c:numRef>
          </c:val>
          <c:smooth val="0"/>
        </c:ser>
        <c:marker val="1"/>
        <c:axId val="48937033"/>
        <c:axId val="37780114"/>
      </c:lineChart>
      <c:catAx>
        <c:axId val="48937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7780114"/>
        <c:crosses val="autoZero"/>
        <c:auto val="1"/>
        <c:lblOffset val="100"/>
        <c:noMultiLvlLbl val="0"/>
      </c:catAx>
      <c:valAx>
        <c:axId val="37780114"/>
        <c:scaling>
          <c:orientation val="minMax"/>
          <c:max val="0.02"/>
        </c:scaling>
        <c:axPos val="l"/>
        <c:majorGridlines/>
        <c:delete val="0"/>
        <c:numFmt formatCode="0.0%" sourceLinked="0"/>
        <c:majorTickMark val="none"/>
        <c:minorTickMark val="none"/>
        <c:tickLblPos val="nextTo"/>
        <c:crossAx val="48937033"/>
        <c:crossesAt val="1"/>
        <c:crossBetween val="between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225"/>
          <c:y val="0.89725"/>
          <c:w val="0.9955"/>
          <c:h val="0.10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South Districts Prevalence of Individuals Completing or Attempting Suicide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percent of suicides or attempts for residents aged 10+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785"/>
          <c:w val="0.989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'dist graph data'!$A$3</c:f>
              <c:strCache>
                <c:ptCount val="1"/>
                <c:pt idx="0">
                  <c:v>SE Northern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data'!$B$3:$F$3</c:f>
              <c:numCache>
                <c:ptCount val="5"/>
                <c:pt idx="0">
                  <c:v>0.0007663994</c:v>
                </c:pt>
                <c:pt idx="1">
                  <c:v>0.0008245548</c:v>
                </c:pt>
                <c:pt idx="2">
                  <c:v>0.0010205765</c:v>
                </c:pt>
                <c:pt idx="3">
                  <c:v>0.0009920325</c:v>
                </c:pt>
                <c:pt idx="4">
                  <c:v>0.0012636982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 graph data'!$A$4</c:f>
              <c:strCache>
                <c:ptCount val="1"/>
                <c:pt idx="0">
                  <c:v>SE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data'!$B$4:$F$4</c:f>
              <c:numCache>
                <c:ptCount val="5"/>
                <c:pt idx="0">
                  <c:v>0.0012507655</c:v>
                </c:pt>
                <c:pt idx="1">
                  <c:v>0.0012116276</c:v>
                </c:pt>
                <c:pt idx="2">
                  <c:v>0.0014247607</c:v>
                </c:pt>
                <c:pt idx="3">
                  <c:v>0.0013387786</c:v>
                </c:pt>
                <c:pt idx="4">
                  <c:v>0.0008999401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 graph data'!$A$5</c:f>
              <c:strCache>
                <c:ptCount val="1"/>
                <c:pt idx="0">
                  <c:v>SE Western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data'!$B$5:$F$5</c:f>
              <c:numCache>
                <c:ptCount val="5"/>
                <c:pt idx="0">
                  <c:v>0.0008806806</c:v>
                </c:pt>
                <c:pt idx="1">
                  <c:v>0.0010693434</c:v>
                </c:pt>
                <c:pt idx="2">
                  <c:v>0.0007400133</c:v>
                </c:pt>
                <c:pt idx="3">
                  <c:v>0.0003943789</c:v>
                </c:pt>
                <c:pt idx="4">
                  <c:v>0.0006049957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 graph data'!$A$6</c:f>
              <c:strCache>
                <c:ptCount val="1"/>
                <c:pt idx="0">
                  <c:v>SE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data'!$B$6:$F$6</c:f>
              <c:numCache>
                <c:ptCount val="5"/>
                <c:pt idx="0">
                  <c:v>0.0015062031</c:v>
                </c:pt>
                <c:pt idx="1">
                  <c:v>0.0013106891</c:v>
                </c:pt>
                <c:pt idx="2">
                  <c:v>0.0014710483</c:v>
                </c:pt>
                <c:pt idx="3">
                  <c:v>0.0014259116</c:v>
                </c:pt>
                <c:pt idx="4">
                  <c:v>0.0014466906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 graph data'!$A$7</c:f>
              <c:strCache>
                <c:ptCount val="1"/>
                <c:pt idx="0">
                  <c:v>CE Altona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data'!$B$7:$F$7</c:f>
              <c:numCache>
                <c:ptCount val="5"/>
                <c:pt idx="0">
                  <c:v>0.0006776223</c:v>
                </c:pt>
                <c:pt idx="1">
                  <c:v>0.0004540431</c:v>
                </c:pt>
                <c:pt idx="2">
                  <c:v>0.0005198469</c:v>
                </c:pt>
                <c:pt idx="4">
                  <c:v>0.0007078771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 graph data'!$A$8</c:f>
              <c:strCache>
                <c:ptCount val="1"/>
                <c:pt idx="0">
                  <c:v>CE Cartier/SFX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data'!$B$8:$F$8</c:f>
              <c:numCache>
                <c:ptCount val="5"/>
                <c:pt idx="0">
                  <c:v>0.0015327896</c:v>
                </c:pt>
                <c:pt idx="1">
                  <c:v>0.0010262397</c:v>
                </c:pt>
                <c:pt idx="2">
                  <c:v>0.0008071338</c:v>
                </c:pt>
                <c:pt idx="4">
                  <c:v>0.0013155044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 graph data'!$A$9</c:f>
              <c:strCache>
                <c:ptCount val="1"/>
                <c:pt idx="0">
                  <c:v>CE Red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data'!$B$9:$F$9</c:f>
              <c:numCache>
                <c:ptCount val="5"/>
                <c:pt idx="0">
                  <c:v>0.0008059547</c:v>
                </c:pt>
                <c:pt idx="1">
                  <c:v>0.0010859962</c:v>
                </c:pt>
                <c:pt idx="2">
                  <c:v>0.0011350259</c:v>
                </c:pt>
                <c:pt idx="3">
                  <c:v>0.0011517655</c:v>
                </c:pt>
                <c:pt idx="4">
                  <c:v>0.0009707767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 graph data'!$A$10</c:f>
              <c:strCache>
                <c:ptCount val="1"/>
                <c:pt idx="0">
                  <c:v>CE Louise/Pembina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data'!$B$10:$F$10</c:f>
              <c:numCache>
                <c:ptCount val="5"/>
                <c:pt idx="0">
                  <c:v>0.0011703519</c:v>
                </c:pt>
                <c:pt idx="1">
                  <c:v>0.0010117839</c:v>
                </c:pt>
                <c:pt idx="2">
                  <c:v>0.0008940818</c:v>
                </c:pt>
                <c:pt idx="3">
                  <c:v>0.0010675803</c:v>
                </c:pt>
                <c:pt idx="4">
                  <c:v>0.0013890696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'dist graph data'!$A$11</c:f>
              <c:strCache>
                <c:ptCount val="1"/>
                <c:pt idx="0">
                  <c:v>CE Morden/Winkler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data'!$B$11:$F$11</c:f>
              <c:numCache>
                <c:ptCount val="5"/>
                <c:pt idx="0">
                  <c:v>0.0006964932</c:v>
                </c:pt>
                <c:pt idx="1">
                  <c:v>0.0011903211</c:v>
                </c:pt>
                <c:pt idx="2">
                  <c:v>0.0013223758</c:v>
                </c:pt>
                <c:pt idx="3">
                  <c:v>0.0008647852</c:v>
                </c:pt>
                <c:pt idx="4">
                  <c:v>0.0010319781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'dist graph data'!$A$12</c:f>
              <c:strCache>
                <c:ptCount val="1"/>
                <c:pt idx="0">
                  <c:v>CE Carman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data'!$B$12:$F$12</c:f>
              <c:numCache>
                <c:ptCount val="5"/>
                <c:pt idx="0">
                  <c:v>0.0005999772</c:v>
                </c:pt>
                <c:pt idx="1">
                  <c:v>0.0011326348</c:v>
                </c:pt>
                <c:pt idx="2">
                  <c:v>0.0009406894</c:v>
                </c:pt>
                <c:pt idx="3">
                  <c:v>0.0012251355</c:v>
                </c:pt>
                <c:pt idx="4">
                  <c:v>0.0013560668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'dist graph data'!$A$13</c:f>
              <c:strCache>
                <c:ptCount val="1"/>
                <c:pt idx="0">
                  <c:v>CE Swan Lake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data'!$B$13:$F$13</c:f>
              <c:numCache>
                <c:ptCount val="5"/>
                <c:pt idx="0">
                  <c:v>0.0019358094</c:v>
                </c:pt>
                <c:pt idx="1">
                  <c:v>0.0012347843</c:v>
                </c:pt>
                <c:pt idx="2">
                  <c:v>0.0010738636</c:v>
                </c:pt>
                <c:pt idx="3">
                  <c:v>0.0013765669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'dist graph data'!$A$14</c:f>
              <c:strCache>
                <c:ptCount val="1"/>
                <c:pt idx="0">
                  <c:v>CE Portage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data'!$B$14:$F$14</c:f>
              <c:numCache>
                <c:ptCount val="5"/>
                <c:pt idx="0">
                  <c:v>0.0025453144</c:v>
                </c:pt>
                <c:pt idx="1">
                  <c:v>0.0027270558</c:v>
                </c:pt>
                <c:pt idx="2">
                  <c:v>0.0030638983</c:v>
                </c:pt>
                <c:pt idx="3">
                  <c:v>0.00194276</c:v>
                </c:pt>
                <c:pt idx="4">
                  <c:v>0.0021220654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'dist graph data'!$A$15</c:f>
              <c:strCache>
                <c:ptCount val="1"/>
                <c:pt idx="0">
                  <c:v>CE Seven Regions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data'!$B$15:$F$15</c:f>
              <c:numCache>
                <c:ptCount val="5"/>
                <c:pt idx="0">
                  <c:v>0.0037104754</c:v>
                </c:pt>
                <c:pt idx="1">
                  <c:v>0.0025884315</c:v>
                </c:pt>
                <c:pt idx="2">
                  <c:v>0.0044083099</c:v>
                </c:pt>
                <c:pt idx="3">
                  <c:v>0.0037058</c:v>
                </c:pt>
                <c:pt idx="4">
                  <c:v>0.0025309978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'dist graph data'!$A$23</c:f>
              <c:strCache>
                <c:ptCount val="1"/>
                <c:pt idx="0">
                  <c:v>AS East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data'!$B$23:$F$23</c:f>
              <c:numCache>
                <c:ptCount val="5"/>
                <c:pt idx="0">
                  <c:v>0.000988179</c:v>
                </c:pt>
                <c:pt idx="1">
                  <c:v>0.0005541895</c:v>
                </c:pt>
                <c:pt idx="2">
                  <c:v>0.0009937091</c:v>
                </c:pt>
                <c:pt idx="3">
                  <c:v>0.0013705959</c:v>
                </c:pt>
                <c:pt idx="4">
                  <c:v>0.0007924662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'dist graph data'!$A$24</c:f>
              <c:strCache>
                <c:ptCount val="1"/>
                <c:pt idx="0">
                  <c:v>AS North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data'!$B$24:$F$24</c:f>
              <c:numCache>
                <c:ptCount val="5"/>
                <c:pt idx="0">
                  <c:v>0.0019894547</c:v>
                </c:pt>
                <c:pt idx="1">
                  <c:v>0.0015966988</c:v>
                </c:pt>
                <c:pt idx="2">
                  <c:v>0.0013492984</c:v>
                </c:pt>
                <c:pt idx="3">
                  <c:v>0.0018713861</c:v>
                </c:pt>
                <c:pt idx="4">
                  <c:v>0.0021813689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'dist graph data'!$A$25</c:f>
              <c:strCache>
                <c:ptCount val="1"/>
                <c:pt idx="0">
                  <c:v>AS West 1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data'!$B$25:$F$25</c:f>
              <c:numCache>
                <c:ptCount val="5"/>
                <c:pt idx="0">
                  <c:v>0.0008827599</c:v>
                </c:pt>
                <c:pt idx="1">
                  <c:v>0.0010181444</c:v>
                </c:pt>
                <c:pt idx="2">
                  <c:v>0.0013045062</c:v>
                </c:pt>
                <c:pt idx="3">
                  <c:v>0.0016781278</c:v>
                </c:pt>
                <c:pt idx="4">
                  <c:v>0.0014288014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'dist graph data'!$A$26</c:f>
              <c:strCache>
                <c:ptCount val="1"/>
                <c:pt idx="0">
                  <c:v>AS West 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data'!$B$26:$F$26</c:f>
              <c:numCache>
                <c:ptCount val="5"/>
                <c:pt idx="0">
                  <c:v>0.0017603045</c:v>
                </c:pt>
                <c:pt idx="1">
                  <c:v>0.0022408297</c:v>
                </c:pt>
                <c:pt idx="2">
                  <c:v>0.0014607502</c:v>
                </c:pt>
                <c:pt idx="3">
                  <c:v>0.0015703799</c:v>
                </c:pt>
                <c:pt idx="4">
                  <c:v>0.0013114359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'dist graph data'!$A$27</c:f>
              <c:strCache>
                <c:ptCount val="1"/>
                <c:pt idx="0">
                  <c:v>AS North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data'!$B$27:$F$27</c:f>
              <c:numCache>
                <c:ptCount val="5"/>
                <c:pt idx="0">
                  <c:v>0.0023404271</c:v>
                </c:pt>
                <c:pt idx="1">
                  <c:v>0.0029327304</c:v>
                </c:pt>
                <c:pt idx="2">
                  <c:v>0.0031534101</c:v>
                </c:pt>
                <c:pt idx="3">
                  <c:v>0.0039713489</c:v>
                </c:pt>
                <c:pt idx="4">
                  <c:v>0.0027882958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'dist graph data'!$A$28</c:f>
              <c:strCache>
                <c:ptCount val="1"/>
                <c:pt idx="0">
                  <c:v>AS East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data'!$B$28:$F$28</c:f>
              <c:numCache>
                <c:ptCount val="5"/>
                <c:pt idx="0">
                  <c:v>0.0013324665</c:v>
                </c:pt>
                <c:pt idx="1">
                  <c:v>0.0012535677</c:v>
                </c:pt>
                <c:pt idx="2">
                  <c:v>0.000885758</c:v>
                </c:pt>
                <c:pt idx="3">
                  <c:v>0.0010796485</c:v>
                </c:pt>
                <c:pt idx="4">
                  <c:v>0.0010385065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'dist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data'!$B$82:$F$82</c:f>
              <c:numCache>
                <c:ptCount val="5"/>
                <c:pt idx="0">
                  <c:v>0.0018158396</c:v>
                </c:pt>
                <c:pt idx="1">
                  <c:v>0.0019662038</c:v>
                </c:pt>
                <c:pt idx="2">
                  <c:v>0.0020069928</c:v>
                </c:pt>
                <c:pt idx="3">
                  <c:v>0.0019282212</c:v>
                </c:pt>
                <c:pt idx="4">
                  <c:v>0.0017743934</c:v>
                </c:pt>
              </c:numCache>
            </c:numRef>
          </c:val>
          <c:smooth val="0"/>
        </c:ser>
        <c:marker val="1"/>
        <c:axId val="4476707"/>
        <c:axId val="40290364"/>
      </c:lineChart>
      <c:catAx>
        <c:axId val="4476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0290364"/>
        <c:crosses val="autoZero"/>
        <c:auto val="1"/>
        <c:lblOffset val="100"/>
        <c:noMultiLvlLbl val="0"/>
      </c:catAx>
      <c:valAx>
        <c:axId val="40290364"/>
        <c:scaling>
          <c:orientation val="minMax"/>
          <c:max val="0.02"/>
        </c:scaling>
        <c:axPos val="l"/>
        <c:majorGridlines/>
        <c:delete val="0"/>
        <c:numFmt formatCode="0.0%" sourceLinked="0"/>
        <c:majorTickMark val="none"/>
        <c:minorTickMark val="none"/>
        <c:tickLblPos val="nextTo"/>
        <c:crossAx val="4476707"/>
        <c:crossesAt val="1"/>
        <c:crossBetween val="between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515"/>
          <c:w val="0.9955"/>
          <c:h val="0.14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Brandon Prevalence of Individuals Completing or Attempting Suicide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percent of suicides or attempts for residents aged 10+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25"/>
          <c:w val="0.989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'dist graph data'!$A$16</c:f>
              <c:strCache>
                <c:ptCount val="1"/>
                <c:pt idx="0">
                  <c:v>BDN 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data'!$B$16:$F$16</c:f>
              <c:numCache>
                <c:ptCount val="5"/>
                <c:pt idx="0">
                  <c:v>0.0007725881</c:v>
                </c:pt>
                <c:pt idx="1">
                  <c:v>0.0010547662</c:v>
                </c:pt>
                <c:pt idx="2">
                  <c:v>0.0017409565</c:v>
                </c:pt>
                <c:pt idx="3">
                  <c:v>0.0011810048</c:v>
                </c:pt>
                <c:pt idx="4">
                  <c:v>0.0007804143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 graph data'!$A$17</c:f>
              <c:strCache>
                <c:ptCount val="1"/>
                <c:pt idx="0">
                  <c:v>BDN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data'!$B$17:$F$17</c:f>
              <c:numCache>
                <c:ptCount val="5"/>
                <c:pt idx="0">
                  <c:v>0.0022419009</c:v>
                </c:pt>
                <c:pt idx="1">
                  <c:v>0.0011245485</c:v>
                </c:pt>
                <c:pt idx="2">
                  <c:v>0.0015690736</c:v>
                </c:pt>
                <c:pt idx="3">
                  <c:v>0.0017758441</c:v>
                </c:pt>
                <c:pt idx="4">
                  <c:v>0.0022161494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 graph data'!$A$18</c:f>
              <c:strCache>
                <c:ptCount val="1"/>
                <c:pt idx="0">
                  <c:v>BDN West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data'!$B$18:$F$18</c:f>
              <c:numCache>
                <c:ptCount val="5"/>
                <c:pt idx="0">
                  <c:v>0.0011409794</c:v>
                </c:pt>
                <c:pt idx="1">
                  <c:v>0.0014579963</c:v>
                </c:pt>
                <c:pt idx="2">
                  <c:v>0.001295429</c:v>
                </c:pt>
                <c:pt idx="3">
                  <c:v>0.0007821503</c:v>
                </c:pt>
                <c:pt idx="4">
                  <c:v>0.0014811447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 graph data'!$A$19</c:f>
              <c:strCache>
                <c:ptCount val="1"/>
                <c:pt idx="0">
                  <c:v>BDN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data'!$B$19:$F$19</c:f>
              <c:numCache>
                <c:ptCount val="5"/>
                <c:pt idx="0">
                  <c:v>0.0021151069</c:v>
                </c:pt>
                <c:pt idx="1">
                  <c:v>0.0029528874</c:v>
                </c:pt>
                <c:pt idx="2">
                  <c:v>0.0025641753</c:v>
                </c:pt>
                <c:pt idx="3">
                  <c:v>0.0024279614</c:v>
                </c:pt>
                <c:pt idx="4">
                  <c:v>0.0025196125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 graph data'!$A$20</c:f>
              <c:strCache>
                <c:ptCount val="1"/>
                <c:pt idx="0">
                  <c:v>BDN North End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data'!$B$20:$F$20</c:f>
              <c:numCache>
                <c:ptCount val="5"/>
                <c:pt idx="0">
                  <c:v>0.002614897</c:v>
                </c:pt>
                <c:pt idx="1">
                  <c:v>0.0011792197</c:v>
                </c:pt>
                <c:pt idx="2">
                  <c:v>0.0020937405</c:v>
                </c:pt>
                <c:pt idx="3">
                  <c:v>0.0035881204</c:v>
                </c:pt>
                <c:pt idx="4">
                  <c:v>0.0017940481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 graph data'!$A$21</c:f>
              <c:strCache>
                <c:ptCount val="1"/>
                <c:pt idx="0">
                  <c:v>BDN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data'!$B$21:$F$21</c:f>
              <c:numCache>
                <c:ptCount val="5"/>
                <c:pt idx="0">
                  <c:v>0.0011218086</c:v>
                </c:pt>
                <c:pt idx="1">
                  <c:v>0.0014243337</c:v>
                </c:pt>
                <c:pt idx="2">
                  <c:v>0.0015512618</c:v>
                </c:pt>
                <c:pt idx="3">
                  <c:v>0.0018709891</c:v>
                </c:pt>
                <c:pt idx="4">
                  <c:v>0.0012876659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 graph data'!$A$22</c:f>
              <c:strCache>
                <c:ptCount val="1"/>
                <c:pt idx="0">
                  <c:v>BDN Central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data'!$B$22:$F$22</c:f>
              <c:numCache>
                <c:ptCount val="5"/>
                <c:pt idx="0">
                  <c:v>0.0049506352</c:v>
                </c:pt>
                <c:pt idx="1">
                  <c:v>0.0053308492</c:v>
                </c:pt>
                <c:pt idx="2">
                  <c:v>0.0046142837</c:v>
                </c:pt>
                <c:pt idx="3">
                  <c:v>0.0039642221</c:v>
                </c:pt>
                <c:pt idx="4">
                  <c:v>0.0037686246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data'!$B$82:$F$82</c:f>
              <c:numCache>
                <c:ptCount val="5"/>
                <c:pt idx="0">
                  <c:v>0.0018158396</c:v>
                </c:pt>
                <c:pt idx="1">
                  <c:v>0.0019662038</c:v>
                </c:pt>
                <c:pt idx="2">
                  <c:v>0.0020069928</c:v>
                </c:pt>
                <c:pt idx="3">
                  <c:v>0.0019282212</c:v>
                </c:pt>
                <c:pt idx="4">
                  <c:v>0.0017743934</c:v>
                </c:pt>
              </c:numCache>
            </c:numRef>
          </c:val>
          <c:smooth val="0"/>
        </c:ser>
        <c:marker val="1"/>
        <c:axId val="27068957"/>
        <c:axId val="42294022"/>
      </c:lineChart>
      <c:catAx>
        <c:axId val="27068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2294022"/>
        <c:crosses val="autoZero"/>
        <c:auto val="1"/>
        <c:lblOffset val="100"/>
        <c:noMultiLvlLbl val="0"/>
      </c:catAx>
      <c:valAx>
        <c:axId val="42294022"/>
        <c:scaling>
          <c:orientation val="minMax"/>
          <c:max val="0.02"/>
        </c:scaling>
        <c:axPos val="l"/>
        <c:majorGridlines/>
        <c:delete val="0"/>
        <c:numFmt formatCode="0.0%" sourceLinked="0"/>
        <c:majorTickMark val="none"/>
        <c:minorTickMark val="none"/>
        <c:tickLblPos val="nextTo"/>
        <c:crossAx val="27068957"/>
        <c:crossesAt val="1"/>
        <c:crossBetween val="between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1"/>
          <c:y val="0.956"/>
          <c:w val="0.9955"/>
          <c:h val="0.04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Most Healthy Neighborhood Clusters Prevalence of Individuals Completing or Attempting Suicide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percent of suicides or attempts for residents aged 10+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"/>
          <c:w val="0.989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'dist graph data'!$A$57</c:f>
              <c:strCache>
                <c:ptCount val="1"/>
                <c:pt idx="0">
                  <c:v>Fort Garry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data'!$B$57:$F$57</c:f>
              <c:numCache>
                <c:ptCount val="5"/>
                <c:pt idx="0">
                  <c:v>0.0009726392</c:v>
                </c:pt>
                <c:pt idx="1">
                  <c:v>0.0011728938</c:v>
                </c:pt>
                <c:pt idx="2">
                  <c:v>0.0010379659</c:v>
                </c:pt>
                <c:pt idx="3">
                  <c:v>0.0009517478</c:v>
                </c:pt>
                <c:pt idx="4">
                  <c:v>0.0009410161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 graph data'!$A$58</c:f>
              <c:strCache>
                <c:ptCount val="1"/>
                <c:pt idx="0">
                  <c:v>Fort Garry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data'!$B$58:$F$58</c:f>
              <c:numCache>
                <c:ptCount val="5"/>
                <c:pt idx="0">
                  <c:v>0.0012012458</c:v>
                </c:pt>
                <c:pt idx="1">
                  <c:v>0.0009916353</c:v>
                </c:pt>
                <c:pt idx="2">
                  <c:v>0.000876344</c:v>
                </c:pt>
                <c:pt idx="3">
                  <c:v>0.0007524493</c:v>
                </c:pt>
                <c:pt idx="4">
                  <c:v>0.0008013064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 graph data'!$A$59</c:f>
              <c:strCache>
                <c:ptCount val="1"/>
                <c:pt idx="0">
                  <c:v>Assiniboine South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data'!$B$59:$F$59</c:f>
              <c:numCache>
                <c:ptCount val="5"/>
                <c:pt idx="0">
                  <c:v>0.0009168368</c:v>
                </c:pt>
                <c:pt idx="1">
                  <c:v>0.0007516247</c:v>
                </c:pt>
                <c:pt idx="2">
                  <c:v>0.000906278</c:v>
                </c:pt>
                <c:pt idx="3">
                  <c:v>0.0009066739</c:v>
                </c:pt>
                <c:pt idx="4">
                  <c:v>0.0009017229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 graph data'!$A$60</c:f>
              <c:strCache>
                <c:ptCount val="1"/>
                <c:pt idx="0">
                  <c:v>River Heights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data'!$B$60:$F$60</c:f>
              <c:numCache>
                <c:ptCount val="5"/>
                <c:pt idx="0">
                  <c:v>0.0013301994</c:v>
                </c:pt>
                <c:pt idx="1">
                  <c:v>0.0013117088</c:v>
                </c:pt>
                <c:pt idx="2">
                  <c:v>0.0013712226</c:v>
                </c:pt>
                <c:pt idx="3">
                  <c:v>0.0011649412</c:v>
                </c:pt>
                <c:pt idx="4">
                  <c:v>0.0010042285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 graph data'!$A$62</c:f>
              <c:strCache>
                <c:ptCount val="1"/>
                <c:pt idx="0">
                  <c:v>St. Vital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data'!$B$62:$F$62</c:f>
              <c:numCache>
                <c:ptCount val="5"/>
                <c:pt idx="0">
                  <c:v>0.0006944533</c:v>
                </c:pt>
                <c:pt idx="1">
                  <c:v>0.0010831397</c:v>
                </c:pt>
                <c:pt idx="2">
                  <c:v>0.0009198666</c:v>
                </c:pt>
                <c:pt idx="3">
                  <c:v>0.0006179298</c:v>
                </c:pt>
                <c:pt idx="4">
                  <c:v>0.0007881945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 graph data'!$A$64</c:f>
              <c:strCache>
                <c:ptCount val="1"/>
                <c:pt idx="0">
                  <c:v>River East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data'!$B$64:$F$64</c:f>
              <c:numCache>
                <c:ptCount val="5"/>
                <c:pt idx="0">
                  <c:v>0.0006969592</c:v>
                </c:pt>
                <c:pt idx="4">
                  <c:v>0.0006139533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 graph data'!$A$65</c:f>
              <c:strCache>
                <c:ptCount val="1"/>
                <c:pt idx="0">
                  <c:v>River East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data'!$B$65:$F$65</c:f>
              <c:numCache>
                <c:ptCount val="5"/>
                <c:pt idx="0">
                  <c:v>0.0008374689</c:v>
                </c:pt>
                <c:pt idx="1">
                  <c:v>0.0012509399</c:v>
                </c:pt>
                <c:pt idx="2">
                  <c:v>0.0014346863</c:v>
                </c:pt>
                <c:pt idx="3">
                  <c:v>0.0015379647</c:v>
                </c:pt>
                <c:pt idx="4">
                  <c:v>0.0010185066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 graph data'!$A$66</c:f>
              <c:strCache>
                <c:ptCount val="1"/>
                <c:pt idx="0">
                  <c:v>River East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data'!$B$66:$F$66</c:f>
              <c:numCache>
                <c:ptCount val="5"/>
                <c:pt idx="0">
                  <c:v>0.0007227935</c:v>
                </c:pt>
                <c:pt idx="1">
                  <c:v>0.0009844705</c:v>
                </c:pt>
                <c:pt idx="2">
                  <c:v>0.001026826</c:v>
                </c:pt>
                <c:pt idx="3">
                  <c:v>0.0012257964</c:v>
                </c:pt>
                <c:pt idx="4">
                  <c:v>0.0008983387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'dist graph data'!$A$74</c:f>
              <c:strCache>
                <c:ptCount val="1"/>
                <c:pt idx="0">
                  <c:v>St. James - Assiniboia W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'dist graph data'!$B$74:$F$74</c:f>
              <c:numCache>
                <c:ptCount val="5"/>
                <c:pt idx="0">
                  <c:v>0.0009316932</c:v>
                </c:pt>
                <c:pt idx="1">
                  <c:v>0.0012898456</c:v>
                </c:pt>
                <c:pt idx="2">
                  <c:v>0.0012025089</c:v>
                </c:pt>
                <c:pt idx="3">
                  <c:v>0.0011677712</c:v>
                </c:pt>
                <c:pt idx="4">
                  <c:v>0.0009590544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'dist graph data'!$A$76</c:f>
              <c:strCache>
                <c:ptCount val="1"/>
                <c:pt idx="0">
                  <c:v>Inkster West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val>
            <c:numRef>
              <c:f>'dist graph data'!$B$76:$F$76</c:f>
              <c:numCache>
                <c:ptCount val="5"/>
                <c:pt idx="0">
                  <c:v>0.0009482465</c:v>
                </c:pt>
                <c:pt idx="1">
                  <c:v>0.0005800481</c:v>
                </c:pt>
                <c:pt idx="2">
                  <c:v>0.0010318185</c:v>
                </c:pt>
                <c:pt idx="3">
                  <c:v>0.0005989799</c:v>
                </c:pt>
                <c:pt idx="4">
                  <c:v>0.0007668804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'dist graph data'!$A$68</c:f>
              <c:strCache>
                <c:ptCount val="1"/>
                <c:pt idx="0">
                  <c:v>St. Boniface 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'dist graph data'!$B$68:$F$68</c:f>
              <c:numCache>
                <c:ptCount val="5"/>
                <c:pt idx="0">
                  <c:v>0.0007332045</c:v>
                </c:pt>
                <c:pt idx="1">
                  <c:v>0.0011086898</c:v>
                </c:pt>
                <c:pt idx="2">
                  <c:v>0.0012007897</c:v>
                </c:pt>
                <c:pt idx="3">
                  <c:v>0.0010398444</c:v>
                </c:pt>
                <c:pt idx="4">
                  <c:v>0.0008903007</c:v>
                </c:pt>
              </c:numCache>
            </c:numRef>
          </c:val>
          <c:smooth val="0"/>
        </c:ser>
        <c:ser>
          <c:idx val="8"/>
          <c:order val="11"/>
          <c:tx>
            <c:strRef>
              <c:f>'dist graph data'!$A$82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'dist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 graph data'!$B$82:$F$82</c:f>
              <c:numCache>
                <c:ptCount val="5"/>
                <c:pt idx="0">
                  <c:v>0.0018158396</c:v>
                </c:pt>
                <c:pt idx="1">
                  <c:v>0.0019662038</c:v>
                </c:pt>
                <c:pt idx="2">
                  <c:v>0.0020069928</c:v>
                </c:pt>
                <c:pt idx="3">
                  <c:v>0.0019282212</c:v>
                </c:pt>
                <c:pt idx="4">
                  <c:v>0.0017743934</c:v>
                </c:pt>
              </c:numCache>
            </c:numRef>
          </c:val>
          <c:smooth val="0"/>
        </c:ser>
        <c:marker val="1"/>
        <c:axId val="45101879"/>
        <c:axId val="3263728"/>
      </c:lineChart>
      <c:catAx>
        <c:axId val="45101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263728"/>
        <c:crosses val="autoZero"/>
        <c:auto val="1"/>
        <c:lblOffset val="100"/>
        <c:noMultiLvlLbl val="0"/>
      </c:catAx>
      <c:valAx>
        <c:axId val="3263728"/>
        <c:scaling>
          <c:orientation val="minMax"/>
          <c:max val="0.02"/>
        </c:scaling>
        <c:axPos val="l"/>
        <c:majorGridlines/>
        <c:delete val="0"/>
        <c:numFmt formatCode="0.0%" sourceLinked="0"/>
        <c:majorTickMark val="none"/>
        <c:minorTickMark val="none"/>
        <c:tickLblPos val="nextTo"/>
        <c:crossAx val="45101879"/>
        <c:crossesAt val="1"/>
        <c:crossBetween val="between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1525"/>
          <c:w val="0.9955"/>
          <c:h val="0.0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</cdr:x>
      <cdr:y>0.974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00825" y="5772150"/>
          <a:ext cx="2076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0.65725</cdr:x>
      <cdr:y>0.13875</cdr:y>
    </cdr:from>
    <cdr:to>
      <cdr:x>0.9885</cdr:x>
      <cdr:y>0.30375</cdr:y>
    </cdr:to>
    <cdr:sp>
      <cdr:nvSpPr>
        <cdr:cNvPr id="2" name="TextBox 2"/>
        <cdr:cNvSpPr txBox="1">
          <a:spLocks noChangeArrowheads="1"/>
        </cdr:cNvSpPr>
      </cdr:nvSpPr>
      <cdr:spPr>
        <a:xfrm>
          <a:off x="5695950" y="819150"/>
          <a:ext cx="28765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                                 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South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Mid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North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getting worse relative to the Manitoba time trend 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Brandon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relative to the Manitoba time trend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</cdr:x>
      <cdr:y>0.972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00825" y="5762625"/>
          <a:ext cx="2076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0.659</cdr:x>
      <cdr:y>0.1595</cdr:y>
    </cdr:from>
    <cdr:to>
      <cdr:x>1</cdr:x>
      <cdr:y>0.30375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0" y="942975"/>
          <a:ext cx="29622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                    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Most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Average Health 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Least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0.83525</cdr:x>
      <cdr:y>0.06175</cdr:y>
    </cdr:from>
    <cdr:to>
      <cdr:x>1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0" y="361950"/>
          <a:ext cx="1428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</cdr:x>
      <cdr:y>0.06525</cdr:y>
    </cdr:from>
    <cdr:to>
      <cdr:x>1</cdr:x>
      <cdr:y>0.11575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0" y="381000"/>
          <a:ext cx="1428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0.2385</cdr:x>
      <cdr:y>0.02775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16" sqref="N16"/>
    </sheetView>
  </sheetViews>
  <sheetFormatPr defaultColWidth="9.140625" defaultRowHeight="12.75"/>
  <cols>
    <col min="1" max="1" width="21.57421875" style="1" customWidth="1"/>
    <col min="2" max="11" width="9.140625" style="1" customWidth="1"/>
    <col min="12" max="12" width="2.8515625" style="9" customWidth="1"/>
    <col min="13" max="16384" width="9.140625" style="1" customWidth="1"/>
  </cols>
  <sheetData>
    <row r="1" spans="1:22" ht="12.75">
      <c r="A1" s="3" t="s">
        <v>0</v>
      </c>
      <c r="B1" s="2" t="s">
        <v>260</v>
      </c>
      <c r="C1" s="2" t="s">
        <v>261</v>
      </c>
      <c r="D1" s="2" t="s">
        <v>262</v>
      </c>
      <c r="E1" s="2" t="s">
        <v>263</v>
      </c>
      <c r="F1" s="2" t="s">
        <v>264</v>
      </c>
      <c r="G1" s="2" t="s">
        <v>265</v>
      </c>
      <c r="H1" s="2" t="s">
        <v>266</v>
      </c>
      <c r="I1" s="2" t="s">
        <v>297</v>
      </c>
      <c r="J1" s="2" t="s">
        <v>268</v>
      </c>
      <c r="K1" s="2" t="s">
        <v>269</v>
      </c>
      <c r="L1" s="7"/>
      <c r="M1" s="5" t="s">
        <v>260</v>
      </c>
      <c r="N1" s="5" t="s">
        <v>261</v>
      </c>
      <c r="O1" s="5" t="s">
        <v>262</v>
      </c>
      <c r="P1" s="5" t="s">
        <v>263</v>
      </c>
      <c r="Q1" s="5" t="s">
        <v>264</v>
      </c>
      <c r="R1" s="5" t="s">
        <v>265</v>
      </c>
      <c r="S1" s="5" t="s">
        <v>266</v>
      </c>
      <c r="T1" s="5" t="s">
        <v>267</v>
      </c>
      <c r="U1" s="5" t="s">
        <v>268</v>
      </c>
      <c r="V1" s="5" t="s">
        <v>269</v>
      </c>
    </row>
    <row r="2" spans="1:12" ht="12.75">
      <c r="A2" s="6" t="s">
        <v>216</v>
      </c>
      <c r="B2" s="10" t="s">
        <v>272</v>
      </c>
      <c r="C2" s="2"/>
      <c r="D2" s="2"/>
      <c r="E2" s="2"/>
      <c r="F2" s="2"/>
      <c r="G2" s="2"/>
      <c r="H2" s="2"/>
      <c r="I2" s="2"/>
      <c r="J2" s="2"/>
      <c r="K2" s="2"/>
      <c r="L2" s="7"/>
    </row>
    <row r="3" spans="1:22" s="4" customFormat="1" ht="12.75">
      <c r="A3" s="4" t="s">
        <v>108</v>
      </c>
      <c r="B3" s="2">
        <f>'rha orig data'!V4</f>
        <v>0.001306386</v>
      </c>
      <c r="C3" s="2">
        <f>'rha orig data'!W4</f>
        <v>0.0015693237</v>
      </c>
      <c r="D3" s="2">
        <f>'rha orig data'!X4</f>
        <v>0.0013891318</v>
      </c>
      <c r="E3" s="2">
        <f>'rha orig data'!Y4</f>
        <v>0.0015814557</v>
      </c>
      <c r="F3" s="2">
        <f>'rha orig data'!Z4</f>
        <v>0.0015770597</v>
      </c>
      <c r="G3" s="2">
        <f>'rha orig data'!AA4</f>
        <v>0.0015233299</v>
      </c>
      <c r="H3" s="2">
        <f>'rha orig data'!AB4</f>
        <v>0.0015033446</v>
      </c>
      <c r="I3" s="2">
        <f>'rha orig data'!AC4</f>
        <v>0.0014179826</v>
      </c>
      <c r="J3" s="2">
        <f>'rha orig data'!AD4</f>
        <v>0.0013765524</v>
      </c>
      <c r="K3" s="2">
        <f>'rha orig data'!AE4</f>
        <v>0.0013549536</v>
      </c>
      <c r="L3" s="7"/>
      <c r="M3" s="1" t="str">
        <f>IF(AND('rha orig data'!B4&gt;0,'rha orig data'!B4&lt;=5),"c"," ")&amp;IF(AND('rha orig data'!L4&gt;0,'rha orig data'!L4&lt;=5),"p"," ")</f>
        <v>  </v>
      </c>
      <c r="N3" s="1" t="str">
        <f>IF(AND('rha orig data'!C4&gt;0,'rha orig data'!C4&lt;=5),"c"," ")&amp;IF(AND('rha orig data'!M4&gt;0,'rha orig data'!M4&lt;=5),"p"," ")</f>
        <v>  </v>
      </c>
      <c r="O3" s="1" t="str">
        <f>IF(AND('rha orig data'!D4&gt;0,'rha orig data'!D4&lt;=5),"c"," ")&amp;IF(AND('rha orig data'!N4&gt;0,'rha orig data'!N4&lt;=5),"p"," ")</f>
        <v>  </v>
      </c>
      <c r="P3" s="1" t="str">
        <f>IF(AND('rha orig data'!E4&gt;0,'rha orig data'!E4&lt;=5),"c"," ")&amp;IF(AND('rha orig data'!O4&gt;0,'rha orig data'!O4&lt;=5),"p"," ")</f>
        <v>  </v>
      </c>
      <c r="Q3" s="1" t="str">
        <f>IF(AND('rha orig data'!F4&gt;0,'rha orig data'!F4&lt;=5),"c"," ")&amp;IF(AND('rha orig data'!P4&gt;0,'rha orig data'!P4&lt;=5),"p"," ")</f>
        <v>  </v>
      </c>
      <c r="R3" s="1" t="str">
        <f>IF(AND('rha orig data'!G4&gt;0,'rha orig data'!G4&lt;=5),"c"," ")&amp;IF(AND('rha orig data'!Q4&gt;0,'rha orig data'!Q4&lt;=5),"p"," ")</f>
        <v>  </v>
      </c>
      <c r="S3" s="1" t="str">
        <f>IF(AND('rha orig data'!H4&gt;0,'rha orig data'!H4&lt;=5),"c"," ")&amp;IF(AND('rha orig data'!R4&gt;0,'rha orig data'!R4&lt;=5),"p"," ")</f>
        <v>  </v>
      </c>
      <c r="T3" s="1" t="str">
        <f>IF(AND('rha orig data'!I4&gt;0,'rha orig data'!I4&lt;=5),"c"," ")&amp;IF(AND('rha orig data'!S4&gt;0,'rha orig data'!S4&lt;=5),"p"," ")</f>
        <v>  </v>
      </c>
      <c r="U3" s="1" t="str">
        <f>IF(AND('rha orig data'!J4&gt;0,'rha orig data'!J4&lt;=5),"c"," ")&amp;IF(AND('rha orig data'!T4&gt;0,'rha orig data'!T4&lt;=5),"p"," ")</f>
        <v>  </v>
      </c>
      <c r="V3" s="1" t="str">
        <f>IF(AND('rha orig data'!K4&gt;0,'rha orig data'!K4&lt;=5),"c"," ")&amp;IF(AND('rha orig data'!U4&gt;0,'rha orig data'!U4&lt;=5),"p"," ")</f>
        <v>  </v>
      </c>
    </row>
    <row r="4" spans="1:22" s="4" customFormat="1" ht="12.75">
      <c r="A4" s="4" t="s">
        <v>109</v>
      </c>
      <c r="B4" s="2">
        <f>'rha orig data'!V5</f>
        <v>0.0018571965</v>
      </c>
      <c r="C4" s="2">
        <f>'rha orig data'!W5</f>
        <v>0.0015600319</v>
      </c>
      <c r="D4" s="2">
        <f>'rha orig data'!X5</f>
        <v>0.0020691221</v>
      </c>
      <c r="E4" s="2">
        <f>'rha orig data'!Y5</f>
        <v>0.0020210892</v>
      </c>
      <c r="F4" s="2">
        <f>'rha orig data'!Z5</f>
        <v>0.0019581874</v>
      </c>
      <c r="G4" s="2">
        <f>'rha orig data'!AA5</f>
        <v>0.0019156136</v>
      </c>
      <c r="H4" s="2">
        <f>'rha orig data'!AB5</f>
        <v>0.0022547449</v>
      </c>
      <c r="I4" s="2">
        <f>'rha orig data'!AC5</f>
        <v>0.001963499</v>
      </c>
      <c r="J4" s="2">
        <f>'rha orig data'!AD5</f>
        <v>0.0017554908</v>
      </c>
      <c r="K4" s="2">
        <f>'rha orig data'!AE5</f>
        <v>0.0020898137</v>
      </c>
      <c r="L4" s="7"/>
      <c r="M4" s="1" t="str">
        <f>IF(AND('rha orig data'!B5&gt;0,'rha orig data'!B5&lt;=5),"c"," ")&amp;IF(AND('rha orig data'!L5&gt;0,'rha orig data'!L5&lt;=5),"p"," ")</f>
        <v>  </v>
      </c>
      <c r="N4" s="1" t="str">
        <f>IF(AND('rha orig data'!C5&gt;0,'rha orig data'!C5&lt;=5),"c"," ")&amp;IF(AND('rha orig data'!M5&gt;0,'rha orig data'!M5&lt;=5),"p"," ")</f>
        <v>  </v>
      </c>
      <c r="O4" s="1" t="str">
        <f>IF(AND('rha orig data'!D5&gt;0,'rha orig data'!D5&lt;=5),"c"," ")&amp;IF(AND('rha orig data'!N5&gt;0,'rha orig data'!N5&lt;=5),"p"," ")</f>
        <v>  </v>
      </c>
      <c r="P4" s="1" t="str">
        <f>IF(AND('rha orig data'!E5&gt;0,'rha orig data'!E5&lt;=5),"c"," ")&amp;IF(AND('rha orig data'!O5&gt;0,'rha orig data'!O5&lt;=5),"p"," ")</f>
        <v>  </v>
      </c>
      <c r="Q4" s="1" t="str">
        <f>IF(AND('rha orig data'!F5&gt;0,'rha orig data'!F5&lt;=5),"c"," ")&amp;IF(AND('rha orig data'!P5&gt;0,'rha orig data'!P5&lt;=5),"p"," ")</f>
        <v>  </v>
      </c>
      <c r="R4" s="1" t="str">
        <f>IF(AND('rha orig data'!G5&gt;0,'rha orig data'!G5&lt;=5),"c"," ")&amp;IF(AND('rha orig data'!Q5&gt;0,'rha orig data'!Q5&lt;=5),"p"," ")</f>
        <v>  </v>
      </c>
      <c r="S4" s="1" t="str">
        <f>IF(AND('rha orig data'!H5&gt;0,'rha orig data'!H5&lt;=5),"c"," ")&amp;IF(AND('rha orig data'!R5&gt;0,'rha orig data'!R5&lt;=5),"p"," ")</f>
        <v>  </v>
      </c>
      <c r="T4" s="1" t="str">
        <f>IF(AND('rha orig data'!I5&gt;0,'rha orig data'!I5&lt;=5),"c"," ")&amp;IF(AND('rha orig data'!S5&gt;0,'rha orig data'!S5&lt;=5),"p"," ")</f>
        <v>  </v>
      </c>
      <c r="U4" s="1" t="str">
        <f>IF(AND('rha orig data'!J5&gt;0,'rha orig data'!J5&lt;=5),"c"," ")&amp;IF(AND('rha orig data'!T5&gt;0,'rha orig data'!T5&lt;=5),"p"," ")</f>
        <v>  </v>
      </c>
      <c r="V4" s="1" t="str">
        <f>IF(AND('rha orig data'!K5&gt;0,'rha orig data'!K5&lt;=5),"c"," ")&amp;IF(AND('rha orig data'!U5&gt;0,'rha orig data'!U5&lt;=5),"p"," ")</f>
        <v>  </v>
      </c>
    </row>
    <row r="5" spans="1:22" s="4" customFormat="1" ht="12.75">
      <c r="A5" s="4" t="s">
        <v>107</v>
      </c>
      <c r="B5" s="2">
        <f>'rha orig data'!V6</f>
        <v>0.0054507905</v>
      </c>
      <c r="C5" s="2">
        <f>'rha orig data'!W6</f>
        <v>0.0070452092</v>
      </c>
      <c r="D5" s="2">
        <f>'rha orig data'!X6</f>
        <v>0.0059263</v>
      </c>
      <c r="E5" s="2">
        <f>'rha orig data'!Y6</f>
        <v>0.00558172</v>
      </c>
      <c r="F5" s="2">
        <f>'rha orig data'!Z6</f>
        <v>0.0066495486</v>
      </c>
      <c r="G5" s="2">
        <f>'rha orig data'!AA6</f>
        <v>0.007241723</v>
      </c>
      <c r="H5" s="2">
        <f>'rha orig data'!AB6</f>
        <v>0.0071696035</v>
      </c>
      <c r="I5" s="2">
        <f>'rha orig data'!AC6</f>
        <v>0.0067687876</v>
      </c>
      <c r="J5" s="2">
        <f>'rha orig data'!AD6</f>
        <v>0.0063297234</v>
      </c>
      <c r="K5" s="2">
        <f>'rha orig data'!AE6</f>
        <v>0.0068978919</v>
      </c>
      <c r="L5" s="7"/>
      <c r="M5" s="1" t="str">
        <f>IF(AND('rha orig data'!B6&gt;0,'rha orig data'!B6&lt;=5),"c"," ")&amp;IF(AND('rha orig data'!L6&gt;0,'rha orig data'!L6&lt;=5),"p"," ")</f>
        <v>  </v>
      </c>
      <c r="N5" s="1" t="str">
        <f>IF(AND('rha orig data'!C6&gt;0,'rha orig data'!C6&lt;=5),"c"," ")&amp;IF(AND('rha orig data'!M6&gt;0,'rha orig data'!M6&lt;=5),"p"," ")</f>
        <v>  </v>
      </c>
      <c r="O5" s="1" t="str">
        <f>IF(AND('rha orig data'!D6&gt;0,'rha orig data'!D6&lt;=5),"c"," ")&amp;IF(AND('rha orig data'!N6&gt;0,'rha orig data'!N6&lt;=5),"p"," ")</f>
        <v>  </v>
      </c>
      <c r="P5" s="1" t="str">
        <f>IF(AND('rha orig data'!E6&gt;0,'rha orig data'!E6&lt;=5),"c"," ")&amp;IF(AND('rha orig data'!O6&gt;0,'rha orig data'!O6&lt;=5),"p"," ")</f>
        <v>  </v>
      </c>
      <c r="Q5" s="1" t="str">
        <f>IF(AND('rha orig data'!F6&gt;0,'rha orig data'!F6&lt;=5),"c"," ")&amp;IF(AND('rha orig data'!P6&gt;0,'rha orig data'!P6&lt;=5),"p"," ")</f>
        <v>  </v>
      </c>
      <c r="R5" s="1" t="str">
        <f>IF(AND('rha orig data'!G6&gt;0,'rha orig data'!G6&lt;=5),"c"," ")&amp;IF(AND('rha orig data'!Q6&gt;0,'rha orig data'!Q6&lt;=5),"p"," ")</f>
        <v>  </v>
      </c>
      <c r="S5" s="1" t="str">
        <f>IF(AND('rha orig data'!H6&gt;0,'rha orig data'!H6&lt;=5),"c"," ")&amp;IF(AND('rha orig data'!R6&gt;0,'rha orig data'!R6&lt;=5),"p"," ")</f>
        <v>  </v>
      </c>
      <c r="T5" s="1" t="str">
        <f>IF(AND('rha orig data'!I6&gt;0,'rha orig data'!I6&lt;=5),"c"," ")&amp;IF(AND('rha orig data'!S6&gt;0,'rha orig data'!S6&lt;=5),"p"," ")</f>
        <v>  </v>
      </c>
      <c r="U5" s="1" t="str">
        <f>IF(AND('rha orig data'!J6&gt;0,'rha orig data'!J6&lt;=5),"c"," ")&amp;IF(AND('rha orig data'!T6&gt;0,'rha orig data'!T6&lt;=5),"p"," ")</f>
        <v>  </v>
      </c>
      <c r="V5" s="1" t="str">
        <f>IF(AND('rha orig data'!K6&gt;0,'rha orig data'!K6&lt;=5),"c"," ")&amp;IF(AND('rha orig data'!U6&gt;0,'rha orig data'!U6&lt;=5),"p"," ")</f>
        <v>  </v>
      </c>
    </row>
    <row r="6" spans="1:22" s="4" customFormat="1" ht="12.75">
      <c r="A6" s="4" t="s">
        <v>110</v>
      </c>
      <c r="B6" s="2">
        <f>'rha orig data'!V7</f>
        <v>0.0026226337</v>
      </c>
      <c r="C6" s="2">
        <f>'rha orig data'!W7</f>
        <v>0.0019241304</v>
      </c>
      <c r="D6" s="2">
        <f>'rha orig data'!X7</f>
        <v>0.0025125997</v>
      </c>
      <c r="E6" s="2">
        <f>'rha orig data'!Y7</f>
        <v>0.0022772882</v>
      </c>
      <c r="F6" s="2">
        <f>'rha orig data'!Z7</f>
        <v>0.0023782519</v>
      </c>
      <c r="G6" s="2">
        <f>'rha orig data'!AA7</f>
        <v>0.002245027</v>
      </c>
      <c r="H6" s="2">
        <f>'rha orig data'!AB7</f>
        <v>0.0020378405</v>
      </c>
      <c r="I6" s="2">
        <f>'rha orig data'!AC7</f>
        <v>0.0023240918</v>
      </c>
      <c r="J6" s="2">
        <f>'rha orig data'!AD7</f>
        <v>0.0021967489</v>
      </c>
      <c r="K6" s="2">
        <f>'rha orig data'!AE7</f>
        <v>0.0019523471</v>
      </c>
      <c r="L6" s="7"/>
      <c r="M6" s="1" t="str">
        <f>IF(AND('rha orig data'!B7&gt;0,'rha orig data'!B7&lt;=5),"c"," ")&amp;IF(AND('rha orig data'!L7&gt;0,'rha orig data'!L7&lt;=5),"p"," ")</f>
        <v>  </v>
      </c>
      <c r="N6" s="1" t="str">
        <f>IF(AND('rha orig data'!C7&gt;0,'rha orig data'!C7&lt;=5),"c"," ")&amp;IF(AND('rha orig data'!M7&gt;0,'rha orig data'!M7&lt;=5),"p"," ")</f>
        <v>  </v>
      </c>
      <c r="O6" s="1" t="str">
        <f>IF(AND('rha orig data'!D7&gt;0,'rha orig data'!D7&lt;=5),"c"," ")&amp;IF(AND('rha orig data'!N7&gt;0,'rha orig data'!N7&lt;=5),"p"," ")</f>
        <v>  </v>
      </c>
      <c r="P6" s="1" t="str">
        <f>IF(AND('rha orig data'!E7&gt;0,'rha orig data'!E7&lt;=5),"c"," ")&amp;IF(AND('rha orig data'!O7&gt;0,'rha orig data'!O7&lt;=5),"p"," ")</f>
        <v>  </v>
      </c>
      <c r="Q6" s="1" t="str">
        <f>IF(AND('rha orig data'!F7&gt;0,'rha orig data'!F7&lt;=5),"c"," ")&amp;IF(AND('rha orig data'!P7&gt;0,'rha orig data'!P7&lt;=5),"p"," ")</f>
        <v>  </v>
      </c>
      <c r="R6" s="1" t="str">
        <f>IF(AND('rha orig data'!G7&gt;0,'rha orig data'!G7&lt;=5),"c"," ")&amp;IF(AND('rha orig data'!Q7&gt;0,'rha orig data'!Q7&lt;=5),"p"," ")</f>
        <v>  </v>
      </c>
      <c r="S6" s="1" t="str">
        <f>IF(AND('rha orig data'!H7&gt;0,'rha orig data'!H7&lt;=5),"c"," ")&amp;IF(AND('rha orig data'!R7&gt;0,'rha orig data'!R7&lt;=5),"p"," ")</f>
        <v>  </v>
      </c>
      <c r="T6" s="1" t="str">
        <f>IF(AND('rha orig data'!I7&gt;0,'rha orig data'!I7&lt;=5),"c"," ")&amp;IF(AND('rha orig data'!S7&gt;0,'rha orig data'!S7&lt;=5),"p"," ")</f>
        <v>  </v>
      </c>
      <c r="U6" s="1" t="str">
        <f>IF(AND('rha orig data'!J7&gt;0,'rha orig data'!J7&lt;=5),"c"," ")&amp;IF(AND('rha orig data'!T7&gt;0,'rha orig data'!T7&lt;=5),"p"," ")</f>
        <v>  </v>
      </c>
      <c r="V6" s="1" t="str">
        <f>IF(AND('rha orig data'!K7&gt;0,'rha orig data'!K7&lt;=5),"c"," ")&amp;IF(AND('rha orig data'!U7&gt;0,'rha orig data'!U7&lt;=5),"p"," ")</f>
        <v>  </v>
      </c>
    </row>
    <row r="7" spans="1:22" s="4" customFormat="1" ht="12.75">
      <c r="A7" s="4" t="s">
        <v>111</v>
      </c>
      <c r="B7" s="2">
        <f>'rha orig data'!V8</f>
        <v>0.0017557182</v>
      </c>
      <c r="C7" s="2">
        <f>'rha orig data'!W8</f>
        <v>0.0018704249</v>
      </c>
      <c r="D7" s="2">
        <f>'rha orig data'!X8</f>
        <v>0.0019838452</v>
      </c>
      <c r="E7" s="2">
        <f>'rha orig data'!Y8</f>
        <v>0.0019425072</v>
      </c>
      <c r="F7" s="2">
        <f>'rha orig data'!Z8</f>
        <v>0.0019891733</v>
      </c>
      <c r="G7" s="2">
        <f>'rha orig data'!AA8</f>
        <v>0.0020267386</v>
      </c>
      <c r="H7" s="2">
        <f>'rha orig data'!AB8</f>
        <v>0.0020238186</v>
      </c>
      <c r="I7" s="2">
        <f>'rha orig data'!AC8</f>
        <v>0.0018364976</v>
      </c>
      <c r="J7" s="2">
        <f>'rha orig data'!AD8</f>
        <v>0.0017420188</v>
      </c>
      <c r="K7" s="2">
        <f>'rha orig data'!AE8</f>
        <v>0.0018159027</v>
      </c>
      <c r="L7" s="7"/>
      <c r="M7" s="1" t="str">
        <f>IF(AND('rha orig data'!B8&gt;0,'rha orig data'!B8&lt;=5),"c"," ")&amp;IF(AND('rha orig data'!L8&gt;0,'rha orig data'!L8&lt;=5),"p"," ")</f>
        <v>  </v>
      </c>
      <c r="N7" s="1" t="str">
        <f>IF(AND('rha orig data'!C8&gt;0,'rha orig data'!C8&lt;=5),"c"," ")&amp;IF(AND('rha orig data'!M8&gt;0,'rha orig data'!M8&lt;=5),"p"," ")</f>
        <v>  </v>
      </c>
      <c r="O7" s="1" t="str">
        <f>IF(AND('rha orig data'!D8&gt;0,'rha orig data'!D8&lt;=5),"c"," ")&amp;IF(AND('rha orig data'!N8&gt;0,'rha orig data'!N8&lt;=5),"p"," ")</f>
        <v>  </v>
      </c>
      <c r="P7" s="1" t="str">
        <f>IF(AND('rha orig data'!E8&gt;0,'rha orig data'!E8&lt;=5),"c"," ")&amp;IF(AND('rha orig data'!O8&gt;0,'rha orig data'!O8&lt;=5),"p"," ")</f>
        <v>  </v>
      </c>
      <c r="Q7" s="1" t="str">
        <f>IF(AND('rha orig data'!F8&gt;0,'rha orig data'!F8&lt;=5),"c"," ")&amp;IF(AND('rha orig data'!P8&gt;0,'rha orig data'!P8&lt;=5),"p"," ")</f>
        <v>  </v>
      </c>
      <c r="R7" s="1" t="str">
        <f>IF(AND('rha orig data'!G8&gt;0,'rha orig data'!G8&lt;=5),"c"," ")&amp;IF(AND('rha orig data'!Q8&gt;0,'rha orig data'!Q8&lt;=5),"p"," ")</f>
        <v>  </v>
      </c>
      <c r="S7" s="1" t="str">
        <f>IF(AND('rha orig data'!H8&gt;0,'rha orig data'!H8&lt;=5),"c"," ")&amp;IF(AND('rha orig data'!R8&gt;0,'rha orig data'!R8&lt;=5),"p"," ")</f>
        <v>  </v>
      </c>
      <c r="T7" s="1" t="str">
        <f>IF(AND('rha orig data'!I8&gt;0,'rha orig data'!I8&lt;=5),"c"," ")&amp;IF(AND('rha orig data'!S8&gt;0,'rha orig data'!S8&lt;=5),"p"," ")</f>
        <v>  </v>
      </c>
      <c r="U7" s="1" t="str">
        <f>IF(AND('rha orig data'!J8&gt;0,'rha orig data'!J8&lt;=5),"c"," ")&amp;IF(AND('rha orig data'!T8&gt;0,'rha orig data'!T8&lt;=5),"p"," ")</f>
        <v>  </v>
      </c>
      <c r="V7" s="1" t="str">
        <f>IF(AND('rha orig data'!K8&gt;0,'rha orig data'!K8&lt;=5),"c"," ")&amp;IF(AND('rha orig data'!U8&gt;0,'rha orig data'!U8&lt;=5),"p"," ")</f>
        <v>  </v>
      </c>
    </row>
    <row r="8" spans="2:22" s="4" customFormat="1" ht="12.75">
      <c r="B8" s="2"/>
      <c r="C8" s="2"/>
      <c r="D8" s="2"/>
      <c r="E8" s="2"/>
      <c r="F8" s="2"/>
      <c r="G8" s="2"/>
      <c r="H8" s="2"/>
      <c r="I8" s="2"/>
      <c r="J8" s="2"/>
      <c r="K8" s="2"/>
      <c r="L8" s="7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4" customFormat="1" ht="12.75">
      <c r="A9" s="4" t="s">
        <v>210</v>
      </c>
      <c r="B9" s="2">
        <f>'rha orig data'!V9</f>
        <v>0.0009127603</v>
      </c>
      <c r="C9" s="2">
        <f>'rha orig data'!W9</f>
        <v>0.0009770311</v>
      </c>
      <c r="D9" s="2">
        <f>'rha orig data'!X9</f>
        <v>0.0010500096</v>
      </c>
      <c r="E9" s="2">
        <f>'rha orig data'!Y9</f>
        <v>0.0011267431</v>
      </c>
      <c r="F9" s="2">
        <f>'rha orig data'!Z9</f>
        <v>0.0010626392</v>
      </c>
      <c r="G9" s="2">
        <f>'rha orig data'!AA9</f>
        <v>0.0011541138</v>
      </c>
      <c r="H9" s="2">
        <f>'rha orig data'!AB9</f>
        <v>0.0011055214</v>
      </c>
      <c r="I9" s="2">
        <f>'rha orig data'!AC9</f>
        <v>0.0009140677</v>
      </c>
      <c r="J9" s="2">
        <f>'rha orig data'!AD9</f>
        <v>0.0009212824</v>
      </c>
      <c r="K9" s="2">
        <f>'rha orig data'!AE9</f>
        <v>0.0008910772</v>
      </c>
      <c r="L9" s="7"/>
      <c r="M9" s="1" t="str">
        <f>IF(AND('rha orig data'!B9&gt;0,'rha orig data'!B9&lt;=5),"c"," ")&amp;IF(AND('rha orig data'!L9&gt;0,'rha orig data'!L9&lt;=5),"p"," ")</f>
        <v>  </v>
      </c>
      <c r="N9" s="1" t="str">
        <f>IF(AND('rha orig data'!C9&gt;0,'rha orig data'!C9&lt;=5),"c"," ")&amp;IF(AND('rha orig data'!M9&gt;0,'rha orig data'!M9&lt;=5),"p"," ")</f>
        <v>  </v>
      </c>
      <c r="O9" s="1" t="str">
        <f>IF(AND('rha orig data'!D9&gt;0,'rha orig data'!D9&lt;=5),"c"," ")&amp;IF(AND('rha orig data'!N9&gt;0,'rha orig data'!N9&lt;=5),"p"," ")</f>
        <v>  </v>
      </c>
      <c r="P9" s="1" t="str">
        <f>IF(AND('rha orig data'!E9&gt;0,'rha orig data'!E9&lt;=5),"c"," ")&amp;IF(AND('rha orig data'!O9&gt;0,'rha orig data'!O9&lt;=5),"p"," ")</f>
        <v>  </v>
      </c>
      <c r="Q9" s="1" t="str">
        <f>IF(AND('rha orig data'!F9&gt;0,'rha orig data'!F9&lt;=5),"c"," ")&amp;IF(AND('rha orig data'!P9&gt;0,'rha orig data'!P9&lt;=5),"p"," ")</f>
        <v>  </v>
      </c>
      <c r="R9" s="1" t="str">
        <f>IF(AND('rha orig data'!G9&gt;0,'rha orig data'!G9&lt;=5),"c"," ")&amp;IF(AND('rha orig data'!Q9&gt;0,'rha orig data'!Q9&lt;=5),"p"," ")</f>
        <v>  </v>
      </c>
      <c r="S9" s="1" t="str">
        <f>IF(AND('rha orig data'!H9&gt;0,'rha orig data'!H9&lt;=5),"c"," ")&amp;IF(AND('rha orig data'!R9&gt;0,'rha orig data'!R9&lt;=5),"p"," ")</f>
        <v>  </v>
      </c>
      <c r="T9" s="1" t="str">
        <f>IF(AND('rha orig data'!I9&gt;0,'rha orig data'!I9&lt;=5),"c"," ")&amp;IF(AND('rha orig data'!S9&gt;0,'rha orig data'!S9&lt;=5),"p"," ")</f>
        <v>  </v>
      </c>
      <c r="U9" s="1" t="str">
        <f>IF(AND('rha orig data'!J9&gt;0,'rha orig data'!J9&lt;=5),"c"," ")&amp;IF(AND('rha orig data'!T9&gt;0,'rha orig data'!T9&lt;=5),"p"," ")</f>
        <v>  </v>
      </c>
      <c r="V9" s="1" t="str">
        <f>IF(AND('rha orig data'!K9&gt;0,'rha orig data'!K9&lt;=5),"c"," ")&amp;IF(AND('rha orig data'!U9&gt;0,'rha orig data'!U9&lt;=5),"p"," ")</f>
        <v>  </v>
      </c>
    </row>
    <row r="10" spans="1:22" s="4" customFormat="1" ht="12.75">
      <c r="A10" s="4" t="s">
        <v>211</v>
      </c>
      <c r="B10" s="2">
        <f>'rha orig data'!V10</f>
        <v>0.0014797483</v>
      </c>
      <c r="C10" s="2">
        <f>'rha orig data'!W10</f>
        <v>0.0014725282</v>
      </c>
      <c r="D10" s="2">
        <f>'rha orig data'!X10</f>
        <v>0.0017028464</v>
      </c>
      <c r="E10" s="2">
        <f>'rha orig data'!Y10</f>
        <v>0.001596529</v>
      </c>
      <c r="F10" s="2">
        <f>'rha orig data'!Z10</f>
        <v>0.0015874266</v>
      </c>
      <c r="G10" s="2">
        <f>'rha orig data'!AA10</f>
        <v>0.0015696432</v>
      </c>
      <c r="H10" s="2">
        <f>'rha orig data'!AB10</f>
        <v>0.0017769461</v>
      </c>
      <c r="I10" s="2">
        <f>'rha orig data'!AC10</f>
        <v>0.001392897</v>
      </c>
      <c r="J10" s="2">
        <f>'rha orig data'!AD10</f>
        <v>0.0013767419</v>
      </c>
      <c r="K10" s="2">
        <f>'rha orig data'!AE10</f>
        <v>0.0013593504</v>
      </c>
      <c r="L10" s="7"/>
      <c r="M10" s="1" t="str">
        <f>IF(AND('rha orig data'!B10&gt;0,'rha orig data'!B10&lt;=5),"c"," ")&amp;IF(AND('rha orig data'!L10&gt;0,'rha orig data'!L10&lt;=5),"p"," ")</f>
        <v>  </v>
      </c>
      <c r="N10" s="1" t="str">
        <f>IF(AND('rha orig data'!C10&gt;0,'rha orig data'!C10&lt;=5),"c"," ")&amp;IF(AND('rha orig data'!M10&gt;0,'rha orig data'!M10&lt;=5),"p"," ")</f>
        <v>  </v>
      </c>
      <c r="O10" s="1" t="str">
        <f>IF(AND('rha orig data'!D10&gt;0,'rha orig data'!D10&lt;=5),"c"," ")&amp;IF(AND('rha orig data'!N10&gt;0,'rha orig data'!N10&lt;=5),"p"," ")</f>
        <v>  </v>
      </c>
      <c r="P10" s="1" t="str">
        <f>IF(AND('rha orig data'!E10&gt;0,'rha orig data'!E10&lt;=5),"c"," ")&amp;IF(AND('rha orig data'!O10&gt;0,'rha orig data'!O10&lt;=5),"p"," ")</f>
        <v>  </v>
      </c>
      <c r="Q10" s="1" t="str">
        <f>IF(AND('rha orig data'!F10&gt;0,'rha orig data'!F10&lt;=5),"c"," ")&amp;IF(AND('rha orig data'!P10&gt;0,'rha orig data'!P10&lt;=5),"p"," ")</f>
        <v>  </v>
      </c>
      <c r="R10" s="1" t="str">
        <f>IF(AND('rha orig data'!G10&gt;0,'rha orig data'!G10&lt;=5),"c"," ")&amp;IF(AND('rha orig data'!Q10&gt;0,'rha orig data'!Q10&lt;=5),"p"," ")</f>
        <v>  </v>
      </c>
      <c r="S10" s="1" t="str">
        <f>IF(AND('rha orig data'!H10&gt;0,'rha orig data'!H10&lt;=5),"c"," ")&amp;IF(AND('rha orig data'!R10&gt;0,'rha orig data'!R10&lt;=5),"p"," ")</f>
        <v>  </v>
      </c>
      <c r="T10" s="1" t="str">
        <f>IF(AND('rha orig data'!I10&gt;0,'rha orig data'!I10&lt;=5),"c"," ")&amp;IF(AND('rha orig data'!S10&gt;0,'rha orig data'!S10&lt;=5),"p"," ")</f>
        <v>  </v>
      </c>
      <c r="U10" s="1" t="str">
        <f>IF(AND('rha orig data'!J10&gt;0,'rha orig data'!J10&lt;=5),"c"," ")&amp;IF(AND('rha orig data'!T10&gt;0,'rha orig data'!T10&lt;=5),"p"," ")</f>
        <v>  </v>
      </c>
      <c r="V10" s="1" t="str">
        <f>IF(AND('rha orig data'!K10&gt;0,'rha orig data'!K10&lt;=5),"c"," ")&amp;IF(AND('rha orig data'!U10&gt;0,'rha orig data'!U10&lt;=5),"p"," ")</f>
        <v>  </v>
      </c>
    </row>
    <row r="11" spans="1:22" s="4" customFormat="1" ht="12.75">
      <c r="A11" s="4" t="s">
        <v>212</v>
      </c>
      <c r="B11" s="2">
        <f>'rha orig data'!V11</f>
        <v>0.0022253689</v>
      </c>
      <c r="C11" s="2">
        <f>'rha orig data'!W11</f>
        <v>0.0024656718</v>
      </c>
      <c r="D11" s="2">
        <f>'rha orig data'!X11</f>
        <v>0.0030239376</v>
      </c>
      <c r="E11" s="2">
        <f>'rha orig data'!Y11</f>
        <v>0.002728997</v>
      </c>
      <c r="F11" s="2">
        <f>'rha orig data'!Z11</f>
        <v>0.0029323142</v>
      </c>
      <c r="G11" s="2">
        <f>'rha orig data'!AA11</f>
        <v>0.0027049655</v>
      </c>
      <c r="H11" s="2">
        <f>'rha orig data'!AB11</f>
        <v>0.002303216</v>
      </c>
      <c r="I11" s="2">
        <f>'rha orig data'!AC11</f>
        <v>0.0023556824</v>
      </c>
      <c r="J11" s="2">
        <f>'rha orig data'!AD11</f>
        <v>0.0022881243</v>
      </c>
      <c r="K11" s="2">
        <f>'rha orig data'!AE11</f>
        <v>0.0023615241</v>
      </c>
      <c r="L11" s="7"/>
      <c r="M11" s="1" t="str">
        <f>IF(AND('rha orig data'!B11&gt;0,'rha orig data'!B11&lt;=5),"c"," ")&amp;IF(AND('rha orig data'!L11&gt;0,'rha orig data'!L11&lt;=5),"p"," ")</f>
        <v>  </v>
      </c>
      <c r="N11" s="1" t="str">
        <f>IF(AND('rha orig data'!C11&gt;0,'rha orig data'!C11&lt;=5),"c"," ")&amp;IF(AND('rha orig data'!M11&gt;0,'rha orig data'!M11&lt;=5),"p"," ")</f>
        <v>  </v>
      </c>
      <c r="O11" s="1" t="str">
        <f>IF(AND('rha orig data'!D11&gt;0,'rha orig data'!D11&lt;=5),"c"," ")&amp;IF(AND('rha orig data'!N11&gt;0,'rha orig data'!N11&lt;=5),"p"," ")</f>
        <v>  </v>
      </c>
      <c r="P11" s="1" t="str">
        <f>IF(AND('rha orig data'!E11&gt;0,'rha orig data'!E11&lt;=5),"c"," ")&amp;IF(AND('rha orig data'!O11&gt;0,'rha orig data'!O11&lt;=5),"p"," ")</f>
        <v>  </v>
      </c>
      <c r="Q11" s="1" t="str">
        <f>IF(AND('rha orig data'!F11&gt;0,'rha orig data'!F11&lt;=5),"c"," ")&amp;IF(AND('rha orig data'!P11&gt;0,'rha orig data'!P11&lt;=5),"p"," ")</f>
        <v>  </v>
      </c>
      <c r="R11" s="1" t="str">
        <f>IF(AND('rha orig data'!G11&gt;0,'rha orig data'!G11&lt;=5),"c"," ")&amp;IF(AND('rha orig data'!Q11&gt;0,'rha orig data'!Q11&lt;=5),"p"," ")</f>
        <v>  </v>
      </c>
      <c r="S11" s="1" t="str">
        <f>IF(AND('rha orig data'!H11&gt;0,'rha orig data'!H11&lt;=5),"c"," ")&amp;IF(AND('rha orig data'!R11&gt;0,'rha orig data'!R11&lt;=5),"p"," ")</f>
        <v>  </v>
      </c>
      <c r="T11" s="1" t="str">
        <f>IF(AND('rha orig data'!I11&gt;0,'rha orig data'!I11&lt;=5),"c"," ")&amp;IF(AND('rha orig data'!S11&gt;0,'rha orig data'!S11&lt;=5),"p"," ")</f>
        <v>  </v>
      </c>
      <c r="U11" s="1" t="str">
        <f>IF(AND('rha orig data'!J11&gt;0,'rha orig data'!J11&lt;=5),"c"," ")&amp;IF(AND('rha orig data'!T11&gt;0,'rha orig data'!T11&lt;=5),"p"," ")</f>
        <v>  </v>
      </c>
      <c r="V11" s="1" t="str">
        <f>IF(AND('rha orig data'!K11&gt;0,'rha orig data'!K11&lt;=5),"c"," ")&amp;IF(AND('rha orig data'!U11&gt;0,'rha orig data'!U11&lt;=5),"p"," ")</f>
        <v>  </v>
      </c>
    </row>
    <row r="12" spans="1:22" s="4" customFormat="1" ht="12.75">
      <c r="A12" s="4" t="s">
        <v>112</v>
      </c>
      <c r="B12" s="2">
        <f>'rha orig data'!V12</f>
        <v>0.0013069348</v>
      </c>
      <c r="C12" s="2">
        <f>'rha orig data'!W12</f>
        <v>0.001369318</v>
      </c>
      <c r="D12" s="2">
        <f>'rha orig data'!X12</f>
        <v>0.0015368254</v>
      </c>
      <c r="E12" s="2">
        <f>'rha orig data'!Y12</f>
        <v>0.001515543</v>
      </c>
      <c r="F12" s="2">
        <f>'rha orig data'!Z12</f>
        <v>0.0014872967</v>
      </c>
      <c r="G12" s="2">
        <f>'rha orig data'!AA12</f>
        <v>0.0015089963</v>
      </c>
      <c r="H12" s="2">
        <f>'rha orig data'!AB12</f>
        <v>0.0014799678</v>
      </c>
      <c r="I12" s="2">
        <f>'rha orig data'!AC12</f>
        <v>0.0012526011</v>
      </c>
      <c r="J12" s="2">
        <f>'rha orig data'!AD12</f>
        <v>0.0012455779</v>
      </c>
      <c r="K12" s="2">
        <f>'rha orig data'!AE12</f>
        <v>0.0012276256</v>
      </c>
      <c r="L12" s="7"/>
      <c r="M12" s="1" t="str">
        <f>IF(AND('rha orig data'!B12&gt;0,'rha orig data'!B12&lt;=5),"c"," ")&amp;IF(AND('rha orig data'!L12&gt;0,'rha orig data'!L12&lt;=5),"p"," ")</f>
        <v>  </v>
      </c>
      <c r="N12" s="1" t="str">
        <f>IF(AND('rha orig data'!C12&gt;0,'rha orig data'!C12&lt;=5),"c"," ")&amp;IF(AND('rha orig data'!M12&gt;0,'rha orig data'!M12&lt;=5),"p"," ")</f>
        <v>  </v>
      </c>
      <c r="O12" s="1" t="str">
        <f>IF(AND('rha orig data'!D12&gt;0,'rha orig data'!D12&lt;=5),"c"," ")&amp;IF(AND('rha orig data'!N12&gt;0,'rha orig data'!N12&lt;=5),"p"," ")</f>
        <v>  </v>
      </c>
      <c r="P12" s="1" t="str">
        <f>IF(AND('rha orig data'!E12&gt;0,'rha orig data'!E12&lt;=5),"c"," ")&amp;IF(AND('rha orig data'!O12&gt;0,'rha orig data'!O12&lt;=5),"p"," ")</f>
        <v>  </v>
      </c>
      <c r="Q12" s="1" t="str">
        <f>IF(AND('rha orig data'!F12&gt;0,'rha orig data'!F12&lt;=5),"c"," ")&amp;IF(AND('rha orig data'!P12&gt;0,'rha orig data'!P12&lt;=5),"p"," ")</f>
        <v>  </v>
      </c>
      <c r="R12" s="1" t="str">
        <f>IF(AND('rha orig data'!G12&gt;0,'rha orig data'!G12&lt;=5),"c"," ")&amp;IF(AND('rha orig data'!Q12&gt;0,'rha orig data'!Q12&lt;=5),"p"," ")</f>
        <v>  </v>
      </c>
      <c r="S12" s="1" t="str">
        <f>IF(AND('rha orig data'!H12&gt;0,'rha orig data'!H12&lt;=5),"c"," ")&amp;IF(AND('rha orig data'!R12&gt;0,'rha orig data'!R12&lt;=5),"p"," ")</f>
        <v>  </v>
      </c>
      <c r="T12" s="1" t="str">
        <f>IF(AND('rha orig data'!I12&gt;0,'rha orig data'!I12&lt;=5),"c"," ")&amp;IF(AND('rha orig data'!S12&gt;0,'rha orig data'!S12&lt;=5),"p"," ")</f>
        <v>  </v>
      </c>
      <c r="U12" s="1" t="str">
        <f>IF(AND('rha orig data'!J12&gt;0,'rha orig data'!J12&lt;=5),"c"," ")&amp;IF(AND('rha orig data'!T12&gt;0,'rha orig data'!T12&lt;=5),"p"," ")</f>
        <v>  </v>
      </c>
      <c r="V12" s="1" t="str">
        <f>IF(AND('rha orig data'!K12&gt;0,'rha orig data'!K12&lt;=5),"c"," ")&amp;IF(AND('rha orig data'!U12&gt;0,'rha orig data'!U12&lt;=5),"p"," ")</f>
        <v>  </v>
      </c>
    </row>
    <row r="13" spans="1:22" s="4" customFormat="1" ht="12.75">
      <c r="A13" s="4" t="str">
        <f>A7</f>
        <v>Manitoba</v>
      </c>
      <c r="B13" s="4">
        <f aca="true" t="shared" si="0" ref="B13:K13">B7</f>
        <v>0.0017557182</v>
      </c>
      <c r="C13" s="4">
        <f t="shared" si="0"/>
        <v>0.0018704249</v>
      </c>
      <c r="D13" s="4">
        <f t="shared" si="0"/>
        <v>0.0019838452</v>
      </c>
      <c r="E13" s="4">
        <f t="shared" si="0"/>
        <v>0.0019425072</v>
      </c>
      <c r="F13" s="4">
        <f t="shared" si="0"/>
        <v>0.0019891733</v>
      </c>
      <c r="G13" s="4">
        <f t="shared" si="0"/>
        <v>0.0020267386</v>
      </c>
      <c r="H13" s="4">
        <f t="shared" si="0"/>
        <v>0.0020238186</v>
      </c>
      <c r="I13" s="4">
        <f t="shared" si="0"/>
        <v>0.0018364976</v>
      </c>
      <c r="J13" s="4">
        <f t="shared" si="0"/>
        <v>0.0017420188</v>
      </c>
      <c r="K13" s="4">
        <f t="shared" si="0"/>
        <v>0.0018159027</v>
      </c>
      <c r="L13" s="7"/>
      <c r="M13" s="1" t="str">
        <f>IF(AND('rha orig data'!B8&gt;0,'rha orig data'!B8&lt;=5),"c"," ")&amp;IF(AND('rha orig data'!L8&gt;0,'rha orig data'!L8&lt;=5),"p"," ")</f>
        <v>  </v>
      </c>
      <c r="N13" s="1" t="str">
        <f>IF(AND('rha orig data'!C8&gt;0,'rha orig data'!C8&lt;=5),"c"," ")&amp;IF(AND('rha orig data'!M8&gt;0,'rha orig data'!M8&lt;=5),"p"," ")</f>
        <v>  </v>
      </c>
      <c r="O13" s="1" t="str">
        <f>IF(AND('rha orig data'!D8&gt;0,'rha orig data'!D8&lt;=5),"c"," ")&amp;IF(AND('rha orig data'!N8&gt;0,'rha orig data'!N8&lt;=5),"p"," ")</f>
        <v>  </v>
      </c>
      <c r="P13" s="1" t="str">
        <f>IF(AND('rha orig data'!E8&gt;0,'rha orig data'!E8&lt;=5),"c"," ")&amp;IF(AND('rha orig data'!O8&gt;0,'rha orig data'!O8&lt;=5),"p"," ")</f>
        <v>  </v>
      </c>
      <c r="Q13" s="1" t="str">
        <f>IF(AND('rha orig data'!F8&gt;0,'rha orig data'!F8&lt;=5),"c"," ")&amp;IF(AND('rha orig data'!P8&gt;0,'rha orig data'!P8&lt;=5),"p"," ")</f>
        <v>  </v>
      </c>
      <c r="R13" s="1" t="str">
        <f>IF(AND('rha orig data'!G8&gt;0,'rha orig data'!G8&lt;=5),"c"," ")&amp;IF(AND('rha orig data'!Q8&gt;0,'rha orig data'!Q8&lt;=5),"p"," ")</f>
        <v>  </v>
      </c>
      <c r="S13" s="1" t="str">
        <f>IF(AND('rha orig data'!H8&gt;0,'rha orig data'!H8&lt;=5),"c"," ")&amp;IF(AND('rha orig data'!R8&gt;0,'rha orig data'!R8&lt;=5),"p"," ")</f>
        <v>  </v>
      </c>
      <c r="T13" s="1" t="str">
        <f>IF(AND('rha orig data'!I8&gt;0,'rha orig data'!I8&lt;=5),"c"," ")&amp;IF(AND('rha orig data'!S8&gt;0,'rha orig data'!S8&lt;=5),"p"," ")</f>
        <v>  </v>
      </c>
      <c r="U13" s="1" t="str">
        <f>IF(AND('rha orig data'!J8&gt;0,'rha orig data'!J8&lt;=5),"c"," ")&amp;IF(AND('rha orig data'!T8&gt;0,'rha orig data'!T8&lt;=5),"p"," ")</f>
        <v>  </v>
      </c>
      <c r="V13" s="1" t="str">
        <f>IF(AND('rha orig data'!K8&gt;0,'rha orig data'!K8&lt;=5),"c"," ")&amp;IF(AND('rha orig data'!U8&gt;0,'rha orig data'!U8&lt;=5),"p"," ")</f>
        <v>  </v>
      </c>
    </row>
    <row r="14" spans="2:22" s="4" customFormat="1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t="s">
        <v>113</v>
      </c>
      <c r="B15" s="5">
        <f>'rha orig data'!V13</f>
        <v>0.0011812209</v>
      </c>
      <c r="C15" s="5">
        <f>'rha orig data'!W13</f>
        <v>0.0009440678</v>
      </c>
      <c r="D15" s="5">
        <f>'rha orig data'!X13</f>
        <v>0.0008944976</v>
      </c>
      <c r="E15" s="5">
        <f>'rha orig data'!Y13</f>
        <v>0.001245611</v>
      </c>
      <c r="F15" s="5">
        <f>'rha orig data'!Z13</f>
        <v>0.0013056912</v>
      </c>
      <c r="G15" s="5">
        <f>'rha orig data'!AA13</f>
        <v>0.0010259465</v>
      </c>
      <c r="H15" s="5">
        <f>'rha orig data'!AB13</f>
        <v>0.0010107699</v>
      </c>
      <c r="I15" s="5">
        <f>'rha orig data'!AC13</f>
        <v>0.0010921424</v>
      </c>
      <c r="J15" s="5">
        <f>'rha orig data'!AD13</f>
        <v>0.0011456994</v>
      </c>
      <c r="K15" s="5">
        <f>'rha orig data'!AE13</f>
        <v>0.0008685641</v>
      </c>
      <c r="L15" s="8"/>
      <c r="M15" s="1" t="str">
        <f>IF(AND('rha orig data'!B13&gt;0,'rha orig data'!B13&lt;=5),"c"," ")&amp;IF(AND('rha orig data'!L13&gt;0,'rha orig data'!L13&lt;=5),"p"," ")</f>
        <v>  </v>
      </c>
      <c r="N15" s="1" t="str">
        <f>IF(AND('rha orig data'!C13&gt;0,'rha orig data'!C13&lt;=5),"c"," ")&amp;IF(AND('rha orig data'!M13&gt;0,'rha orig data'!M13&lt;=5),"p"," ")</f>
        <v>  </v>
      </c>
      <c r="O15" s="1" t="str">
        <f>IF(AND('rha orig data'!D13&gt;0,'rha orig data'!D13&lt;=5),"c"," ")&amp;IF(AND('rha orig data'!N13&gt;0,'rha orig data'!N13&lt;=5),"p"," ")</f>
        <v>  </v>
      </c>
      <c r="P15" s="1" t="str">
        <f>IF(AND('rha orig data'!E13&gt;0,'rha orig data'!E13&lt;=5),"c"," ")&amp;IF(AND('rha orig data'!O13&gt;0,'rha orig data'!O13&lt;=5),"p"," ")</f>
        <v>  </v>
      </c>
      <c r="Q15" s="1" t="str">
        <f>IF(AND('rha orig data'!F13&gt;0,'rha orig data'!F13&lt;=5),"c"," ")&amp;IF(AND('rha orig data'!P13&gt;0,'rha orig data'!P13&lt;=5),"p"," ")</f>
        <v>  </v>
      </c>
      <c r="R15" s="1" t="str">
        <f>IF(AND('rha orig data'!G13&gt;0,'rha orig data'!G13&lt;=5),"c"," ")&amp;IF(AND('rha orig data'!Q13&gt;0,'rha orig data'!Q13&lt;=5),"p"," ")</f>
        <v>  </v>
      </c>
      <c r="S15" s="1" t="str">
        <f>IF(AND('rha orig data'!H13&gt;0,'rha orig data'!H13&lt;=5),"c"," ")&amp;IF(AND('rha orig data'!R13&gt;0,'rha orig data'!R13&lt;=5),"p"," ")</f>
        <v>  </v>
      </c>
      <c r="T15" s="1" t="str">
        <f>IF(AND('rha orig data'!I13&gt;0,'rha orig data'!I13&lt;=5),"c"," ")&amp;IF(AND('rha orig data'!S13&gt;0,'rha orig data'!S13&lt;=5),"p"," ")</f>
        <v>  </v>
      </c>
      <c r="U15" s="1" t="str">
        <f>IF(AND('rha orig data'!J13&gt;0,'rha orig data'!J13&lt;=5),"c"," ")&amp;IF(AND('rha orig data'!T13&gt;0,'rha orig data'!T13&lt;=5),"p"," ")</f>
        <v>  </v>
      </c>
      <c r="V15" s="1" t="str">
        <f>IF(AND('rha orig data'!K13&gt;0,'rha orig data'!K13&lt;=5),"c"," ")&amp;IF(AND('rha orig data'!U13&gt;0,'rha orig data'!U13&lt;=5),"p"," ")</f>
        <v>  </v>
      </c>
    </row>
    <row r="16" spans="1:22" ht="12.75">
      <c r="A16" t="s">
        <v>114</v>
      </c>
      <c r="B16" s="5">
        <f>'rha orig data'!V14</f>
        <v>0.0012143412</v>
      </c>
      <c r="C16" s="5">
        <f>'rha orig data'!W14</f>
        <v>0.0018779048</v>
      </c>
      <c r="D16" s="5">
        <f>'rha orig data'!X14</f>
        <v>0.0015902763</v>
      </c>
      <c r="E16" s="5">
        <f>'rha orig data'!Y14</f>
        <v>0.0015911255</v>
      </c>
      <c r="F16" s="5">
        <f>'rha orig data'!Z14</f>
        <v>0.0018334108</v>
      </c>
      <c r="G16" s="5">
        <f>'rha orig data'!AA14</f>
        <v>0.001706362</v>
      </c>
      <c r="H16" s="5">
        <f>'rha orig data'!AB14</f>
        <v>0.0013442583</v>
      </c>
      <c r="I16" s="5">
        <f>'rha orig data'!AC14</f>
        <v>0.0013173704</v>
      </c>
      <c r="J16" s="5">
        <f>'rha orig data'!AD14</f>
        <v>0.0015429135</v>
      </c>
      <c r="K16" s="5">
        <f>'rha orig data'!AE14</f>
        <v>0.0013098226</v>
      </c>
      <c r="L16" s="8"/>
      <c r="M16" s="1" t="str">
        <f>IF(AND('rha orig data'!B14&gt;0,'rha orig data'!B14&lt;=5),"c"," ")&amp;IF(AND('rha orig data'!L14&gt;0,'rha orig data'!L14&lt;=5),"p"," ")</f>
        <v>  </v>
      </c>
      <c r="N16" s="1" t="str">
        <f>IF(AND('rha orig data'!C14&gt;0,'rha orig data'!C14&lt;=5),"c"," ")&amp;IF(AND('rha orig data'!M14&gt;0,'rha orig data'!M14&lt;=5),"p"," ")</f>
        <v>  </v>
      </c>
      <c r="O16" s="1" t="str">
        <f>IF(AND('rha orig data'!D14&gt;0,'rha orig data'!D14&lt;=5),"c"," ")&amp;IF(AND('rha orig data'!N14&gt;0,'rha orig data'!N14&lt;=5),"p"," ")</f>
        <v>  </v>
      </c>
      <c r="P16" s="1" t="str">
        <f>IF(AND('rha orig data'!E14&gt;0,'rha orig data'!E14&lt;=5),"c"," ")&amp;IF(AND('rha orig data'!O14&gt;0,'rha orig data'!O14&lt;=5),"p"," ")</f>
        <v>  </v>
      </c>
      <c r="Q16" s="1" t="str">
        <f>IF(AND('rha orig data'!F14&gt;0,'rha orig data'!F14&lt;=5),"c"," ")&amp;IF(AND('rha orig data'!P14&gt;0,'rha orig data'!P14&lt;=5),"p"," ")</f>
        <v>  </v>
      </c>
      <c r="R16" s="1" t="str">
        <f>IF(AND('rha orig data'!G14&gt;0,'rha orig data'!G14&lt;=5),"c"," ")&amp;IF(AND('rha orig data'!Q14&gt;0,'rha orig data'!Q14&lt;=5),"p"," ")</f>
        <v>  </v>
      </c>
      <c r="S16" s="1" t="str">
        <f>IF(AND('rha orig data'!H14&gt;0,'rha orig data'!H14&lt;=5),"c"," ")&amp;IF(AND('rha orig data'!R14&gt;0,'rha orig data'!R14&lt;=5),"p"," ")</f>
        <v>  </v>
      </c>
      <c r="T16" s="1" t="str">
        <f>IF(AND('rha orig data'!I14&gt;0,'rha orig data'!I14&lt;=5),"c"," ")&amp;IF(AND('rha orig data'!S14&gt;0,'rha orig data'!S14&lt;=5),"p"," ")</f>
        <v>  </v>
      </c>
      <c r="U16" s="1" t="str">
        <f>IF(AND('rha orig data'!J14&gt;0,'rha orig data'!J14&lt;=5),"c"," ")&amp;IF(AND('rha orig data'!T14&gt;0,'rha orig data'!T14&lt;=5),"p"," ")</f>
        <v>  </v>
      </c>
      <c r="V16" s="1" t="str">
        <f>IF(AND('rha orig data'!K14&gt;0,'rha orig data'!K14&lt;=5),"c"," ")&amp;IF(AND('rha orig data'!U14&gt;0,'rha orig data'!U14&lt;=5),"p"," ")</f>
        <v>  </v>
      </c>
    </row>
    <row r="17" spans="1:12" ht="12.75">
      <c r="A17" s="1" t="s">
        <v>110</v>
      </c>
      <c r="B17" s="5">
        <f>'rha orig data'!V7</f>
        <v>0.0026226337</v>
      </c>
      <c r="C17" s="5">
        <f>'rha orig data'!W7</f>
        <v>0.0019241304</v>
      </c>
      <c r="D17" s="5">
        <f>'rha orig data'!X7</f>
        <v>0.0025125997</v>
      </c>
      <c r="E17" s="5">
        <f>'rha orig data'!Y7</f>
        <v>0.0022772882</v>
      </c>
      <c r="F17" s="5">
        <f>'rha orig data'!Z7</f>
        <v>0.0023782519</v>
      </c>
      <c r="G17" s="5">
        <f>'rha orig data'!AA7</f>
        <v>0.002245027</v>
      </c>
      <c r="H17" s="5">
        <f>'rha orig data'!AB7</f>
        <v>0.0020378405</v>
      </c>
      <c r="I17" s="5">
        <f>'rha orig data'!AC7</f>
        <v>0.0023240918</v>
      </c>
      <c r="J17" s="5">
        <f>'rha orig data'!AD7</f>
        <v>0.0021967489</v>
      </c>
      <c r="K17" s="5">
        <f>'rha orig data'!AE7</f>
        <v>0.0019523471</v>
      </c>
      <c r="L17" s="8"/>
    </row>
    <row r="18" spans="1:22" ht="12.75">
      <c r="A18" t="s">
        <v>115</v>
      </c>
      <c r="B18" s="5">
        <f>'rha orig data'!V15</f>
        <v>0.001550867</v>
      </c>
      <c r="C18" s="5">
        <f>'rha orig data'!W15</f>
        <v>0.0015934696</v>
      </c>
      <c r="D18" s="5">
        <f>'rha orig data'!X15</f>
        <v>0.0015002432</v>
      </c>
      <c r="E18" s="5">
        <f>'rha orig data'!Y15</f>
        <v>0.0018397525</v>
      </c>
      <c r="F18" s="5">
        <f>'rha orig data'!Z15</f>
        <v>0.0014799736</v>
      </c>
      <c r="G18" s="5">
        <f>'rha orig data'!AA15</f>
        <v>0.0016409831</v>
      </c>
      <c r="H18" s="5">
        <f>'rha orig data'!AB15</f>
        <v>0.002151923</v>
      </c>
      <c r="I18" s="5">
        <f>'rha orig data'!AC15</f>
        <v>0.0017853157</v>
      </c>
      <c r="J18" s="5">
        <f>'rha orig data'!AD15</f>
        <v>0.0013376747</v>
      </c>
      <c r="K18" s="5">
        <f>'rha orig data'!AE15</f>
        <v>0.0018469316</v>
      </c>
      <c r="L18" s="8"/>
      <c r="M18" s="1" t="str">
        <f>IF(AND('rha orig data'!B15&gt;0,'rha orig data'!B15&lt;=5),"c"," ")&amp;IF(AND('rha orig data'!L15&gt;0,'rha orig data'!L15&lt;=5),"p"," ")</f>
        <v>  </v>
      </c>
      <c r="N18" s="1" t="str">
        <f>IF(AND('rha orig data'!C15&gt;0,'rha orig data'!C15&lt;=5),"c"," ")&amp;IF(AND('rha orig data'!M15&gt;0,'rha orig data'!M15&lt;=5),"p"," ")</f>
        <v>  </v>
      </c>
      <c r="O18" s="1" t="str">
        <f>IF(AND('rha orig data'!D15&gt;0,'rha orig data'!D15&lt;=5),"c"," ")&amp;IF(AND('rha orig data'!N15&gt;0,'rha orig data'!N15&lt;=5),"p"," ")</f>
        <v>  </v>
      </c>
      <c r="P18" s="1" t="str">
        <f>IF(AND('rha orig data'!E15&gt;0,'rha orig data'!E15&lt;=5),"c"," ")&amp;IF(AND('rha orig data'!O15&gt;0,'rha orig data'!O15&lt;=5),"p"," ")</f>
        <v>  </v>
      </c>
      <c r="Q18" s="1" t="str">
        <f>IF(AND('rha orig data'!F15&gt;0,'rha orig data'!F15&lt;=5),"c"," ")&amp;IF(AND('rha orig data'!P15&gt;0,'rha orig data'!P15&lt;=5),"p"," ")</f>
        <v>  </v>
      </c>
      <c r="R18" s="1" t="str">
        <f>IF(AND('rha orig data'!G15&gt;0,'rha orig data'!G15&lt;=5),"c"," ")&amp;IF(AND('rha orig data'!Q15&gt;0,'rha orig data'!Q15&lt;=5),"p"," ")</f>
        <v>  </v>
      </c>
      <c r="S18" s="1" t="str">
        <f>IF(AND('rha orig data'!H15&gt;0,'rha orig data'!H15&lt;=5),"c"," ")&amp;IF(AND('rha orig data'!R15&gt;0,'rha orig data'!R15&lt;=5),"p"," ")</f>
        <v>  </v>
      </c>
      <c r="T18" s="1" t="str">
        <f>IF(AND('rha orig data'!I15&gt;0,'rha orig data'!I15&lt;=5),"c"," ")&amp;IF(AND('rha orig data'!S15&gt;0,'rha orig data'!S15&lt;=5),"p"," ")</f>
        <v>  </v>
      </c>
      <c r="U18" s="1" t="str">
        <f>IF(AND('rha orig data'!J15&gt;0,'rha orig data'!J15&lt;=5),"c"," ")&amp;IF(AND('rha orig data'!T15&gt;0,'rha orig data'!T15&lt;=5),"p"," ")</f>
        <v>  </v>
      </c>
      <c r="V18" s="1" t="str">
        <f>IF(AND('rha orig data'!K15&gt;0,'rha orig data'!K15&lt;=5),"c"," ")&amp;IF(AND('rha orig data'!U15&gt;0,'rha orig data'!U15&lt;=5),"p"," ")</f>
        <v>  </v>
      </c>
    </row>
    <row r="19" spans="1:22" ht="12.75">
      <c r="A19" t="s">
        <v>116</v>
      </c>
      <c r="B19" s="5">
        <f>'rha orig data'!V16</f>
        <v>0.0026236067</v>
      </c>
      <c r="C19" s="5">
        <f>'rha orig data'!W16</f>
        <v>0.002142774</v>
      </c>
      <c r="D19" s="5">
        <f>'rha orig data'!X16</f>
        <v>0.0028046205</v>
      </c>
      <c r="E19" s="5">
        <f>'rha orig data'!Y16</f>
        <v>0.0027250824</v>
      </c>
      <c r="F19" s="5">
        <f>'rha orig data'!Z16</f>
        <v>0.0025631919</v>
      </c>
      <c r="G19" s="5">
        <f>'rha orig data'!AA16</f>
        <v>0.0021134619</v>
      </c>
      <c r="H19" s="5">
        <f>'rha orig data'!AB16</f>
        <v>0.0028485244</v>
      </c>
      <c r="I19" s="5">
        <f>'rha orig data'!AC16</f>
        <v>0.0022827255</v>
      </c>
      <c r="J19" s="5">
        <f>'rha orig data'!AD16</f>
        <v>0.0021600646</v>
      </c>
      <c r="K19" s="5">
        <f>'rha orig data'!AE16</f>
        <v>0.002899439</v>
      </c>
      <c r="L19" s="8"/>
      <c r="M19" s="1" t="str">
        <f>IF(AND('rha orig data'!B16&gt;0,'rha orig data'!B16&lt;=5),"c"," ")&amp;IF(AND('rha orig data'!L16&gt;0,'rha orig data'!L16&lt;=5),"p"," ")</f>
        <v>  </v>
      </c>
      <c r="N19" s="1" t="str">
        <f>IF(AND('rha orig data'!C16&gt;0,'rha orig data'!C16&lt;=5),"c"," ")&amp;IF(AND('rha orig data'!M16&gt;0,'rha orig data'!M16&lt;=5),"p"," ")</f>
        <v>  </v>
      </c>
      <c r="O19" s="1" t="str">
        <f>IF(AND('rha orig data'!D16&gt;0,'rha orig data'!D16&lt;=5),"c"," ")&amp;IF(AND('rha orig data'!N16&gt;0,'rha orig data'!N16&lt;=5),"p"," ")</f>
        <v>  </v>
      </c>
      <c r="P19" s="1" t="str">
        <f>IF(AND('rha orig data'!E16&gt;0,'rha orig data'!E16&lt;=5),"c"," ")&amp;IF(AND('rha orig data'!O16&gt;0,'rha orig data'!O16&lt;=5),"p"," ")</f>
        <v>  </v>
      </c>
      <c r="Q19" s="1" t="str">
        <f>IF(AND('rha orig data'!F16&gt;0,'rha orig data'!F16&lt;=5),"c"," ")&amp;IF(AND('rha orig data'!P16&gt;0,'rha orig data'!P16&lt;=5),"p"," ")</f>
        <v>  </v>
      </c>
      <c r="R19" s="1" t="str">
        <f>IF(AND('rha orig data'!G16&gt;0,'rha orig data'!G16&lt;=5),"c"," ")&amp;IF(AND('rha orig data'!Q16&gt;0,'rha orig data'!Q16&lt;=5),"p"," ")</f>
        <v>  </v>
      </c>
      <c r="S19" s="1" t="str">
        <f>IF(AND('rha orig data'!H16&gt;0,'rha orig data'!H16&lt;=5),"c"," ")&amp;IF(AND('rha orig data'!R16&gt;0,'rha orig data'!R16&lt;=5),"p"," ")</f>
        <v>  </v>
      </c>
      <c r="T19" s="1" t="str">
        <f>IF(AND('rha orig data'!I16&gt;0,'rha orig data'!I16&lt;=5),"c"," ")&amp;IF(AND('rha orig data'!S16&gt;0,'rha orig data'!S16&lt;=5),"p"," ")</f>
        <v>  </v>
      </c>
      <c r="U19" s="1" t="str">
        <f>IF(AND('rha orig data'!J16&gt;0,'rha orig data'!J16&lt;=5),"c"," ")&amp;IF(AND('rha orig data'!T16&gt;0,'rha orig data'!T16&lt;=5),"p"," ")</f>
        <v>  </v>
      </c>
      <c r="V19" s="1" t="str">
        <f>IF(AND('rha orig data'!K16&gt;0,'rha orig data'!K16&lt;=5),"c"," ")&amp;IF(AND('rha orig data'!U16&gt;0,'rha orig data'!U16&lt;=5),"p"," ")</f>
        <v>  </v>
      </c>
    </row>
    <row r="20" spans="1:22" ht="12.75">
      <c r="A20" t="s">
        <v>117</v>
      </c>
      <c r="B20" s="5">
        <f>'rha orig data'!V17</f>
        <v>0.0015805103</v>
      </c>
      <c r="C20" s="5">
        <f>'rha orig data'!W17</f>
        <v>0.0012793671</v>
      </c>
      <c r="D20" s="5">
        <f>'rha orig data'!X17</f>
        <v>0.0018012512</v>
      </c>
      <c r="E20" s="5">
        <f>'rha orig data'!Y17</f>
        <v>0.0016231067</v>
      </c>
      <c r="F20" s="5">
        <f>'rha orig data'!Z17</f>
        <v>0.001655223</v>
      </c>
      <c r="G20" s="5">
        <f>'rha orig data'!AA17</f>
        <v>0.0015468634</v>
      </c>
      <c r="H20" s="5">
        <f>'rha orig data'!AB17</f>
        <v>0.0017472314</v>
      </c>
      <c r="I20" s="5">
        <f>'rha orig data'!AC17</f>
        <v>0.0011585411</v>
      </c>
      <c r="J20" s="5">
        <f>'rha orig data'!AD17</f>
        <v>0.0009890264</v>
      </c>
      <c r="K20" s="5">
        <f>'rha orig data'!AE17</f>
        <v>0.0010590487</v>
      </c>
      <c r="L20" s="8"/>
      <c r="M20" s="1" t="str">
        <f>IF(AND('rha orig data'!B17&gt;0,'rha orig data'!B17&lt;=5),"c"," ")&amp;IF(AND('rha orig data'!L17&gt;0,'rha orig data'!L17&lt;=5),"p"," ")</f>
        <v>  </v>
      </c>
      <c r="N20" s="1" t="str">
        <f>IF(AND('rha orig data'!C17&gt;0,'rha orig data'!C17&lt;=5),"c"," ")&amp;IF(AND('rha orig data'!M17&gt;0,'rha orig data'!M17&lt;=5),"p"," ")</f>
        <v>  </v>
      </c>
      <c r="O20" s="1" t="str">
        <f>IF(AND('rha orig data'!D17&gt;0,'rha orig data'!D17&lt;=5),"c"," ")&amp;IF(AND('rha orig data'!N17&gt;0,'rha orig data'!N17&lt;=5),"p"," ")</f>
        <v>  </v>
      </c>
      <c r="P20" s="1" t="str">
        <f>IF(AND('rha orig data'!E17&gt;0,'rha orig data'!E17&lt;=5),"c"," ")&amp;IF(AND('rha orig data'!O17&gt;0,'rha orig data'!O17&lt;=5),"p"," ")</f>
        <v>  </v>
      </c>
      <c r="Q20" s="1" t="str">
        <f>IF(AND('rha orig data'!F17&gt;0,'rha orig data'!F17&lt;=5),"c"," ")&amp;IF(AND('rha orig data'!P17&gt;0,'rha orig data'!P17&lt;=5),"p"," ")</f>
        <v>  </v>
      </c>
      <c r="R20" s="1" t="str">
        <f>IF(AND('rha orig data'!G17&gt;0,'rha orig data'!G17&lt;=5),"c"," ")&amp;IF(AND('rha orig data'!Q17&gt;0,'rha orig data'!Q17&lt;=5),"p"," ")</f>
        <v>  </v>
      </c>
      <c r="S20" s="1" t="str">
        <f>IF(AND('rha orig data'!H17&gt;0,'rha orig data'!H17&lt;=5),"c"," ")&amp;IF(AND('rha orig data'!R17&gt;0,'rha orig data'!R17&lt;=5),"p"," ")</f>
        <v>  </v>
      </c>
      <c r="T20" s="1" t="str">
        <f>IF(AND('rha orig data'!I17&gt;0,'rha orig data'!I17&lt;=5),"c"," ")&amp;IF(AND('rha orig data'!S17&gt;0,'rha orig data'!S17&lt;=5),"p"," ")</f>
        <v>  </v>
      </c>
      <c r="U20" s="1" t="str">
        <f>IF(AND('rha orig data'!J17&gt;0,'rha orig data'!J17&lt;=5),"c"," ")&amp;IF(AND('rha orig data'!T17&gt;0,'rha orig data'!T17&lt;=5),"p"," ")</f>
        <v>  </v>
      </c>
      <c r="V20" s="1" t="str">
        <f>IF(AND('rha orig data'!K17&gt;0,'rha orig data'!K17&lt;=5),"c"," ")&amp;IF(AND('rha orig data'!U17&gt;0,'rha orig data'!U17&lt;=5),"p"," ")</f>
        <v>  </v>
      </c>
    </row>
    <row r="21" spans="1:22" ht="12.75">
      <c r="A21" t="s">
        <v>118</v>
      </c>
      <c r="B21" s="5">
        <f>'rha orig data'!V18</f>
        <v>0.0014981314</v>
      </c>
      <c r="C21" s="5">
        <f>'rha orig data'!W18</f>
        <v>0.0013786165</v>
      </c>
      <c r="D21" s="5">
        <f>'rha orig data'!X18</f>
        <v>0.0017052338</v>
      </c>
      <c r="E21" s="5">
        <f>'rha orig data'!Y18</f>
        <v>0.00210311</v>
      </c>
      <c r="F21" s="5">
        <f>'rha orig data'!Z18</f>
        <v>0.0018455698</v>
      </c>
      <c r="G21" s="5">
        <f>'rha orig data'!AA18</f>
        <v>0.0024256165</v>
      </c>
      <c r="H21" s="5">
        <f>'rha orig data'!AB18</f>
        <v>0.0025234623</v>
      </c>
      <c r="I21" s="5">
        <f>'rha orig data'!AC18</f>
        <v>0.003136022</v>
      </c>
      <c r="J21" s="5">
        <f>'rha orig data'!AD18</f>
        <v>0.0027444726</v>
      </c>
      <c r="K21" s="5">
        <f>'rha orig data'!AE18</f>
        <v>0.0031584599</v>
      </c>
      <c r="L21" s="8"/>
      <c r="M21" s="1" t="str">
        <f>IF(AND('rha orig data'!B18&gt;0,'rha orig data'!B18&lt;=5),"c"," ")&amp;IF(AND('rha orig data'!L18&gt;0,'rha orig data'!L18&lt;=5),"p"," ")</f>
        <v>  </v>
      </c>
      <c r="N21" s="1" t="str">
        <f>IF(AND('rha orig data'!C18&gt;0,'rha orig data'!C18&lt;=5),"c"," ")&amp;IF(AND('rha orig data'!M18&gt;0,'rha orig data'!M18&lt;=5),"p"," ")</f>
        <v>  </v>
      </c>
      <c r="O21" s="1" t="str">
        <f>IF(AND('rha orig data'!D18&gt;0,'rha orig data'!D18&lt;=5),"c"," ")&amp;IF(AND('rha orig data'!N18&gt;0,'rha orig data'!N18&lt;=5),"p"," ")</f>
        <v>  </v>
      </c>
      <c r="P21" s="1" t="str">
        <f>IF(AND('rha orig data'!E18&gt;0,'rha orig data'!E18&lt;=5),"c"," ")&amp;IF(AND('rha orig data'!O18&gt;0,'rha orig data'!O18&lt;=5),"p"," ")</f>
        <v>  </v>
      </c>
      <c r="Q21" s="1" t="str">
        <f>IF(AND('rha orig data'!F18&gt;0,'rha orig data'!F18&lt;=5),"c"," ")&amp;IF(AND('rha orig data'!P18&gt;0,'rha orig data'!P18&lt;=5),"p"," ")</f>
        <v>  </v>
      </c>
      <c r="R21" s="1" t="str">
        <f>IF(AND('rha orig data'!G18&gt;0,'rha orig data'!G18&lt;=5),"c"," ")&amp;IF(AND('rha orig data'!Q18&gt;0,'rha orig data'!Q18&lt;=5),"p"," ")</f>
        <v>  </v>
      </c>
      <c r="S21" s="1" t="str">
        <f>IF(AND('rha orig data'!H18&gt;0,'rha orig data'!H18&lt;=5),"c"," ")&amp;IF(AND('rha orig data'!R18&gt;0,'rha orig data'!R18&lt;=5),"p"," ")</f>
        <v>  </v>
      </c>
      <c r="T21" s="1" t="str">
        <f>IF(AND('rha orig data'!I18&gt;0,'rha orig data'!I18&lt;=5),"c"," ")&amp;IF(AND('rha orig data'!S18&gt;0,'rha orig data'!S18&lt;=5),"p"," ")</f>
        <v>  </v>
      </c>
      <c r="U21" s="1" t="str">
        <f>IF(AND('rha orig data'!J18&gt;0,'rha orig data'!J18&lt;=5),"c"," ")&amp;IF(AND('rha orig data'!T18&gt;0,'rha orig data'!T18&lt;=5),"p"," ")</f>
        <v>  </v>
      </c>
      <c r="V21" s="1" t="str">
        <f>IF(AND('rha orig data'!K18&gt;0,'rha orig data'!K18&lt;=5),"c"," ")&amp;IF(AND('rha orig data'!U18&gt;0,'rha orig data'!U18&lt;=5),"p"," ")</f>
        <v>  </v>
      </c>
    </row>
    <row r="22" spans="1:22" ht="12.75">
      <c r="A22" s="22" t="s">
        <v>271</v>
      </c>
      <c r="B22" s="21"/>
      <c r="C22" s="21"/>
      <c r="D22" s="21"/>
      <c r="E22" s="5">
        <f>'rha orig data'!Y19</f>
        <v>0.0053764692</v>
      </c>
      <c r="F22" s="5">
        <f>'rha orig data'!Z19</f>
        <v>0.0069446425</v>
      </c>
      <c r="G22" s="21"/>
      <c r="H22" s="21"/>
      <c r="I22" s="21"/>
      <c r="J22" s="21"/>
      <c r="K22" s="21"/>
      <c r="L22" s="8"/>
      <c r="M22" s="1" t="str">
        <f>IF(AND('rha orig data'!B19&gt;0,'rha orig data'!B19&lt;=5),"c"," ")&amp;IF(AND('rha orig data'!L19&gt;0,'rha orig data'!L19&lt;=5),"p"," ")</f>
        <v>  </v>
      </c>
      <c r="N22" s="1" t="str">
        <f>IF(AND('rha orig data'!C19&gt;0,'rha orig data'!C19&lt;=5),"c"," ")&amp;IF(AND('rha orig data'!M19&gt;0,'rha orig data'!M19&lt;=5),"p"," ")</f>
        <v>  </v>
      </c>
      <c r="O22" s="1" t="str">
        <f>IF(AND('rha orig data'!D19&gt;0,'rha orig data'!D19&lt;=5),"c"," ")&amp;IF(AND('rha orig data'!N19&gt;0,'rha orig data'!N19&lt;=5),"p"," ")</f>
        <v>  </v>
      </c>
      <c r="P22" s="1" t="str">
        <f>IF(AND('rha orig data'!E19&gt;0,'rha orig data'!E19&lt;=5),"c"," ")&amp;IF(AND('rha orig data'!O19&gt;0,'rha orig data'!O19&lt;=5),"p"," ")</f>
        <v>  </v>
      </c>
      <c r="Q22" s="1" t="str">
        <f>IF(AND('rha orig data'!F19&gt;0,'rha orig data'!F19&lt;=5),"c"," ")&amp;IF(AND('rha orig data'!P19&gt;0,'rha orig data'!P19&lt;=5),"p"," ")</f>
        <v>  </v>
      </c>
      <c r="R22" s="1" t="str">
        <f>IF(AND('rha orig data'!G19&gt;0,'rha orig data'!G19&lt;=5),"c"," ")&amp;IF(AND('rha orig data'!Q19&gt;0,'rha orig data'!Q19&lt;=5),"p"," ")</f>
        <v>  </v>
      </c>
      <c r="S22" s="1" t="str">
        <f>IF(AND('rha orig data'!H19&gt;0,'rha orig data'!H19&lt;=5),"c"," ")&amp;IF(AND('rha orig data'!R19&gt;0,'rha orig data'!R19&lt;=5),"p"," ")</f>
        <v>  </v>
      </c>
      <c r="T22" s="1" t="str">
        <f>IF(AND('rha orig data'!I19&gt;0,'rha orig data'!I19&lt;=5),"c"," ")&amp;IF(AND('rha orig data'!S19&gt;0,'rha orig data'!S19&lt;=5),"p"," ")</f>
        <v>  </v>
      </c>
      <c r="U22" s="1" t="str">
        <f>IF(AND('rha orig data'!J19&gt;0,'rha orig data'!J19&lt;=5),"c"," ")&amp;IF(AND('rha orig data'!T19&gt;0,'rha orig data'!T19&lt;=5),"p"," ")</f>
        <v>  </v>
      </c>
      <c r="V22" s="1" t="str">
        <f>IF(AND('rha orig data'!K19&gt;0,'rha orig data'!K19&lt;=5),"c"," ")&amp;IF(AND('rha orig data'!U19&gt;0,'rha orig data'!U19&lt;=5),"p"," ")</f>
        <v>  </v>
      </c>
    </row>
    <row r="23" spans="1:22" ht="12.75">
      <c r="A23" t="s">
        <v>120</v>
      </c>
      <c r="B23" s="5">
        <f>'rha orig data'!V20</f>
        <v>0.0047898673</v>
      </c>
      <c r="C23" s="5">
        <f>'rha orig data'!W20</f>
        <v>0.0054159151</v>
      </c>
      <c r="D23" s="5">
        <f>'rha orig data'!X20</f>
        <v>0.0046492894</v>
      </c>
      <c r="E23" s="5">
        <f>'rha orig data'!Y20</f>
        <v>0.0047554294</v>
      </c>
      <c r="F23" s="5">
        <f>'rha orig data'!Z20</f>
        <v>0.0053899239</v>
      </c>
      <c r="G23" s="5">
        <f>'rha orig data'!AA20</f>
        <v>0.006287615</v>
      </c>
      <c r="H23" s="5">
        <f>'rha orig data'!AB20</f>
        <v>0.0052359639</v>
      </c>
      <c r="I23" s="5">
        <f>'rha orig data'!AC20</f>
        <v>0.004662773</v>
      </c>
      <c r="J23" s="5">
        <f>'rha orig data'!AD20</f>
        <v>0.00532218</v>
      </c>
      <c r="K23" s="5">
        <f>'rha orig data'!AE20</f>
        <v>0.0036715253</v>
      </c>
      <c r="L23" s="8"/>
      <c r="M23" s="1" t="str">
        <f>IF(AND('rha orig data'!B20&gt;0,'rha orig data'!B20&lt;=5),"c"," ")&amp;IF(AND('rha orig data'!L20&gt;0,'rha orig data'!L20&lt;=5),"p"," ")</f>
        <v>  </v>
      </c>
      <c r="N23" s="1" t="str">
        <f>IF(AND('rha orig data'!C20&gt;0,'rha orig data'!C20&lt;=5),"c"," ")&amp;IF(AND('rha orig data'!M20&gt;0,'rha orig data'!M20&lt;=5),"p"," ")</f>
        <v>  </v>
      </c>
      <c r="O23" s="1" t="str">
        <f>IF(AND('rha orig data'!D20&gt;0,'rha orig data'!D20&lt;=5),"c"," ")&amp;IF(AND('rha orig data'!N20&gt;0,'rha orig data'!N20&lt;=5),"p"," ")</f>
        <v>  </v>
      </c>
      <c r="P23" s="1" t="str">
        <f>IF(AND('rha orig data'!E20&gt;0,'rha orig data'!E20&lt;=5),"c"," ")&amp;IF(AND('rha orig data'!O20&gt;0,'rha orig data'!O20&lt;=5),"p"," ")</f>
        <v>  </v>
      </c>
      <c r="Q23" s="1" t="str">
        <f>IF(AND('rha orig data'!F20&gt;0,'rha orig data'!F20&lt;=5),"c"," ")&amp;IF(AND('rha orig data'!P20&gt;0,'rha orig data'!P20&lt;=5),"p"," ")</f>
        <v>  </v>
      </c>
      <c r="R23" s="1" t="str">
        <f>IF(AND('rha orig data'!G20&gt;0,'rha orig data'!G20&lt;=5),"c"," ")&amp;IF(AND('rha orig data'!Q20&gt;0,'rha orig data'!Q20&lt;=5),"p"," ")</f>
        <v>  </v>
      </c>
      <c r="S23" s="1" t="str">
        <f>IF(AND('rha orig data'!H20&gt;0,'rha orig data'!H20&lt;=5),"c"," ")&amp;IF(AND('rha orig data'!R20&gt;0,'rha orig data'!R20&lt;=5),"p"," ")</f>
        <v>  </v>
      </c>
      <c r="T23" s="1" t="str">
        <f>IF(AND('rha orig data'!I20&gt;0,'rha orig data'!I20&lt;=5),"c"," ")&amp;IF(AND('rha orig data'!S20&gt;0,'rha orig data'!S20&lt;=5),"p"," ")</f>
        <v>  </v>
      </c>
      <c r="U23" s="1" t="str">
        <f>IF(AND('rha orig data'!J20&gt;0,'rha orig data'!J20&lt;=5),"c"," ")&amp;IF(AND('rha orig data'!T20&gt;0,'rha orig data'!T20&lt;=5),"p"," ")</f>
        <v>  </v>
      </c>
      <c r="V23" s="1" t="str">
        <f>IF(AND('rha orig data'!K20&gt;0,'rha orig data'!K20&lt;=5),"c"," ")&amp;IF(AND('rha orig data'!U20&gt;0,'rha orig data'!U20&lt;=5),"p"," ")</f>
        <v>  </v>
      </c>
    </row>
    <row r="24" spans="1:22" ht="12.75">
      <c r="A24" t="s">
        <v>119</v>
      </c>
      <c r="B24" s="5">
        <f>'rha orig data'!V21</f>
        <v>0.0061672432</v>
      </c>
      <c r="C24" s="5">
        <f>'rha orig data'!W21</f>
        <v>0.0084483618</v>
      </c>
      <c r="D24" s="5">
        <f>'rha orig data'!X21</f>
        <v>0.0070970354</v>
      </c>
      <c r="E24" s="5">
        <f>'rha orig data'!Y21</f>
        <v>0.0062203542</v>
      </c>
      <c r="F24" s="5">
        <f>'rha orig data'!Z21</f>
        <v>0.0076903079</v>
      </c>
      <c r="G24" s="5">
        <f>'rha orig data'!AA21</f>
        <v>0.0081392108</v>
      </c>
      <c r="H24" s="5">
        <f>'rha orig data'!AB21</f>
        <v>0.008605346</v>
      </c>
      <c r="I24" s="5">
        <f>'rha orig data'!AC21</f>
        <v>0.0081891895</v>
      </c>
      <c r="J24" s="5">
        <f>'rha orig data'!AD21</f>
        <v>0.0070610265</v>
      </c>
      <c r="K24" s="5">
        <f>'rha orig data'!AE21</f>
        <v>0.0087869112</v>
      </c>
      <c r="L24" s="8"/>
      <c r="M24" s="1" t="str">
        <f>IF(AND('rha orig data'!B21&gt;0,'rha orig data'!B21&lt;=5),"c"," ")&amp;IF(AND('rha orig data'!L21&gt;0,'rha orig data'!L21&lt;=5),"p"," ")</f>
        <v>  </v>
      </c>
      <c r="N24" s="1" t="str">
        <f>IF(AND('rha orig data'!C21&gt;0,'rha orig data'!C21&lt;=5),"c"," ")&amp;IF(AND('rha orig data'!M21&gt;0,'rha orig data'!M21&lt;=5),"p"," ")</f>
        <v>  </v>
      </c>
      <c r="O24" s="1" t="str">
        <f>IF(AND('rha orig data'!D21&gt;0,'rha orig data'!D21&lt;=5),"c"," ")&amp;IF(AND('rha orig data'!N21&gt;0,'rha orig data'!N21&lt;=5),"p"," ")</f>
        <v>  </v>
      </c>
      <c r="P24" s="1" t="str">
        <f>IF(AND('rha orig data'!E21&gt;0,'rha orig data'!E21&lt;=5),"c"," ")&amp;IF(AND('rha orig data'!O21&gt;0,'rha orig data'!O21&lt;=5),"p"," ")</f>
        <v>  </v>
      </c>
      <c r="Q24" s="1" t="str">
        <f>IF(AND('rha orig data'!F21&gt;0,'rha orig data'!F21&lt;=5),"c"," ")&amp;IF(AND('rha orig data'!P21&gt;0,'rha orig data'!P21&lt;=5),"p"," ")</f>
        <v>  </v>
      </c>
      <c r="R24" s="1" t="str">
        <f>IF(AND('rha orig data'!G21&gt;0,'rha orig data'!G21&lt;=5),"c"," ")&amp;IF(AND('rha orig data'!Q21&gt;0,'rha orig data'!Q21&lt;=5),"p"," ")</f>
        <v>  </v>
      </c>
      <c r="S24" s="1" t="str">
        <f>IF(AND('rha orig data'!H21&gt;0,'rha orig data'!H21&lt;=5),"c"," ")&amp;IF(AND('rha orig data'!R21&gt;0,'rha orig data'!R21&lt;=5),"p"," ")</f>
        <v>  </v>
      </c>
      <c r="T24" s="1" t="str">
        <f>IF(AND('rha orig data'!I21&gt;0,'rha orig data'!I21&lt;=5),"c"," ")&amp;IF(AND('rha orig data'!S21&gt;0,'rha orig data'!S21&lt;=5),"p"," ")</f>
        <v>  </v>
      </c>
      <c r="U24" s="1" t="str">
        <f>IF(AND('rha orig data'!J21&gt;0,'rha orig data'!J21&lt;=5),"c"," ")&amp;IF(AND('rha orig data'!T21&gt;0,'rha orig data'!T21&lt;=5),"p"," ")</f>
        <v>  </v>
      </c>
      <c r="V24" s="1" t="str">
        <f>IF(AND('rha orig data'!K21&gt;0,'rha orig data'!K21&lt;=5),"c"," ")&amp;IF(AND('rha orig data'!U21&gt;0,'rha orig data'!U21&lt;=5),"p"," ")</f>
        <v>  </v>
      </c>
    </row>
    <row r="25" spans="1:22" ht="12.75">
      <c r="A25" t="s">
        <v>121</v>
      </c>
      <c r="B25" s="5">
        <f>'rha orig data'!V22</f>
        <v>0.0011173</v>
      </c>
      <c r="C25" s="5">
        <f>'rha orig data'!W22</f>
        <v>0.000972059</v>
      </c>
      <c r="D25" s="5">
        <f>'rha orig data'!X22</f>
        <v>0.001198601</v>
      </c>
      <c r="E25" s="5">
        <f>'rha orig data'!Y22</f>
        <v>0.0010211362</v>
      </c>
      <c r="F25" s="5">
        <f>'rha orig data'!Z22</f>
        <v>0.0007058955</v>
      </c>
      <c r="G25" s="5">
        <f>'rha orig data'!AA22</f>
        <v>0.0012446569</v>
      </c>
      <c r="H25" s="5">
        <f>'rha orig data'!AB22</f>
        <v>0.0009595392</v>
      </c>
      <c r="I25" s="5">
        <f>'rha orig data'!AC22</f>
        <v>0.0007866905</v>
      </c>
      <c r="J25" s="5">
        <f>'rha orig data'!AD22</f>
        <v>0.0008113183</v>
      </c>
      <c r="K25" s="5">
        <f>'rha orig data'!AE22</f>
        <v>0.0009570858</v>
      </c>
      <c r="L25" s="8"/>
      <c r="M25" s="1" t="str">
        <f>IF(AND('rha orig data'!B22&gt;0,'rha orig data'!B22&lt;=5),"c"," ")&amp;IF(AND('rha orig data'!L22&gt;0,'rha orig data'!L22&lt;=5),"p"," ")</f>
        <v>  </v>
      </c>
      <c r="N25" s="1" t="str">
        <f>IF(AND('rha orig data'!C22&gt;0,'rha orig data'!C22&lt;=5),"c"," ")&amp;IF(AND('rha orig data'!M22&gt;0,'rha orig data'!M22&lt;=5),"p"," ")</f>
        <v>  </v>
      </c>
      <c r="O25" s="1" t="str">
        <f>IF(AND('rha orig data'!D22&gt;0,'rha orig data'!D22&lt;=5),"c"," ")&amp;IF(AND('rha orig data'!N22&gt;0,'rha orig data'!N22&lt;=5),"p"," ")</f>
        <v>  </v>
      </c>
      <c r="P25" s="1" t="str">
        <f>IF(AND('rha orig data'!E22&gt;0,'rha orig data'!E22&lt;=5),"c"," ")&amp;IF(AND('rha orig data'!O22&gt;0,'rha orig data'!O22&lt;=5),"p"," ")</f>
        <v>  </v>
      </c>
      <c r="Q25" s="1" t="str">
        <f>IF(AND('rha orig data'!F22&gt;0,'rha orig data'!F22&lt;=5),"c"," ")&amp;IF(AND('rha orig data'!P22&gt;0,'rha orig data'!P22&lt;=5),"p"," ")</f>
        <v>  </v>
      </c>
      <c r="R25" s="1" t="str">
        <f>IF(AND('rha orig data'!G22&gt;0,'rha orig data'!G22&lt;=5),"c"," ")&amp;IF(AND('rha orig data'!Q22&gt;0,'rha orig data'!Q22&lt;=5),"p"," ")</f>
        <v>  </v>
      </c>
      <c r="S25" s="1" t="str">
        <f>IF(AND('rha orig data'!H22&gt;0,'rha orig data'!H22&lt;=5),"c"," ")&amp;IF(AND('rha orig data'!R22&gt;0,'rha orig data'!R22&lt;=5),"p"," ")</f>
        <v>  </v>
      </c>
      <c r="T25" s="1" t="str">
        <f>IF(AND('rha orig data'!I22&gt;0,'rha orig data'!I22&lt;=5),"c"," ")&amp;IF(AND('rha orig data'!S22&gt;0,'rha orig data'!S22&lt;=5),"p"," ")</f>
        <v>  </v>
      </c>
      <c r="U25" s="1" t="str">
        <f>IF(AND('rha orig data'!J22&gt;0,'rha orig data'!J22&lt;=5),"c"," ")&amp;IF(AND('rha orig data'!T22&gt;0,'rha orig data'!T22&lt;=5),"p"," ")</f>
        <v>  </v>
      </c>
      <c r="V25" s="1" t="str">
        <f>IF(AND('rha orig data'!K22&gt;0,'rha orig data'!K22&lt;=5),"c"," ")&amp;IF(AND('rha orig data'!U22&gt;0,'rha orig data'!U22&lt;=5),"p"," ")</f>
        <v>  </v>
      </c>
    </row>
    <row r="26" spans="1:22" ht="12.75">
      <c r="A26" t="s">
        <v>122</v>
      </c>
      <c r="B26" s="5">
        <f>'rha orig data'!V23</f>
        <v>0.0009691724</v>
      </c>
      <c r="C26" s="5">
        <f>'rha orig data'!W23</f>
        <v>0.0008573663</v>
      </c>
      <c r="D26" s="5">
        <f>'rha orig data'!X23</f>
        <v>0.0006172847</v>
      </c>
      <c r="E26" s="5">
        <f>'rha orig data'!Y23</f>
        <v>0.0008870416</v>
      </c>
      <c r="F26" s="5">
        <f>'rha orig data'!Z23</f>
        <v>0.0009712209</v>
      </c>
      <c r="G26" s="5">
        <f>'rha orig data'!AA23</f>
        <v>0.0008399207</v>
      </c>
      <c r="H26" s="5">
        <f>'rha orig data'!AB23</f>
        <v>0.000941371</v>
      </c>
      <c r="I26" s="5">
        <f>'rha orig data'!AC23</f>
        <v>0.0008750647</v>
      </c>
      <c r="J26" s="5">
        <f>'rha orig data'!AD23</f>
        <v>0.0009008079</v>
      </c>
      <c r="K26" s="5">
        <f>'rha orig data'!AE23</f>
        <v>0.0009059851</v>
      </c>
      <c r="L26" s="8"/>
      <c r="M26" s="1" t="str">
        <f>IF(AND('rha orig data'!B23&gt;0,'rha orig data'!B23&lt;=5),"c"," ")&amp;IF(AND('rha orig data'!L23&gt;0,'rha orig data'!L23&lt;=5),"p"," ")</f>
        <v>  </v>
      </c>
      <c r="N26" s="1" t="str">
        <f>IF(AND('rha orig data'!C23&gt;0,'rha orig data'!C23&lt;=5),"c"," ")&amp;IF(AND('rha orig data'!M23&gt;0,'rha orig data'!M23&lt;=5),"p"," ")</f>
        <v>  </v>
      </c>
      <c r="O26" s="1" t="str">
        <f>IF(AND('rha orig data'!D23&gt;0,'rha orig data'!D23&lt;=5),"c"," ")&amp;IF(AND('rha orig data'!N23&gt;0,'rha orig data'!N23&lt;=5),"p"," ")</f>
        <v>  </v>
      </c>
      <c r="P26" s="1" t="str">
        <f>IF(AND('rha orig data'!E23&gt;0,'rha orig data'!E23&lt;=5),"c"," ")&amp;IF(AND('rha orig data'!O23&gt;0,'rha orig data'!O23&lt;=5),"p"," ")</f>
        <v>  </v>
      </c>
      <c r="Q26" s="1" t="str">
        <f>IF(AND('rha orig data'!F23&gt;0,'rha orig data'!F23&lt;=5),"c"," ")&amp;IF(AND('rha orig data'!P23&gt;0,'rha orig data'!P23&lt;=5),"p"," ")</f>
        <v>  </v>
      </c>
      <c r="R26" s="1" t="str">
        <f>IF(AND('rha orig data'!G23&gt;0,'rha orig data'!G23&lt;=5),"c"," ")&amp;IF(AND('rha orig data'!Q23&gt;0,'rha orig data'!Q23&lt;=5),"p"," ")</f>
        <v>  </v>
      </c>
      <c r="S26" s="1" t="str">
        <f>IF(AND('rha orig data'!H23&gt;0,'rha orig data'!H23&lt;=5),"c"," ")&amp;IF(AND('rha orig data'!R23&gt;0,'rha orig data'!R23&lt;=5),"p"," ")</f>
        <v>  </v>
      </c>
      <c r="T26" s="1" t="str">
        <f>IF(AND('rha orig data'!I23&gt;0,'rha orig data'!I23&lt;=5),"c"," ")&amp;IF(AND('rha orig data'!S23&gt;0,'rha orig data'!S23&lt;=5),"p"," ")</f>
        <v>  </v>
      </c>
      <c r="U26" s="1" t="str">
        <f>IF(AND('rha orig data'!J23&gt;0,'rha orig data'!J23&lt;=5),"c"," ")&amp;IF(AND('rha orig data'!T23&gt;0,'rha orig data'!T23&lt;=5),"p"," ")</f>
        <v>  </v>
      </c>
      <c r="V26" s="1" t="str">
        <f>IF(AND('rha orig data'!K23&gt;0,'rha orig data'!K23&lt;=5),"c"," ")&amp;IF(AND('rha orig data'!U23&gt;0,'rha orig data'!U23&lt;=5),"p"," ")</f>
        <v>  </v>
      </c>
    </row>
    <row r="27" spans="1:22" ht="12.75">
      <c r="A27" t="s">
        <v>125</v>
      </c>
      <c r="B27" s="5">
        <f>'rha orig data'!V24</f>
        <v>0.0014308825</v>
      </c>
      <c r="C27" s="5">
        <f>'rha orig data'!W24</f>
        <v>0.0018083364</v>
      </c>
      <c r="D27" s="5">
        <f>'rha orig data'!X24</f>
        <v>0.0014908705</v>
      </c>
      <c r="E27" s="5">
        <f>'rha orig data'!Y24</f>
        <v>0.0016661266</v>
      </c>
      <c r="F27" s="5">
        <f>'rha orig data'!Z24</f>
        <v>0.0016599858</v>
      </c>
      <c r="G27" s="5">
        <f>'rha orig data'!AA24</f>
        <v>0.0015558599</v>
      </c>
      <c r="H27" s="5">
        <f>'rha orig data'!AB24</f>
        <v>0.0018428107</v>
      </c>
      <c r="I27" s="5">
        <f>'rha orig data'!AC24</f>
        <v>0.0013347084</v>
      </c>
      <c r="J27" s="5">
        <f>'rha orig data'!AD24</f>
        <v>0.0014323659</v>
      </c>
      <c r="K27" s="5">
        <f>'rha orig data'!AE24</f>
        <v>0.0012722013</v>
      </c>
      <c r="L27" s="8"/>
      <c r="M27" s="1" t="str">
        <f>IF(AND('rha orig data'!B24&gt;0,'rha orig data'!B24&lt;=5),"c"," ")&amp;IF(AND('rha orig data'!L24&gt;0,'rha orig data'!L24&lt;=5),"p"," ")</f>
        <v>  </v>
      </c>
      <c r="N27" s="1" t="str">
        <f>IF(AND('rha orig data'!C24&gt;0,'rha orig data'!C24&lt;=5),"c"," ")&amp;IF(AND('rha orig data'!M24&gt;0,'rha orig data'!M24&lt;=5),"p"," ")</f>
        <v>  </v>
      </c>
      <c r="O27" s="1" t="str">
        <f>IF(AND('rha orig data'!D24&gt;0,'rha orig data'!D24&lt;=5),"c"," ")&amp;IF(AND('rha orig data'!N24&gt;0,'rha orig data'!N24&lt;=5),"p"," ")</f>
        <v>  </v>
      </c>
      <c r="P27" s="1" t="str">
        <f>IF(AND('rha orig data'!E24&gt;0,'rha orig data'!E24&lt;=5),"c"," ")&amp;IF(AND('rha orig data'!O24&gt;0,'rha orig data'!O24&lt;=5),"p"," ")</f>
        <v>  </v>
      </c>
      <c r="Q27" s="1" t="str">
        <f>IF(AND('rha orig data'!F24&gt;0,'rha orig data'!F24&lt;=5),"c"," ")&amp;IF(AND('rha orig data'!P24&gt;0,'rha orig data'!P24&lt;=5),"p"," ")</f>
        <v>  </v>
      </c>
      <c r="R27" s="1" t="str">
        <f>IF(AND('rha orig data'!G24&gt;0,'rha orig data'!G24&lt;=5),"c"," ")&amp;IF(AND('rha orig data'!Q24&gt;0,'rha orig data'!Q24&lt;=5),"p"," ")</f>
        <v>  </v>
      </c>
      <c r="S27" s="1" t="str">
        <f>IF(AND('rha orig data'!H24&gt;0,'rha orig data'!H24&lt;=5),"c"," ")&amp;IF(AND('rha orig data'!R24&gt;0,'rha orig data'!R24&lt;=5),"p"," ")</f>
        <v>  </v>
      </c>
      <c r="T27" s="1" t="str">
        <f>IF(AND('rha orig data'!I24&gt;0,'rha orig data'!I24&lt;=5),"c"," ")&amp;IF(AND('rha orig data'!S24&gt;0,'rha orig data'!S24&lt;=5),"p"," ")</f>
        <v>  </v>
      </c>
      <c r="U27" s="1" t="str">
        <f>IF(AND('rha orig data'!J24&gt;0,'rha orig data'!J24&lt;=5),"c"," ")&amp;IF(AND('rha orig data'!T24&gt;0,'rha orig data'!T24&lt;=5),"p"," ")</f>
        <v>  </v>
      </c>
      <c r="V27" s="1" t="str">
        <f>IF(AND('rha orig data'!K24&gt;0,'rha orig data'!K24&lt;=5),"c"," ")&amp;IF(AND('rha orig data'!U24&gt;0,'rha orig data'!U24&lt;=5),"p"," ")</f>
        <v>  </v>
      </c>
    </row>
    <row r="28" spans="1:22" ht="12.75">
      <c r="A28" t="s">
        <v>127</v>
      </c>
      <c r="B28" s="5">
        <f>'rha orig data'!V25</f>
        <v>0.0009989169</v>
      </c>
      <c r="C28" s="5">
        <f>'rha orig data'!W25</f>
        <v>0.0011753856</v>
      </c>
      <c r="D28" s="5">
        <f>'rha orig data'!X25</f>
        <v>0.0013578328</v>
      </c>
      <c r="E28" s="5">
        <f>'rha orig data'!Y25</f>
        <v>0.0011768262</v>
      </c>
      <c r="F28" s="5">
        <f>'rha orig data'!Z25</f>
        <v>0.0012179764</v>
      </c>
      <c r="G28" s="5">
        <f>'rha orig data'!AA25</f>
        <v>0.0013214934</v>
      </c>
      <c r="H28" s="5">
        <f>'rha orig data'!AB25</f>
        <v>0.0010907922</v>
      </c>
      <c r="I28" s="5">
        <f>'rha orig data'!AC25</f>
        <v>0.0007587877</v>
      </c>
      <c r="J28" s="5">
        <f>'rha orig data'!AD25</f>
        <v>0.0010593747</v>
      </c>
      <c r="K28" s="5">
        <f>'rha orig data'!AE25</f>
        <v>0.0013816409</v>
      </c>
      <c r="L28" s="8"/>
      <c r="M28" s="1" t="str">
        <f>IF(AND('rha orig data'!B25&gt;0,'rha orig data'!B25&lt;=5),"c"," ")&amp;IF(AND('rha orig data'!L25&gt;0,'rha orig data'!L25&lt;=5),"p"," ")</f>
        <v>  </v>
      </c>
      <c r="N28" s="1" t="str">
        <f>IF(AND('rha orig data'!C25&gt;0,'rha orig data'!C25&lt;=5),"c"," ")&amp;IF(AND('rha orig data'!M25&gt;0,'rha orig data'!M25&lt;=5),"p"," ")</f>
        <v>  </v>
      </c>
      <c r="O28" s="1" t="str">
        <f>IF(AND('rha orig data'!D25&gt;0,'rha orig data'!D25&lt;=5),"c"," ")&amp;IF(AND('rha orig data'!N25&gt;0,'rha orig data'!N25&lt;=5),"p"," ")</f>
        <v>  </v>
      </c>
      <c r="P28" s="1" t="str">
        <f>IF(AND('rha orig data'!E25&gt;0,'rha orig data'!E25&lt;=5),"c"," ")&amp;IF(AND('rha orig data'!O25&gt;0,'rha orig data'!O25&lt;=5),"p"," ")</f>
        <v>  </v>
      </c>
      <c r="Q28" s="1" t="str">
        <f>IF(AND('rha orig data'!F25&gt;0,'rha orig data'!F25&lt;=5),"c"," ")&amp;IF(AND('rha orig data'!P25&gt;0,'rha orig data'!P25&lt;=5),"p"," ")</f>
        <v>  </v>
      </c>
      <c r="R28" s="1" t="str">
        <f>IF(AND('rha orig data'!G25&gt;0,'rha orig data'!G25&lt;=5),"c"," ")&amp;IF(AND('rha orig data'!Q25&gt;0,'rha orig data'!Q25&lt;=5),"p"," ")</f>
        <v>  </v>
      </c>
      <c r="S28" s="1" t="str">
        <f>IF(AND('rha orig data'!H25&gt;0,'rha orig data'!H25&lt;=5),"c"," ")&amp;IF(AND('rha orig data'!R25&gt;0,'rha orig data'!R25&lt;=5),"p"," ")</f>
        <v>  </v>
      </c>
      <c r="T28" s="1" t="str">
        <f>IF(AND('rha orig data'!I25&gt;0,'rha orig data'!I25&lt;=5),"c"," ")&amp;IF(AND('rha orig data'!S25&gt;0,'rha orig data'!S25&lt;=5),"p"," ")</f>
        <v>  </v>
      </c>
      <c r="U28" s="1" t="str">
        <f>IF(AND('rha orig data'!J25&gt;0,'rha orig data'!J25&lt;=5),"c"," ")&amp;IF(AND('rha orig data'!T25&gt;0,'rha orig data'!T25&lt;=5),"p"," ")</f>
        <v>  </v>
      </c>
      <c r="V28" s="1" t="str">
        <f>IF(AND('rha orig data'!K25&gt;0,'rha orig data'!K25&lt;=5),"c"," ")&amp;IF(AND('rha orig data'!U25&gt;0,'rha orig data'!U25&lt;=5),"p"," ")</f>
        <v>  </v>
      </c>
    </row>
    <row r="29" spans="1:22" ht="12.75">
      <c r="A29" t="s">
        <v>126</v>
      </c>
      <c r="B29" s="5">
        <f>'rha orig data'!V26</f>
        <v>0.0009446206</v>
      </c>
      <c r="C29" s="5">
        <f>'rha orig data'!W26</f>
        <v>0.0008839356</v>
      </c>
      <c r="D29" s="5">
        <f>'rha orig data'!X26</f>
        <v>0.001168379</v>
      </c>
      <c r="E29" s="5">
        <f>'rha orig data'!Y26</f>
        <v>0.0011727375</v>
      </c>
      <c r="F29" s="5">
        <f>'rha orig data'!Z26</f>
        <v>0.0012764</v>
      </c>
      <c r="G29" s="5">
        <f>'rha orig data'!AA26</f>
        <v>0.0013434952</v>
      </c>
      <c r="H29" s="5">
        <f>'rha orig data'!AB26</f>
        <v>0.0015899181</v>
      </c>
      <c r="I29" s="5">
        <f>'rha orig data'!AC26</f>
        <v>0.0013329188</v>
      </c>
      <c r="J29" s="5">
        <f>'rha orig data'!AD26</f>
        <v>0.0010870434</v>
      </c>
      <c r="K29" s="5">
        <f>'rha orig data'!AE26</f>
        <v>0.0009531247</v>
      </c>
      <c r="L29" s="8"/>
      <c r="M29" s="1" t="str">
        <f>IF(AND('rha orig data'!B26&gt;0,'rha orig data'!B26&lt;=5),"c"," ")&amp;IF(AND('rha orig data'!L26&gt;0,'rha orig data'!L26&lt;=5),"p"," ")</f>
        <v>  </v>
      </c>
      <c r="N29" s="1" t="str">
        <f>IF(AND('rha orig data'!C26&gt;0,'rha orig data'!C26&lt;=5),"c"," ")&amp;IF(AND('rha orig data'!M26&gt;0,'rha orig data'!M26&lt;=5),"p"," ")</f>
        <v>  </v>
      </c>
      <c r="O29" s="1" t="str">
        <f>IF(AND('rha orig data'!D26&gt;0,'rha orig data'!D26&lt;=5),"c"," ")&amp;IF(AND('rha orig data'!N26&gt;0,'rha orig data'!N26&lt;=5),"p"," ")</f>
        <v>  </v>
      </c>
      <c r="P29" s="1" t="str">
        <f>IF(AND('rha orig data'!E26&gt;0,'rha orig data'!E26&lt;=5),"c"," ")&amp;IF(AND('rha orig data'!O26&gt;0,'rha orig data'!O26&lt;=5),"p"," ")</f>
        <v>  </v>
      </c>
      <c r="Q29" s="1" t="str">
        <f>IF(AND('rha orig data'!F26&gt;0,'rha orig data'!F26&lt;=5),"c"," ")&amp;IF(AND('rha orig data'!P26&gt;0,'rha orig data'!P26&lt;=5),"p"," ")</f>
        <v>  </v>
      </c>
      <c r="R29" s="1" t="str">
        <f>IF(AND('rha orig data'!G26&gt;0,'rha orig data'!G26&lt;=5),"c"," ")&amp;IF(AND('rha orig data'!Q26&gt;0,'rha orig data'!Q26&lt;=5),"p"," ")</f>
        <v>  </v>
      </c>
      <c r="S29" s="1" t="str">
        <f>IF(AND('rha orig data'!H26&gt;0,'rha orig data'!H26&lt;=5),"c"," ")&amp;IF(AND('rha orig data'!R26&gt;0,'rha orig data'!R26&lt;=5),"p"," ")</f>
        <v>  </v>
      </c>
      <c r="T29" s="1" t="str">
        <f>IF(AND('rha orig data'!I26&gt;0,'rha orig data'!I26&lt;=5),"c"," ")&amp;IF(AND('rha orig data'!S26&gt;0,'rha orig data'!S26&lt;=5),"p"," ")</f>
        <v>  </v>
      </c>
      <c r="U29" s="1" t="str">
        <f>IF(AND('rha orig data'!J26&gt;0,'rha orig data'!J26&lt;=5),"c"," ")&amp;IF(AND('rha orig data'!T26&gt;0,'rha orig data'!T26&lt;=5),"p"," ")</f>
        <v>  </v>
      </c>
      <c r="V29" s="1" t="str">
        <f>IF(AND('rha orig data'!K26&gt;0,'rha orig data'!K26&lt;=5),"c"," ")&amp;IF(AND('rha orig data'!U26&gt;0,'rha orig data'!U26&lt;=5),"p"," ")</f>
        <v>  </v>
      </c>
    </row>
    <row r="30" spans="1:22" ht="12.75">
      <c r="A30" t="s">
        <v>124</v>
      </c>
      <c r="B30" s="5">
        <f>'rha orig data'!V27</f>
        <v>0.0008354616</v>
      </c>
      <c r="C30" s="5">
        <f>'rha orig data'!W27</f>
        <v>0.0010170246</v>
      </c>
      <c r="D30" s="5">
        <f>'rha orig data'!X27</f>
        <v>0.0013403343</v>
      </c>
      <c r="E30" s="5">
        <f>'rha orig data'!Y27</f>
        <v>0.0014644061</v>
      </c>
      <c r="F30" s="5">
        <f>'rha orig data'!Z27</f>
        <v>0.0012671359</v>
      </c>
      <c r="G30" s="5">
        <f>'rha orig data'!AA27</f>
        <v>0.0013609582</v>
      </c>
      <c r="H30" s="5">
        <f>'rha orig data'!AB27</f>
        <v>0.0011171116</v>
      </c>
      <c r="I30" s="5">
        <f>'rha orig data'!AC27</f>
        <v>0.0012586926</v>
      </c>
      <c r="J30" s="5">
        <f>'rha orig data'!AD27</f>
        <v>0.0013695929</v>
      </c>
      <c r="K30" s="5">
        <f>'rha orig data'!AE27</f>
        <v>0.0009898258</v>
      </c>
      <c r="L30" s="8"/>
      <c r="M30" s="1" t="str">
        <f>IF(AND('rha orig data'!B27&gt;0,'rha orig data'!B27&lt;=5),"c"," ")&amp;IF(AND('rha orig data'!L27&gt;0,'rha orig data'!L27&lt;=5),"p"," ")</f>
        <v>  </v>
      </c>
      <c r="N30" s="1" t="str">
        <f>IF(AND('rha orig data'!C27&gt;0,'rha orig data'!C27&lt;=5),"c"," ")&amp;IF(AND('rha orig data'!M27&gt;0,'rha orig data'!M27&lt;=5),"p"," ")</f>
        <v>  </v>
      </c>
      <c r="O30" s="1" t="str">
        <f>IF(AND('rha orig data'!D27&gt;0,'rha orig data'!D27&lt;=5),"c"," ")&amp;IF(AND('rha orig data'!N27&gt;0,'rha orig data'!N27&lt;=5),"p"," ")</f>
        <v>  </v>
      </c>
      <c r="P30" s="1" t="str">
        <f>IF(AND('rha orig data'!E27&gt;0,'rha orig data'!E27&lt;=5),"c"," ")&amp;IF(AND('rha orig data'!O27&gt;0,'rha orig data'!O27&lt;=5),"p"," ")</f>
        <v>  </v>
      </c>
      <c r="Q30" s="1" t="str">
        <f>IF(AND('rha orig data'!F27&gt;0,'rha orig data'!F27&lt;=5),"c"," ")&amp;IF(AND('rha orig data'!P27&gt;0,'rha orig data'!P27&lt;=5),"p"," ")</f>
        <v>  </v>
      </c>
      <c r="R30" s="1" t="str">
        <f>IF(AND('rha orig data'!G27&gt;0,'rha orig data'!G27&lt;=5),"c"," ")&amp;IF(AND('rha orig data'!Q27&gt;0,'rha orig data'!Q27&lt;=5),"p"," ")</f>
        <v>  </v>
      </c>
      <c r="S30" s="1" t="str">
        <f>IF(AND('rha orig data'!H27&gt;0,'rha orig data'!H27&lt;=5),"c"," ")&amp;IF(AND('rha orig data'!R27&gt;0,'rha orig data'!R27&lt;=5),"p"," ")</f>
        <v>  </v>
      </c>
      <c r="T30" s="1" t="str">
        <f>IF(AND('rha orig data'!I27&gt;0,'rha orig data'!I27&lt;=5),"c"," ")&amp;IF(AND('rha orig data'!S27&gt;0,'rha orig data'!S27&lt;=5),"p"," ")</f>
        <v>  </v>
      </c>
      <c r="U30" s="1" t="str">
        <f>IF(AND('rha orig data'!J27&gt;0,'rha orig data'!J27&lt;=5),"c"," ")&amp;IF(AND('rha orig data'!T27&gt;0,'rha orig data'!T27&lt;=5),"p"," ")</f>
        <v>  </v>
      </c>
      <c r="V30" s="1" t="str">
        <f>IF(AND('rha orig data'!K27&gt;0,'rha orig data'!K27&lt;=5),"c"," ")&amp;IF(AND('rha orig data'!U27&gt;0,'rha orig data'!U27&lt;=5),"p"," ")</f>
        <v>  </v>
      </c>
    </row>
    <row r="31" spans="1:22" ht="12.75">
      <c r="A31" t="s">
        <v>123</v>
      </c>
      <c r="B31" s="5">
        <f>'rha orig data'!V28</f>
        <v>0.0004562474</v>
      </c>
      <c r="C31" s="5">
        <f>'rha orig data'!W28</f>
        <v>0.0007902972</v>
      </c>
      <c r="D31" s="5">
        <f>'rha orig data'!X28</f>
        <v>0.0007441476</v>
      </c>
      <c r="E31" s="5">
        <f>'rha orig data'!Y28</f>
        <v>0.0009422223</v>
      </c>
      <c r="F31" s="5">
        <f>'rha orig data'!Z28</f>
        <v>0.0008395428</v>
      </c>
      <c r="G31" s="5">
        <f>'rha orig data'!AA28</f>
        <v>0.0008152434</v>
      </c>
      <c r="H31" s="5">
        <f>'rha orig data'!AB28</f>
        <v>0.0012564827</v>
      </c>
      <c r="I31" s="5">
        <f>'rha orig data'!AC28</f>
        <v>0.0016319392</v>
      </c>
      <c r="J31" s="5">
        <f>'rha orig data'!AD28</f>
        <v>0.0008391271</v>
      </c>
      <c r="K31" s="5">
        <f>'rha orig data'!AE28</f>
        <v>0.0010170774</v>
      </c>
      <c r="L31" s="8"/>
      <c r="M31" s="1" t="str">
        <f>IF(AND('rha orig data'!B28&gt;0,'rha orig data'!B28&lt;=5),"c"," ")&amp;IF(AND('rha orig data'!L28&gt;0,'rha orig data'!L28&lt;=5),"p"," ")</f>
        <v>  </v>
      </c>
      <c r="N31" s="1" t="str">
        <f>IF(AND('rha orig data'!C28&gt;0,'rha orig data'!C28&lt;=5),"c"," ")&amp;IF(AND('rha orig data'!M28&gt;0,'rha orig data'!M28&lt;=5),"p"," ")</f>
        <v>  </v>
      </c>
      <c r="O31" s="1" t="str">
        <f>IF(AND('rha orig data'!D28&gt;0,'rha orig data'!D28&lt;=5),"c"," ")&amp;IF(AND('rha orig data'!N28&gt;0,'rha orig data'!N28&lt;=5),"p"," ")</f>
        <v>  </v>
      </c>
      <c r="P31" s="1" t="str">
        <f>IF(AND('rha orig data'!E28&gt;0,'rha orig data'!E28&lt;=5),"c"," ")&amp;IF(AND('rha orig data'!O28&gt;0,'rha orig data'!O28&lt;=5),"p"," ")</f>
        <v>  </v>
      </c>
      <c r="Q31" s="1" t="str">
        <f>IF(AND('rha orig data'!F28&gt;0,'rha orig data'!F28&lt;=5),"c"," ")&amp;IF(AND('rha orig data'!P28&gt;0,'rha orig data'!P28&lt;=5),"p"," ")</f>
        <v>  </v>
      </c>
      <c r="R31" s="1" t="str">
        <f>IF(AND('rha orig data'!G28&gt;0,'rha orig data'!G28&lt;=5),"c"," ")&amp;IF(AND('rha orig data'!Q28&gt;0,'rha orig data'!Q28&lt;=5),"p"," ")</f>
        <v>  </v>
      </c>
      <c r="S31" s="1" t="str">
        <f>IF(AND('rha orig data'!H28&gt;0,'rha orig data'!H28&lt;=5),"c"," ")&amp;IF(AND('rha orig data'!R28&gt;0,'rha orig data'!R28&lt;=5),"p"," ")</f>
        <v>  </v>
      </c>
      <c r="T31" s="1" t="str">
        <f>IF(AND('rha orig data'!I28&gt;0,'rha orig data'!I28&lt;=5),"c"," ")&amp;IF(AND('rha orig data'!S28&gt;0,'rha orig data'!S28&lt;=5),"p"," ")</f>
        <v>  </v>
      </c>
      <c r="U31" s="1" t="str">
        <f>IF(AND('rha orig data'!J28&gt;0,'rha orig data'!J28&lt;=5),"c"," ")&amp;IF(AND('rha orig data'!T28&gt;0,'rha orig data'!T28&lt;=5),"p"," ")</f>
        <v>  </v>
      </c>
      <c r="V31" s="1" t="str">
        <f>IF(AND('rha orig data'!K28&gt;0,'rha orig data'!K28&lt;=5),"c"," ")&amp;IF(AND('rha orig data'!U28&gt;0,'rha orig data'!U28&lt;=5),"p"," ")</f>
        <v>  </v>
      </c>
    </row>
    <row r="32" spans="1:22" ht="12.75">
      <c r="A32" t="s">
        <v>128</v>
      </c>
      <c r="B32" s="5">
        <f>'rha orig data'!V29</f>
        <v>0.0014052004</v>
      </c>
      <c r="C32" s="5">
        <f>'rha orig data'!W29</f>
        <v>0.0011981191</v>
      </c>
      <c r="D32" s="5">
        <f>'rha orig data'!X29</f>
        <v>0.0015209085</v>
      </c>
      <c r="E32" s="5">
        <f>'rha orig data'!Y29</f>
        <v>0.0013492491</v>
      </c>
      <c r="F32" s="5">
        <f>'rha orig data'!Z29</f>
        <v>0.0011444064</v>
      </c>
      <c r="G32" s="5">
        <f>'rha orig data'!AA29</f>
        <v>0.0010697576</v>
      </c>
      <c r="H32" s="5">
        <f>'rha orig data'!AB29</f>
        <v>0.0014501867</v>
      </c>
      <c r="I32" s="5">
        <f>'rha orig data'!AC29</f>
        <v>0.0007163535</v>
      </c>
      <c r="J32" s="5">
        <f>'rha orig data'!AD29</f>
        <v>0.0011698987</v>
      </c>
      <c r="K32" s="5">
        <f>'rha orig data'!AE29</f>
        <v>0.0009184531</v>
      </c>
      <c r="L32" s="8"/>
      <c r="M32" s="1" t="str">
        <f>IF(AND('rha orig data'!B29&gt;0,'rha orig data'!B29&lt;=5),"c"," ")&amp;IF(AND('rha orig data'!L29&gt;0,'rha orig data'!L29&lt;=5),"p"," ")</f>
        <v>  </v>
      </c>
      <c r="N32" s="1" t="str">
        <f>IF(AND('rha orig data'!C29&gt;0,'rha orig data'!C29&lt;=5),"c"," ")&amp;IF(AND('rha orig data'!M29&gt;0,'rha orig data'!M29&lt;=5),"p"," ")</f>
        <v>  </v>
      </c>
      <c r="O32" s="1" t="str">
        <f>IF(AND('rha orig data'!D29&gt;0,'rha orig data'!D29&lt;=5),"c"," ")&amp;IF(AND('rha orig data'!N29&gt;0,'rha orig data'!N29&lt;=5),"p"," ")</f>
        <v>  </v>
      </c>
      <c r="P32" s="1" t="str">
        <f>IF(AND('rha orig data'!E29&gt;0,'rha orig data'!E29&lt;=5),"c"," ")&amp;IF(AND('rha orig data'!O29&gt;0,'rha orig data'!O29&lt;=5),"p"," ")</f>
        <v>  </v>
      </c>
      <c r="Q32" s="1" t="str">
        <f>IF(AND('rha orig data'!F29&gt;0,'rha orig data'!F29&lt;=5),"c"," ")&amp;IF(AND('rha orig data'!P29&gt;0,'rha orig data'!P29&lt;=5),"p"," ")</f>
        <v>  </v>
      </c>
      <c r="R32" s="1" t="str">
        <f>IF(AND('rha orig data'!G29&gt;0,'rha orig data'!G29&lt;=5),"c"," ")&amp;IF(AND('rha orig data'!Q29&gt;0,'rha orig data'!Q29&lt;=5),"p"," ")</f>
        <v>  </v>
      </c>
      <c r="S32" s="1" t="str">
        <f>IF(AND('rha orig data'!H29&gt;0,'rha orig data'!H29&lt;=5),"c"," ")&amp;IF(AND('rha orig data'!R29&gt;0,'rha orig data'!R29&lt;=5),"p"," ")</f>
        <v>  </v>
      </c>
      <c r="T32" s="1" t="str">
        <f>IF(AND('rha orig data'!I29&gt;0,'rha orig data'!I29&lt;=5),"c"," ")&amp;IF(AND('rha orig data'!S29&gt;0,'rha orig data'!S29&lt;=5),"p"," ")</f>
        <v>  </v>
      </c>
      <c r="U32" s="1" t="str">
        <f>IF(AND('rha orig data'!J29&gt;0,'rha orig data'!J29&lt;=5),"c"," ")&amp;IF(AND('rha orig data'!T29&gt;0,'rha orig data'!T29&lt;=5),"p"," ")</f>
        <v>  </v>
      </c>
      <c r="V32" s="1" t="str">
        <f>IF(AND('rha orig data'!K29&gt;0,'rha orig data'!K29&lt;=5),"c"," ")&amp;IF(AND('rha orig data'!U29&gt;0,'rha orig data'!U29&lt;=5),"p"," ")</f>
        <v>  </v>
      </c>
    </row>
    <row r="33" spans="1:22" ht="12.75">
      <c r="A33" t="s">
        <v>129</v>
      </c>
      <c r="B33" s="5">
        <f>'rha orig data'!V30</f>
        <v>0.0010471395</v>
      </c>
      <c r="C33" s="5">
        <f>'rha orig data'!W30</f>
        <v>0.001204515</v>
      </c>
      <c r="D33" s="5">
        <f>'rha orig data'!X30</f>
        <v>0.0016005042</v>
      </c>
      <c r="E33" s="5">
        <f>'rha orig data'!Y30</f>
        <v>0.0013719531</v>
      </c>
      <c r="F33" s="5">
        <f>'rha orig data'!Z30</f>
        <v>0.001446179</v>
      </c>
      <c r="G33" s="5">
        <f>'rha orig data'!AA30</f>
        <v>0.0014337394</v>
      </c>
      <c r="H33" s="5">
        <f>'rha orig data'!AB30</f>
        <v>0.001161004</v>
      </c>
      <c r="I33" s="5">
        <f>'rha orig data'!AC30</f>
        <v>0.0010267502</v>
      </c>
      <c r="J33" s="5">
        <f>'rha orig data'!AD30</f>
        <v>0.0011692484</v>
      </c>
      <c r="K33" s="5">
        <f>'rha orig data'!AE30</f>
        <v>0.0009598555</v>
      </c>
      <c r="L33" s="8"/>
      <c r="M33" s="1" t="str">
        <f>IF(AND('rha orig data'!B30&gt;0,'rha orig data'!B30&lt;=5),"c"," ")&amp;IF(AND('rha orig data'!L30&gt;0,'rha orig data'!L30&lt;=5),"p"," ")</f>
        <v>  </v>
      </c>
      <c r="N33" s="1" t="str">
        <f>IF(AND('rha orig data'!C30&gt;0,'rha orig data'!C30&lt;=5),"c"," ")&amp;IF(AND('rha orig data'!M30&gt;0,'rha orig data'!M30&lt;=5),"p"," ")</f>
        <v>  </v>
      </c>
      <c r="O33" s="1" t="str">
        <f>IF(AND('rha orig data'!D30&gt;0,'rha orig data'!D30&lt;=5),"c"," ")&amp;IF(AND('rha orig data'!N30&gt;0,'rha orig data'!N30&lt;=5),"p"," ")</f>
        <v>  </v>
      </c>
      <c r="P33" s="1" t="str">
        <f>IF(AND('rha orig data'!E30&gt;0,'rha orig data'!E30&lt;=5),"c"," ")&amp;IF(AND('rha orig data'!O30&gt;0,'rha orig data'!O30&lt;=5),"p"," ")</f>
        <v>  </v>
      </c>
      <c r="Q33" s="1" t="str">
        <f>IF(AND('rha orig data'!F30&gt;0,'rha orig data'!F30&lt;=5),"c"," ")&amp;IF(AND('rha orig data'!P30&gt;0,'rha orig data'!P30&lt;=5),"p"," ")</f>
        <v>  </v>
      </c>
      <c r="R33" s="1" t="str">
        <f>IF(AND('rha orig data'!G30&gt;0,'rha orig data'!G30&lt;=5),"c"," ")&amp;IF(AND('rha orig data'!Q30&gt;0,'rha orig data'!Q30&lt;=5),"p"," ")</f>
        <v>  </v>
      </c>
      <c r="S33" s="1" t="str">
        <f>IF(AND('rha orig data'!H30&gt;0,'rha orig data'!H30&lt;=5),"c"," ")&amp;IF(AND('rha orig data'!R30&gt;0,'rha orig data'!R30&lt;=5),"p"," ")</f>
        <v>  </v>
      </c>
      <c r="T33" s="1" t="str">
        <f>IF(AND('rha orig data'!I30&gt;0,'rha orig data'!I30&lt;=5),"c"," ")&amp;IF(AND('rha orig data'!S30&gt;0,'rha orig data'!S30&lt;=5),"p"," ")</f>
        <v>  </v>
      </c>
      <c r="U33" s="1" t="str">
        <f>IF(AND('rha orig data'!J30&gt;0,'rha orig data'!J30&lt;=5),"c"," ")&amp;IF(AND('rha orig data'!T30&gt;0,'rha orig data'!T30&lt;=5),"p"," ")</f>
        <v>  </v>
      </c>
      <c r="V33" s="1" t="str">
        <f>IF(AND('rha orig data'!K30&gt;0,'rha orig data'!K30&lt;=5),"c"," ")&amp;IF(AND('rha orig data'!U30&gt;0,'rha orig data'!U30&lt;=5),"p"," ")</f>
        <v>  </v>
      </c>
    </row>
    <row r="34" spans="1:22" ht="12.75">
      <c r="A34" t="s">
        <v>130</v>
      </c>
      <c r="B34" s="5">
        <f>'rha orig data'!V31</f>
        <v>0.001462041</v>
      </c>
      <c r="C34" s="5">
        <f>'rha orig data'!W31</f>
        <v>0.0015478106</v>
      </c>
      <c r="D34" s="5">
        <f>'rha orig data'!X31</f>
        <v>0.0018944654</v>
      </c>
      <c r="E34" s="5">
        <f>'rha orig data'!Y31</f>
        <v>0.0014718037</v>
      </c>
      <c r="F34" s="5">
        <f>'rha orig data'!Z31</f>
        <v>0.0012262209</v>
      </c>
      <c r="G34" s="5">
        <f>'rha orig data'!AA31</f>
        <v>0.001510274</v>
      </c>
      <c r="H34" s="5">
        <f>'rha orig data'!AB31</f>
        <v>0.0014030181</v>
      </c>
      <c r="I34" s="5">
        <f>'rha orig data'!AC31</f>
        <v>0.0011731751</v>
      </c>
      <c r="J34" s="5">
        <f>'rha orig data'!AD31</f>
        <v>0.0012529599</v>
      </c>
      <c r="K34" s="5">
        <f>'rha orig data'!AE31</f>
        <v>0.0014646561</v>
      </c>
      <c r="L34" s="8"/>
      <c r="M34" s="1" t="str">
        <f>IF(AND('rha orig data'!B31&gt;0,'rha orig data'!B31&lt;=5),"c"," ")&amp;IF(AND('rha orig data'!L31&gt;0,'rha orig data'!L31&lt;=5),"p"," ")</f>
        <v>  </v>
      </c>
      <c r="N34" s="1" t="str">
        <f>IF(AND('rha orig data'!C31&gt;0,'rha orig data'!C31&lt;=5),"c"," ")&amp;IF(AND('rha orig data'!M31&gt;0,'rha orig data'!M31&lt;=5),"p"," ")</f>
        <v>  </v>
      </c>
      <c r="O34" s="1" t="str">
        <f>IF(AND('rha orig data'!D31&gt;0,'rha orig data'!D31&lt;=5),"c"," ")&amp;IF(AND('rha orig data'!N31&gt;0,'rha orig data'!N31&lt;=5),"p"," ")</f>
        <v>  </v>
      </c>
      <c r="P34" s="1" t="str">
        <f>IF(AND('rha orig data'!E31&gt;0,'rha orig data'!E31&lt;=5),"c"," ")&amp;IF(AND('rha orig data'!O31&gt;0,'rha orig data'!O31&lt;=5),"p"," ")</f>
        <v>  </v>
      </c>
      <c r="Q34" s="1" t="str">
        <f>IF(AND('rha orig data'!F31&gt;0,'rha orig data'!F31&lt;=5),"c"," ")&amp;IF(AND('rha orig data'!P31&gt;0,'rha orig data'!P31&lt;=5),"p"," ")</f>
        <v>  </v>
      </c>
      <c r="R34" s="1" t="str">
        <f>IF(AND('rha orig data'!G31&gt;0,'rha orig data'!G31&lt;=5),"c"," ")&amp;IF(AND('rha orig data'!Q31&gt;0,'rha orig data'!Q31&lt;=5),"p"," ")</f>
        <v>  </v>
      </c>
      <c r="S34" s="1" t="str">
        <f>IF(AND('rha orig data'!H31&gt;0,'rha orig data'!H31&lt;=5),"c"," ")&amp;IF(AND('rha orig data'!R31&gt;0,'rha orig data'!R31&lt;=5),"p"," ")</f>
        <v>  </v>
      </c>
      <c r="T34" s="1" t="str">
        <f>IF(AND('rha orig data'!I31&gt;0,'rha orig data'!I31&lt;=5),"c"," ")&amp;IF(AND('rha orig data'!S31&gt;0,'rha orig data'!S31&lt;=5),"p"," ")</f>
        <v>  </v>
      </c>
      <c r="U34" s="1" t="str">
        <f>IF(AND('rha orig data'!J31&gt;0,'rha orig data'!J31&lt;=5),"c"," ")&amp;IF(AND('rha orig data'!T31&gt;0,'rha orig data'!T31&lt;=5),"p"," ")</f>
        <v>  </v>
      </c>
      <c r="V34" s="1" t="str">
        <f>IF(AND('rha orig data'!K31&gt;0,'rha orig data'!K31&lt;=5),"c"," ")&amp;IF(AND('rha orig data'!U31&gt;0,'rha orig data'!U31&lt;=5),"p"," ")</f>
        <v>  </v>
      </c>
    </row>
    <row r="35" spans="1:22" ht="12.75">
      <c r="A35" t="s">
        <v>131</v>
      </c>
      <c r="B35" s="5">
        <f>'rha orig data'!V32</f>
        <v>0.002603175</v>
      </c>
      <c r="C35" s="5">
        <f>'rha orig data'!W32</f>
        <v>0.0026928722</v>
      </c>
      <c r="D35" s="5">
        <f>'rha orig data'!X32</f>
        <v>0.0032606445</v>
      </c>
      <c r="E35" s="5">
        <f>'rha orig data'!Y32</f>
        <v>0.0028854159</v>
      </c>
      <c r="F35" s="5">
        <f>'rha orig data'!Z32</f>
        <v>0.0034523693</v>
      </c>
      <c r="G35" s="5">
        <f>'rha orig data'!AA32</f>
        <v>0.0030870786</v>
      </c>
      <c r="H35" s="5">
        <f>'rha orig data'!AB32</f>
        <v>0.002574334</v>
      </c>
      <c r="I35" s="5">
        <f>'rha orig data'!AC32</f>
        <v>0.0025916706</v>
      </c>
      <c r="J35" s="5">
        <f>'rha orig data'!AD32</f>
        <v>0.0023753868</v>
      </c>
      <c r="K35" s="5">
        <f>'rha orig data'!AE32</f>
        <v>0.0025824968</v>
      </c>
      <c r="L35" s="8"/>
      <c r="M35" s="1" t="str">
        <f>IF(AND('rha orig data'!B32&gt;0,'rha orig data'!B32&lt;=5),"c"," ")&amp;IF(AND('rha orig data'!L32&gt;0,'rha orig data'!L32&lt;=5),"p"," ")</f>
        <v>  </v>
      </c>
      <c r="N35" s="1" t="str">
        <f>IF(AND('rha orig data'!C32&gt;0,'rha orig data'!C32&lt;=5),"c"," ")&amp;IF(AND('rha orig data'!M32&gt;0,'rha orig data'!M32&lt;=5),"p"," ")</f>
        <v>  </v>
      </c>
      <c r="O35" s="1" t="str">
        <f>IF(AND('rha orig data'!D32&gt;0,'rha orig data'!D32&lt;=5),"c"," ")&amp;IF(AND('rha orig data'!N32&gt;0,'rha orig data'!N32&lt;=5),"p"," ")</f>
        <v>  </v>
      </c>
      <c r="P35" s="1" t="str">
        <f>IF(AND('rha orig data'!E32&gt;0,'rha orig data'!E32&lt;=5),"c"," ")&amp;IF(AND('rha orig data'!O32&gt;0,'rha orig data'!O32&lt;=5),"p"," ")</f>
        <v>  </v>
      </c>
      <c r="Q35" s="1" t="str">
        <f>IF(AND('rha orig data'!F32&gt;0,'rha orig data'!F32&lt;=5),"c"," ")&amp;IF(AND('rha orig data'!P32&gt;0,'rha orig data'!P32&lt;=5),"p"," ")</f>
        <v>  </v>
      </c>
      <c r="R35" s="1" t="str">
        <f>IF(AND('rha orig data'!G32&gt;0,'rha orig data'!G32&lt;=5),"c"," ")&amp;IF(AND('rha orig data'!Q32&gt;0,'rha orig data'!Q32&lt;=5),"p"," ")</f>
        <v>  </v>
      </c>
      <c r="S35" s="1" t="str">
        <f>IF(AND('rha orig data'!H32&gt;0,'rha orig data'!H32&lt;=5),"c"," ")&amp;IF(AND('rha orig data'!R32&gt;0,'rha orig data'!R32&lt;=5),"p"," ")</f>
        <v>  </v>
      </c>
      <c r="T35" s="1" t="str">
        <f>IF(AND('rha orig data'!I32&gt;0,'rha orig data'!I32&lt;=5),"c"," ")&amp;IF(AND('rha orig data'!S32&gt;0,'rha orig data'!S32&lt;=5),"p"," ")</f>
        <v>  </v>
      </c>
      <c r="U35" s="1" t="str">
        <f>IF(AND('rha orig data'!J32&gt;0,'rha orig data'!J32&lt;=5),"c"," ")&amp;IF(AND('rha orig data'!T32&gt;0,'rha orig data'!T32&lt;=5),"p"," ")</f>
        <v>  </v>
      </c>
      <c r="V35" s="1" t="str">
        <f>IF(AND('rha orig data'!K32&gt;0,'rha orig data'!K32&lt;=5),"c"," ")&amp;IF(AND('rha orig data'!U32&gt;0,'rha orig data'!U32&lt;=5),"p"," ")</f>
        <v>  </v>
      </c>
    </row>
    <row r="36" spans="1:22" ht="12.75">
      <c r="A36" t="s">
        <v>132</v>
      </c>
      <c r="B36" s="5">
        <f>'rha orig data'!V33</f>
        <v>0.0024966387</v>
      </c>
      <c r="C36" s="5">
        <f>'rha orig data'!W33</f>
        <v>0.0027301694</v>
      </c>
      <c r="D36" s="5">
        <f>'rha orig data'!X33</f>
        <v>0.0030174429</v>
      </c>
      <c r="E36" s="5">
        <f>'rha orig data'!Y33</f>
        <v>0.0031930529</v>
      </c>
      <c r="F36" s="5">
        <f>'rha orig data'!Z33</f>
        <v>0.0032926284</v>
      </c>
      <c r="G36" s="5">
        <f>'rha orig data'!AA33</f>
        <v>0.0028574914</v>
      </c>
      <c r="H36" s="5">
        <f>'rha orig data'!AB33</f>
        <v>0.0027157154</v>
      </c>
      <c r="I36" s="5">
        <f>'rha orig data'!AC33</f>
        <v>0.002562169</v>
      </c>
      <c r="J36" s="5">
        <f>'rha orig data'!AD33</f>
        <v>0.0023801777</v>
      </c>
      <c r="K36" s="5">
        <f>'rha orig data'!AE33</f>
        <v>0.0023473914</v>
      </c>
      <c r="L36" s="8"/>
      <c r="M36" s="1" t="str">
        <f>IF(AND('rha orig data'!B33&gt;0,'rha orig data'!B33&lt;=5),"c"," ")&amp;IF(AND('rha orig data'!L33&gt;0,'rha orig data'!L33&lt;=5),"p"," ")</f>
        <v>  </v>
      </c>
      <c r="N36" s="1" t="str">
        <f>IF(AND('rha orig data'!C33&gt;0,'rha orig data'!C33&lt;=5),"c"," ")&amp;IF(AND('rha orig data'!M33&gt;0,'rha orig data'!M33&lt;=5),"p"," ")</f>
        <v>  </v>
      </c>
      <c r="O36" s="1" t="str">
        <f>IF(AND('rha orig data'!D33&gt;0,'rha orig data'!D33&lt;=5),"c"," ")&amp;IF(AND('rha orig data'!N33&gt;0,'rha orig data'!N33&lt;=5),"p"," ")</f>
        <v>  </v>
      </c>
      <c r="P36" s="1" t="str">
        <f>IF(AND('rha orig data'!E33&gt;0,'rha orig data'!E33&lt;=5),"c"," ")&amp;IF(AND('rha orig data'!O33&gt;0,'rha orig data'!O33&lt;=5),"p"," ")</f>
        <v>  </v>
      </c>
      <c r="Q36" s="1" t="str">
        <f>IF(AND('rha orig data'!F33&gt;0,'rha orig data'!F33&lt;=5),"c"," ")&amp;IF(AND('rha orig data'!P33&gt;0,'rha orig data'!P33&lt;=5),"p"," ")</f>
        <v>  </v>
      </c>
      <c r="R36" s="1" t="str">
        <f>IF(AND('rha orig data'!G33&gt;0,'rha orig data'!G33&lt;=5),"c"," ")&amp;IF(AND('rha orig data'!Q33&gt;0,'rha orig data'!Q33&lt;=5),"p"," ")</f>
        <v>  </v>
      </c>
      <c r="S36" s="1" t="str">
        <f>IF(AND('rha orig data'!H33&gt;0,'rha orig data'!H33&lt;=5),"c"," ")&amp;IF(AND('rha orig data'!R33&gt;0,'rha orig data'!R33&lt;=5),"p"," ")</f>
        <v>  </v>
      </c>
      <c r="T36" s="1" t="str">
        <f>IF(AND('rha orig data'!I33&gt;0,'rha orig data'!I33&lt;=5),"c"," ")&amp;IF(AND('rha orig data'!S33&gt;0,'rha orig data'!S33&lt;=5),"p"," ")</f>
        <v>  </v>
      </c>
      <c r="U36" s="1" t="str">
        <f>IF(AND('rha orig data'!J33&gt;0,'rha orig data'!J33&lt;=5),"c"," ")&amp;IF(AND('rha orig data'!T33&gt;0,'rha orig data'!T33&lt;=5),"p"," ")</f>
        <v>  </v>
      </c>
      <c r="V36" s="1" t="str">
        <f>IF(AND('rha orig data'!K33&gt;0,'rha orig data'!K33&lt;=5),"c"," ")&amp;IF(AND('rha orig data'!U33&gt;0,'rha orig data'!U33&lt;=5),"p"," ")</f>
        <v>  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24" sqref="N24"/>
    </sheetView>
  </sheetViews>
  <sheetFormatPr defaultColWidth="9.140625" defaultRowHeight="12.75"/>
  <cols>
    <col min="1" max="1" width="23.57421875" style="17" customWidth="1"/>
    <col min="2" max="6" width="9.140625" style="17" customWidth="1"/>
    <col min="7" max="7" width="2.8515625" style="20" customWidth="1"/>
    <col min="8" max="16384" width="9.140625" style="17" customWidth="1"/>
  </cols>
  <sheetData>
    <row r="1" spans="1:12" ht="11.25">
      <c r="A1" s="14" t="s">
        <v>0</v>
      </c>
      <c r="B1" s="14" t="s">
        <v>270</v>
      </c>
      <c r="C1" s="14" t="s">
        <v>292</v>
      </c>
      <c r="D1" s="14" t="s">
        <v>293</v>
      </c>
      <c r="E1" s="14" t="s">
        <v>296</v>
      </c>
      <c r="F1" s="14" t="s">
        <v>295</v>
      </c>
      <c r="G1" s="15"/>
      <c r="H1" s="16" t="s">
        <v>270</v>
      </c>
      <c r="I1" s="16" t="s">
        <v>292</v>
      </c>
      <c r="J1" s="16" t="s">
        <v>293</v>
      </c>
      <c r="K1" s="16" t="s">
        <v>294</v>
      </c>
      <c r="L1" s="16" t="s">
        <v>295</v>
      </c>
    </row>
    <row r="2" spans="1:2" ht="11.25">
      <c r="A2" s="18"/>
      <c r="B2" s="19" t="s">
        <v>272</v>
      </c>
    </row>
    <row r="3" spans="1:12" ht="11.25">
      <c r="A3" s="17" t="s">
        <v>133</v>
      </c>
      <c r="B3" s="17">
        <f>'dist orig data'!L4</f>
        <v>0.0007663994</v>
      </c>
      <c r="C3" s="17">
        <f>'dist orig data'!M4</f>
        <v>0.0008245548</v>
      </c>
      <c r="D3" s="17">
        <f>'dist orig data'!N4</f>
        <v>0.0010205765</v>
      </c>
      <c r="E3" s="17">
        <f>'dist orig data'!O4</f>
        <v>0.0009920325</v>
      </c>
      <c r="F3" s="17">
        <f>'dist orig data'!P4</f>
        <v>0.0012636982</v>
      </c>
      <c r="H3" s="17" t="str">
        <f>IF(AND('dist orig data'!B4&gt;0,'dist orig data'!B4&lt;=5),"c"," ")&amp;IF(AND('dist orig data'!G4&gt;0,'dist orig data'!G4&lt;=5),"p"," ")</f>
        <v>  </v>
      </c>
      <c r="I3" s="17" t="str">
        <f>IF(AND('dist orig data'!C4&gt;0,'dist orig data'!C4&lt;=5),"c"," ")&amp;IF(AND('dist orig data'!H4&gt;0,'dist orig data'!H4&lt;=5),"p"," ")</f>
        <v>  </v>
      </c>
      <c r="J3" s="17" t="str">
        <f>IF(AND('dist orig data'!D4&gt;0,'dist orig data'!D4&lt;=5),"c"," ")&amp;IF(AND('dist orig data'!I4&gt;0,'dist orig data'!I4&lt;=5),"p"," ")</f>
        <v>  </v>
      </c>
      <c r="K3" s="17" t="str">
        <f>IF(AND('dist orig data'!E4&gt;0,'dist orig data'!E4&lt;=5),"c"," ")&amp;IF(AND('dist orig data'!J4&gt;0,'dist orig data'!J4&lt;=5),"p"," ")</f>
        <v>  </v>
      </c>
      <c r="L3" s="17" t="str">
        <f>IF(AND('dist orig data'!F4&gt;0,'dist orig data'!F4&lt;=5),"c"," ")&amp;IF(AND('dist orig data'!K4&gt;0,'dist orig data'!K4&lt;=5),"p"," ")</f>
        <v>  </v>
      </c>
    </row>
    <row r="4" spans="1:12" ht="11.25">
      <c r="A4" s="17" t="s">
        <v>134</v>
      </c>
      <c r="B4" s="17">
        <f>'dist orig data'!L5</f>
        <v>0.0012507655</v>
      </c>
      <c r="C4" s="17">
        <f>'dist orig data'!M5</f>
        <v>0.0012116276</v>
      </c>
      <c r="D4" s="17">
        <f>'dist orig data'!N5</f>
        <v>0.0014247607</v>
      </c>
      <c r="E4" s="17">
        <f>'dist orig data'!O5</f>
        <v>0.0013387786</v>
      </c>
      <c r="F4" s="17">
        <f>'dist orig data'!P5</f>
        <v>0.0008999401</v>
      </c>
      <c r="H4" s="17" t="str">
        <f>IF(AND('dist orig data'!B5&gt;0,'dist orig data'!B5&lt;=5),"c"," ")&amp;IF(AND('dist orig data'!G5&gt;0,'dist orig data'!G5&lt;=5),"p"," ")</f>
        <v>  </v>
      </c>
      <c r="I4" s="17" t="str">
        <f>IF(AND('dist orig data'!C5&gt;0,'dist orig data'!C5&lt;=5),"c"," ")&amp;IF(AND('dist orig data'!H5&gt;0,'dist orig data'!H5&lt;=5),"p"," ")</f>
        <v>  </v>
      </c>
      <c r="J4" s="17" t="str">
        <f>IF(AND('dist orig data'!D5&gt;0,'dist orig data'!D5&lt;=5),"c"," ")&amp;IF(AND('dist orig data'!I5&gt;0,'dist orig data'!I5&lt;=5),"p"," ")</f>
        <v>  </v>
      </c>
      <c r="K4" s="17" t="str">
        <f>IF(AND('dist orig data'!E5&gt;0,'dist orig data'!E5&lt;=5),"c"," ")&amp;IF(AND('dist orig data'!J5&gt;0,'dist orig data'!J5&lt;=5),"p"," ")</f>
        <v>  </v>
      </c>
      <c r="L4" s="17" t="str">
        <f>IF(AND('dist orig data'!F5&gt;0,'dist orig data'!F5&lt;=5),"c"," ")&amp;IF(AND('dist orig data'!K5&gt;0,'dist orig data'!K5&lt;=5),"p"," ")</f>
        <v>  </v>
      </c>
    </row>
    <row r="5" spans="1:12" ht="11.25">
      <c r="A5" s="17" t="s">
        <v>135</v>
      </c>
      <c r="B5" s="17">
        <f>'dist orig data'!L6</f>
        <v>0.0008806806</v>
      </c>
      <c r="C5" s="17">
        <f>'dist orig data'!M6</f>
        <v>0.0010693434</v>
      </c>
      <c r="D5" s="17">
        <f>'dist orig data'!N6</f>
        <v>0.0007400133</v>
      </c>
      <c r="E5" s="17">
        <f>'dist orig data'!O6</f>
        <v>0.0003943789</v>
      </c>
      <c r="F5" s="17">
        <f>'dist orig data'!P6</f>
        <v>0.0006049957</v>
      </c>
      <c r="H5" s="17" t="str">
        <f>IF(AND('dist orig data'!B6&gt;0,'dist orig data'!B6&lt;=5),"c"," ")&amp;IF(AND('dist orig data'!G6&gt;0,'dist orig data'!G6&lt;=5),"p"," ")</f>
        <v>  </v>
      </c>
      <c r="I5" s="17" t="str">
        <f>IF(AND('dist orig data'!C6&gt;0,'dist orig data'!C6&lt;=5),"c"," ")&amp;IF(AND('dist orig data'!H6&gt;0,'dist orig data'!H6&lt;=5),"p"," ")</f>
        <v>  </v>
      </c>
      <c r="J5" s="17" t="str">
        <f>IF(AND('dist orig data'!D6&gt;0,'dist orig data'!D6&lt;=5),"c"," ")&amp;IF(AND('dist orig data'!I6&gt;0,'dist orig data'!I6&lt;=5),"p"," ")</f>
        <v>  </v>
      </c>
      <c r="K5" s="17" t="str">
        <f>IF(AND('dist orig data'!E6&gt;0,'dist orig data'!E6&lt;=5),"c"," ")&amp;IF(AND('dist orig data'!J6&gt;0,'dist orig data'!J6&lt;=5),"p"," ")</f>
        <v>  </v>
      </c>
      <c r="L5" s="17" t="str">
        <f>IF(AND('dist orig data'!F6&gt;0,'dist orig data'!F6&lt;=5),"c"," ")&amp;IF(AND('dist orig data'!K6&gt;0,'dist orig data'!K6&lt;=5),"p"," ")</f>
        <v>  </v>
      </c>
    </row>
    <row r="6" spans="1:12" ht="11.25">
      <c r="A6" s="17" t="s">
        <v>136</v>
      </c>
      <c r="B6" s="17">
        <f>'dist orig data'!L7</f>
        <v>0.0015062031</v>
      </c>
      <c r="C6" s="17">
        <f>'dist orig data'!M7</f>
        <v>0.0013106891</v>
      </c>
      <c r="D6" s="17">
        <f>'dist orig data'!N7</f>
        <v>0.0014710483</v>
      </c>
      <c r="E6" s="17">
        <f>'dist orig data'!O7</f>
        <v>0.0014259116</v>
      </c>
      <c r="F6" s="17">
        <f>'dist orig data'!P7</f>
        <v>0.0014466906</v>
      </c>
      <c r="H6" s="17" t="str">
        <f>IF(AND('dist orig data'!B7&gt;0,'dist orig data'!B7&lt;=5),"c"," ")&amp;IF(AND('dist orig data'!G7&gt;0,'dist orig data'!G7&lt;=5),"p"," ")</f>
        <v>  </v>
      </c>
      <c r="I6" s="17" t="str">
        <f>IF(AND('dist orig data'!C7&gt;0,'dist orig data'!C7&lt;=5),"c"," ")&amp;IF(AND('dist orig data'!H7&gt;0,'dist orig data'!H7&lt;=5),"p"," ")</f>
        <v>  </v>
      </c>
      <c r="J6" s="17" t="str">
        <f>IF(AND('dist orig data'!D7&gt;0,'dist orig data'!D7&lt;=5),"c"," ")&amp;IF(AND('dist orig data'!I7&gt;0,'dist orig data'!I7&lt;=5),"p"," ")</f>
        <v>  </v>
      </c>
      <c r="K6" s="17" t="str">
        <f>IF(AND('dist orig data'!E7&gt;0,'dist orig data'!E7&lt;=5),"c"," ")&amp;IF(AND('dist orig data'!J7&gt;0,'dist orig data'!J7&lt;=5),"p"," ")</f>
        <v>  </v>
      </c>
      <c r="L6" s="17" t="str">
        <f>IF(AND('dist orig data'!F7&gt;0,'dist orig data'!F7&lt;=5),"c"," ")&amp;IF(AND('dist orig data'!K7&gt;0,'dist orig data'!K7&lt;=5),"p"," ")</f>
        <v>  </v>
      </c>
    </row>
    <row r="7" spans="1:12" ht="11.25">
      <c r="A7" s="17" t="s">
        <v>168</v>
      </c>
      <c r="B7" s="17">
        <f>'dist orig data'!L8</f>
        <v>0.0006776223</v>
      </c>
      <c r="C7" s="17">
        <f>'dist orig data'!M8</f>
        <v>0.0004540431</v>
      </c>
      <c r="D7" s="17">
        <f>'dist orig data'!N8</f>
        <v>0.0005198469</v>
      </c>
      <c r="E7" s="19"/>
      <c r="F7" s="17">
        <f>'dist orig data'!P8</f>
        <v>0.0007078771</v>
      </c>
      <c r="H7" s="17" t="str">
        <f>IF(AND('dist orig data'!B8&gt;0,'dist orig data'!B8&lt;=5),"c"," ")&amp;IF(AND('dist orig data'!G8&gt;0,'dist orig data'!G8&lt;=5),"p"," ")</f>
        <v>  </v>
      </c>
      <c r="I7" s="17" t="str">
        <f>IF(AND('dist orig data'!C8&gt;0,'dist orig data'!C8&lt;=5),"c"," ")&amp;IF(AND('dist orig data'!H8&gt;0,'dist orig data'!H8&lt;=5),"p"," ")</f>
        <v>  </v>
      </c>
      <c r="J7" s="17" t="str">
        <f>IF(AND('dist orig data'!D8&gt;0,'dist orig data'!D8&lt;=5),"c"," ")&amp;IF(AND('dist orig data'!I8&gt;0,'dist orig data'!I8&lt;=5),"p"," ")</f>
        <v>  </v>
      </c>
      <c r="K7" s="17" t="str">
        <f>IF(AND('dist orig data'!E8&gt;0,'dist orig data'!E8&lt;=5),"c"," ")&amp;IF(AND('dist orig data'!J8&gt;0,'dist orig data'!J8&lt;=5),"p"," ")</f>
        <v>  </v>
      </c>
      <c r="L7" s="17" t="str">
        <f>IF(AND('dist orig data'!F8&gt;0,'dist orig data'!F8&lt;=5),"c"," ")&amp;IF(AND('dist orig data'!K8&gt;0,'dist orig data'!K8&lt;=5),"p"," ")</f>
        <v>  </v>
      </c>
    </row>
    <row r="8" spans="1:12" ht="11.25">
      <c r="A8" s="17" t="s">
        <v>169</v>
      </c>
      <c r="B8" s="17">
        <f>'dist orig data'!L9</f>
        <v>0.0015327896</v>
      </c>
      <c r="C8" s="17">
        <f>'dist orig data'!M9</f>
        <v>0.0010262397</v>
      </c>
      <c r="D8" s="17">
        <f>'dist orig data'!N9</f>
        <v>0.0008071338</v>
      </c>
      <c r="E8" s="19"/>
      <c r="F8" s="17">
        <f>'dist orig data'!P9</f>
        <v>0.0013155044</v>
      </c>
      <c r="H8" s="17" t="str">
        <f>IF(AND('dist orig data'!B9&gt;0,'dist orig data'!B9&lt;=5),"c"," ")&amp;IF(AND('dist orig data'!G9&gt;0,'dist orig data'!G9&lt;=5),"p"," ")</f>
        <v>  </v>
      </c>
      <c r="I8" s="17" t="str">
        <f>IF(AND('dist orig data'!C9&gt;0,'dist orig data'!C9&lt;=5),"c"," ")&amp;IF(AND('dist orig data'!H9&gt;0,'dist orig data'!H9&lt;=5),"p"," ")</f>
        <v>  </v>
      </c>
      <c r="J8" s="17" t="str">
        <f>IF(AND('dist orig data'!D9&gt;0,'dist orig data'!D9&lt;=5),"c"," ")&amp;IF(AND('dist orig data'!I9&gt;0,'dist orig data'!I9&lt;=5),"p"," ")</f>
        <v>  </v>
      </c>
      <c r="K8" s="17" t="str">
        <f>IF(AND('dist orig data'!E9&gt;0,'dist orig data'!E9&lt;=5),"c"," ")&amp;IF(AND('dist orig data'!J9&gt;0,'dist orig data'!J9&lt;=5),"p"," ")</f>
        <v>  </v>
      </c>
      <c r="L8" s="17" t="str">
        <f>IF(AND('dist orig data'!F9&gt;0,'dist orig data'!F9&lt;=5),"c"," ")&amp;IF(AND('dist orig data'!K9&gt;0,'dist orig data'!K9&lt;=5),"p"," ")</f>
        <v>  </v>
      </c>
    </row>
    <row r="9" spans="1:12" ht="11.25">
      <c r="A9" s="17" t="s">
        <v>170</v>
      </c>
      <c r="B9" s="17">
        <f>'dist orig data'!L10</f>
        <v>0.0008059547</v>
      </c>
      <c r="C9" s="17">
        <f>'dist orig data'!M10</f>
        <v>0.0010859962</v>
      </c>
      <c r="D9" s="17">
        <f>'dist orig data'!N10</f>
        <v>0.0011350259</v>
      </c>
      <c r="E9" s="17">
        <f>'dist orig data'!O10</f>
        <v>0.0011517655</v>
      </c>
      <c r="F9" s="17">
        <f>'dist orig data'!P10</f>
        <v>0.0009707767</v>
      </c>
      <c r="H9" s="17" t="str">
        <f>IF(AND('dist orig data'!B10&gt;0,'dist orig data'!B10&lt;=5),"c"," ")&amp;IF(AND('dist orig data'!G10&gt;0,'dist orig data'!G10&lt;=5),"p"," ")</f>
        <v>  </v>
      </c>
      <c r="I9" s="17" t="str">
        <f>IF(AND('dist orig data'!C10&gt;0,'dist orig data'!C10&lt;=5),"c"," ")&amp;IF(AND('dist orig data'!H10&gt;0,'dist orig data'!H10&lt;=5),"p"," ")</f>
        <v>  </v>
      </c>
      <c r="J9" s="17" t="str">
        <f>IF(AND('dist orig data'!D10&gt;0,'dist orig data'!D10&lt;=5),"c"," ")&amp;IF(AND('dist orig data'!I10&gt;0,'dist orig data'!I10&lt;=5),"p"," ")</f>
        <v>  </v>
      </c>
      <c r="K9" s="17" t="str">
        <f>IF(AND('dist orig data'!E10&gt;0,'dist orig data'!E10&lt;=5),"c"," ")&amp;IF(AND('dist orig data'!J10&gt;0,'dist orig data'!J10&lt;=5),"p"," ")</f>
        <v>  </v>
      </c>
      <c r="L9" s="17" t="str">
        <f>IF(AND('dist orig data'!F10&gt;0,'dist orig data'!F10&lt;=5),"c"," ")&amp;IF(AND('dist orig data'!K10&gt;0,'dist orig data'!K10&lt;=5),"p"," ")</f>
        <v>  </v>
      </c>
    </row>
    <row r="10" spans="1:12" ht="11.25">
      <c r="A10" s="17" t="s">
        <v>171</v>
      </c>
      <c r="B10" s="17">
        <f>'dist orig data'!L11</f>
        <v>0.0011703519</v>
      </c>
      <c r="C10" s="17">
        <f>'dist orig data'!M11</f>
        <v>0.0010117839</v>
      </c>
      <c r="D10" s="17">
        <f>'dist orig data'!N11</f>
        <v>0.0008940818</v>
      </c>
      <c r="E10" s="17">
        <f>'dist orig data'!O11</f>
        <v>0.0010675803</v>
      </c>
      <c r="F10" s="17">
        <f>'dist orig data'!P11</f>
        <v>0.0013890696</v>
      </c>
      <c r="H10" s="17" t="str">
        <f>IF(AND('dist orig data'!B11&gt;0,'dist orig data'!B11&lt;=5),"c"," ")&amp;IF(AND('dist orig data'!G11&gt;0,'dist orig data'!G11&lt;=5),"p"," ")</f>
        <v>  </v>
      </c>
      <c r="I10" s="17" t="str">
        <f>IF(AND('dist orig data'!C11&gt;0,'dist orig data'!C11&lt;=5),"c"," ")&amp;IF(AND('dist orig data'!H11&gt;0,'dist orig data'!H11&lt;=5),"p"," ")</f>
        <v>  </v>
      </c>
      <c r="J10" s="17" t="str">
        <f>IF(AND('dist orig data'!D11&gt;0,'dist orig data'!D11&lt;=5),"c"," ")&amp;IF(AND('dist orig data'!I11&gt;0,'dist orig data'!I11&lt;=5),"p"," ")</f>
        <v>  </v>
      </c>
      <c r="K10" s="17" t="str">
        <f>IF(AND('dist orig data'!E11&gt;0,'dist orig data'!E11&lt;=5),"c"," ")&amp;IF(AND('dist orig data'!J11&gt;0,'dist orig data'!J11&lt;=5),"p"," ")</f>
        <v>  </v>
      </c>
      <c r="L10" s="17" t="str">
        <f>IF(AND('dist orig data'!F11&gt;0,'dist orig data'!F11&lt;=5),"c"," ")&amp;IF(AND('dist orig data'!K11&gt;0,'dist orig data'!K11&lt;=5),"p"," ")</f>
        <v>  </v>
      </c>
    </row>
    <row r="11" spans="1:12" ht="11.25">
      <c r="A11" s="17" t="s">
        <v>172</v>
      </c>
      <c r="B11" s="17">
        <f>'dist orig data'!L12</f>
        <v>0.0006964932</v>
      </c>
      <c r="C11" s="17">
        <f>'dist orig data'!M12</f>
        <v>0.0011903211</v>
      </c>
      <c r="D11" s="17">
        <f>'dist orig data'!N12</f>
        <v>0.0013223758</v>
      </c>
      <c r="E11" s="17">
        <f>'dist orig data'!O12</f>
        <v>0.0008647852</v>
      </c>
      <c r="F11" s="17">
        <f>'dist orig data'!P12</f>
        <v>0.0010319781</v>
      </c>
      <c r="H11" s="17" t="str">
        <f>IF(AND('dist orig data'!B12&gt;0,'dist orig data'!B12&lt;=5),"c"," ")&amp;IF(AND('dist orig data'!G12&gt;0,'dist orig data'!G12&lt;=5),"p"," ")</f>
        <v>  </v>
      </c>
      <c r="I11" s="17" t="str">
        <f>IF(AND('dist orig data'!C12&gt;0,'dist orig data'!C12&lt;=5),"c"," ")&amp;IF(AND('dist orig data'!H12&gt;0,'dist orig data'!H12&lt;=5),"p"," ")</f>
        <v>  </v>
      </c>
      <c r="J11" s="17" t="str">
        <f>IF(AND('dist orig data'!D12&gt;0,'dist orig data'!D12&lt;=5),"c"," ")&amp;IF(AND('dist orig data'!I12&gt;0,'dist orig data'!I12&lt;=5),"p"," ")</f>
        <v>  </v>
      </c>
      <c r="K11" s="17" t="str">
        <f>IF(AND('dist orig data'!E12&gt;0,'dist orig data'!E12&lt;=5),"c"," ")&amp;IF(AND('dist orig data'!J12&gt;0,'dist orig data'!J12&lt;=5),"p"," ")</f>
        <v>  </v>
      </c>
      <c r="L11" s="17" t="str">
        <f>IF(AND('dist orig data'!F12&gt;0,'dist orig data'!F12&lt;=5),"c"," ")&amp;IF(AND('dist orig data'!K12&gt;0,'dist orig data'!K12&lt;=5),"p"," ")</f>
        <v>  </v>
      </c>
    </row>
    <row r="12" spans="1:12" ht="11.25">
      <c r="A12" s="17" t="s">
        <v>173</v>
      </c>
      <c r="B12" s="17">
        <f>'dist orig data'!L13</f>
        <v>0.0005999772</v>
      </c>
      <c r="C12" s="17">
        <f>'dist orig data'!M13</f>
        <v>0.0011326348</v>
      </c>
      <c r="D12" s="17">
        <f>'dist orig data'!N13</f>
        <v>0.0009406894</v>
      </c>
      <c r="E12" s="17">
        <f>'dist orig data'!O13</f>
        <v>0.0012251355</v>
      </c>
      <c r="F12" s="17">
        <f>'dist orig data'!P13</f>
        <v>0.0013560668</v>
      </c>
      <c r="H12" s="17" t="str">
        <f>IF(AND('dist orig data'!B13&gt;0,'dist orig data'!B13&lt;=5),"c"," ")&amp;IF(AND('dist orig data'!G13&gt;0,'dist orig data'!G13&lt;=5),"p"," ")</f>
        <v>  </v>
      </c>
      <c r="I12" s="17" t="str">
        <f>IF(AND('dist orig data'!C13&gt;0,'dist orig data'!C13&lt;=5),"c"," ")&amp;IF(AND('dist orig data'!H13&gt;0,'dist orig data'!H13&lt;=5),"p"," ")</f>
        <v>  </v>
      </c>
      <c r="J12" s="17" t="str">
        <f>IF(AND('dist orig data'!D13&gt;0,'dist orig data'!D13&lt;=5),"c"," ")&amp;IF(AND('dist orig data'!I13&gt;0,'dist orig data'!I13&lt;=5),"p"," ")</f>
        <v>  </v>
      </c>
      <c r="K12" s="17" t="str">
        <f>IF(AND('dist orig data'!E13&gt;0,'dist orig data'!E13&lt;=5),"c"," ")&amp;IF(AND('dist orig data'!J13&gt;0,'dist orig data'!J13&lt;=5),"p"," ")</f>
        <v>  </v>
      </c>
      <c r="L12" s="17" t="str">
        <f>IF(AND('dist orig data'!F13&gt;0,'dist orig data'!F13&lt;=5),"c"," ")&amp;IF(AND('dist orig data'!K13&gt;0,'dist orig data'!K13&lt;=5),"p"," ")</f>
        <v>  </v>
      </c>
    </row>
    <row r="13" spans="1:12" ht="11.25">
      <c r="A13" s="17" t="s">
        <v>174</v>
      </c>
      <c r="B13" s="17">
        <f>'dist orig data'!L14</f>
        <v>0.0019358094</v>
      </c>
      <c r="C13" s="17">
        <f>'dist orig data'!M14</f>
        <v>0.0012347843</v>
      </c>
      <c r="D13" s="17">
        <f>'dist orig data'!N14</f>
        <v>0.0010738636</v>
      </c>
      <c r="E13" s="17">
        <f>'dist orig data'!O14</f>
        <v>0.0013765669</v>
      </c>
      <c r="F13" s="19"/>
      <c r="H13" s="17" t="str">
        <f>IF(AND('dist orig data'!B14&gt;0,'dist orig data'!B14&lt;=5),"c"," ")&amp;IF(AND('dist orig data'!G14&gt;0,'dist orig data'!G14&lt;=5),"p"," ")</f>
        <v>  </v>
      </c>
      <c r="I13" s="17" t="str">
        <f>IF(AND('dist orig data'!C14&gt;0,'dist orig data'!C14&lt;=5),"c"," ")&amp;IF(AND('dist orig data'!H14&gt;0,'dist orig data'!H14&lt;=5),"p"," ")</f>
        <v>  </v>
      </c>
      <c r="J13" s="17" t="str">
        <f>IF(AND('dist orig data'!D14&gt;0,'dist orig data'!D14&lt;=5),"c"," ")&amp;IF(AND('dist orig data'!I14&gt;0,'dist orig data'!I14&lt;=5),"p"," ")</f>
        <v>  </v>
      </c>
      <c r="K13" s="17" t="str">
        <f>IF(AND('dist orig data'!E14&gt;0,'dist orig data'!E14&lt;=5),"c"," ")&amp;IF(AND('dist orig data'!J14&gt;0,'dist orig data'!J14&lt;=5),"p"," ")</f>
        <v>  </v>
      </c>
      <c r="L13" s="17" t="str">
        <f>IF(AND('dist orig data'!F14&gt;0,'dist orig data'!F14&lt;=5),"c"," ")&amp;IF(AND('dist orig data'!K14&gt;0,'dist orig data'!K14&lt;=5),"p"," ")</f>
        <v>  </v>
      </c>
    </row>
    <row r="14" spans="1:12" ht="11.25">
      <c r="A14" s="17" t="s">
        <v>175</v>
      </c>
      <c r="B14" s="17">
        <f>'dist orig data'!L15</f>
        <v>0.0025453144</v>
      </c>
      <c r="C14" s="17">
        <f>'dist orig data'!M15</f>
        <v>0.0027270558</v>
      </c>
      <c r="D14" s="17">
        <f>'dist orig data'!N15</f>
        <v>0.0030638983</v>
      </c>
      <c r="E14" s="17">
        <f>'dist orig data'!O15</f>
        <v>0.00194276</v>
      </c>
      <c r="F14" s="17">
        <f>'dist orig data'!P15</f>
        <v>0.0021220654</v>
      </c>
      <c r="H14" s="17" t="str">
        <f>IF(AND('dist orig data'!B15&gt;0,'dist orig data'!B15&lt;=5),"c"," ")&amp;IF(AND('dist orig data'!G15&gt;0,'dist orig data'!G15&lt;=5),"p"," ")</f>
        <v>  </v>
      </c>
      <c r="I14" s="17" t="str">
        <f>IF(AND('dist orig data'!C15&gt;0,'dist orig data'!C15&lt;=5),"c"," ")&amp;IF(AND('dist orig data'!H15&gt;0,'dist orig data'!H15&lt;=5),"p"," ")</f>
        <v>  </v>
      </c>
      <c r="J14" s="17" t="str">
        <f>IF(AND('dist orig data'!D15&gt;0,'dist orig data'!D15&lt;=5),"c"," ")&amp;IF(AND('dist orig data'!I15&gt;0,'dist orig data'!I15&lt;=5),"p"," ")</f>
        <v>  </v>
      </c>
      <c r="K14" s="17" t="str">
        <f>IF(AND('dist orig data'!E15&gt;0,'dist orig data'!E15&lt;=5),"c"," ")&amp;IF(AND('dist orig data'!J15&gt;0,'dist orig data'!J15&lt;=5),"p"," ")</f>
        <v>  </v>
      </c>
      <c r="L14" s="17" t="str">
        <f>IF(AND('dist orig data'!F15&gt;0,'dist orig data'!F15&lt;=5),"c"," ")&amp;IF(AND('dist orig data'!K15&gt;0,'dist orig data'!K15&lt;=5),"p"," ")</f>
        <v>  </v>
      </c>
    </row>
    <row r="15" spans="1:12" ht="11.25">
      <c r="A15" s="17" t="s">
        <v>176</v>
      </c>
      <c r="B15" s="17">
        <f>'dist orig data'!L16</f>
        <v>0.0037104754</v>
      </c>
      <c r="C15" s="17">
        <f>'dist orig data'!M16</f>
        <v>0.0025884315</v>
      </c>
      <c r="D15" s="17">
        <f>'dist orig data'!N16</f>
        <v>0.0044083099</v>
      </c>
      <c r="E15" s="17">
        <f>'dist orig data'!O16</f>
        <v>0.0037058</v>
      </c>
      <c r="F15" s="17">
        <f>'dist orig data'!P16</f>
        <v>0.0025309978</v>
      </c>
      <c r="H15" s="17" t="str">
        <f>IF(AND('dist orig data'!B16&gt;0,'dist orig data'!B16&lt;=5),"c"," ")&amp;IF(AND('dist orig data'!G16&gt;0,'dist orig data'!G16&lt;=5),"p"," ")</f>
        <v>  </v>
      </c>
      <c r="I15" s="17" t="str">
        <f>IF(AND('dist orig data'!C16&gt;0,'dist orig data'!C16&lt;=5),"c"," ")&amp;IF(AND('dist orig data'!H16&gt;0,'dist orig data'!H16&lt;=5),"p"," ")</f>
        <v>  </v>
      </c>
      <c r="J15" s="17" t="str">
        <f>IF(AND('dist orig data'!D16&gt;0,'dist orig data'!D16&lt;=5),"c"," ")&amp;IF(AND('dist orig data'!I16&gt;0,'dist orig data'!I16&lt;=5),"p"," ")</f>
        <v>  </v>
      </c>
      <c r="K15" s="17" t="str">
        <f>IF(AND('dist orig data'!E16&gt;0,'dist orig data'!E16&lt;=5),"c"," ")&amp;IF(AND('dist orig data'!J16&gt;0,'dist orig data'!J16&lt;=5),"p"," ")</f>
        <v>  </v>
      </c>
      <c r="L15" s="17" t="str">
        <f>IF(AND('dist orig data'!F16&gt;0,'dist orig data'!F16&lt;=5),"c"," ")&amp;IF(AND('dist orig data'!K16&gt;0,'dist orig data'!K16&lt;=5),"p"," ")</f>
        <v>  </v>
      </c>
    </row>
    <row r="16" spans="1:12" ht="11.25">
      <c r="A16" s="17" t="s">
        <v>177</v>
      </c>
      <c r="B16" s="17">
        <f>'dist orig data'!L17</f>
        <v>0.0007725881</v>
      </c>
      <c r="C16" s="17">
        <f>'dist orig data'!M17</f>
        <v>0.0010547662</v>
      </c>
      <c r="D16" s="17">
        <f>'dist orig data'!N17</f>
        <v>0.0017409565</v>
      </c>
      <c r="E16" s="17">
        <f>'dist orig data'!O17</f>
        <v>0.0011810048</v>
      </c>
      <c r="F16" s="17">
        <f>'dist orig data'!P17</f>
        <v>0.0007804143</v>
      </c>
      <c r="H16" s="17" t="str">
        <f>IF(AND('dist orig data'!B17&gt;0,'dist orig data'!B17&lt;=5),"c"," ")&amp;IF(AND('dist orig data'!G17&gt;0,'dist orig data'!G17&lt;=5),"p"," ")</f>
        <v>  </v>
      </c>
      <c r="I16" s="17" t="str">
        <f>IF(AND('dist orig data'!C17&gt;0,'dist orig data'!C17&lt;=5),"c"," ")&amp;IF(AND('dist orig data'!H17&gt;0,'dist orig data'!H17&lt;=5),"p"," ")</f>
        <v>  </v>
      </c>
      <c r="J16" s="17" t="str">
        <f>IF(AND('dist orig data'!D17&gt;0,'dist orig data'!D17&lt;=5),"c"," ")&amp;IF(AND('dist orig data'!I17&gt;0,'dist orig data'!I17&lt;=5),"p"," ")</f>
        <v>  </v>
      </c>
      <c r="K16" s="17" t="str">
        <f>IF(AND('dist orig data'!E17&gt;0,'dist orig data'!E17&lt;=5),"c"," ")&amp;IF(AND('dist orig data'!J17&gt;0,'dist orig data'!J17&lt;=5),"p"," ")</f>
        <v>  </v>
      </c>
      <c r="L16" s="17" t="str">
        <f>IF(AND('dist orig data'!F17&gt;0,'dist orig data'!F17&lt;=5),"c"," ")&amp;IF(AND('dist orig data'!K17&gt;0,'dist orig data'!K17&lt;=5),"p"," ")</f>
        <v>  </v>
      </c>
    </row>
    <row r="17" spans="1:12" ht="11.25">
      <c r="A17" s="17" t="s">
        <v>178</v>
      </c>
      <c r="B17" s="17">
        <f>'dist orig data'!L18</f>
        <v>0.0022419009</v>
      </c>
      <c r="C17" s="17">
        <f>'dist orig data'!M18</f>
        <v>0.0011245485</v>
      </c>
      <c r="D17" s="17">
        <f>'dist orig data'!N18</f>
        <v>0.0015690736</v>
      </c>
      <c r="E17" s="17">
        <f>'dist orig data'!O18</f>
        <v>0.0017758441</v>
      </c>
      <c r="F17" s="17">
        <f>'dist orig data'!P18</f>
        <v>0.0022161494</v>
      </c>
      <c r="H17" s="17" t="str">
        <f>IF(AND('dist orig data'!B18&gt;0,'dist orig data'!B18&lt;=5),"c"," ")&amp;IF(AND('dist orig data'!G18&gt;0,'dist orig data'!G18&lt;=5),"p"," ")</f>
        <v>  </v>
      </c>
      <c r="I17" s="17" t="str">
        <f>IF(AND('dist orig data'!C18&gt;0,'dist orig data'!C18&lt;=5),"c"," ")&amp;IF(AND('dist orig data'!H18&gt;0,'dist orig data'!H18&lt;=5),"p"," ")</f>
        <v>  </v>
      </c>
      <c r="J17" s="17" t="str">
        <f>IF(AND('dist orig data'!D18&gt;0,'dist orig data'!D18&lt;=5),"c"," ")&amp;IF(AND('dist orig data'!I18&gt;0,'dist orig data'!I18&lt;=5),"p"," ")</f>
        <v>  </v>
      </c>
      <c r="K17" s="17" t="str">
        <f>IF(AND('dist orig data'!E18&gt;0,'dist orig data'!E18&lt;=5),"c"," ")&amp;IF(AND('dist orig data'!J18&gt;0,'dist orig data'!J18&lt;=5),"p"," ")</f>
        <v>  </v>
      </c>
      <c r="L17" s="17" t="str">
        <f>IF(AND('dist orig data'!F18&gt;0,'dist orig data'!F18&lt;=5),"c"," ")&amp;IF(AND('dist orig data'!K18&gt;0,'dist orig data'!K18&lt;=5),"p"," ")</f>
        <v>  </v>
      </c>
    </row>
    <row r="18" spans="1:12" ht="11.25">
      <c r="A18" s="17" t="s">
        <v>179</v>
      </c>
      <c r="B18" s="17">
        <f>'dist orig data'!L19</f>
        <v>0.0011409794</v>
      </c>
      <c r="C18" s="17">
        <f>'dist orig data'!M19</f>
        <v>0.0014579963</v>
      </c>
      <c r="D18" s="17">
        <f>'dist orig data'!N19</f>
        <v>0.001295429</v>
      </c>
      <c r="E18" s="17">
        <f>'dist orig data'!O19</f>
        <v>0.0007821503</v>
      </c>
      <c r="F18" s="17">
        <f>'dist orig data'!P19</f>
        <v>0.0014811447</v>
      </c>
      <c r="H18" s="17" t="str">
        <f>IF(AND('dist orig data'!B19&gt;0,'dist orig data'!B19&lt;=5),"c"," ")&amp;IF(AND('dist orig data'!G19&gt;0,'dist orig data'!G19&lt;=5),"p"," ")</f>
        <v>  </v>
      </c>
      <c r="I18" s="17" t="str">
        <f>IF(AND('dist orig data'!C19&gt;0,'dist orig data'!C19&lt;=5),"c"," ")&amp;IF(AND('dist orig data'!H19&gt;0,'dist orig data'!H19&lt;=5),"p"," ")</f>
        <v>  </v>
      </c>
      <c r="J18" s="17" t="str">
        <f>IF(AND('dist orig data'!D19&gt;0,'dist orig data'!D19&lt;=5),"c"," ")&amp;IF(AND('dist orig data'!I19&gt;0,'dist orig data'!I19&lt;=5),"p"," ")</f>
        <v>  </v>
      </c>
      <c r="K18" s="17" t="str">
        <f>IF(AND('dist orig data'!E19&gt;0,'dist orig data'!E19&lt;=5),"c"," ")&amp;IF(AND('dist orig data'!J19&gt;0,'dist orig data'!J19&lt;=5),"p"," ")</f>
        <v>  </v>
      </c>
      <c r="L18" s="17" t="str">
        <f>IF(AND('dist orig data'!F19&gt;0,'dist orig data'!F19&lt;=5),"c"," ")&amp;IF(AND('dist orig data'!K19&gt;0,'dist orig data'!K19&lt;=5),"p"," ")</f>
        <v>  </v>
      </c>
    </row>
    <row r="19" spans="1:12" ht="11.25">
      <c r="A19" s="17" t="s">
        <v>180</v>
      </c>
      <c r="B19" s="17">
        <f>'dist orig data'!L20</f>
        <v>0.0021151069</v>
      </c>
      <c r="C19" s="17">
        <f>'dist orig data'!M20</f>
        <v>0.0029528874</v>
      </c>
      <c r="D19" s="17">
        <f>'dist orig data'!N20</f>
        <v>0.0025641753</v>
      </c>
      <c r="E19" s="17">
        <f>'dist orig data'!O20</f>
        <v>0.0024279614</v>
      </c>
      <c r="F19" s="17">
        <f>'dist orig data'!P20</f>
        <v>0.0025196125</v>
      </c>
      <c r="H19" s="17" t="str">
        <f>IF(AND('dist orig data'!B20&gt;0,'dist orig data'!B20&lt;=5),"c"," ")&amp;IF(AND('dist orig data'!G20&gt;0,'dist orig data'!G20&lt;=5),"p"," ")</f>
        <v>  </v>
      </c>
      <c r="I19" s="17" t="str">
        <f>IF(AND('dist orig data'!C20&gt;0,'dist orig data'!C20&lt;=5),"c"," ")&amp;IF(AND('dist orig data'!H20&gt;0,'dist orig data'!H20&lt;=5),"p"," ")</f>
        <v>  </v>
      </c>
      <c r="J19" s="17" t="str">
        <f>IF(AND('dist orig data'!D20&gt;0,'dist orig data'!D20&lt;=5),"c"," ")&amp;IF(AND('dist orig data'!I20&gt;0,'dist orig data'!I20&lt;=5),"p"," ")</f>
        <v>  </v>
      </c>
      <c r="K19" s="17" t="str">
        <f>IF(AND('dist orig data'!E20&gt;0,'dist orig data'!E20&lt;=5),"c"," ")&amp;IF(AND('dist orig data'!J20&gt;0,'dist orig data'!J20&lt;=5),"p"," ")</f>
        <v>  </v>
      </c>
      <c r="L19" s="17" t="str">
        <f>IF(AND('dist orig data'!F20&gt;0,'dist orig data'!F20&lt;=5),"c"," ")&amp;IF(AND('dist orig data'!K20&gt;0,'dist orig data'!K20&lt;=5),"p"," ")</f>
        <v>  </v>
      </c>
    </row>
    <row r="20" spans="1:12" ht="11.25">
      <c r="A20" s="17" t="s">
        <v>181</v>
      </c>
      <c r="B20" s="17">
        <f>'dist orig data'!L21</f>
        <v>0.002614897</v>
      </c>
      <c r="C20" s="17">
        <f>'dist orig data'!M21</f>
        <v>0.0011792197</v>
      </c>
      <c r="D20" s="17">
        <f>'dist orig data'!N21</f>
        <v>0.0020937405</v>
      </c>
      <c r="E20" s="17">
        <f>'dist orig data'!O21</f>
        <v>0.0035881204</v>
      </c>
      <c r="F20" s="17">
        <f>'dist orig data'!P21</f>
        <v>0.0017940481</v>
      </c>
      <c r="H20" s="17" t="str">
        <f>IF(AND('dist orig data'!B21&gt;0,'dist orig data'!B21&lt;=5),"c"," ")&amp;IF(AND('dist orig data'!G21&gt;0,'dist orig data'!G21&lt;=5),"p"," ")</f>
        <v>  </v>
      </c>
      <c r="I20" s="17" t="str">
        <f>IF(AND('dist orig data'!C21&gt;0,'dist orig data'!C21&lt;=5),"c"," ")&amp;IF(AND('dist orig data'!H21&gt;0,'dist orig data'!H21&lt;=5),"p"," ")</f>
        <v>  </v>
      </c>
      <c r="J20" s="17" t="str">
        <f>IF(AND('dist orig data'!D21&gt;0,'dist orig data'!D21&lt;=5),"c"," ")&amp;IF(AND('dist orig data'!I21&gt;0,'dist orig data'!I21&lt;=5),"p"," ")</f>
        <v>  </v>
      </c>
      <c r="K20" s="17" t="str">
        <f>IF(AND('dist orig data'!E21&gt;0,'dist orig data'!E21&lt;=5),"c"," ")&amp;IF(AND('dist orig data'!J21&gt;0,'dist orig data'!J21&lt;=5),"p"," ")</f>
        <v>  </v>
      </c>
      <c r="L20" s="17" t="str">
        <f>IF(AND('dist orig data'!F21&gt;0,'dist orig data'!F21&lt;=5),"c"," ")&amp;IF(AND('dist orig data'!K21&gt;0,'dist orig data'!K21&lt;=5),"p"," ")</f>
        <v>  </v>
      </c>
    </row>
    <row r="21" spans="1:12" ht="11.25">
      <c r="A21" s="17" t="s">
        <v>182</v>
      </c>
      <c r="B21" s="17">
        <f>'dist orig data'!L22</f>
        <v>0.0011218086</v>
      </c>
      <c r="C21" s="17">
        <f>'dist orig data'!M22</f>
        <v>0.0014243337</v>
      </c>
      <c r="D21" s="17">
        <f>'dist orig data'!N22</f>
        <v>0.0015512618</v>
      </c>
      <c r="E21" s="17">
        <f>'dist orig data'!O22</f>
        <v>0.0018709891</v>
      </c>
      <c r="F21" s="17">
        <f>'dist orig data'!P22</f>
        <v>0.0012876659</v>
      </c>
      <c r="H21" s="17" t="str">
        <f>IF(AND('dist orig data'!B22&gt;0,'dist orig data'!B22&lt;=5),"c"," ")&amp;IF(AND('dist orig data'!G22&gt;0,'dist orig data'!G22&lt;=5),"p"," ")</f>
        <v>  </v>
      </c>
      <c r="I21" s="17" t="str">
        <f>IF(AND('dist orig data'!C22&gt;0,'dist orig data'!C22&lt;=5),"c"," ")&amp;IF(AND('dist orig data'!H22&gt;0,'dist orig data'!H22&lt;=5),"p"," ")</f>
        <v>  </v>
      </c>
      <c r="J21" s="17" t="str">
        <f>IF(AND('dist orig data'!D22&gt;0,'dist orig data'!D22&lt;=5),"c"," ")&amp;IF(AND('dist orig data'!I22&gt;0,'dist orig data'!I22&lt;=5),"p"," ")</f>
        <v>  </v>
      </c>
      <c r="K21" s="17" t="str">
        <f>IF(AND('dist orig data'!E22&gt;0,'dist orig data'!E22&lt;=5),"c"," ")&amp;IF(AND('dist orig data'!J22&gt;0,'dist orig data'!J22&lt;=5),"p"," ")</f>
        <v>  </v>
      </c>
      <c r="L21" s="17" t="str">
        <f>IF(AND('dist orig data'!F22&gt;0,'dist orig data'!F22&lt;=5),"c"," ")&amp;IF(AND('dist orig data'!K22&gt;0,'dist orig data'!K22&lt;=5),"p"," ")</f>
        <v>  </v>
      </c>
    </row>
    <row r="22" spans="1:12" ht="11.25">
      <c r="A22" s="17" t="s">
        <v>183</v>
      </c>
      <c r="B22" s="17">
        <f>'dist orig data'!L23</f>
        <v>0.0049506352</v>
      </c>
      <c r="C22" s="17">
        <f>'dist orig data'!M23</f>
        <v>0.0053308492</v>
      </c>
      <c r="D22" s="17">
        <f>'dist orig data'!N23</f>
        <v>0.0046142837</v>
      </c>
      <c r="E22" s="17">
        <f>'dist orig data'!O23</f>
        <v>0.0039642221</v>
      </c>
      <c r="F22" s="17">
        <f>'dist orig data'!P23</f>
        <v>0.0037686246</v>
      </c>
      <c r="H22" s="17" t="str">
        <f>IF(AND('dist orig data'!B23&gt;0,'dist orig data'!B23&lt;=5),"c"," ")&amp;IF(AND('dist orig data'!G23&gt;0,'dist orig data'!G23&lt;=5),"p"," ")</f>
        <v>  </v>
      </c>
      <c r="I22" s="17" t="str">
        <f>IF(AND('dist orig data'!C23&gt;0,'dist orig data'!C23&lt;=5),"c"," ")&amp;IF(AND('dist orig data'!H23&gt;0,'dist orig data'!H23&lt;=5),"p"," ")</f>
        <v>  </v>
      </c>
      <c r="J22" s="17" t="str">
        <f>IF(AND('dist orig data'!D23&gt;0,'dist orig data'!D23&lt;=5),"c"," ")&amp;IF(AND('dist orig data'!I23&gt;0,'dist orig data'!I23&lt;=5),"p"," ")</f>
        <v>  </v>
      </c>
      <c r="K22" s="17" t="str">
        <f>IF(AND('dist orig data'!E23&gt;0,'dist orig data'!E23&lt;=5),"c"," ")&amp;IF(AND('dist orig data'!J23&gt;0,'dist orig data'!J23&lt;=5),"p"," ")</f>
        <v>  </v>
      </c>
      <c r="L22" s="17" t="str">
        <f>IF(AND('dist orig data'!F23&gt;0,'dist orig data'!F23&lt;=5),"c"," ")&amp;IF(AND('dist orig data'!K23&gt;0,'dist orig data'!K23&lt;=5),"p"," ")</f>
        <v>  </v>
      </c>
    </row>
    <row r="23" spans="1:12" ht="11.25">
      <c r="A23" s="17" t="s">
        <v>184</v>
      </c>
      <c r="B23" s="17">
        <f>'dist orig data'!L24</f>
        <v>0.000988179</v>
      </c>
      <c r="C23" s="17">
        <f>'dist orig data'!M24</f>
        <v>0.0005541895</v>
      </c>
      <c r="D23" s="17">
        <f>'dist orig data'!N24</f>
        <v>0.0009937091</v>
      </c>
      <c r="E23" s="17">
        <f>'dist orig data'!O24</f>
        <v>0.0013705959</v>
      </c>
      <c r="F23" s="17">
        <f>'dist orig data'!P24</f>
        <v>0.0007924662</v>
      </c>
      <c r="H23" s="17" t="str">
        <f>IF(AND('dist orig data'!B24&gt;0,'dist orig data'!B24&lt;=5),"c"," ")&amp;IF(AND('dist orig data'!G24&gt;0,'dist orig data'!G24&lt;=5),"p"," ")</f>
        <v>  </v>
      </c>
      <c r="I23" s="17" t="str">
        <f>IF(AND('dist orig data'!C24&gt;0,'dist orig data'!C24&lt;=5),"c"," ")&amp;IF(AND('dist orig data'!H24&gt;0,'dist orig data'!H24&lt;=5),"p"," ")</f>
        <v>  </v>
      </c>
      <c r="J23" s="17" t="str">
        <f>IF(AND('dist orig data'!D24&gt;0,'dist orig data'!D24&lt;=5),"c"," ")&amp;IF(AND('dist orig data'!I24&gt;0,'dist orig data'!I24&lt;=5),"p"," ")</f>
        <v>  </v>
      </c>
      <c r="K23" s="17" t="str">
        <f>IF(AND('dist orig data'!E24&gt;0,'dist orig data'!E24&lt;=5),"c"," ")&amp;IF(AND('dist orig data'!J24&gt;0,'dist orig data'!J24&lt;=5),"p"," ")</f>
        <v>  </v>
      </c>
      <c r="L23" s="17" t="str">
        <f>IF(AND('dist orig data'!F24&gt;0,'dist orig data'!F24&lt;=5),"c"," ")&amp;IF(AND('dist orig data'!K24&gt;0,'dist orig data'!K24&lt;=5),"p"," ")</f>
        <v>  </v>
      </c>
    </row>
    <row r="24" spans="1:12" ht="11.25">
      <c r="A24" s="17" t="s">
        <v>185</v>
      </c>
      <c r="B24" s="17">
        <f>'dist orig data'!L25</f>
        <v>0.0019894547</v>
      </c>
      <c r="C24" s="17">
        <f>'dist orig data'!M25</f>
        <v>0.0015966988</v>
      </c>
      <c r="D24" s="17">
        <f>'dist orig data'!N25</f>
        <v>0.0013492984</v>
      </c>
      <c r="E24" s="17">
        <f>'dist orig data'!O25</f>
        <v>0.0018713861</v>
      </c>
      <c r="F24" s="17">
        <f>'dist orig data'!P25</f>
        <v>0.0021813689</v>
      </c>
      <c r="H24" s="17" t="str">
        <f>IF(AND('dist orig data'!B25&gt;0,'dist orig data'!B25&lt;=5),"c"," ")&amp;IF(AND('dist orig data'!G25&gt;0,'dist orig data'!G25&lt;=5),"p"," ")</f>
        <v>  </v>
      </c>
      <c r="I24" s="17" t="str">
        <f>IF(AND('dist orig data'!C25&gt;0,'dist orig data'!C25&lt;=5),"c"," ")&amp;IF(AND('dist orig data'!H25&gt;0,'dist orig data'!H25&lt;=5),"p"," ")</f>
        <v>  </v>
      </c>
      <c r="J24" s="17" t="str">
        <f>IF(AND('dist orig data'!D25&gt;0,'dist orig data'!D25&lt;=5),"c"," ")&amp;IF(AND('dist orig data'!I25&gt;0,'dist orig data'!I25&lt;=5),"p"," ")</f>
        <v>  </v>
      </c>
      <c r="K24" s="17" t="str">
        <f>IF(AND('dist orig data'!E25&gt;0,'dist orig data'!E25&lt;=5),"c"," ")&amp;IF(AND('dist orig data'!J25&gt;0,'dist orig data'!J25&lt;=5),"p"," ")</f>
        <v>  </v>
      </c>
      <c r="L24" s="17" t="str">
        <f>IF(AND('dist orig data'!F25&gt;0,'dist orig data'!F25&lt;=5),"c"," ")&amp;IF(AND('dist orig data'!K25&gt;0,'dist orig data'!K25&lt;=5),"p"," ")</f>
        <v>  </v>
      </c>
    </row>
    <row r="25" spans="1:12" ht="11.25">
      <c r="A25" s="17" t="s">
        <v>186</v>
      </c>
      <c r="B25" s="17">
        <f>'dist orig data'!L26</f>
        <v>0.0008827599</v>
      </c>
      <c r="C25" s="17">
        <f>'dist orig data'!M26</f>
        <v>0.0010181444</v>
      </c>
      <c r="D25" s="17">
        <f>'dist orig data'!N26</f>
        <v>0.0013045062</v>
      </c>
      <c r="E25" s="17">
        <f>'dist orig data'!O26</f>
        <v>0.0016781278</v>
      </c>
      <c r="F25" s="17">
        <f>'dist orig data'!P26</f>
        <v>0.0014288014</v>
      </c>
      <c r="H25" s="17" t="str">
        <f>IF(AND('dist orig data'!B26&gt;0,'dist orig data'!B26&lt;=5),"c"," ")&amp;IF(AND('dist orig data'!G26&gt;0,'dist orig data'!G26&lt;=5),"p"," ")</f>
        <v>  </v>
      </c>
      <c r="I25" s="17" t="str">
        <f>IF(AND('dist orig data'!C26&gt;0,'dist orig data'!C26&lt;=5),"c"," ")&amp;IF(AND('dist orig data'!H26&gt;0,'dist orig data'!H26&lt;=5),"p"," ")</f>
        <v>  </v>
      </c>
      <c r="J25" s="17" t="str">
        <f>IF(AND('dist orig data'!D26&gt;0,'dist orig data'!D26&lt;=5),"c"," ")&amp;IF(AND('dist orig data'!I26&gt;0,'dist orig data'!I26&lt;=5),"p"," ")</f>
        <v>  </v>
      </c>
      <c r="K25" s="17" t="str">
        <f>IF(AND('dist orig data'!E26&gt;0,'dist orig data'!E26&lt;=5),"c"," ")&amp;IF(AND('dist orig data'!J26&gt;0,'dist orig data'!J26&lt;=5),"p"," ")</f>
        <v>  </v>
      </c>
      <c r="L25" s="17" t="str">
        <f>IF(AND('dist orig data'!F26&gt;0,'dist orig data'!F26&lt;=5),"c"," ")&amp;IF(AND('dist orig data'!K26&gt;0,'dist orig data'!K26&lt;=5),"p"," ")</f>
        <v>  </v>
      </c>
    </row>
    <row r="26" spans="1:12" ht="11.25">
      <c r="A26" s="17" t="s">
        <v>187</v>
      </c>
      <c r="B26" s="17">
        <f>'dist orig data'!L27</f>
        <v>0.0017603045</v>
      </c>
      <c r="C26" s="17">
        <f>'dist orig data'!M27</f>
        <v>0.0022408297</v>
      </c>
      <c r="D26" s="17">
        <f>'dist orig data'!N27</f>
        <v>0.0014607502</v>
      </c>
      <c r="E26" s="17">
        <f>'dist orig data'!O27</f>
        <v>0.0015703799</v>
      </c>
      <c r="F26" s="17">
        <f>'dist orig data'!P27</f>
        <v>0.0013114359</v>
      </c>
      <c r="H26" s="17" t="str">
        <f>IF(AND('dist orig data'!B27&gt;0,'dist orig data'!B27&lt;=5),"c"," ")&amp;IF(AND('dist orig data'!G27&gt;0,'dist orig data'!G27&lt;=5),"p"," ")</f>
        <v>  </v>
      </c>
      <c r="I26" s="17" t="str">
        <f>IF(AND('dist orig data'!C27&gt;0,'dist orig data'!C27&lt;=5),"c"," ")&amp;IF(AND('dist orig data'!H27&gt;0,'dist orig data'!H27&lt;=5),"p"," ")</f>
        <v>  </v>
      </c>
      <c r="J26" s="17" t="str">
        <f>IF(AND('dist orig data'!D27&gt;0,'dist orig data'!D27&lt;=5),"c"," ")&amp;IF(AND('dist orig data'!I27&gt;0,'dist orig data'!I27&lt;=5),"p"," ")</f>
        <v>  </v>
      </c>
      <c r="K26" s="17" t="str">
        <f>IF(AND('dist orig data'!E27&gt;0,'dist orig data'!E27&lt;=5),"c"," ")&amp;IF(AND('dist orig data'!J27&gt;0,'dist orig data'!J27&lt;=5),"p"," ")</f>
        <v>  </v>
      </c>
      <c r="L26" s="17" t="str">
        <f>IF(AND('dist orig data'!F27&gt;0,'dist orig data'!F27&lt;=5),"c"," ")&amp;IF(AND('dist orig data'!K27&gt;0,'dist orig data'!K27&lt;=5),"p"," ")</f>
        <v>  </v>
      </c>
    </row>
    <row r="27" spans="1:12" ht="11.25">
      <c r="A27" s="17" t="s">
        <v>188</v>
      </c>
      <c r="B27" s="17">
        <f>'dist orig data'!L28</f>
        <v>0.0023404271</v>
      </c>
      <c r="C27" s="17">
        <f>'dist orig data'!M28</f>
        <v>0.0029327304</v>
      </c>
      <c r="D27" s="17">
        <f>'dist orig data'!N28</f>
        <v>0.0031534101</v>
      </c>
      <c r="E27" s="17">
        <f>'dist orig data'!O28</f>
        <v>0.0039713489</v>
      </c>
      <c r="F27" s="17">
        <f>'dist orig data'!P28</f>
        <v>0.0027882958</v>
      </c>
      <c r="H27" s="17" t="str">
        <f>IF(AND('dist orig data'!B28&gt;0,'dist orig data'!B28&lt;=5),"c"," ")&amp;IF(AND('dist orig data'!G28&gt;0,'dist orig data'!G28&lt;=5),"p"," ")</f>
        <v>  </v>
      </c>
      <c r="I27" s="17" t="str">
        <f>IF(AND('dist orig data'!C28&gt;0,'dist orig data'!C28&lt;=5),"c"," ")&amp;IF(AND('dist orig data'!H28&gt;0,'dist orig data'!H28&lt;=5),"p"," ")</f>
        <v>  </v>
      </c>
      <c r="J27" s="17" t="str">
        <f>IF(AND('dist orig data'!D28&gt;0,'dist orig data'!D28&lt;=5),"c"," ")&amp;IF(AND('dist orig data'!I28&gt;0,'dist orig data'!I28&lt;=5),"p"," ")</f>
        <v>  </v>
      </c>
      <c r="K27" s="17" t="str">
        <f>IF(AND('dist orig data'!E28&gt;0,'dist orig data'!E28&lt;=5),"c"," ")&amp;IF(AND('dist orig data'!J28&gt;0,'dist orig data'!J28&lt;=5),"p"," ")</f>
        <v>  </v>
      </c>
      <c r="L27" s="17" t="str">
        <f>IF(AND('dist orig data'!F28&gt;0,'dist orig data'!F28&lt;=5),"c"," ")&amp;IF(AND('dist orig data'!K28&gt;0,'dist orig data'!K28&lt;=5),"p"," ")</f>
        <v>  </v>
      </c>
    </row>
    <row r="28" spans="1:12" ht="11.25">
      <c r="A28" s="17" t="s">
        <v>189</v>
      </c>
      <c r="B28" s="17">
        <f>'dist orig data'!L29</f>
        <v>0.0013324665</v>
      </c>
      <c r="C28" s="17">
        <f>'dist orig data'!M29</f>
        <v>0.0012535677</v>
      </c>
      <c r="D28" s="17">
        <f>'dist orig data'!N29</f>
        <v>0.000885758</v>
      </c>
      <c r="E28" s="17">
        <f>'dist orig data'!O29</f>
        <v>0.0010796485</v>
      </c>
      <c r="F28" s="17">
        <f>'dist orig data'!P29</f>
        <v>0.0010385065</v>
      </c>
      <c r="H28" s="17" t="str">
        <f>IF(AND('dist orig data'!B29&gt;0,'dist orig data'!B29&lt;=5),"c"," ")&amp;IF(AND('dist orig data'!G29&gt;0,'dist orig data'!G29&lt;=5),"p"," ")</f>
        <v>  </v>
      </c>
      <c r="I28" s="17" t="str">
        <f>IF(AND('dist orig data'!C29&gt;0,'dist orig data'!C29&lt;=5),"c"," ")&amp;IF(AND('dist orig data'!H29&gt;0,'dist orig data'!H29&lt;=5),"p"," ")</f>
        <v>  </v>
      </c>
      <c r="J28" s="17" t="str">
        <f>IF(AND('dist orig data'!D29&gt;0,'dist orig data'!D29&lt;=5),"c"," ")&amp;IF(AND('dist orig data'!I29&gt;0,'dist orig data'!I29&lt;=5),"p"," ")</f>
        <v>  </v>
      </c>
      <c r="K28" s="17" t="str">
        <f>IF(AND('dist orig data'!E29&gt;0,'dist orig data'!E29&lt;=5),"c"," ")&amp;IF(AND('dist orig data'!J29&gt;0,'dist orig data'!J29&lt;=5),"p"," ")</f>
        <v>  </v>
      </c>
      <c r="L28" s="17" t="str">
        <f>IF(AND('dist orig data'!F29&gt;0,'dist orig data'!F29&lt;=5),"c"," ")&amp;IF(AND('dist orig data'!K29&gt;0,'dist orig data'!K29&lt;=5),"p"," ")</f>
        <v>  </v>
      </c>
    </row>
    <row r="29" spans="1:12" ht="11.25">
      <c r="A29" s="17" t="s">
        <v>160</v>
      </c>
      <c r="B29" s="17">
        <f>'dist orig data'!L30</f>
        <v>0.000809722</v>
      </c>
      <c r="C29" s="17">
        <f>'dist orig data'!M30</f>
        <v>0.0015104436</v>
      </c>
      <c r="D29" s="17">
        <f>'dist orig data'!N30</f>
        <v>0.000829314</v>
      </c>
      <c r="E29" s="17">
        <f>'dist orig data'!O30</f>
        <v>0.0009667779</v>
      </c>
      <c r="F29" s="17">
        <f>'dist orig data'!P30</f>
        <v>0.0020585722</v>
      </c>
      <c r="H29" s="17" t="str">
        <f>IF(AND('dist orig data'!B30&gt;0,'dist orig data'!B30&lt;=5),"c"," ")&amp;IF(AND('dist orig data'!G30&gt;0,'dist orig data'!G30&lt;=5),"p"," ")</f>
        <v>  </v>
      </c>
      <c r="I29" s="17" t="str">
        <f>IF(AND('dist orig data'!C30&gt;0,'dist orig data'!C30&lt;=5),"c"," ")&amp;IF(AND('dist orig data'!H30&gt;0,'dist orig data'!H30&lt;=5),"p"," ")</f>
        <v>  </v>
      </c>
      <c r="J29" s="17" t="str">
        <f>IF(AND('dist orig data'!D30&gt;0,'dist orig data'!D30&lt;=5),"c"," ")&amp;IF(AND('dist orig data'!I30&gt;0,'dist orig data'!I30&lt;=5),"p"," ")</f>
        <v>  </v>
      </c>
      <c r="K29" s="17" t="str">
        <f>IF(AND('dist orig data'!E30&gt;0,'dist orig data'!E30&lt;=5),"c"," ")&amp;IF(AND('dist orig data'!J30&gt;0,'dist orig data'!J30&lt;=5),"p"," ")</f>
        <v>  </v>
      </c>
      <c r="L29" s="17" t="str">
        <f>IF(AND('dist orig data'!F30&gt;0,'dist orig data'!F30&lt;=5),"c"," ")&amp;IF(AND('dist orig data'!K30&gt;0,'dist orig data'!K30&lt;=5),"p"," ")</f>
        <v>  </v>
      </c>
    </row>
    <row r="30" spans="1:12" ht="11.25">
      <c r="A30" s="17" t="s">
        <v>161</v>
      </c>
      <c r="B30" s="17">
        <f>'dist orig data'!L31</f>
        <v>0.0016392435</v>
      </c>
      <c r="C30" s="17">
        <f>'dist orig data'!M31</f>
        <v>0.0023157706</v>
      </c>
      <c r="D30" s="17">
        <f>'dist orig data'!N31</f>
        <v>0.0017069795</v>
      </c>
      <c r="E30" s="17">
        <f>'dist orig data'!O31</f>
        <v>0.0018158535</v>
      </c>
      <c r="F30" s="17">
        <f>'dist orig data'!P31</f>
        <v>0.002043669</v>
      </c>
      <c r="H30" s="17" t="str">
        <f>IF(AND('dist orig data'!B31&gt;0,'dist orig data'!B31&lt;=5),"c"," ")&amp;IF(AND('dist orig data'!G31&gt;0,'dist orig data'!G31&lt;=5),"p"," ")</f>
        <v>  </v>
      </c>
      <c r="I30" s="17" t="str">
        <f>IF(AND('dist orig data'!C31&gt;0,'dist orig data'!C31&lt;=5),"c"," ")&amp;IF(AND('dist orig data'!H31&gt;0,'dist orig data'!H31&lt;=5),"p"," ")</f>
        <v>  </v>
      </c>
      <c r="J30" s="17" t="str">
        <f>IF(AND('dist orig data'!D31&gt;0,'dist orig data'!D31&lt;=5),"c"," ")&amp;IF(AND('dist orig data'!I31&gt;0,'dist orig data'!I31&lt;=5),"p"," ")</f>
        <v>  </v>
      </c>
      <c r="K30" s="17" t="str">
        <f>IF(AND('dist orig data'!E31&gt;0,'dist orig data'!E31&lt;=5),"c"," ")&amp;IF(AND('dist orig data'!J31&gt;0,'dist orig data'!J31&lt;=5),"p"," ")</f>
        <v>  </v>
      </c>
      <c r="L30" s="17" t="str">
        <f>IF(AND('dist orig data'!F31&gt;0,'dist orig data'!F31&lt;=5),"c"," ")&amp;IF(AND('dist orig data'!K31&gt;0,'dist orig data'!K31&lt;=5),"p"," ")</f>
        <v>  </v>
      </c>
    </row>
    <row r="31" spans="1:12" ht="11.25">
      <c r="A31" s="17" t="s">
        <v>162</v>
      </c>
      <c r="B31" s="17">
        <f>'dist orig data'!L32</f>
        <v>0.00195967</v>
      </c>
      <c r="C31" s="17">
        <f>'dist orig data'!M32</f>
        <v>0.0036769763</v>
      </c>
      <c r="D31" s="17">
        <f>'dist orig data'!N32</f>
        <v>0.0035581173</v>
      </c>
      <c r="E31" s="17">
        <f>'dist orig data'!O32</f>
        <v>0.002522552</v>
      </c>
      <c r="F31" s="17">
        <f>'dist orig data'!P32</f>
        <v>0.0035890787</v>
      </c>
      <c r="H31" s="17" t="str">
        <f>IF(AND('dist orig data'!B32&gt;0,'dist orig data'!B32&lt;=5),"c"," ")&amp;IF(AND('dist orig data'!G32&gt;0,'dist orig data'!G32&lt;=5),"p"," ")</f>
        <v>  </v>
      </c>
      <c r="I31" s="17" t="str">
        <f>IF(AND('dist orig data'!C32&gt;0,'dist orig data'!C32&lt;=5),"c"," ")&amp;IF(AND('dist orig data'!H32&gt;0,'dist orig data'!H32&lt;=5),"p"," ")</f>
        <v>  </v>
      </c>
      <c r="J31" s="17" t="str">
        <f>IF(AND('dist orig data'!D32&gt;0,'dist orig data'!D32&lt;=5),"c"," ")&amp;IF(AND('dist orig data'!I32&gt;0,'dist orig data'!I32&lt;=5),"p"," ")</f>
        <v>  </v>
      </c>
      <c r="K31" s="17" t="str">
        <f>IF(AND('dist orig data'!E32&gt;0,'dist orig data'!E32&lt;=5),"c"," ")&amp;IF(AND('dist orig data'!J32&gt;0,'dist orig data'!J32&lt;=5),"p"," ")</f>
        <v>  </v>
      </c>
      <c r="L31" s="17" t="str">
        <f>IF(AND('dist orig data'!F32&gt;0,'dist orig data'!F32&lt;=5),"c"," ")&amp;IF(AND('dist orig data'!K32&gt;0,'dist orig data'!K32&lt;=5),"p"," ")</f>
        <v>  </v>
      </c>
    </row>
    <row r="32" spans="1:12" ht="11.25">
      <c r="A32" s="17" t="s">
        <v>163</v>
      </c>
      <c r="B32" s="17">
        <f>'dist orig data'!L33</f>
        <v>0.0039447211</v>
      </c>
      <c r="C32" s="17">
        <f>'dist orig data'!M33</f>
        <v>0.003245044</v>
      </c>
      <c r="D32" s="17">
        <f>'dist orig data'!N33</f>
        <v>0.0028822418</v>
      </c>
      <c r="E32" s="17">
        <f>'dist orig data'!O33</f>
        <v>0.003874549</v>
      </c>
      <c r="F32" s="17">
        <f>'dist orig data'!P33</f>
        <v>0.0025486962</v>
      </c>
      <c r="H32" s="17" t="str">
        <f>IF(AND('dist orig data'!B33&gt;0,'dist orig data'!B33&lt;=5),"c"," ")&amp;IF(AND('dist orig data'!G33&gt;0,'dist orig data'!G33&lt;=5),"p"," ")</f>
        <v>  </v>
      </c>
      <c r="I32" s="17" t="str">
        <f>IF(AND('dist orig data'!C33&gt;0,'dist orig data'!C33&lt;=5),"c"," ")&amp;IF(AND('dist orig data'!H33&gt;0,'dist orig data'!H33&lt;=5),"p"," ")</f>
        <v>  </v>
      </c>
      <c r="J32" s="17" t="str">
        <f>IF(AND('dist orig data'!D33&gt;0,'dist orig data'!D33&lt;=5),"c"," ")&amp;IF(AND('dist orig data'!I33&gt;0,'dist orig data'!I33&lt;=5),"p"," ")</f>
        <v>  </v>
      </c>
      <c r="K32" s="17" t="str">
        <f>IF(AND('dist orig data'!E33&gt;0,'dist orig data'!E33&lt;=5),"c"," ")&amp;IF(AND('dist orig data'!J33&gt;0,'dist orig data'!J33&lt;=5),"p"," ")</f>
        <v>  </v>
      </c>
      <c r="L32" s="17" t="str">
        <f>IF(AND('dist orig data'!F33&gt;0,'dist orig data'!F33&lt;=5),"c"," ")&amp;IF(AND('dist orig data'!K33&gt;0,'dist orig data'!K33&lt;=5),"p"," ")</f>
        <v>  </v>
      </c>
    </row>
    <row r="33" spans="1:12" ht="11.25">
      <c r="A33" s="17" t="s">
        <v>164</v>
      </c>
      <c r="B33" s="17">
        <f>'dist orig data'!L34</f>
        <v>0.0010253497</v>
      </c>
      <c r="C33" s="17">
        <f>'dist orig data'!M34</f>
        <v>0.001431</v>
      </c>
      <c r="D33" s="17">
        <f>'dist orig data'!N34</f>
        <v>0.0012748822</v>
      </c>
      <c r="E33" s="17">
        <f>'dist orig data'!O34</f>
        <v>0.0011891806</v>
      </c>
      <c r="F33" s="17">
        <f>'dist orig data'!P34</f>
        <v>0.0009091378</v>
      </c>
      <c r="H33" s="17" t="str">
        <f>IF(AND('dist orig data'!B34&gt;0,'dist orig data'!B34&lt;=5),"c"," ")&amp;IF(AND('dist orig data'!G34&gt;0,'dist orig data'!G34&lt;=5),"p"," ")</f>
        <v>  </v>
      </c>
      <c r="I33" s="17" t="str">
        <f>IF(AND('dist orig data'!C34&gt;0,'dist orig data'!C34&lt;=5),"c"," ")&amp;IF(AND('dist orig data'!H34&gt;0,'dist orig data'!H34&lt;=5),"p"," ")</f>
        <v>  </v>
      </c>
      <c r="J33" s="17" t="str">
        <f>IF(AND('dist orig data'!D34&gt;0,'dist orig data'!D34&lt;=5),"c"," ")&amp;IF(AND('dist orig data'!I34&gt;0,'dist orig data'!I34&lt;=5),"p"," ")</f>
        <v>  </v>
      </c>
      <c r="K33" s="17" t="str">
        <f>IF(AND('dist orig data'!E34&gt;0,'dist orig data'!E34&lt;=5),"c"," ")&amp;IF(AND('dist orig data'!J34&gt;0,'dist orig data'!J34&lt;=5),"p"," ")</f>
        <v>  </v>
      </c>
      <c r="L33" s="17" t="str">
        <f>IF(AND('dist orig data'!F34&gt;0,'dist orig data'!F34&lt;=5),"c"," ")&amp;IF(AND('dist orig data'!K34&gt;0,'dist orig data'!K34&lt;=5),"p"," ")</f>
        <v>  </v>
      </c>
    </row>
    <row r="34" spans="1:12" ht="11.25">
      <c r="A34" s="17" t="s">
        <v>165</v>
      </c>
      <c r="B34" s="17">
        <f>'dist orig data'!L35</f>
        <v>0.0014902449</v>
      </c>
      <c r="C34" s="17">
        <f>'dist orig data'!M35</f>
        <v>0.0017117397</v>
      </c>
      <c r="D34" s="17">
        <f>'dist orig data'!N35</f>
        <v>0.0014661487</v>
      </c>
      <c r="E34" s="17">
        <f>'dist orig data'!O35</f>
        <v>0.0012029887</v>
      </c>
      <c r="F34" s="17">
        <f>'dist orig data'!P35</f>
        <v>0.0008678881</v>
      </c>
      <c r="H34" s="17" t="str">
        <f>IF(AND('dist orig data'!B35&gt;0,'dist orig data'!B35&lt;=5),"c"," ")&amp;IF(AND('dist orig data'!G35&gt;0,'dist orig data'!G35&lt;=5),"p"," ")</f>
        <v>  </v>
      </c>
      <c r="I34" s="17" t="str">
        <f>IF(AND('dist orig data'!C35&gt;0,'dist orig data'!C35&lt;=5),"c"," ")&amp;IF(AND('dist orig data'!H35&gt;0,'dist orig data'!H35&lt;=5),"p"," ")</f>
        <v>  </v>
      </c>
      <c r="J34" s="17" t="str">
        <f>IF(AND('dist orig data'!D35&gt;0,'dist orig data'!D35&lt;=5),"c"," ")&amp;IF(AND('dist orig data'!I35&gt;0,'dist orig data'!I35&lt;=5),"p"," ")</f>
        <v>  </v>
      </c>
      <c r="K34" s="17" t="str">
        <f>IF(AND('dist orig data'!E35&gt;0,'dist orig data'!E35&lt;=5),"c"," ")&amp;IF(AND('dist orig data'!J35&gt;0,'dist orig data'!J35&lt;=5),"p"," ")</f>
        <v>  </v>
      </c>
      <c r="L34" s="17" t="str">
        <f>IF(AND('dist orig data'!F35&gt;0,'dist orig data'!F35&lt;=5),"c"," ")&amp;IF(AND('dist orig data'!K35&gt;0,'dist orig data'!K35&lt;=5),"p"," ")</f>
        <v>  </v>
      </c>
    </row>
    <row r="35" spans="1:12" ht="11.25">
      <c r="A35" s="17" t="s">
        <v>166</v>
      </c>
      <c r="B35" s="17">
        <f>'dist orig data'!L36</f>
        <v>0.0017626919</v>
      </c>
      <c r="C35" s="17">
        <f>'dist orig data'!M36</f>
        <v>0.0020629377</v>
      </c>
      <c r="D35" s="17">
        <f>'dist orig data'!N36</f>
        <v>0.0019648198</v>
      </c>
      <c r="E35" s="17">
        <f>'dist orig data'!O36</f>
        <v>0.0019652695</v>
      </c>
      <c r="F35" s="17">
        <f>'dist orig data'!P36</f>
        <v>0.001245194</v>
      </c>
      <c r="H35" s="17" t="str">
        <f>IF(AND('dist orig data'!B36&gt;0,'dist orig data'!B36&lt;=5),"c"," ")&amp;IF(AND('dist orig data'!G36&gt;0,'dist orig data'!G36&lt;=5),"p"," ")</f>
        <v>  </v>
      </c>
      <c r="I35" s="17" t="str">
        <f>IF(AND('dist orig data'!C36&gt;0,'dist orig data'!C36&lt;=5),"c"," ")&amp;IF(AND('dist orig data'!H36&gt;0,'dist orig data'!H36&lt;=5),"p"," ")</f>
        <v>  </v>
      </c>
      <c r="J35" s="17" t="str">
        <f>IF(AND('dist orig data'!D36&gt;0,'dist orig data'!D36&lt;=5),"c"," ")&amp;IF(AND('dist orig data'!I36&gt;0,'dist orig data'!I36&lt;=5),"p"," ")</f>
        <v>  </v>
      </c>
      <c r="K35" s="17" t="str">
        <f>IF(AND('dist orig data'!E36&gt;0,'dist orig data'!E36&lt;=5),"c"," ")&amp;IF(AND('dist orig data'!J36&gt;0,'dist orig data'!J36&lt;=5),"p"," ")</f>
        <v>  </v>
      </c>
      <c r="L35" s="17" t="str">
        <f>IF(AND('dist orig data'!F36&gt;0,'dist orig data'!F36&lt;=5),"c"," ")&amp;IF(AND('dist orig data'!K36&gt;0,'dist orig data'!K36&lt;=5),"p"," ")</f>
        <v>  </v>
      </c>
    </row>
    <row r="36" spans="1:12" ht="11.25">
      <c r="A36" s="17" t="s">
        <v>167</v>
      </c>
      <c r="B36" s="17">
        <f>'dist orig data'!L37</f>
        <v>0.0014083803</v>
      </c>
      <c r="C36" s="17">
        <f>'dist orig data'!M37</f>
        <v>0.0016362209</v>
      </c>
      <c r="D36" s="17">
        <f>'dist orig data'!N37</f>
        <v>0.0019937468</v>
      </c>
      <c r="E36" s="17">
        <f>'dist orig data'!O37</f>
        <v>0.0017591876</v>
      </c>
      <c r="F36" s="17">
        <f>'dist orig data'!P37</f>
        <v>0.0012782112</v>
      </c>
      <c r="H36" s="17" t="str">
        <f>IF(AND('dist orig data'!B37&gt;0,'dist orig data'!B37&lt;=5),"c"," ")&amp;IF(AND('dist orig data'!G37&gt;0,'dist orig data'!G37&lt;=5),"p"," ")</f>
        <v>  </v>
      </c>
      <c r="I36" s="17" t="str">
        <f>IF(AND('dist orig data'!C37&gt;0,'dist orig data'!C37&lt;=5),"c"," ")&amp;IF(AND('dist orig data'!H37&gt;0,'dist orig data'!H37&lt;=5),"p"," ")</f>
        <v>  </v>
      </c>
      <c r="J36" s="17" t="str">
        <f>IF(AND('dist orig data'!D37&gt;0,'dist orig data'!D37&lt;=5),"c"," ")&amp;IF(AND('dist orig data'!I37&gt;0,'dist orig data'!I37&lt;=5),"p"," ")</f>
        <v>  </v>
      </c>
      <c r="K36" s="17" t="str">
        <f>IF(AND('dist orig data'!E37&gt;0,'dist orig data'!E37&lt;=5),"c"," ")&amp;IF(AND('dist orig data'!J37&gt;0,'dist orig data'!J37&lt;=5),"p"," ")</f>
        <v>  </v>
      </c>
      <c r="L36" s="17" t="str">
        <f>IF(AND('dist orig data'!F37&gt;0,'dist orig data'!F37&lt;=5),"c"," ")&amp;IF(AND('dist orig data'!K37&gt;0,'dist orig data'!K37&lt;=5),"p"," ")</f>
        <v>  </v>
      </c>
    </row>
    <row r="37" spans="1:12" ht="11.25">
      <c r="A37" s="17" t="s">
        <v>190</v>
      </c>
      <c r="B37" s="17">
        <f>'dist orig data'!L38</f>
        <v>0.0006623736</v>
      </c>
      <c r="C37" s="17">
        <f>'dist orig data'!M38</f>
        <v>0.0007431385</v>
      </c>
      <c r="D37" s="17">
        <f>'dist orig data'!N38</f>
        <v>0.0003665873</v>
      </c>
      <c r="E37" s="17">
        <f>'dist orig data'!O38</f>
        <v>0.0011249454</v>
      </c>
      <c r="F37" s="17">
        <f>'dist orig data'!P38</f>
        <v>0.0007477231</v>
      </c>
      <c r="H37" s="17" t="str">
        <f>IF(AND('dist orig data'!B38&gt;0,'dist orig data'!B38&lt;=5),"c"," ")&amp;IF(AND('dist orig data'!G38&gt;0,'dist orig data'!G38&lt;=5),"p"," ")</f>
        <v>  </v>
      </c>
      <c r="I37" s="17" t="str">
        <f>IF(AND('dist orig data'!C38&gt;0,'dist orig data'!C38&lt;=5),"c"," ")&amp;IF(AND('dist orig data'!H38&gt;0,'dist orig data'!H38&lt;=5),"p"," ")</f>
        <v>  </v>
      </c>
      <c r="J37" s="17" t="str">
        <f>IF(AND('dist orig data'!D38&gt;0,'dist orig data'!D38&lt;=5),"c"," ")&amp;IF(AND('dist orig data'!I38&gt;0,'dist orig data'!I38&lt;=5),"p"," ")</f>
        <v>  </v>
      </c>
      <c r="K37" s="17" t="str">
        <f>IF(AND('dist orig data'!E38&gt;0,'dist orig data'!E38&lt;=5),"c"," ")&amp;IF(AND('dist orig data'!J38&gt;0,'dist orig data'!J38&lt;=5),"p"," ")</f>
        <v>  </v>
      </c>
      <c r="L37" s="17" t="str">
        <f>IF(AND('dist orig data'!F38&gt;0,'dist orig data'!F38&lt;=5),"c"," ")&amp;IF(AND('dist orig data'!K38&gt;0,'dist orig data'!K38&lt;=5),"p"," ")</f>
        <v>  </v>
      </c>
    </row>
    <row r="38" spans="1:12" ht="11.25">
      <c r="A38" s="17" t="s">
        <v>191</v>
      </c>
      <c r="B38" s="19"/>
      <c r="C38" s="19"/>
      <c r="D38" s="19"/>
      <c r="E38" s="19"/>
      <c r="F38" s="19"/>
      <c r="H38" s="17" t="str">
        <f>IF(AND('dist orig data'!B39&gt;0,'dist orig data'!B39&lt;=5),"c"," ")&amp;IF(AND('dist orig data'!G39&gt;0,'dist orig data'!G39&lt;=5),"p"," ")</f>
        <v>  </v>
      </c>
      <c r="I38" s="17" t="str">
        <f>IF(AND('dist orig data'!C39&gt;0,'dist orig data'!C39&lt;=5),"c"," ")&amp;IF(AND('dist orig data'!H39&gt;0,'dist orig data'!H39&lt;=5),"p"," ")</f>
        <v>  </v>
      </c>
      <c r="J38" s="17" t="str">
        <f>IF(AND('dist orig data'!D39&gt;0,'dist orig data'!D39&lt;=5),"c"," ")&amp;IF(AND('dist orig data'!I39&gt;0,'dist orig data'!I39&lt;=5),"p"," ")</f>
        <v>  </v>
      </c>
      <c r="K38" s="17" t="str">
        <f>IF(AND('dist orig data'!E39&gt;0,'dist orig data'!E39&lt;=5),"c"," ")&amp;IF(AND('dist orig data'!J39&gt;0,'dist orig data'!J39&lt;=5),"p"," ")</f>
        <v>  </v>
      </c>
      <c r="L38" s="17" t="str">
        <f>IF(AND('dist orig data'!F39&gt;0,'dist orig data'!F39&lt;=5),"c"," ")&amp;IF(AND('dist orig data'!K39&gt;0,'dist orig data'!K39&lt;=5),"p"," ")</f>
        <v>  </v>
      </c>
    </row>
    <row r="39" spans="1:12" ht="11.25">
      <c r="A39" s="17" t="s">
        <v>192</v>
      </c>
      <c r="B39" s="17">
        <f>'dist orig data'!L40</f>
        <v>0.0007329348</v>
      </c>
      <c r="C39" s="17">
        <f>'dist orig data'!M40</f>
        <v>0.0021312915</v>
      </c>
      <c r="D39" s="17">
        <f>'dist orig data'!N40</f>
        <v>0.0014809543</v>
      </c>
      <c r="E39" s="17">
        <f>'dist orig data'!O40</f>
        <v>0.0013516899</v>
      </c>
      <c r="F39" s="17">
        <f>'dist orig data'!P40</f>
        <v>0.0028281631</v>
      </c>
      <c r="H39" s="17" t="str">
        <f>IF(AND('dist orig data'!B40&gt;0,'dist orig data'!B40&lt;=5),"c"," ")&amp;IF(AND('dist orig data'!G40&gt;0,'dist orig data'!G40&lt;=5),"p"," ")</f>
        <v>  </v>
      </c>
      <c r="I39" s="17" t="str">
        <f>IF(AND('dist orig data'!C40&gt;0,'dist orig data'!C40&lt;=5),"c"," ")&amp;IF(AND('dist orig data'!H40&gt;0,'dist orig data'!H40&lt;=5),"p"," ")</f>
        <v>  </v>
      </c>
      <c r="J39" s="17" t="str">
        <f>IF(AND('dist orig data'!D40&gt;0,'dist orig data'!D40&lt;=5),"c"," ")&amp;IF(AND('dist orig data'!I40&gt;0,'dist orig data'!I40&lt;=5),"p"," ")</f>
        <v>  </v>
      </c>
      <c r="K39" s="17" t="str">
        <f>IF(AND('dist orig data'!E40&gt;0,'dist orig data'!E40&lt;=5),"c"," ")&amp;IF(AND('dist orig data'!J40&gt;0,'dist orig data'!J40&lt;=5),"p"," ")</f>
        <v>  </v>
      </c>
      <c r="L39" s="17" t="str">
        <f>IF(AND('dist orig data'!F40&gt;0,'dist orig data'!F40&lt;=5),"c"," ")&amp;IF(AND('dist orig data'!K40&gt;0,'dist orig data'!K40&lt;=5),"p"," ")</f>
        <v>  </v>
      </c>
    </row>
    <row r="40" spans="1:12" ht="11.25">
      <c r="A40" s="17" t="s">
        <v>193</v>
      </c>
      <c r="B40" s="19"/>
      <c r="C40" s="17">
        <f>'dist orig data'!M41</f>
        <v>0.0011587661</v>
      </c>
      <c r="D40" s="17">
        <f>'dist orig data'!N41</f>
        <v>0.0016166319</v>
      </c>
      <c r="E40" s="17">
        <f>'dist orig data'!O41</f>
        <v>0.0014781419</v>
      </c>
      <c r="F40" s="17">
        <f>'dist orig data'!P41</f>
        <v>0.0009819461</v>
      </c>
      <c r="H40" s="17" t="str">
        <f>IF(AND('dist orig data'!B41&gt;0,'dist orig data'!B41&lt;=5),"c"," ")&amp;IF(AND('dist orig data'!G41&gt;0,'dist orig data'!G41&lt;=5),"p"," ")</f>
        <v>  </v>
      </c>
      <c r="I40" s="17" t="str">
        <f>IF(AND('dist orig data'!C41&gt;0,'dist orig data'!C41&lt;=5),"c"," ")&amp;IF(AND('dist orig data'!H41&gt;0,'dist orig data'!H41&lt;=5),"p"," ")</f>
        <v>  </v>
      </c>
      <c r="J40" s="17" t="str">
        <f>IF(AND('dist orig data'!D41&gt;0,'dist orig data'!D41&lt;=5),"c"," ")&amp;IF(AND('dist orig data'!I41&gt;0,'dist orig data'!I41&lt;=5),"p"," ")</f>
        <v>  </v>
      </c>
      <c r="K40" s="17" t="str">
        <f>IF(AND('dist orig data'!E41&gt;0,'dist orig data'!E41&lt;=5),"c"," ")&amp;IF(AND('dist orig data'!J41&gt;0,'dist orig data'!J41&lt;=5),"p"," ")</f>
        <v>  </v>
      </c>
      <c r="L40" s="17" t="str">
        <f>IF(AND('dist orig data'!F41&gt;0,'dist orig data'!F41&lt;=5),"c"," ")&amp;IF(AND('dist orig data'!K41&gt;0,'dist orig data'!K41&lt;=5),"p"," ")</f>
        <v>  </v>
      </c>
    </row>
    <row r="41" spans="1:12" ht="11.25">
      <c r="A41" s="17" t="s">
        <v>194</v>
      </c>
      <c r="B41" s="17">
        <f>'dist orig data'!L42</f>
        <v>0.0017080261</v>
      </c>
      <c r="C41" s="17">
        <f>'dist orig data'!M42</f>
        <v>0.0019102947</v>
      </c>
      <c r="D41" s="17">
        <f>'dist orig data'!N42</f>
        <v>0.0039915096</v>
      </c>
      <c r="E41" s="17">
        <f>'dist orig data'!O42</f>
        <v>0.0038687873</v>
      </c>
      <c r="F41" s="17">
        <f>'dist orig data'!P42</f>
        <v>0.0034056928</v>
      </c>
      <c r="H41" s="17" t="str">
        <f>IF(AND('dist orig data'!B42&gt;0,'dist orig data'!B42&lt;=5),"c"," ")&amp;IF(AND('dist orig data'!G42&gt;0,'dist orig data'!G42&lt;=5),"p"," ")</f>
        <v>  </v>
      </c>
      <c r="I41" s="17" t="str">
        <f>IF(AND('dist orig data'!C42&gt;0,'dist orig data'!C42&lt;=5),"c"," ")&amp;IF(AND('dist orig data'!H42&gt;0,'dist orig data'!H42&lt;=5),"p"," ")</f>
        <v>  </v>
      </c>
      <c r="J41" s="17" t="str">
        <f>IF(AND('dist orig data'!D42&gt;0,'dist orig data'!D42&lt;=5),"c"," ")&amp;IF(AND('dist orig data'!I42&gt;0,'dist orig data'!I42&lt;=5),"p"," ")</f>
        <v>  </v>
      </c>
      <c r="K41" s="17" t="str">
        <f>IF(AND('dist orig data'!E42&gt;0,'dist orig data'!E42&lt;=5),"c"," ")&amp;IF(AND('dist orig data'!J42&gt;0,'dist orig data'!J42&lt;=5),"p"," ")</f>
        <v>  </v>
      </c>
      <c r="L41" s="17" t="str">
        <f>IF(AND('dist orig data'!F42&gt;0,'dist orig data'!F42&lt;=5),"c"," ")&amp;IF(AND('dist orig data'!K42&gt;0,'dist orig data'!K42&lt;=5),"p"," ")</f>
        <v>  </v>
      </c>
    </row>
    <row r="42" spans="1:12" ht="11.25">
      <c r="A42" s="17" t="s">
        <v>195</v>
      </c>
      <c r="B42" s="17">
        <f>'dist orig data'!L43</f>
        <v>0.0058291211</v>
      </c>
      <c r="C42" s="17">
        <f>'dist orig data'!M43</f>
        <v>0.0083234579</v>
      </c>
      <c r="D42" s="17">
        <f>'dist orig data'!N43</f>
        <v>0.0086884932</v>
      </c>
      <c r="E42" s="17">
        <f>'dist orig data'!O43</f>
        <v>0.0136814683</v>
      </c>
      <c r="F42" s="17">
        <f>'dist orig data'!P43</f>
        <v>0.0157319515</v>
      </c>
      <c r="H42" s="17" t="str">
        <f>IF(AND('dist orig data'!B43&gt;0,'dist orig data'!B43&lt;=5),"c"," ")&amp;IF(AND('dist orig data'!G43&gt;0,'dist orig data'!G43&lt;=5),"p"," ")</f>
        <v>  </v>
      </c>
      <c r="I42" s="17" t="str">
        <f>IF(AND('dist orig data'!C43&gt;0,'dist orig data'!C43&lt;=5),"c"," ")&amp;IF(AND('dist orig data'!H43&gt;0,'dist orig data'!H43&lt;=5),"p"," ")</f>
        <v>  </v>
      </c>
      <c r="J42" s="17" t="str">
        <f>IF(AND('dist orig data'!D43&gt;0,'dist orig data'!D43&lt;=5),"c"," ")&amp;IF(AND('dist orig data'!I43&gt;0,'dist orig data'!I43&lt;=5),"p"," ")</f>
        <v>  </v>
      </c>
      <c r="K42" s="17" t="str">
        <f>IF(AND('dist orig data'!E43&gt;0,'dist orig data'!E43&lt;=5),"c"," ")&amp;IF(AND('dist orig data'!J43&gt;0,'dist orig data'!J43&lt;=5),"p"," ")</f>
        <v>  </v>
      </c>
      <c r="L42" s="17" t="str">
        <f>IF(AND('dist orig data'!F43&gt;0,'dist orig data'!F43&lt;=5),"c"," ")&amp;IF(AND('dist orig data'!K43&gt;0,'dist orig data'!K43&lt;=5),"p"," ")</f>
        <v>  </v>
      </c>
    </row>
    <row r="43" spans="1:12" ht="11.25">
      <c r="A43" s="17" t="s">
        <v>196</v>
      </c>
      <c r="B43" s="17">
        <f>'dist orig data'!L44</f>
        <v>0.0022201776</v>
      </c>
      <c r="C43" s="17">
        <f>'dist orig data'!M44</f>
        <v>0.0024140719</v>
      </c>
      <c r="D43" s="17">
        <f>'dist orig data'!N44</f>
        <v>0.0027023142</v>
      </c>
      <c r="E43" s="17">
        <f>'dist orig data'!O44</f>
        <v>0.002753502</v>
      </c>
      <c r="F43" s="17">
        <f>'dist orig data'!P44</f>
        <v>0.0021809926</v>
      </c>
      <c r="H43" s="17" t="str">
        <f>IF(AND('dist orig data'!B44&gt;0,'dist orig data'!B44&lt;=5),"c"," ")&amp;IF(AND('dist orig data'!G44&gt;0,'dist orig data'!G44&lt;=5),"p"," ")</f>
        <v>  </v>
      </c>
      <c r="I43" s="17" t="str">
        <f>IF(AND('dist orig data'!C44&gt;0,'dist orig data'!C44&lt;=5),"c"," ")&amp;IF(AND('dist orig data'!H44&gt;0,'dist orig data'!H44&lt;=5),"p"," ")</f>
        <v>  </v>
      </c>
      <c r="J43" s="17" t="str">
        <f>IF(AND('dist orig data'!D44&gt;0,'dist orig data'!D44&lt;=5),"c"," ")&amp;IF(AND('dist orig data'!I44&gt;0,'dist orig data'!I44&lt;=5),"p"," ")</f>
        <v>  </v>
      </c>
      <c r="K43" s="17" t="str">
        <f>IF(AND('dist orig data'!E44&gt;0,'dist orig data'!E44&lt;=5),"c"," ")&amp;IF(AND('dist orig data'!J44&gt;0,'dist orig data'!J44&lt;=5),"p"," ")</f>
        <v>  </v>
      </c>
      <c r="L43" s="17" t="str">
        <f>IF(AND('dist orig data'!F44&gt;0,'dist orig data'!F44&lt;=5),"c"," ")&amp;IF(AND('dist orig data'!K44&gt;0,'dist orig data'!K44&lt;=5),"p"," ")</f>
        <v>  </v>
      </c>
    </row>
    <row r="44" spans="1:12" ht="11.25">
      <c r="A44" s="17" t="s">
        <v>197</v>
      </c>
      <c r="B44" s="17">
        <f>'dist orig data'!L45</f>
        <v>0.0068111364</v>
      </c>
      <c r="C44" s="17">
        <f>'dist orig data'!M45</f>
        <v>0.0053811077</v>
      </c>
      <c r="D44" s="17">
        <f>'dist orig data'!N45</f>
        <v>0.0059413735</v>
      </c>
      <c r="E44" s="17">
        <f>'dist orig data'!O45</f>
        <v>0.0053687871</v>
      </c>
      <c r="F44" s="17">
        <f>'dist orig data'!P45</f>
        <v>0.0043075579</v>
      </c>
      <c r="H44" s="17" t="str">
        <f>IF(AND('dist orig data'!B45&gt;0,'dist orig data'!B45&lt;=5),"c"," ")&amp;IF(AND('dist orig data'!G45&gt;0,'dist orig data'!G45&lt;=5),"p"," ")</f>
        <v>  </v>
      </c>
      <c r="I44" s="17" t="str">
        <f>IF(AND('dist orig data'!C45&gt;0,'dist orig data'!C45&lt;=5),"c"," ")&amp;IF(AND('dist orig data'!H45&gt;0,'dist orig data'!H45&lt;=5),"p"," ")</f>
        <v>  </v>
      </c>
      <c r="J44" s="17" t="str">
        <f>IF(AND('dist orig data'!D45&gt;0,'dist orig data'!D45&lt;=5),"c"," ")&amp;IF(AND('dist orig data'!I45&gt;0,'dist orig data'!I45&lt;=5),"p"," ")</f>
        <v>  </v>
      </c>
      <c r="K44" s="17" t="str">
        <f>IF(AND('dist orig data'!E45&gt;0,'dist orig data'!E45&lt;=5),"c"," ")&amp;IF(AND('dist orig data'!J45&gt;0,'dist orig data'!J45&lt;=5),"p"," ")</f>
        <v>  </v>
      </c>
      <c r="L44" s="17" t="str">
        <f>IF(AND('dist orig data'!F45&gt;0,'dist orig data'!F45&lt;=5),"c"," ")&amp;IF(AND('dist orig data'!K45&gt;0,'dist orig data'!K45&lt;=5),"p"," ")</f>
        <v>  </v>
      </c>
    </row>
    <row r="45" spans="1:12" ht="11.25">
      <c r="A45" s="17" t="s">
        <v>198</v>
      </c>
      <c r="B45" s="17">
        <f>'dist orig data'!L46</f>
        <v>0.0073772393</v>
      </c>
      <c r="C45" s="17">
        <f>'dist orig data'!M46</f>
        <v>0.0081121703</v>
      </c>
      <c r="D45" s="17">
        <f>'dist orig data'!N46</f>
        <v>0.0121129974</v>
      </c>
      <c r="E45" s="17">
        <f>'dist orig data'!O46</f>
        <v>0.0079860553</v>
      </c>
      <c r="F45" s="17">
        <f>'dist orig data'!P46</f>
        <v>0.0084319793</v>
      </c>
      <c r="H45" s="17" t="str">
        <f>IF(AND('dist orig data'!B46&gt;0,'dist orig data'!B46&lt;=5),"c"," ")&amp;IF(AND('dist orig data'!G46&gt;0,'dist orig data'!G46&lt;=5),"p"," ")</f>
        <v>  </v>
      </c>
      <c r="I45" s="17" t="str">
        <f>IF(AND('dist orig data'!C46&gt;0,'dist orig data'!C46&lt;=5),"c"," ")&amp;IF(AND('dist orig data'!H46&gt;0,'dist orig data'!H46&lt;=5),"p"," ")</f>
        <v>  </v>
      </c>
      <c r="J45" s="17" t="str">
        <f>IF(AND('dist orig data'!D46&gt;0,'dist orig data'!D46&lt;=5),"c"," ")&amp;IF(AND('dist orig data'!I46&gt;0,'dist orig data'!I46&lt;=5),"p"," ")</f>
        <v>  </v>
      </c>
      <c r="K45" s="17" t="str">
        <f>IF(AND('dist orig data'!E46&gt;0,'dist orig data'!E46&lt;=5),"c"," ")&amp;IF(AND('dist orig data'!J46&gt;0,'dist orig data'!J46&lt;=5),"p"," ")</f>
        <v>  </v>
      </c>
      <c r="L45" s="17" t="str">
        <f>IF(AND('dist orig data'!F46&gt;0,'dist orig data'!F46&lt;=5),"c"," ")&amp;IF(AND('dist orig data'!K46&gt;0,'dist orig data'!K46&lt;=5),"p"," ")</f>
        <v>  </v>
      </c>
    </row>
    <row r="46" spans="1:12" ht="11.25">
      <c r="A46" s="17" t="s">
        <v>199</v>
      </c>
      <c r="B46" s="17">
        <f>'dist orig data'!L47</f>
        <v>0.0044413943</v>
      </c>
      <c r="C46" s="17">
        <f>'dist orig data'!M47</f>
        <v>0.0045816817</v>
      </c>
      <c r="D46" s="17">
        <f>'dist orig data'!N47</f>
        <v>0.0051067214</v>
      </c>
      <c r="E46" s="17">
        <f>'dist orig data'!O47</f>
        <v>0.0044578924</v>
      </c>
      <c r="F46" s="17">
        <f>'dist orig data'!P47</f>
        <v>0.0040385746</v>
      </c>
      <c r="H46" s="17" t="str">
        <f>IF(AND('dist orig data'!B47&gt;0,'dist orig data'!B47&lt;=5),"c"," ")&amp;IF(AND('dist orig data'!G47&gt;0,'dist orig data'!G47&lt;=5),"p"," ")</f>
        <v>  </v>
      </c>
      <c r="I46" s="17" t="str">
        <f>IF(AND('dist orig data'!C47&gt;0,'dist orig data'!C47&lt;=5),"c"," ")&amp;IF(AND('dist orig data'!H47&gt;0,'dist orig data'!H47&lt;=5),"p"," ")</f>
        <v>  </v>
      </c>
      <c r="J46" s="17" t="str">
        <f>IF(AND('dist orig data'!D47&gt;0,'dist orig data'!D47&lt;=5),"c"," ")&amp;IF(AND('dist orig data'!I47&gt;0,'dist orig data'!I47&lt;=5),"p"," ")</f>
        <v>  </v>
      </c>
      <c r="K46" s="17" t="str">
        <f>IF(AND('dist orig data'!E47&gt;0,'dist orig data'!E47&lt;=5),"c"," ")&amp;IF(AND('dist orig data'!J47&gt;0,'dist orig data'!J47&lt;=5),"p"," ")</f>
        <v>  </v>
      </c>
      <c r="L46" s="17" t="str">
        <f>IF(AND('dist orig data'!F47&gt;0,'dist orig data'!F47&lt;=5),"c"," ")&amp;IF(AND('dist orig data'!K47&gt;0,'dist orig data'!K47&lt;=5),"p"," ")</f>
        <v>  </v>
      </c>
    </row>
    <row r="47" spans="1:12" ht="11.25">
      <c r="A47" s="17" t="s">
        <v>200</v>
      </c>
      <c r="B47" s="17">
        <f>'dist orig data'!L48</f>
        <v>0.0017312085</v>
      </c>
      <c r="C47" s="17">
        <f>'dist orig data'!M48</f>
        <v>0.0041803708</v>
      </c>
      <c r="D47" s="17">
        <f>'dist orig data'!N48</f>
        <v>0.0050591505</v>
      </c>
      <c r="E47" s="17">
        <f>'dist orig data'!O48</f>
        <v>0.0047489271</v>
      </c>
      <c r="F47" s="17">
        <f>'dist orig data'!P48</f>
        <v>0.0044769037</v>
      </c>
      <c r="H47" s="17" t="str">
        <f>IF(AND('dist orig data'!B48&gt;0,'dist orig data'!B48&lt;=5),"c"," ")&amp;IF(AND('dist orig data'!G48&gt;0,'dist orig data'!G48&lt;=5),"p"," ")</f>
        <v>  </v>
      </c>
      <c r="I47" s="17" t="str">
        <f>IF(AND('dist orig data'!C48&gt;0,'dist orig data'!C48&lt;=5),"c"," ")&amp;IF(AND('dist orig data'!H48&gt;0,'dist orig data'!H48&lt;=5),"p"," ")</f>
        <v>  </v>
      </c>
      <c r="J47" s="17" t="str">
        <f>IF(AND('dist orig data'!D48&gt;0,'dist orig data'!D48&lt;=5),"c"," ")&amp;IF(AND('dist orig data'!I48&gt;0,'dist orig data'!I48&lt;=5),"p"," ")</f>
        <v>  </v>
      </c>
      <c r="K47" s="17" t="str">
        <f>IF(AND('dist orig data'!E48&gt;0,'dist orig data'!E48&lt;=5),"c"," ")&amp;IF(AND('dist orig data'!J48&gt;0,'dist orig data'!J48&lt;=5),"p"," ")</f>
        <v>  </v>
      </c>
      <c r="L47" s="17" t="str">
        <f>IF(AND('dist orig data'!F48&gt;0,'dist orig data'!F48&lt;=5),"c"," ")&amp;IF(AND('dist orig data'!K48&gt;0,'dist orig data'!K48&lt;=5),"p"," ")</f>
        <v>  </v>
      </c>
    </row>
    <row r="48" spans="1:12" ht="11.25">
      <c r="A48" s="17" t="s">
        <v>201</v>
      </c>
      <c r="B48" s="17">
        <f>'dist orig data'!L49</f>
        <v>0.0052966259</v>
      </c>
      <c r="C48" s="17">
        <f>'dist orig data'!M49</f>
        <v>0.0047374505</v>
      </c>
      <c r="D48" s="17">
        <f>'dist orig data'!N49</f>
        <v>0.006495716</v>
      </c>
      <c r="E48" s="17">
        <f>'dist orig data'!O49</f>
        <v>0.0071029189</v>
      </c>
      <c r="F48" s="17">
        <f>'dist orig data'!P49</f>
        <v>0.0090379898</v>
      </c>
      <c r="H48" s="17" t="str">
        <f>IF(AND('dist orig data'!B49&gt;0,'dist orig data'!B49&lt;=5),"c"," ")&amp;IF(AND('dist orig data'!G49&gt;0,'dist orig data'!G49&lt;=5),"p"," ")</f>
        <v>  </v>
      </c>
      <c r="I48" s="17" t="str">
        <f>IF(AND('dist orig data'!C49&gt;0,'dist orig data'!C49&lt;=5),"c"," ")&amp;IF(AND('dist orig data'!H49&gt;0,'dist orig data'!H49&lt;=5),"p"," ")</f>
        <v>  </v>
      </c>
      <c r="J48" s="17" t="str">
        <f>IF(AND('dist orig data'!D49&gt;0,'dist orig data'!D49&lt;=5),"c"," ")&amp;IF(AND('dist orig data'!I49&gt;0,'dist orig data'!I49&lt;=5),"p"," ")</f>
        <v>  </v>
      </c>
      <c r="K48" s="17" t="str">
        <f>IF(AND('dist orig data'!E49&gt;0,'dist orig data'!E49&lt;=5),"c"," ")&amp;IF(AND('dist orig data'!J49&gt;0,'dist orig data'!J49&lt;=5),"p"," ")</f>
        <v>  </v>
      </c>
      <c r="L48" s="17" t="str">
        <f>IF(AND('dist orig data'!F49&gt;0,'dist orig data'!F49&lt;=5),"c"," ")&amp;IF(AND('dist orig data'!K49&gt;0,'dist orig data'!K49&lt;=5),"p"," ")</f>
        <v>  </v>
      </c>
    </row>
    <row r="49" spans="1:12" ht="11.25">
      <c r="A49" s="17" t="s">
        <v>202</v>
      </c>
      <c r="B49" s="17">
        <f>'dist orig data'!L50</f>
        <v>0.0139060876</v>
      </c>
      <c r="C49" s="17">
        <f>'dist orig data'!M50</f>
        <v>0.0110980166</v>
      </c>
      <c r="D49" s="17">
        <f>'dist orig data'!N50</f>
        <v>0.0053586214</v>
      </c>
      <c r="E49" s="17">
        <f>'dist orig data'!O50</f>
        <v>0.003680232</v>
      </c>
      <c r="F49" s="19"/>
      <c r="H49" s="17" t="str">
        <f>IF(AND('dist orig data'!B50&gt;0,'dist orig data'!B50&lt;=5),"c"," ")&amp;IF(AND('dist orig data'!G50&gt;0,'dist orig data'!G50&lt;=5),"p"," ")</f>
        <v>  </v>
      </c>
      <c r="I49" s="17" t="str">
        <f>IF(AND('dist orig data'!C50&gt;0,'dist orig data'!C50&lt;=5),"c"," ")&amp;IF(AND('dist orig data'!H50&gt;0,'dist orig data'!H50&lt;=5),"p"," ")</f>
        <v>  </v>
      </c>
      <c r="J49" s="17" t="str">
        <f>IF(AND('dist orig data'!D50&gt;0,'dist orig data'!D50&lt;=5),"c"," ")&amp;IF(AND('dist orig data'!I50&gt;0,'dist orig data'!I50&lt;=5),"p"," ")</f>
        <v>  </v>
      </c>
      <c r="K49" s="17" t="str">
        <f>IF(AND('dist orig data'!E50&gt;0,'dist orig data'!E50&lt;=5),"c"," ")&amp;IF(AND('dist orig data'!J50&gt;0,'dist orig data'!J50&lt;=5),"p"," ")</f>
        <v>  </v>
      </c>
      <c r="L49" s="17" t="str">
        <f>IF(AND('dist orig data'!F50&gt;0,'dist orig data'!F50&lt;=5),"c"," ")&amp;IF(AND('dist orig data'!K50&gt;0,'dist orig data'!K50&lt;=5),"p"," ")</f>
        <v>  </v>
      </c>
    </row>
    <row r="50" spans="1:12" ht="11.25">
      <c r="A50" s="17" t="s">
        <v>203</v>
      </c>
      <c r="B50" s="17">
        <f>'dist orig data'!L51</f>
        <v>0.004519155</v>
      </c>
      <c r="C50" s="17">
        <f>'dist orig data'!M51</f>
        <v>0.005803558</v>
      </c>
      <c r="D50" s="17">
        <f>'dist orig data'!N51</f>
        <v>0.0099107988</v>
      </c>
      <c r="E50" s="17">
        <f>'dist orig data'!O51</f>
        <v>0.011997244</v>
      </c>
      <c r="F50" s="17">
        <f>'dist orig data'!P51</f>
        <v>0.0122209398</v>
      </c>
      <c r="H50" s="17" t="str">
        <f>IF(AND('dist orig data'!B51&gt;0,'dist orig data'!B51&lt;=5),"c"," ")&amp;IF(AND('dist orig data'!G51&gt;0,'dist orig data'!G51&lt;=5),"p"," ")</f>
        <v>  </v>
      </c>
      <c r="I50" s="17" t="str">
        <f>IF(AND('dist orig data'!C51&gt;0,'dist orig data'!C51&lt;=5),"c"," ")&amp;IF(AND('dist orig data'!H51&gt;0,'dist orig data'!H51&lt;=5),"p"," ")</f>
        <v>  </v>
      </c>
      <c r="J50" s="17" t="str">
        <f>IF(AND('dist orig data'!D51&gt;0,'dist orig data'!D51&lt;=5),"c"," ")&amp;IF(AND('dist orig data'!I51&gt;0,'dist orig data'!I51&lt;=5),"p"," ")</f>
        <v>  </v>
      </c>
      <c r="K50" s="17" t="str">
        <f>IF(AND('dist orig data'!E51&gt;0,'dist orig data'!E51&lt;=5),"c"," ")&amp;IF(AND('dist orig data'!J51&gt;0,'dist orig data'!J51&lt;=5),"p"," ")</f>
        <v>  </v>
      </c>
      <c r="L50" s="17" t="str">
        <f>IF(AND('dist orig data'!F51&gt;0,'dist orig data'!F51&lt;=5),"c"," ")&amp;IF(AND('dist orig data'!K51&gt;0,'dist orig data'!K51&lt;=5),"p"," ")</f>
        <v>  </v>
      </c>
    </row>
    <row r="51" spans="1:12" ht="11.25">
      <c r="A51" s="17" t="s">
        <v>204</v>
      </c>
      <c r="B51" s="17">
        <f>'dist orig data'!L52</f>
        <v>0.019530344</v>
      </c>
      <c r="C51" s="17">
        <f>'dist orig data'!M52</f>
        <v>0.0108065472</v>
      </c>
      <c r="D51" s="17">
        <f>'dist orig data'!N52</f>
        <v>0.0115650597</v>
      </c>
      <c r="E51" s="17">
        <f>'dist orig data'!O52</f>
        <v>0.0137697573</v>
      </c>
      <c r="F51" s="17">
        <f>'dist orig data'!P52</f>
        <v>0.0096737952</v>
      </c>
      <c r="H51" s="17" t="str">
        <f>IF(AND('dist orig data'!B52&gt;0,'dist orig data'!B52&lt;=5),"c"," ")&amp;IF(AND('dist orig data'!G52&gt;0,'dist orig data'!G52&lt;=5),"p"," ")</f>
        <v>  </v>
      </c>
      <c r="I51" s="17" t="str">
        <f>IF(AND('dist orig data'!C52&gt;0,'dist orig data'!C52&lt;=5),"c"," ")&amp;IF(AND('dist orig data'!H52&gt;0,'dist orig data'!H52&lt;=5),"p"," ")</f>
        <v>  </v>
      </c>
      <c r="J51" s="17" t="str">
        <f>IF(AND('dist orig data'!D52&gt;0,'dist orig data'!D52&lt;=5),"c"," ")&amp;IF(AND('dist orig data'!I52&gt;0,'dist orig data'!I52&lt;=5),"p"," ")</f>
        <v>  </v>
      </c>
      <c r="K51" s="17" t="str">
        <f>IF(AND('dist orig data'!E52&gt;0,'dist orig data'!E52&lt;=5),"c"," ")&amp;IF(AND('dist orig data'!J52&gt;0,'dist orig data'!J52&lt;=5),"p"," ")</f>
        <v>  </v>
      </c>
      <c r="L51" s="17" t="str">
        <f>IF(AND('dist orig data'!F52&gt;0,'dist orig data'!F52&lt;=5),"c"," ")&amp;IF(AND('dist orig data'!K52&gt;0,'dist orig data'!K52&lt;=5),"p"," ")</f>
        <v>  </v>
      </c>
    </row>
    <row r="52" spans="1:12" ht="11.25">
      <c r="A52" s="17" t="s">
        <v>205</v>
      </c>
      <c r="B52" s="17">
        <f>'dist orig data'!L53</f>
        <v>0.0179610276</v>
      </c>
      <c r="C52" s="17">
        <f>'dist orig data'!M53</f>
        <v>0.0139529022</v>
      </c>
      <c r="D52" s="17">
        <f>'dist orig data'!N53</f>
        <v>0.0091454966</v>
      </c>
      <c r="E52" s="17">
        <f>'dist orig data'!O53</f>
        <v>0.0096675988</v>
      </c>
      <c r="F52" s="17">
        <f>'dist orig data'!P53</f>
        <v>0.008598763</v>
      </c>
      <c r="H52" s="17" t="str">
        <f>IF(AND('dist orig data'!B53&gt;0,'dist orig data'!B53&lt;=5),"c"," ")&amp;IF(AND('dist orig data'!G53&gt;0,'dist orig data'!G53&lt;=5),"p"," ")</f>
        <v>  </v>
      </c>
      <c r="I52" s="17" t="str">
        <f>IF(AND('dist orig data'!C53&gt;0,'dist orig data'!C53&lt;=5),"c"," ")&amp;IF(AND('dist orig data'!H53&gt;0,'dist orig data'!H53&lt;=5),"p"," ")</f>
        <v>  </v>
      </c>
      <c r="J52" s="17" t="str">
        <f>IF(AND('dist orig data'!D53&gt;0,'dist orig data'!D53&lt;=5),"c"," ")&amp;IF(AND('dist orig data'!I53&gt;0,'dist orig data'!I53&lt;=5),"p"," ")</f>
        <v>  </v>
      </c>
      <c r="K52" s="17" t="str">
        <f>IF(AND('dist orig data'!E53&gt;0,'dist orig data'!E53&lt;=5),"c"," ")&amp;IF(AND('dist orig data'!J53&gt;0,'dist orig data'!J53&lt;=5),"p"," ")</f>
        <v>  </v>
      </c>
      <c r="L52" s="17" t="str">
        <f>IF(AND('dist orig data'!F53&gt;0,'dist orig data'!F53&lt;=5),"c"," ")&amp;IF(AND('dist orig data'!K53&gt;0,'dist orig data'!K53&lt;=5),"p"," ")</f>
        <v>  </v>
      </c>
    </row>
    <row r="53" spans="1:12" ht="11.25">
      <c r="A53" s="17" t="s">
        <v>206</v>
      </c>
      <c r="B53" s="17">
        <f>'dist orig data'!L54</f>
        <v>0.0025359089</v>
      </c>
      <c r="C53" s="17">
        <f>'dist orig data'!M54</f>
        <v>0.0028787282</v>
      </c>
      <c r="D53" s="17">
        <f>'dist orig data'!N54</f>
        <v>0.0086034987</v>
      </c>
      <c r="E53" s="17">
        <f>'dist orig data'!O54</f>
        <v>0.0058895093</v>
      </c>
      <c r="F53" s="17">
        <f>'dist orig data'!P54</f>
        <v>0.0081569942</v>
      </c>
      <c r="H53" s="17" t="str">
        <f>IF(AND('dist orig data'!B54&gt;0,'dist orig data'!B54&lt;=5),"c"," ")&amp;IF(AND('dist orig data'!G54&gt;0,'dist orig data'!G54&lt;=5),"p"," ")</f>
        <v>  </v>
      </c>
      <c r="I53" s="17" t="str">
        <f>IF(AND('dist orig data'!C54&gt;0,'dist orig data'!C54&lt;=5),"c"," ")&amp;IF(AND('dist orig data'!H54&gt;0,'dist orig data'!H54&lt;=5),"p"," ")</f>
        <v>  </v>
      </c>
      <c r="J53" s="17" t="str">
        <f>IF(AND('dist orig data'!D54&gt;0,'dist orig data'!D54&lt;=5),"c"," ")&amp;IF(AND('dist orig data'!I54&gt;0,'dist orig data'!I54&lt;=5),"p"," ")</f>
        <v>  </v>
      </c>
      <c r="K53" s="17" t="str">
        <f>IF(AND('dist orig data'!E54&gt;0,'dist orig data'!E54&lt;=5),"c"," ")&amp;IF(AND('dist orig data'!J54&gt;0,'dist orig data'!J54&lt;=5),"p"," ")</f>
        <v>  </v>
      </c>
      <c r="L53" s="17" t="str">
        <f>IF(AND('dist orig data'!F54&gt;0,'dist orig data'!F54&lt;=5),"c"," ")&amp;IF(AND('dist orig data'!K54&gt;0,'dist orig data'!K54&lt;=5),"p"," ")</f>
        <v>  </v>
      </c>
    </row>
    <row r="54" spans="1:12" ht="11.25">
      <c r="A54" s="17" t="s">
        <v>207</v>
      </c>
      <c r="B54" s="17">
        <f>'dist orig data'!L55</f>
        <v>0.0151156761</v>
      </c>
      <c r="C54" s="17">
        <f>'dist orig data'!M55</f>
        <v>0.0149730799</v>
      </c>
      <c r="D54" s="17">
        <f>'dist orig data'!N55</f>
        <v>0.0201471896</v>
      </c>
      <c r="E54" s="17">
        <f>'dist orig data'!O55</f>
        <v>0.0185836625</v>
      </c>
      <c r="F54" s="17">
        <f>'dist orig data'!P55</f>
        <v>0.0144305777</v>
      </c>
      <c r="H54" s="17" t="str">
        <f>IF(AND('dist orig data'!B55&gt;0,'dist orig data'!B55&lt;=5),"c"," ")&amp;IF(AND('dist orig data'!G55&gt;0,'dist orig data'!G55&lt;=5),"p"," ")</f>
        <v>  </v>
      </c>
      <c r="I54" s="17" t="str">
        <f>IF(AND('dist orig data'!C55&gt;0,'dist orig data'!C55&lt;=5),"c"," ")&amp;IF(AND('dist orig data'!H55&gt;0,'dist orig data'!H55&lt;=5),"p"," ")</f>
        <v>  </v>
      </c>
      <c r="J54" s="17" t="str">
        <f>IF(AND('dist orig data'!D55&gt;0,'dist orig data'!D55&lt;=5),"c"," ")&amp;IF(AND('dist orig data'!I55&gt;0,'dist orig data'!I55&lt;=5),"p"," ")</f>
        <v>  </v>
      </c>
      <c r="K54" s="17" t="str">
        <f>IF(AND('dist orig data'!E55&gt;0,'dist orig data'!E55&lt;=5),"c"," ")&amp;IF(AND('dist orig data'!J55&gt;0,'dist orig data'!J55&lt;=5),"p"," ")</f>
        <v>  </v>
      </c>
      <c r="L54" s="17" t="str">
        <f>IF(AND('dist orig data'!F55&gt;0,'dist orig data'!F55&lt;=5),"c"," ")&amp;IF(AND('dist orig data'!K55&gt;0,'dist orig data'!K55&lt;=5),"p"," ")</f>
        <v>  </v>
      </c>
    </row>
    <row r="55" spans="1:12" ht="11.25">
      <c r="A55" s="17" t="s">
        <v>208</v>
      </c>
      <c r="B55" s="17">
        <f>'dist orig data'!L56</f>
        <v>0.0080360655</v>
      </c>
      <c r="C55" s="17">
        <f>'dist orig data'!M56</f>
        <v>0.0060001851</v>
      </c>
      <c r="D55" s="17">
        <f>'dist orig data'!N56</f>
        <v>0.012188417</v>
      </c>
      <c r="E55" s="17">
        <f>'dist orig data'!O56</f>
        <v>0.012761665</v>
      </c>
      <c r="F55" s="17">
        <f>'dist orig data'!P56</f>
        <v>0.0129868106</v>
      </c>
      <c r="H55" s="17" t="str">
        <f>IF(AND('dist orig data'!B56&gt;0,'dist orig data'!B56&lt;=5),"c"," ")&amp;IF(AND('dist orig data'!G56&gt;0,'dist orig data'!G56&lt;=5),"p"," ")</f>
        <v>  </v>
      </c>
      <c r="I55" s="17" t="str">
        <f>IF(AND('dist orig data'!C56&gt;0,'dist orig data'!C56&lt;=5),"c"," ")&amp;IF(AND('dist orig data'!H56&gt;0,'dist orig data'!H56&lt;=5),"p"," ")</f>
        <v>  </v>
      </c>
      <c r="J55" s="17" t="str">
        <f>IF(AND('dist orig data'!D56&gt;0,'dist orig data'!D56&lt;=5),"c"," ")&amp;IF(AND('dist orig data'!I56&gt;0,'dist orig data'!I56&lt;=5),"p"," ")</f>
        <v>  </v>
      </c>
      <c r="K55" s="17" t="str">
        <f>IF(AND('dist orig data'!E56&gt;0,'dist orig data'!E56&lt;=5),"c"," ")&amp;IF(AND('dist orig data'!J56&gt;0,'dist orig data'!J56&lt;=5),"p"," ")</f>
        <v>  </v>
      </c>
      <c r="L55" s="17" t="str">
        <f>IF(AND('dist orig data'!F56&gt;0,'dist orig data'!F56&lt;=5),"c"," ")&amp;IF(AND('dist orig data'!K56&gt;0,'dist orig data'!K56&lt;=5),"p"," ")</f>
        <v>  </v>
      </c>
    </row>
    <row r="56" spans="1:12" ht="11.25">
      <c r="A56" s="17" t="s">
        <v>209</v>
      </c>
      <c r="B56" s="17">
        <f>'dist orig data'!L57</f>
        <v>0.0099488786</v>
      </c>
      <c r="C56" s="17">
        <f>'dist orig data'!M57</f>
        <v>0.0120935856</v>
      </c>
      <c r="D56" s="17">
        <f>'dist orig data'!N57</f>
        <v>0.0074967831</v>
      </c>
      <c r="E56" s="17">
        <f>'dist orig data'!O57</f>
        <v>0.0069511437</v>
      </c>
      <c r="F56" s="17">
        <f>'dist orig data'!P57</f>
        <v>0.0042651373</v>
      </c>
      <c r="H56" s="17" t="str">
        <f>IF(AND('dist orig data'!B57&gt;0,'dist orig data'!B57&lt;=5),"c"," ")&amp;IF(AND('dist orig data'!G57&gt;0,'dist orig data'!G57&lt;=5),"p"," ")</f>
        <v>  </v>
      </c>
      <c r="I56" s="17" t="str">
        <f>IF(AND('dist orig data'!C57&gt;0,'dist orig data'!C57&lt;=5),"c"," ")&amp;IF(AND('dist orig data'!H57&gt;0,'dist orig data'!H57&lt;=5),"p"," ")</f>
        <v>  </v>
      </c>
      <c r="J56" s="17" t="str">
        <f>IF(AND('dist orig data'!D57&gt;0,'dist orig data'!D57&lt;=5),"c"," ")&amp;IF(AND('dist orig data'!I57&gt;0,'dist orig data'!I57&lt;=5),"p"," ")</f>
        <v>  </v>
      </c>
      <c r="K56" s="17" t="str">
        <f>IF(AND('dist orig data'!E57&gt;0,'dist orig data'!E57&lt;=5),"c"," ")&amp;IF(AND('dist orig data'!J57&gt;0,'dist orig data'!J57&lt;=5),"p"," ")</f>
        <v>  </v>
      </c>
      <c r="L56" s="17" t="str">
        <f>IF(AND('dist orig data'!F57&gt;0,'dist orig data'!F57&lt;=5),"c"," ")&amp;IF(AND('dist orig data'!K57&gt;0,'dist orig data'!K57&lt;=5),"p"," ")</f>
        <v>  </v>
      </c>
    </row>
    <row r="57" spans="1:12" ht="11.25">
      <c r="A57" s="17" t="s">
        <v>137</v>
      </c>
      <c r="B57" s="17">
        <f>'dist orig data'!L58</f>
        <v>0.0009726392</v>
      </c>
      <c r="C57" s="17">
        <f>'dist orig data'!M58</f>
        <v>0.0011728938</v>
      </c>
      <c r="D57" s="17">
        <f>'dist orig data'!N58</f>
        <v>0.0010379659</v>
      </c>
      <c r="E57" s="17">
        <f>'dist orig data'!O58</f>
        <v>0.0009517478</v>
      </c>
      <c r="F57" s="17">
        <f>'dist orig data'!P58</f>
        <v>0.0009410161</v>
      </c>
      <c r="H57" s="17" t="str">
        <f>IF(AND('dist orig data'!B58&gt;0,'dist orig data'!B58&lt;=5),"c"," ")&amp;IF(AND('dist orig data'!G58&gt;0,'dist orig data'!G58&lt;=5),"p"," ")</f>
        <v>  </v>
      </c>
      <c r="I57" s="17" t="str">
        <f>IF(AND('dist orig data'!C58&gt;0,'dist orig data'!C58&lt;=5),"c"," ")&amp;IF(AND('dist orig data'!H58&gt;0,'dist orig data'!H58&lt;=5),"p"," ")</f>
        <v>  </v>
      </c>
      <c r="J57" s="17" t="str">
        <f>IF(AND('dist orig data'!D58&gt;0,'dist orig data'!D58&lt;=5),"c"," ")&amp;IF(AND('dist orig data'!I58&gt;0,'dist orig data'!I58&lt;=5),"p"," ")</f>
        <v>  </v>
      </c>
      <c r="K57" s="17" t="str">
        <f>IF(AND('dist orig data'!E58&gt;0,'dist orig data'!E58&lt;=5),"c"," ")&amp;IF(AND('dist orig data'!J58&gt;0,'dist orig data'!J58&lt;=5),"p"," ")</f>
        <v>  </v>
      </c>
      <c r="L57" s="17" t="str">
        <f>IF(AND('dist orig data'!F58&gt;0,'dist orig data'!F58&lt;=5),"c"," ")&amp;IF(AND('dist orig data'!K58&gt;0,'dist orig data'!K58&lt;=5),"p"," ")</f>
        <v>  </v>
      </c>
    </row>
    <row r="58" spans="1:12" ht="11.25">
      <c r="A58" s="17" t="s">
        <v>138</v>
      </c>
      <c r="B58" s="17">
        <f>'dist orig data'!L59</f>
        <v>0.0012012458</v>
      </c>
      <c r="C58" s="17">
        <f>'dist orig data'!M59</f>
        <v>0.0009916353</v>
      </c>
      <c r="D58" s="17">
        <f>'dist orig data'!N59</f>
        <v>0.000876344</v>
      </c>
      <c r="E58" s="17">
        <f>'dist orig data'!O59</f>
        <v>0.0007524493</v>
      </c>
      <c r="F58" s="17">
        <f>'dist orig data'!P59</f>
        <v>0.0008013064</v>
      </c>
      <c r="H58" s="17" t="str">
        <f>IF(AND('dist orig data'!B59&gt;0,'dist orig data'!B59&lt;=5),"c"," ")&amp;IF(AND('dist orig data'!G59&gt;0,'dist orig data'!G59&lt;=5),"p"," ")</f>
        <v>  </v>
      </c>
      <c r="I58" s="17" t="str">
        <f>IF(AND('dist orig data'!C59&gt;0,'dist orig data'!C59&lt;=5),"c"," ")&amp;IF(AND('dist orig data'!H59&gt;0,'dist orig data'!H59&lt;=5),"p"," ")</f>
        <v>  </v>
      </c>
      <c r="J58" s="17" t="str">
        <f>IF(AND('dist orig data'!D59&gt;0,'dist orig data'!D59&lt;=5),"c"," ")&amp;IF(AND('dist orig data'!I59&gt;0,'dist orig data'!I59&lt;=5),"p"," ")</f>
        <v>  </v>
      </c>
      <c r="K58" s="17" t="str">
        <f>IF(AND('dist orig data'!E59&gt;0,'dist orig data'!E59&lt;=5),"c"," ")&amp;IF(AND('dist orig data'!J59&gt;0,'dist orig data'!J59&lt;=5),"p"," ")</f>
        <v>  </v>
      </c>
      <c r="L58" s="17" t="str">
        <f>IF(AND('dist orig data'!F59&gt;0,'dist orig data'!F59&lt;=5),"c"," ")&amp;IF(AND('dist orig data'!K59&gt;0,'dist orig data'!K59&lt;=5),"p"," ")</f>
        <v>  </v>
      </c>
    </row>
    <row r="59" spans="1:12" ht="11.25">
      <c r="A59" s="17" t="s">
        <v>122</v>
      </c>
      <c r="B59" s="17">
        <f>'dist orig data'!L60</f>
        <v>0.0009168368</v>
      </c>
      <c r="C59" s="17">
        <f>'dist orig data'!M60</f>
        <v>0.0007516247</v>
      </c>
      <c r="D59" s="17">
        <f>'dist orig data'!N60</f>
        <v>0.000906278</v>
      </c>
      <c r="E59" s="17">
        <f>'dist orig data'!O60</f>
        <v>0.0009066739</v>
      </c>
      <c r="F59" s="17">
        <f>'dist orig data'!P60</f>
        <v>0.0009017229</v>
      </c>
      <c r="H59" s="17" t="str">
        <f>IF(AND('dist orig data'!B60&gt;0,'dist orig data'!B60&lt;=5),"c"," ")&amp;IF(AND('dist orig data'!G60&gt;0,'dist orig data'!G60&lt;=5),"p"," ")</f>
        <v>  </v>
      </c>
      <c r="I59" s="17" t="str">
        <f>IF(AND('dist orig data'!C60&gt;0,'dist orig data'!C60&lt;=5),"c"," ")&amp;IF(AND('dist orig data'!H60&gt;0,'dist orig data'!H60&lt;=5),"p"," ")</f>
        <v>  </v>
      </c>
      <c r="J59" s="17" t="str">
        <f>IF(AND('dist orig data'!D60&gt;0,'dist orig data'!D60&lt;=5),"c"," ")&amp;IF(AND('dist orig data'!I60&gt;0,'dist orig data'!I60&lt;=5),"p"," ")</f>
        <v>  </v>
      </c>
      <c r="K59" s="17" t="str">
        <f>IF(AND('dist orig data'!E60&gt;0,'dist orig data'!E60&lt;=5),"c"," ")&amp;IF(AND('dist orig data'!J60&gt;0,'dist orig data'!J60&lt;=5),"p"," ")</f>
        <v>  </v>
      </c>
      <c r="L59" s="17" t="str">
        <f>IF(AND('dist orig data'!F60&gt;0,'dist orig data'!F60&lt;=5),"c"," ")&amp;IF(AND('dist orig data'!K60&gt;0,'dist orig data'!K60&lt;=5),"p"," ")</f>
        <v>  </v>
      </c>
    </row>
    <row r="60" spans="1:12" ht="11.25">
      <c r="A60" s="17" t="s">
        <v>141</v>
      </c>
      <c r="B60" s="17">
        <f>'dist orig data'!L61</f>
        <v>0.0013301994</v>
      </c>
      <c r="C60" s="17">
        <f>'dist orig data'!M61</f>
        <v>0.0013117088</v>
      </c>
      <c r="D60" s="17">
        <f>'dist orig data'!N61</f>
        <v>0.0013712226</v>
      </c>
      <c r="E60" s="17">
        <f>'dist orig data'!O61</f>
        <v>0.0011649412</v>
      </c>
      <c r="F60" s="17">
        <f>'dist orig data'!P61</f>
        <v>0.0010042285</v>
      </c>
      <c r="H60" s="17" t="str">
        <f>IF(AND('dist orig data'!B61&gt;0,'dist orig data'!B61&lt;=5),"c"," ")&amp;IF(AND('dist orig data'!G61&gt;0,'dist orig data'!G61&lt;=5),"p"," ")</f>
        <v>  </v>
      </c>
      <c r="I60" s="17" t="str">
        <f>IF(AND('dist orig data'!C61&gt;0,'dist orig data'!C61&lt;=5),"c"," ")&amp;IF(AND('dist orig data'!H61&gt;0,'dist orig data'!H61&lt;=5),"p"," ")</f>
        <v>  </v>
      </c>
      <c r="J60" s="17" t="str">
        <f>IF(AND('dist orig data'!D61&gt;0,'dist orig data'!D61&lt;=5),"c"," ")&amp;IF(AND('dist orig data'!I61&gt;0,'dist orig data'!I61&lt;=5),"p"," ")</f>
        <v>  </v>
      </c>
      <c r="K60" s="17" t="str">
        <f>IF(AND('dist orig data'!E61&gt;0,'dist orig data'!E61&lt;=5),"c"," ")&amp;IF(AND('dist orig data'!J61&gt;0,'dist orig data'!J61&lt;=5),"p"," ")</f>
        <v>  </v>
      </c>
      <c r="L60" s="17" t="str">
        <f>IF(AND('dist orig data'!F61&gt;0,'dist orig data'!F61&lt;=5),"c"," ")&amp;IF(AND('dist orig data'!K61&gt;0,'dist orig data'!K61&lt;=5),"p"," ")</f>
        <v>  </v>
      </c>
    </row>
    <row r="61" spans="1:12" ht="11.25">
      <c r="A61" s="17" t="s">
        <v>142</v>
      </c>
      <c r="B61" s="17">
        <f>'dist orig data'!L62</f>
        <v>0.0021021001</v>
      </c>
      <c r="C61" s="17">
        <f>'dist orig data'!M62</f>
        <v>0.0020145061</v>
      </c>
      <c r="D61" s="17">
        <f>'dist orig data'!N62</f>
        <v>0.0019945771</v>
      </c>
      <c r="E61" s="17">
        <f>'dist orig data'!O62</f>
        <v>0.0022895036</v>
      </c>
      <c r="F61" s="17">
        <f>'dist orig data'!P62</f>
        <v>0.0019234618</v>
      </c>
      <c r="H61" s="17" t="str">
        <f>IF(AND('dist orig data'!B62&gt;0,'dist orig data'!B62&lt;=5),"c"," ")&amp;IF(AND('dist orig data'!G62&gt;0,'dist orig data'!G62&lt;=5),"p"," ")</f>
        <v>  </v>
      </c>
      <c r="I61" s="17" t="str">
        <f>IF(AND('dist orig data'!C62&gt;0,'dist orig data'!C62&lt;=5),"c"," ")&amp;IF(AND('dist orig data'!H62&gt;0,'dist orig data'!H62&lt;=5),"p"," ")</f>
        <v>  </v>
      </c>
      <c r="J61" s="17" t="str">
        <f>IF(AND('dist orig data'!D62&gt;0,'dist orig data'!D62&lt;=5),"c"," ")&amp;IF(AND('dist orig data'!I62&gt;0,'dist orig data'!I62&lt;=5),"p"," ")</f>
        <v>  </v>
      </c>
      <c r="K61" s="17" t="str">
        <f>IF(AND('dist orig data'!E62&gt;0,'dist orig data'!E62&lt;=5),"c"," ")&amp;IF(AND('dist orig data'!J62&gt;0,'dist orig data'!J62&lt;=5),"p"," ")</f>
        <v>  </v>
      </c>
      <c r="L61" s="17" t="str">
        <f>IF(AND('dist orig data'!F62&gt;0,'dist orig data'!F62&lt;=5),"c"," ")&amp;IF(AND('dist orig data'!K62&gt;0,'dist orig data'!K62&lt;=5),"p"," ")</f>
        <v>  </v>
      </c>
    </row>
    <row r="62" spans="1:12" ht="11.25">
      <c r="A62" s="17" t="s">
        <v>147</v>
      </c>
      <c r="B62" s="17">
        <f>'dist orig data'!L63</f>
        <v>0.0006944533</v>
      </c>
      <c r="C62" s="17">
        <f>'dist orig data'!M63</f>
        <v>0.0010831397</v>
      </c>
      <c r="D62" s="17">
        <f>'dist orig data'!N63</f>
        <v>0.0009198666</v>
      </c>
      <c r="E62" s="17">
        <f>'dist orig data'!O63</f>
        <v>0.0006179298</v>
      </c>
      <c r="F62" s="17">
        <f>'dist orig data'!P63</f>
        <v>0.0007881945</v>
      </c>
      <c r="H62" s="17" t="str">
        <f>IF(AND('dist orig data'!B63&gt;0,'dist orig data'!B63&lt;=5),"c"," ")&amp;IF(AND('dist orig data'!G63&gt;0,'dist orig data'!G63&lt;=5),"p"," ")</f>
        <v>  </v>
      </c>
      <c r="I62" s="17" t="str">
        <f>IF(AND('dist orig data'!C63&gt;0,'dist orig data'!C63&lt;=5),"c"," ")&amp;IF(AND('dist orig data'!H63&gt;0,'dist orig data'!H63&lt;=5),"p"," ")</f>
        <v>  </v>
      </c>
      <c r="J62" s="17" t="str">
        <f>IF(AND('dist orig data'!D63&gt;0,'dist orig data'!D63&lt;=5),"c"," ")&amp;IF(AND('dist orig data'!I63&gt;0,'dist orig data'!I63&lt;=5),"p"," ")</f>
        <v>  </v>
      </c>
      <c r="K62" s="17" t="str">
        <f>IF(AND('dist orig data'!E63&gt;0,'dist orig data'!E63&lt;=5),"c"," ")&amp;IF(AND('dist orig data'!J63&gt;0,'dist orig data'!J63&lt;=5),"p"," ")</f>
        <v>  </v>
      </c>
      <c r="L62" s="17" t="str">
        <f>IF(AND('dist orig data'!F63&gt;0,'dist orig data'!F63&lt;=5),"c"," ")&amp;IF(AND('dist orig data'!K63&gt;0,'dist orig data'!K63&lt;=5),"p"," ")</f>
        <v>  </v>
      </c>
    </row>
    <row r="63" spans="1:12" ht="11.25">
      <c r="A63" s="17" t="s">
        <v>148</v>
      </c>
      <c r="B63" s="17">
        <f>'dist orig data'!L64</f>
        <v>0.0014107325</v>
      </c>
      <c r="C63" s="17">
        <f>'dist orig data'!M64</f>
        <v>0.0014644266</v>
      </c>
      <c r="D63" s="17">
        <f>'dist orig data'!N64</f>
        <v>0.0016843281</v>
      </c>
      <c r="E63" s="17">
        <f>'dist orig data'!O64</f>
        <v>0.0013104091</v>
      </c>
      <c r="F63" s="17">
        <f>'dist orig data'!P64</f>
        <v>0.0017765831</v>
      </c>
      <c r="H63" s="17" t="str">
        <f>IF(AND('dist orig data'!B64&gt;0,'dist orig data'!B64&lt;=5),"c"," ")&amp;IF(AND('dist orig data'!G64&gt;0,'dist orig data'!G64&lt;=5),"p"," ")</f>
        <v>  </v>
      </c>
      <c r="I63" s="17" t="str">
        <f>IF(AND('dist orig data'!C64&gt;0,'dist orig data'!C64&lt;=5),"c"," ")&amp;IF(AND('dist orig data'!H64&gt;0,'dist orig data'!H64&lt;=5),"p"," ")</f>
        <v>  </v>
      </c>
      <c r="J63" s="17" t="str">
        <f>IF(AND('dist orig data'!D64&gt;0,'dist orig data'!D64&lt;=5),"c"," ")&amp;IF(AND('dist orig data'!I64&gt;0,'dist orig data'!I64&lt;=5),"p"," ")</f>
        <v>  </v>
      </c>
      <c r="K63" s="17" t="str">
        <f>IF(AND('dist orig data'!E64&gt;0,'dist orig data'!E64&lt;=5),"c"," ")&amp;IF(AND('dist orig data'!J64&gt;0,'dist orig data'!J64&lt;=5),"p"," ")</f>
        <v>  </v>
      </c>
      <c r="L63" s="17" t="str">
        <f>IF(AND('dist orig data'!F64&gt;0,'dist orig data'!F64&lt;=5),"c"," ")&amp;IF(AND('dist orig data'!K64&gt;0,'dist orig data'!K64&lt;=5),"p"," ")</f>
        <v>  </v>
      </c>
    </row>
    <row r="64" spans="1:12" ht="11.25">
      <c r="A64" s="17" t="s">
        <v>143</v>
      </c>
      <c r="B64" s="17">
        <f>'dist orig data'!L65</f>
        <v>0.0006969592</v>
      </c>
      <c r="C64" s="19"/>
      <c r="D64" s="19"/>
      <c r="E64" s="19"/>
      <c r="F64" s="17">
        <f>'dist orig data'!P65</f>
        <v>0.0006139533</v>
      </c>
      <c r="H64" s="17" t="str">
        <f>IF(AND('dist orig data'!B65&gt;0,'dist orig data'!B65&lt;=5),"c"," ")&amp;IF(AND('dist orig data'!G65&gt;0,'dist orig data'!G65&lt;=5),"p"," ")</f>
        <v>  </v>
      </c>
      <c r="I64" s="17" t="str">
        <f>IF(AND('dist orig data'!C65&gt;0,'dist orig data'!C65&lt;=5),"c"," ")&amp;IF(AND('dist orig data'!H65&gt;0,'dist orig data'!H65&lt;=5),"p"," ")</f>
        <v>  </v>
      </c>
      <c r="J64" s="17" t="str">
        <f>IF(AND('dist orig data'!D65&gt;0,'dist orig data'!D65&lt;=5),"c"," ")&amp;IF(AND('dist orig data'!I65&gt;0,'dist orig data'!I65&lt;=5),"p"," ")</f>
        <v>  </v>
      </c>
      <c r="K64" s="17" t="str">
        <f>IF(AND('dist orig data'!E65&gt;0,'dist orig data'!E65&lt;=5),"c"," ")&amp;IF(AND('dist orig data'!J65&gt;0,'dist orig data'!J65&lt;=5),"p"," ")</f>
        <v>  </v>
      </c>
      <c r="L64" s="17" t="str">
        <f>IF(AND('dist orig data'!F65&gt;0,'dist orig data'!F65&lt;=5),"c"," ")&amp;IF(AND('dist orig data'!K65&gt;0,'dist orig data'!K65&lt;=5),"p"," ")</f>
        <v>  </v>
      </c>
    </row>
    <row r="65" spans="1:12" ht="11.25">
      <c r="A65" s="17" t="s">
        <v>144</v>
      </c>
      <c r="B65" s="17">
        <f>'dist orig data'!L66</f>
        <v>0.0008374689</v>
      </c>
      <c r="C65" s="17">
        <f>'dist orig data'!M66</f>
        <v>0.0012509399</v>
      </c>
      <c r="D65" s="17">
        <f>'dist orig data'!N66</f>
        <v>0.0014346863</v>
      </c>
      <c r="E65" s="17">
        <f>'dist orig data'!O66</f>
        <v>0.0015379647</v>
      </c>
      <c r="F65" s="17">
        <f>'dist orig data'!P66</f>
        <v>0.0010185066</v>
      </c>
      <c r="H65" s="17" t="str">
        <f>IF(AND('dist orig data'!B66&gt;0,'dist orig data'!B66&lt;=5),"c"," ")&amp;IF(AND('dist orig data'!G66&gt;0,'dist orig data'!G66&lt;=5),"p"," ")</f>
        <v>  </v>
      </c>
      <c r="I65" s="17" t="str">
        <f>IF(AND('dist orig data'!C66&gt;0,'dist orig data'!C66&lt;=5),"c"," ")&amp;IF(AND('dist orig data'!H66&gt;0,'dist orig data'!H66&lt;=5),"p"," ")</f>
        <v>  </v>
      </c>
      <c r="J65" s="17" t="str">
        <f>IF(AND('dist orig data'!D66&gt;0,'dist orig data'!D66&lt;=5),"c"," ")&amp;IF(AND('dist orig data'!I66&gt;0,'dist orig data'!I66&lt;=5),"p"," ")</f>
        <v>  </v>
      </c>
      <c r="K65" s="17" t="str">
        <f>IF(AND('dist orig data'!E66&gt;0,'dist orig data'!E66&lt;=5),"c"," ")&amp;IF(AND('dist orig data'!J66&gt;0,'dist orig data'!J66&lt;=5),"p"," ")</f>
        <v>  </v>
      </c>
      <c r="L65" s="17" t="str">
        <f>IF(AND('dist orig data'!F66&gt;0,'dist orig data'!F66&lt;=5),"c"," ")&amp;IF(AND('dist orig data'!K66&gt;0,'dist orig data'!K66&lt;=5),"p"," ")</f>
        <v>  </v>
      </c>
    </row>
    <row r="66" spans="1:12" ht="11.25">
      <c r="A66" s="17" t="s">
        <v>145</v>
      </c>
      <c r="B66" s="17">
        <f>'dist orig data'!L67</f>
        <v>0.0007227935</v>
      </c>
      <c r="C66" s="17">
        <f>'dist orig data'!M67</f>
        <v>0.0009844705</v>
      </c>
      <c r="D66" s="17">
        <f>'dist orig data'!N67</f>
        <v>0.001026826</v>
      </c>
      <c r="E66" s="17">
        <f>'dist orig data'!O67</f>
        <v>0.0012257964</v>
      </c>
      <c r="F66" s="17">
        <f>'dist orig data'!P67</f>
        <v>0.0008983387</v>
      </c>
      <c r="H66" s="17" t="str">
        <f>IF(AND('dist orig data'!B67&gt;0,'dist orig data'!B67&lt;=5),"c"," ")&amp;IF(AND('dist orig data'!G67&gt;0,'dist orig data'!G67&lt;=5),"p"," ")</f>
        <v>  </v>
      </c>
      <c r="I66" s="17" t="str">
        <f>IF(AND('dist orig data'!C67&gt;0,'dist orig data'!C67&lt;=5),"c"," ")&amp;IF(AND('dist orig data'!H67&gt;0,'dist orig data'!H67&lt;=5),"p"," ")</f>
        <v>  </v>
      </c>
      <c r="J66" s="17" t="str">
        <f>IF(AND('dist orig data'!D67&gt;0,'dist orig data'!D67&lt;=5),"c"," ")&amp;IF(AND('dist orig data'!I67&gt;0,'dist orig data'!I67&lt;=5),"p"," ")</f>
        <v>  </v>
      </c>
      <c r="K66" s="17" t="str">
        <f>IF(AND('dist orig data'!E67&gt;0,'dist orig data'!E67&lt;=5),"c"," ")&amp;IF(AND('dist orig data'!J67&gt;0,'dist orig data'!J67&lt;=5),"p"," ")</f>
        <v>  </v>
      </c>
      <c r="L66" s="17" t="str">
        <f>IF(AND('dist orig data'!F67&gt;0,'dist orig data'!F67&lt;=5),"c"," ")&amp;IF(AND('dist orig data'!K67&gt;0,'dist orig data'!K67&lt;=5),"p"," ")</f>
        <v>  </v>
      </c>
    </row>
    <row r="67" spans="1:12" ht="11.25">
      <c r="A67" s="17" t="s">
        <v>146</v>
      </c>
      <c r="B67" s="17">
        <f>'dist orig data'!L68</f>
        <v>0.0014615342</v>
      </c>
      <c r="C67" s="17">
        <f>'dist orig data'!M68</f>
        <v>0.0015917313</v>
      </c>
      <c r="D67" s="17">
        <f>'dist orig data'!N68</f>
        <v>0.0020298828</v>
      </c>
      <c r="E67" s="17">
        <f>'dist orig data'!O68</f>
        <v>0.0022970556</v>
      </c>
      <c r="F67" s="17">
        <f>'dist orig data'!P68</f>
        <v>0.0014477102</v>
      </c>
      <c r="H67" s="17" t="str">
        <f>IF(AND('dist orig data'!B68&gt;0,'dist orig data'!B68&lt;=5),"c"," ")&amp;IF(AND('dist orig data'!G68&gt;0,'dist orig data'!G68&lt;=5),"p"," ")</f>
        <v>  </v>
      </c>
      <c r="I67" s="17" t="str">
        <f>IF(AND('dist orig data'!C68&gt;0,'dist orig data'!C68&lt;=5),"c"," ")&amp;IF(AND('dist orig data'!H68&gt;0,'dist orig data'!H68&lt;=5),"p"," ")</f>
        <v>  </v>
      </c>
      <c r="J67" s="17" t="str">
        <f>IF(AND('dist orig data'!D68&gt;0,'dist orig data'!D68&lt;=5),"c"," ")&amp;IF(AND('dist orig data'!I68&gt;0,'dist orig data'!I68&lt;=5),"p"," ")</f>
        <v>  </v>
      </c>
      <c r="K67" s="17" t="str">
        <f>IF(AND('dist orig data'!E68&gt;0,'dist orig data'!E68&lt;=5),"c"," ")&amp;IF(AND('dist orig data'!J68&gt;0,'dist orig data'!J68&lt;=5),"p"," ")</f>
        <v>  </v>
      </c>
      <c r="L67" s="17" t="str">
        <f>IF(AND('dist orig data'!F68&gt;0,'dist orig data'!F68&lt;=5),"c"," ")&amp;IF(AND('dist orig data'!K68&gt;0,'dist orig data'!K68&lt;=5),"p"," ")</f>
        <v>  </v>
      </c>
    </row>
    <row r="68" spans="1:12" ht="11.25">
      <c r="A68" s="17" t="s">
        <v>139</v>
      </c>
      <c r="B68" s="17">
        <f>'dist orig data'!L69</f>
        <v>0.0007332045</v>
      </c>
      <c r="C68" s="17">
        <f>'dist orig data'!M69</f>
        <v>0.0011086898</v>
      </c>
      <c r="D68" s="17">
        <f>'dist orig data'!N69</f>
        <v>0.0012007897</v>
      </c>
      <c r="E68" s="17">
        <f>'dist orig data'!O69</f>
        <v>0.0010398444</v>
      </c>
      <c r="F68" s="17">
        <f>'dist orig data'!P69</f>
        <v>0.0008903007</v>
      </c>
      <c r="H68" s="17" t="str">
        <f>IF(AND('dist orig data'!B69&gt;0,'dist orig data'!B69&lt;=5),"c"," ")&amp;IF(AND('dist orig data'!G69&gt;0,'dist orig data'!G69&lt;=5),"p"," ")</f>
        <v>  </v>
      </c>
      <c r="I68" s="17" t="str">
        <f>IF(AND('dist orig data'!C69&gt;0,'dist orig data'!C69&lt;=5),"c"," ")&amp;IF(AND('dist orig data'!H69&gt;0,'dist orig data'!H69&lt;=5),"p"," ")</f>
        <v>  </v>
      </c>
      <c r="J68" s="17" t="str">
        <f>IF(AND('dist orig data'!D69&gt;0,'dist orig data'!D69&lt;=5),"c"," ")&amp;IF(AND('dist orig data'!I69&gt;0,'dist orig data'!I69&lt;=5),"p"," ")</f>
        <v>  </v>
      </c>
      <c r="K68" s="17" t="str">
        <f>IF(AND('dist orig data'!E69&gt;0,'dist orig data'!E69&lt;=5),"c"," ")&amp;IF(AND('dist orig data'!J69&gt;0,'dist orig data'!J69&lt;=5),"p"," ")</f>
        <v>  </v>
      </c>
      <c r="L68" s="17" t="str">
        <f>IF(AND('dist orig data'!F69&gt;0,'dist orig data'!F69&lt;=5),"c"," ")&amp;IF(AND('dist orig data'!K69&gt;0,'dist orig data'!K69&lt;=5),"p"," ")</f>
        <v>  </v>
      </c>
    </row>
    <row r="69" spans="1:12" ht="11.25">
      <c r="A69" s="17" t="s">
        <v>140</v>
      </c>
      <c r="B69" s="17">
        <f>'dist orig data'!L70</f>
        <v>0.0012413669</v>
      </c>
      <c r="C69" s="17">
        <f>'dist orig data'!M70</f>
        <v>0.0019550926</v>
      </c>
      <c r="D69" s="17">
        <f>'dist orig data'!N70</f>
        <v>0.0015272781</v>
      </c>
      <c r="E69" s="17">
        <f>'dist orig data'!O70</f>
        <v>0.0014771277</v>
      </c>
      <c r="F69" s="17">
        <f>'dist orig data'!P70</f>
        <v>0.0017772609</v>
      </c>
      <c r="H69" s="17" t="str">
        <f>IF(AND('dist orig data'!B70&gt;0,'dist orig data'!B70&lt;=5),"c"," ")&amp;IF(AND('dist orig data'!G70&gt;0,'dist orig data'!G70&lt;=5),"p"," ")</f>
        <v>  </v>
      </c>
      <c r="I69" s="17" t="str">
        <f>IF(AND('dist orig data'!C70&gt;0,'dist orig data'!C70&lt;=5),"c"," ")&amp;IF(AND('dist orig data'!H70&gt;0,'dist orig data'!H70&lt;=5),"p"," ")</f>
        <v>  </v>
      </c>
      <c r="J69" s="17" t="str">
        <f>IF(AND('dist orig data'!D70&gt;0,'dist orig data'!D70&lt;=5),"c"," ")&amp;IF(AND('dist orig data'!I70&gt;0,'dist orig data'!I70&lt;=5),"p"," ")</f>
        <v>  </v>
      </c>
      <c r="K69" s="17" t="str">
        <f>IF(AND('dist orig data'!E70&gt;0,'dist orig data'!E70&lt;=5),"c"," ")&amp;IF(AND('dist orig data'!J70&gt;0,'dist orig data'!J70&lt;=5),"p"," ")</f>
        <v>  </v>
      </c>
      <c r="L69" s="17" t="str">
        <f>IF(AND('dist orig data'!F70&gt;0,'dist orig data'!F70&lt;=5),"c"," ")&amp;IF(AND('dist orig data'!K70&gt;0,'dist orig data'!K70&lt;=5),"p"," ")</f>
        <v>  </v>
      </c>
    </row>
    <row r="70" spans="1:12" ht="11.25">
      <c r="A70" s="17" t="s">
        <v>123</v>
      </c>
      <c r="B70" s="17">
        <f>'dist orig data'!L71</f>
        <v>0.0006294938</v>
      </c>
      <c r="C70" s="17">
        <f>'dist orig data'!M71</f>
        <v>0.00085461</v>
      </c>
      <c r="D70" s="17">
        <f>'dist orig data'!N71</f>
        <v>0.0008297701</v>
      </c>
      <c r="E70" s="17">
        <f>'dist orig data'!O71</f>
        <v>0.0014381495</v>
      </c>
      <c r="F70" s="17">
        <f>'dist orig data'!P71</f>
        <v>0.0009235894</v>
      </c>
      <c r="H70" s="17" t="str">
        <f>IF(AND('dist orig data'!B71&gt;0,'dist orig data'!B71&lt;=5),"c"," ")&amp;IF(AND('dist orig data'!G71&gt;0,'dist orig data'!G71&lt;=5),"p"," ")</f>
        <v>  </v>
      </c>
      <c r="I70" s="17" t="str">
        <f>IF(AND('dist orig data'!C71&gt;0,'dist orig data'!C71&lt;=5),"c"," ")&amp;IF(AND('dist orig data'!H71&gt;0,'dist orig data'!H71&lt;=5),"p"," ")</f>
        <v>  </v>
      </c>
      <c r="J70" s="17" t="str">
        <f>IF(AND('dist orig data'!D71&gt;0,'dist orig data'!D71&lt;=5),"c"," ")&amp;IF(AND('dist orig data'!I71&gt;0,'dist orig data'!I71&lt;=5),"p"," ")</f>
        <v>  </v>
      </c>
      <c r="K70" s="17" t="str">
        <f>IF(AND('dist orig data'!E71&gt;0,'dist orig data'!E71&lt;=5),"c"," ")&amp;IF(AND('dist orig data'!J71&gt;0,'dist orig data'!J71&lt;=5),"p"," ")</f>
        <v>  </v>
      </c>
      <c r="L70" s="17" t="str">
        <f>IF(AND('dist orig data'!F71&gt;0,'dist orig data'!F71&lt;=5),"c"," ")&amp;IF(AND('dist orig data'!K71&gt;0,'dist orig data'!K71&lt;=5),"p"," ")</f>
        <v>  </v>
      </c>
    </row>
    <row r="71" spans="1:12" ht="11.25">
      <c r="A71" s="17" t="s">
        <v>149</v>
      </c>
      <c r="B71" s="17">
        <f>'dist orig data'!L72</f>
        <v>0.001040843</v>
      </c>
      <c r="C71" s="17">
        <f>'dist orig data'!M72</f>
        <v>0.0016582936</v>
      </c>
      <c r="D71" s="17">
        <f>'dist orig data'!N72</f>
        <v>0.000771233</v>
      </c>
      <c r="E71" s="17">
        <f>'dist orig data'!O72</f>
        <v>0.0006672886</v>
      </c>
      <c r="F71" s="17">
        <f>'dist orig data'!P72</f>
        <v>0.000993346</v>
      </c>
      <c r="H71" s="17" t="str">
        <f>IF(AND('dist orig data'!B72&gt;0,'dist orig data'!B72&lt;=5),"c"," ")&amp;IF(AND('dist orig data'!G72&gt;0,'dist orig data'!G72&lt;=5),"p"," ")</f>
        <v>  </v>
      </c>
      <c r="I71" s="17" t="str">
        <f>IF(AND('dist orig data'!C72&gt;0,'dist orig data'!C72&lt;=5),"c"," ")&amp;IF(AND('dist orig data'!H72&gt;0,'dist orig data'!H72&lt;=5),"p"," ")</f>
        <v>  </v>
      </c>
      <c r="J71" s="17" t="str">
        <f>IF(AND('dist orig data'!D72&gt;0,'dist orig data'!D72&lt;=5),"c"," ")&amp;IF(AND('dist orig data'!I72&gt;0,'dist orig data'!I72&lt;=5),"p"," ")</f>
        <v>  </v>
      </c>
      <c r="K71" s="17" t="str">
        <f>IF(AND('dist orig data'!E72&gt;0,'dist orig data'!E72&lt;=5),"c"," ")&amp;IF(AND('dist orig data'!J72&gt;0,'dist orig data'!J72&lt;=5),"p"," ")</f>
        <v>  </v>
      </c>
      <c r="L71" s="17" t="str">
        <f>IF(AND('dist orig data'!F72&gt;0,'dist orig data'!F72&lt;=5),"c"," ")&amp;IF(AND('dist orig data'!K72&gt;0,'dist orig data'!K72&lt;=5),"p"," ")</f>
        <v>  </v>
      </c>
    </row>
    <row r="72" spans="1:12" ht="11.25">
      <c r="A72" s="17" t="s">
        <v>150</v>
      </c>
      <c r="B72" s="17">
        <f>'dist orig data'!L73</f>
        <v>0.0015065159</v>
      </c>
      <c r="C72" s="17">
        <f>'dist orig data'!M73</f>
        <v>0.0013648523</v>
      </c>
      <c r="D72" s="17">
        <f>'dist orig data'!N73</f>
        <v>0.001377815</v>
      </c>
      <c r="E72" s="17">
        <f>'dist orig data'!O73</f>
        <v>0.0014131675</v>
      </c>
      <c r="F72" s="17">
        <f>'dist orig data'!P73</f>
        <v>0.0011683509</v>
      </c>
      <c r="H72" s="17" t="str">
        <f>IF(AND('dist orig data'!B73&gt;0,'dist orig data'!B73&lt;=5),"c"," ")&amp;IF(AND('dist orig data'!G73&gt;0,'dist orig data'!G73&lt;=5),"p"," ")</f>
        <v>  </v>
      </c>
      <c r="I72" s="17" t="str">
        <f>IF(AND('dist orig data'!C73&gt;0,'dist orig data'!C73&lt;=5),"c"," ")&amp;IF(AND('dist orig data'!H73&gt;0,'dist orig data'!H73&lt;=5),"p"," ")</f>
        <v>  </v>
      </c>
      <c r="J72" s="17" t="str">
        <f>IF(AND('dist orig data'!D73&gt;0,'dist orig data'!D73&lt;=5),"c"," ")&amp;IF(AND('dist orig data'!I73&gt;0,'dist orig data'!I73&lt;=5),"p"," ")</f>
        <v>  </v>
      </c>
      <c r="K72" s="17" t="str">
        <f>IF(AND('dist orig data'!E73&gt;0,'dist orig data'!E73&lt;=5),"c"," ")&amp;IF(AND('dist orig data'!J73&gt;0,'dist orig data'!J73&lt;=5),"p"," ")</f>
        <v>  </v>
      </c>
      <c r="L72" s="17" t="str">
        <f>IF(AND('dist orig data'!F73&gt;0,'dist orig data'!F73&lt;=5),"c"," ")&amp;IF(AND('dist orig data'!K73&gt;0,'dist orig data'!K73&lt;=5),"p"," ")</f>
        <v>  </v>
      </c>
    </row>
    <row r="73" spans="1:12" ht="11.25">
      <c r="A73" s="17" t="s">
        <v>151</v>
      </c>
      <c r="B73" s="19"/>
      <c r="C73" s="17">
        <f>'dist orig data'!M74</f>
        <v>6.075777E-11</v>
      </c>
      <c r="D73" s="19"/>
      <c r="E73" s="19"/>
      <c r="F73" s="19"/>
      <c r="H73" s="17" t="str">
        <f>IF(AND('dist orig data'!B74&gt;0,'dist orig data'!B74&lt;=5),"c"," ")&amp;IF(AND('dist orig data'!G74&gt;0,'dist orig data'!G74&lt;=5),"p"," ")</f>
        <v>  </v>
      </c>
      <c r="I73" s="17" t="str">
        <f>IF(AND('dist orig data'!C74&gt;0,'dist orig data'!C74&lt;=5),"c"," ")&amp;IF(AND('dist orig data'!H74&gt;0,'dist orig data'!H74&lt;=5),"p"," ")</f>
        <v>  </v>
      </c>
      <c r="J73" s="17" t="str">
        <f>IF(AND('dist orig data'!D74&gt;0,'dist orig data'!D74&lt;=5),"c"," ")&amp;IF(AND('dist orig data'!I74&gt;0,'dist orig data'!I74&lt;=5),"p"," ")</f>
        <v>  </v>
      </c>
      <c r="K73" s="17" t="str">
        <f>IF(AND('dist orig data'!E74&gt;0,'dist orig data'!E74&lt;=5),"c"," ")&amp;IF(AND('dist orig data'!J74&gt;0,'dist orig data'!J74&lt;=5),"p"," ")</f>
        <v>  </v>
      </c>
      <c r="L73" s="17" t="str">
        <f>IF(AND('dist orig data'!F74&gt;0,'dist orig data'!F74&lt;=5),"c"," ")&amp;IF(AND('dist orig data'!K74&gt;0,'dist orig data'!K74&lt;=5),"p"," ")</f>
        <v>  </v>
      </c>
    </row>
    <row r="74" spans="1:12" ht="11.25">
      <c r="A74" s="17" t="s">
        <v>152</v>
      </c>
      <c r="B74" s="17">
        <f>'dist orig data'!L75</f>
        <v>0.0009316932</v>
      </c>
      <c r="C74" s="17">
        <f>'dist orig data'!M75</f>
        <v>0.0012898456</v>
      </c>
      <c r="D74" s="17">
        <f>'dist orig data'!N75</f>
        <v>0.0012025089</v>
      </c>
      <c r="E74" s="17">
        <f>'dist orig data'!O75</f>
        <v>0.0011677712</v>
      </c>
      <c r="F74" s="17">
        <f>'dist orig data'!P75</f>
        <v>0.0009590544</v>
      </c>
      <c r="H74" s="17" t="str">
        <f>IF(AND('dist orig data'!B75&gt;0,'dist orig data'!B75&lt;=5),"c"," ")&amp;IF(AND('dist orig data'!G75&gt;0,'dist orig data'!G75&lt;=5),"p"," ")</f>
        <v>  </v>
      </c>
      <c r="I74" s="17" t="str">
        <f>IF(AND('dist orig data'!C75&gt;0,'dist orig data'!C75&lt;=5),"c"," ")&amp;IF(AND('dist orig data'!H75&gt;0,'dist orig data'!H75&lt;=5),"p"," ")</f>
        <v>  </v>
      </c>
      <c r="J74" s="17" t="str">
        <f>IF(AND('dist orig data'!D75&gt;0,'dist orig data'!D75&lt;=5),"c"," ")&amp;IF(AND('dist orig data'!I75&gt;0,'dist orig data'!I75&lt;=5),"p"," ")</f>
        <v>  </v>
      </c>
      <c r="K74" s="17" t="str">
        <f>IF(AND('dist orig data'!E75&gt;0,'dist orig data'!E75&lt;=5),"c"," ")&amp;IF(AND('dist orig data'!J75&gt;0,'dist orig data'!J75&lt;=5),"p"," ")</f>
        <v>  </v>
      </c>
      <c r="L74" s="17" t="str">
        <f>IF(AND('dist orig data'!F75&gt;0,'dist orig data'!F75&lt;=5),"c"," ")&amp;IF(AND('dist orig data'!K75&gt;0,'dist orig data'!K75&lt;=5),"p"," ")</f>
        <v>  </v>
      </c>
    </row>
    <row r="75" spans="1:12" ht="11.25">
      <c r="A75" s="17" t="s">
        <v>153</v>
      </c>
      <c r="B75" s="17">
        <f>'dist orig data'!L76</f>
        <v>0.0013800061</v>
      </c>
      <c r="C75" s="17">
        <f>'dist orig data'!M76</f>
        <v>0.0017662415</v>
      </c>
      <c r="D75" s="17">
        <f>'dist orig data'!N76</f>
        <v>0.0017484384</v>
      </c>
      <c r="E75" s="17">
        <f>'dist orig data'!O76</f>
        <v>0.0009995489</v>
      </c>
      <c r="F75" s="17">
        <f>'dist orig data'!P76</f>
        <v>0.0011874855</v>
      </c>
      <c r="H75" s="17" t="str">
        <f>IF(AND('dist orig data'!B76&gt;0,'dist orig data'!B76&lt;=5),"c"," ")&amp;IF(AND('dist orig data'!G76&gt;0,'dist orig data'!G76&lt;=5),"p"," ")</f>
        <v>  </v>
      </c>
      <c r="I75" s="17" t="str">
        <f>IF(AND('dist orig data'!C76&gt;0,'dist orig data'!C76&lt;=5),"c"," ")&amp;IF(AND('dist orig data'!H76&gt;0,'dist orig data'!H76&lt;=5),"p"," ")</f>
        <v>  </v>
      </c>
      <c r="J75" s="17" t="str">
        <f>IF(AND('dist orig data'!D76&gt;0,'dist orig data'!D76&lt;=5),"c"," ")&amp;IF(AND('dist orig data'!I76&gt;0,'dist orig data'!I76&lt;=5),"p"," ")</f>
        <v>  </v>
      </c>
      <c r="K75" s="17" t="str">
        <f>IF(AND('dist orig data'!E76&gt;0,'dist orig data'!E76&lt;=5),"c"," ")&amp;IF(AND('dist orig data'!J76&gt;0,'dist orig data'!J76&lt;=5),"p"," ")</f>
        <v>  </v>
      </c>
      <c r="L75" s="17" t="str">
        <f>IF(AND('dist orig data'!F76&gt;0,'dist orig data'!F76&lt;=5),"c"," ")&amp;IF(AND('dist orig data'!K76&gt;0,'dist orig data'!K76&lt;=5),"p"," ")</f>
        <v>  </v>
      </c>
    </row>
    <row r="76" spans="1:12" ht="11.25">
      <c r="A76" s="17" t="s">
        <v>154</v>
      </c>
      <c r="B76" s="17">
        <f>'dist orig data'!L77</f>
        <v>0.0009482465</v>
      </c>
      <c r="C76" s="17">
        <f>'dist orig data'!M77</f>
        <v>0.0005800481</v>
      </c>
      <c r="D76" s="17">
        <f>'dist orig data'!N77</f>
        <v>0.0010318185</v>
      </c>
      <c r="E76" s="17">
        <f>'dist orig data'!O77</f>
        <v>0.0005989799</v>
      </c>
      <c r="F76" s="17">
        <f>'dist orig data'!P77</f>
        <v>0.0007668804</v>
      </c>
      <c r="H76" s="17" t="str">
        <f>IF(AND('dist orig data'!B77&gt;0,'dist orig data'!B77&lt;=5),"c"," ")&amp;IF(AND('dist orig data'!G77&gt;0,'dist orig data'!G77&lt;=5),"p"," ")</f>
        <v>  </v>
      </c>
      <c r="I76" s="17" t="str">
        <f>IF(AND('dist orig data'!C77&gt;0,'dist orig data'!C77&lt;=5),"c"," ")&amp;IF(AND('dist orig data'!H77&gt;0,'dist orig data'!H77&lt;=5),"p"," ")</f>
        <v>  </v>
      </c>
      <c r="J76" s="17" t="str">
        <f>IF(AND('dist orig data'!D77&gt;0,'dist orig data'!D77&lt;=5),"c"," ")&amp;IF(AND('dist orig data'!I77&gt;0,'dist orig data'!I77&lt;=5),"p"," ")</f>
        <v>  </v>
      </c>
      <c r="K76" s="17" t="str">
        <f>IF(AND('dist orig data'!E77&gt;0,'dist orig data'!E77&lt;=5),"c"," ")&amp;IF(AND('dist orig data'!J77&gt;0,'dist orig data'!J77&lt;=5),"p"," ")</f>
        <v>  </v>
      </c>
      <c r="L76" s="17" t="str">
        <f>IF(AND('dist orig data'!F77&gt;0,'dist orig data'!F77&lt;=5),"c"," ")&amp;IF(AND('dist orig data'!K77&gt;0,'dist orig data'!K77&lt;=5),"p"," ")</f>
        <v>  </v>
      </c>
    </row>
    <row r="77" spans="1:12" ht="11.25">
      <c r="A77" s="17" t="s">
        <v>155</v>
      </c>
      <c r="B77" s="17">
        <f>'dist orig data'!L78</f>
        <v>0.0019536877</v>
      </c>
      <c r="C77" s="17">
        <f>'dist orig data'!M78</f>
        <v>0.0029637473</v>
      </c>
      <c r="D77" s="17">
        <f>'dist orig data'!N78</f>
        <v>0.0018234349</v>
      </c>
      <c r="E77" s="17">
        <f>'dist orig data'!O78</f>
        <v>0.0022423268</v>
      </c>
      <c r="F77" s="17">
        <f>'dist orig data'!P78</f>
        <v>0.002158376</v>
      </c>
      <c r="H77" s="17" t="str">
        <f>IF(AND('dist orig data'!B78&gt;0,'dist orig data'!B78&lt;=5),"c"," ")&amp;IF(AND('dist orig data'!G78&gt;0,'dist orig data'!G78&lt;=5),"p"," ")</f>
        <v>  </v>
      </c>
      <c r="I77" s="17" t="str">
        <f>IF(AND('dist orig data'!C78&gt;0,'dist orig data'!C78&lt;=5),"c"," ")&amp;IF(AND('dist orig data'!H78&gt;0,'dist orig data'!H78&lt;=5),"p"," ")</f>
        <v>  </v>
      </c>
      <c r="J77" s="17" t="str">
        <f>IF(AND('dist orig data'!D78&gt;0,'dist orig data'!D78&lt;=5),"c"," ")&amp;IF(AND('dist orig data'!I78&gt;0,'dist orig data'!I78&lt;=5),"p"," ")</f>
        <v>  </v>
      </c>
      <c r="K77" s="17" t="str">
        <f>IF(AND('dist orig data'!E78&gt;0,'dist orig data'!E78&lt;=5),"c"," ")&amp;IF(AND('dist orig data'!J78&gt;0,'dist orig data'!J78&lt;=5),"p"," ")</f>
        <v>  </v>
      </c>
      <c r="L77" s="17" t="str">
        <f>IF(AND('dist orig data'!F78&gt;0,'dist orig data'!F78&lt;=5),"c"," ")&amp;IF(AND('dist orig data'!K78&gt;0,'dist orig data'!K78&lt;=5),"p"," ")</f>
        <v>  </v>
      </c>
    </row>
    <row r="78" spans="1:12" ht="11.25">
      <c r="A78" s="17" t="s">
        <v>156</v>
      </c>
      <c r="B78" s="17">
        <f>'dist orig data'!L79</f>
        <v>0.0019584202</v>
      </c>
      <c r="C78" s="17">
        <f>'dist orig data'!M79</f>
        <v>0.0024270006</v>
      </c>
      <c r="D78" s="17">
        <f>'dist orig data'!N79</f>
        <v>0.0023084879</v>
      </c>
      <c r="E78" s="17">
        <f>'dist orig data'!O79</f>
        <v>0.0018514959</v>
      </c>
      <c r="F78" s="17">
        <f>'dist orig data'!P79</f>
        <v>0.0015972674</v>
      </c>
      <c r="H78" s="17" t="str">
        <f>IF(AND('dist orig data'!B79&gt;0,'dist orig data'!B79&lt;=5),"c"," ")&amp;IF(AND('dist orig data'!G79&gt;0,'dist orig data'!G79&lt;=5),"p"," ")</f>
        <v>  </v>
      </c>
      <c r="I78" s="17" t="str">
        <f>IF(AND('dist orig data'!C79&gt;0,'dist orig data'!C79&lt;=5),"c"," ")&amp;IF(AND('dist orig data'!H79&gt;0,'dist orig data'!H79&lt;=5),"p"," ")</f>
        <v>  </v>
      </c>
      <c r="J78" s="17" t="str">
        <f>IF(AND('dist orig data'!D79&gt;0,'dist orig data'!D79&lt;=5),"c"," ")&amp;IF(AND('dist orig data'!I79&gt;0,'dist orig data'!I79&lt;=5),"p"," ")</f>
        <v>  </v>
      </c>
      <c r="K78" s="17" t="str">
        <f>IF(AND('dist orig data'!E79&gt;0,'dist orig data'!E79&lt;=5),"c"," ")&amp;IF(AND('dist orig data'!J79&gt;0,'dist orig data'!J79&lt;=5),"p"," ")</f>
        <v>  </v>
      </c>
      <c r="L78" s="17" t="str">
        <f>IF(AND('dist orig data'!F79&gt;0,'dist orig data'!F79&lt;=5),"c"," ")&amp;IF(AND('dist orig data'!K79&gt;0,'dist orig data'!K79&lt;=5),"p"," ")</f>
        <v>  </v>
      </c>
    </row>
    <row r="79" spans="1:12" ht="11.25">
      <c r="A79" s="17" t="s">
        <v>157</v>
      </c>
      <c r="B79" s="17">
        <f>'dist orig data'!L80</f>
        <v>0.0034444968</v>
      </c>
      <c r="C79" s="17">
        <f>'dist orig data'!M80</f>
        <v>0.0038090363</v>
      </c>
      <c r="D79" s="17">
        <f>'dist orig data'!N80</f>
        <v>0.004344352</v>
      </c>
      <c r="E79" s="17">
        <f>'dist orig data'!O80</f>
        <v>0.0034268333</v>
      </c>
      <c r="F79" s="17">
        <f>'dist orig data'!P80</f>
        <v>0.0034248664</v>
      </c>
      <c r="H79" s="17" t="str">
        <f>IF(AND('dist orig data'!B80&gt;0,'dist orig data'!B80&lt;=5),"c"," ")&amp;IF(AND('dist orig data'!G80&gt;0,'dist orig data'!G80&lt;=5),"p"," ")</f>
        <v>  </v>
      </c>
      <c r="I79" s="17" t="str">
        <f>IF(AND('dist orig data'!C80&gt;0,'dist orig data'!C80&lt;=5),"c"," ")&amp;IF(AND('dist orig data'!H80&gt;0,'dist orig data'!H80&lt;=5),"p"," ")</f>
        <v>  </v>
      </c>
      <c r="J79" s="17" t="str">
        <f>IF(AND('dist orig data'!D80&gt;0,'dist orig data'!D80&lt;=5),"c"," ")&amp;IF(AND('dist orig data'!I80&gt;0,'dist orig data'!I80&lt;=5),"p"," ")</f>
        <v>  </v>
      </c>
      <c r="K79" s="17" t="str">
        <f>IF(AND('dist orig data'!E80&gt;0,'dist orig data'!E80&lt;=5),"c"," ")&amp;IF(AND('dist orig data'!J80&gt;0,'dist orig data'!J80&lt;=5),"p"," ")</f>
        <v>  </v>
      </c>
      <c r="L79" s="17" t="str">
        <f>IF(AND('dist orig data'!F80&gt;0,'dist orig data'!F80&lt;=5),"c"," ")&amp;IF(AND('dist orig data'!K80&gt;0,'dist orig data'!K80&lt;=5),"p"," ")</f>
        <v>  </v>
      </c>
    </row>
    <row r="80" spans="1:12" ht="11.25">
      <c r="A80" s="17" t="s">
        <v>158</v>
      </c>
      <c r="B80" s="17">
        <f>'dist orig data'!L81</f>
        <v>0.0018434907</v>
      </c>
      <c r="C80" s="17">
        <f>'dist orig data'!M81</f>
        <v>0.002218077</v>
      </c>
      <c r="D80" s="17">
        <f>'dist orig data'!N81</f>
        <v>0.002258148</v>
      </c>
      <c r="E80" s="17">
        <f>'dist orig data'!O81</f>
        <v>0.0018675376</v>
      </c>
      <c r="F80" s="17">
        <f>'dist orig data'!P81</f>
        <v>0.0017672289</v>
      </c>
      <c r="H80" s="17" t="str">
        <f>IF(AND('dist orig data'!B81&gt;0,'dist orig data'!B81&lt;=5),"c"," ")&amp;IF(AND('dist orig data'!G81&gt;0,'dist orig data'!G81&lt;=5),"p"," ")</f>
        <v>  </v>
      </c>
      <c r="I80" s="17" t="str">
        <f>IF(AND('dist orig data'!C81&gt;0,'dist orig data'!C81&lt;=5),"c"," ")&amp;IF(AND('dist orig data'!H81&gt;0,'dist orig data'!H81&lt;=5),"p"," ")</f>
        <v>  </v>
      </c>
      <c r="J80" s="17" t="str">
        <f>IF(AND('dist orig data'!D81&gt;0,'dist orig data'!D81&lt;=5),"c"," ")&amp;IF(AND('dist orig data'!I81&gt;0,'dist orig data'!I81&lt;=5),"p"," ")</f>
        <v>  </v>
      </c>
      <c r="K80" s="17" t="str">
        <f>IF(AND('dist orig data'!E81&gt;0,'dist orig data'!E81&lt;=5),"c"," ")&amp;IF(AND('dist orig data'!J81&gt;0,'dist orig data'!J81&lt;=5),"p"," ")</f>
        <v>  </v>
      </c>
      <c r="L80" s="17" t="str">
        <f>IF(AND('dist orig data'!F81&gt;0,'dist orig data'!F81&lt;=5),"c"," ")&amp;IF(AND('dist orig data'!K81&gt;0,'dist orig data'!K81&lt;=5),"p"," ")</f>
        <v>  </v>
      </c>
    </row>
    <row r="81" spans="1:12" ht="11.25">
      <c r="A81" s="17" t="s">
        <v>159</v>
      </c>
      <c r="B81" s="17">
        <f>'dist orig data'!L82</f>
        <v>0.0039291345</v>
      </c>
      <c r="C81" s="17">
        <f>'dist orig data'!M82</f>
        <v>0.0046289862</v>
      </c>
      <c r="D81" s="17">
        <f>'dist orig data'!N82</f>
        <v>0.0045647127</v>
      </c>
      <c r="E81" s="17">
        <f>'dist orig data'!O82</f>
        <v>0.0041087394</v>
      </c>
      <c r="F81" s="17">
        <f>'dist orig data'!P82</f>
        <v>0.0034834536</v>
      </c>
      <c r="H81" s="17" t="str">
        <f>IF(AND('dist orig data'!B82&gt;0,'dist orig data'!B82&lt;=5),"c"," ")&amp;IF(AND('dist orig data'!G82&gt;0,'dist orig data'!G82&lt;=5),"p"," ")</f>
        <v>  </v>
      </c>
      <c r="I81" s="17" t="str">
        <f>IF(AND('dist orig data'!C82&gt;0,'dist orig data'!C82&lt;=5),"c"," ")&amp;IF(AND('dist orig data'!H82&gt;0,'dist orig data'!H82&lt;=5),"p"," ")</f>
        <v>  </v>
      </c>
      <c r="J81" s="17" t="str">
        <f>IF(AND('dist orig data'!D82&gt;0,'dist orig data'!D82&lt;=5),"c"," ")&amp;IF(AND('dist orig data'!I82&gt;0,'dist orig data'!I82&lt;=5),"p"," ")</f>
        <v>  </v>
      </c>
      <c r="K81" s="17" t="str">
        <f>IF(AND('dist orig data'!E82&gt;0,'dist orig data'!E82&lt;=5),"c"," ")&amp;IF(AND('dist orig data'!J82&gt;0,'dist orig data'!J82&lt;=5),"p"," ")</f>
        <v>  </v>
      </c>
      <c r="L81" s="17" t="str">
        <f>IF(AND('dist orig data'!F82&gt;0,'dist orig data'!F82&lt;=5),"c"," ")&amp;IF(AND('dist orig data'!K82&gt;0,'dist orig data'!K82&lt;=5),"p"," ")</f>
        <v>  </v>
      </c>
    </row>
    <row r="82" spans="1:12" ht="11.25">
      <c r="A82" s="17" t="s">
        <v>111</v>
      </c>
      <c r="B82" s="17">
        <f>'dist orig data'!L83</f>
        <v>0.0018158396</v>
      </c>
      <c r="C82" s="17">
        <f>'dist orig data'!M83</f>
        <v>0.0019662038</v>
      </c>
      <c r="D82" s="17">
        <f>'dist orig data'!N83</f>
        <v>0.0020069928</v>
      </c>
      <c r="E82" s="17">
        <f>'dist orig data'!O83</f>
        <v>0.0019282212</v>
      </c>
      <c r="F82" s="17">
        <f>'dist orig data'!P83</f>
        <v>0.0017743934</v>
      </c>
      <c r="H82" s="17" t="str">
        <f>IF(AND('dist orig data'!B83&gt;0,'dist orig data'!B83&lt;=5),"c"," ")&amp;IF(AND('dist orig data'!G83&gt;0,'dist orig data'!G83&lt;=5),"p"," ")</f>
        <v>  </v>
      </c>
      <c r="I82" s="17" t="str">
        <f>IF(AND('dist orig data'!C83&gt;0,'dist orig data'!C83&lt;=5),"c"," ")&amp;IF(AND('dist orig data'!H83&gt;0,'dist orig data'!H83&lt;=5),"p"," ")</f>
        <v>  </v>
      </c>
      <c r="J82" s="17" t="str">
        <f>IF(AND('dist orig data'!D83&gt;0,'dist orig data'!D83&lt;=5),"c"," ")&amp;IF(AND('dist orig data'!I83&gt;0,'dist orig data'!I83&lt;=5),"p"," ")</f>
        <v>  </v>
      </c>
      <c r="K82" s="17" t="str">
        <f>IF(AND('dist orig data'!E83&gt;0,'dist orig data'!E83&lt;=5),"c"," ")&amp;IF(AND('dist orig data'!J83&gt;0,'dist orig data'!J83&lt;=5),"p"," ")</f>
        <v>  </v>
      </c>
      <c r="L82" s="17" t="str">
        <f>IF(AND('dist orig data'!F83&gt;0,'dist orig data'!F83&lt;=5),"c"," ")&amp;IF(AND('dist orig data'!K83&gt;0,'dist orig data'!K83&lt;=5),"p"," ")</f>
        <v>  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4.8515625" style="11" customWidth="1"/>
    <col min="2" max="16384" width="9.140625" style="11" customWidth="1"/>
  </cols>
  <sheetData>
    <row r="1" ht="11.25">
      <c r="A1" s="11" t="s">
        <v>273</v>
      </c>
    </row>
    <row r="3" spans="1:41" ht="11.25">
      <c r="A3" s="11" t="s">
        <v>0</v>
      </c>
      <c r="B3" s="11" t="s">
        <v>217</v>
      </c>
      <c r="C3" s="11" t="s">
        <v>218</v>
      </c>
      <c r="D3" s="11" t="s">
        <v>219</v>
      </c>
      <c r="E3" s="11" t="s">
        <v>220</v>
      </c>
      <c r="F3" s="11" t="s">
        <v>221</v>
      </c>
      <c r="G3" s="11" t="s">
        <v>222</v>
      </c>
      <c r="H3" s="11" t="s">
        <v>223</v>
      </c>
      <c r="I3" s="11" t="s">
        <v>224</v>
      </c>
      <c r="J3" s="11" t="s">
        <v>225</v>
      </c>
      <c r="K3" s="11" t="s">
        <v>226</v>
      </c>
      <c r="L3" s="11" t="s">
        <v>227</v>
      </c>
      <c r="M3" s="11" t="s">
        <v>228</v>
      </c>
      <c r="N3" s="11" t="s">
        <v>229</v>
      </c>
      <c r="O3" s="11" t="s">
        <v>230</v>
      </c>
      <c r="P3" s="11" t="s">
        <v>231</v>
      </c>
      <c r="Q3" s="11" t="s">
        <v>232</v>
      </c>
      <c r="R3" s="11" t="s">
        <v>233</v>
      </c>
      <c r="S3" s="11" t="s">
        <v>234</v>
      </c>
      <c r="T3" s="11" t="s">
        <v>235</v>
      </c>
      <c r="U3" s="11" t="s">
        <v>236</v>
      </c>
      <c r="V3" s="11" t="s">
        <v>237</v>
      </c>
      <c r="W3" s="11" t="s">
        <v>238</v>
      </c>
      <c r="X3" s="11" t="s">
        <v>239</v>
      </c>
      <c r="Y3" s="11" t="s">
        <v>240</v>
      </c>
      <c r="Z3" s="11" t="s">
        <v>241</v>
      </c>
      <c r="AA3" s="11" t="s">
        <v>242</v>
      </c>
      <c r="AB3" s="11" t="s">
        <v>243</v>
      </c>
      <c r="AC3" s="11" t="s">
        <v>244</v>
      </c>
      <c r="AD3" s="11" t="s">
        <v>245</v>
      </c>
      <c r="AE3" s="11" t="s">
        <v>246</v>
      </c>
      <c r="AF3" s="11" t="s">
        <v>274</v>
      </c>
      <c r="AG3" s="11" t="s">
        <v>247</v>
      </c>
      <c r="AH3" s="11" t="s">
        <v>248</v>
      </c>
      <c r="AI3" s="11" t="s">
        <v>249</v>
      </c>
      <c r="AJ3" s="11" t="s">
        <v>250</v>
      </c>
      <c r="AK3" s="11" t="s">
        <v>251</v>
      </c>
      <c r="AL3" s="11" t="s">
        <v>252</v>
      </c>
      <c r="AM3" s="11" t="s">
        <v>253</v>
      </c>
      <c r="AN3" s="11" t="s">
        <v>254</v>
      </c>
      <c r="AO3" s="11" t="s">
        <v>255</v>
      </c>
    </row>
    <row r="4" spans="1:41" ht="11.25">
      <c r="A4" s="11" t="s">
        <v>14</v>
      </c>
      <c r="B4" s="11">
        <v>240</v>
      </c>
      <c r="C4" s="11">
        <v>282</v>
      </c>
      <c r="D4" s="11">
        <v>246</v>
      </c>
      <c r="E4" s="11">
        <v>273</v>
      </c>
      <c r="F4" s="11">
        <v>276</v>
      </c>
      <c r="G4" s="11">
        <v>266</v>
      </c>
      <c r="H4" s="11">
        <v>269</v>
      </c>
      <c r="I4" s="11">
        <v>247</v>
      </c>
      <c r="J4" s="11">
        <v>246</v>
      </c>
      <c r="K4" s="11">
        <v>245</v>
      </c>
      <c r="L4" s="11">
        <v>182616</v>
      </c>
      <c r="M4" s="11">
        <v>184059</v>
      </c>
      <c r="N4" s="11">
        <v>181943</v>
      </c>
      <c r="O4" s="11">
        <v>181087</v>
      </c>
      <c r="P4" s="11">
        <v>183071</v>
      </c>
      <c r="Q4" s="11">
        <v>185987</v>
      </c>
      <c r="R4" s="11">
        <v>187371</v>
      </c>
      <c r="S4" s="11">
        <v>189006</v>
      </c>
      <c r="T4" s="11">
        <v>191557</v>
      </c>
      <c r="U4" s="11">
        <v>194793</v>
      </c>
      <c r="V4" s="11">
        <v>0.001306386</v>
      </c>
      <c r="W4" s="11">
        <v>0.0015693237</v>
      </c>
      <c r="X4" s="11">
        <v>0.0013891318</v>
      </c>
      <c r="Y4" s="11">
        <v>0.0015814557</v>
      </c>
      <c r="Z4" s="11">
        <v>0.0015770597</v>
      </c>
      <c r="AA4" s="11">
        <v>0.0015233299</v>
      </c>
      <c r="AB4" s="11">
        <v>0.0015033446</v>
      </c>
      <c r="AC4" s="11">
        <v>0.0014179826</v>
      </c>
      <c r="AD4" s="11">
        <v>0.0013765524</v>
      </c>
      <c r="AE4" s="11">
        <v>0.0013549536</v>
      </c>
      <c r="AF4" s="11">
        <v>0.0013142331</v>
      </c>
      <c r="AG4" s="11">
        <v>0.0015321174</v>
      </c>
      <c r="AH4" s="11">
        <v>0.0013520718</v>
      </c>
      <c r="AI4" s="11">
        <v>0.0015075627</v>
      </c>
      <c r="AJ4" s="11">
        <v>0.0015076118</v>
      </c>
      <c r="AK4" s="11">
        <v>0.0014302075</v>
      </c>
      <c r="AL4" s="11">
        <v>0.0014356544</v>
      </c>
      <c r="AM4" s="11">
        <v>0.0013068368</v>
      </c>
      <c r="AN4" s="11">
        <v>0.0012842131</v>
      </c>
      <c r="AO4" s="11">
        <v>0.0012577454</v>
      </c>
    </row>
    <row r="5" spans="1:41" ht="11.25">
      <c r="A5" s="11" t="s">
        <v>12</v>
      </c>
      <c r="B5" s="11">
        <v>239</v>
      </c>
      <c r="C5" s="11">
        <v>195</v>
      </c>
      <c r="D5" s="11">
        <v>262</v>
      </c>
      <c r="E5" s="11">
        <v>257</v>
      </c>
      <c r="F5" s="11">
        <v>243</v>
      </c>
      <c r="G5" s="11">
        <v>239</v>
      </c>
      <c r="H5" s="11">
        <v>278</v>
      </c>
      <c r="I5" s="11">
        <v>244</v>
      </c>
      <c r="J5" s="11">
        <v>216</v>
      </c>
      <c r="K5" s="11">
        <v>256</v>
      </c>
      <c r="L5" s="11">
        <v>128684</v>
      </c>
      <c r="M5" s="11">
        <v>129715</v>
      </c>
      <c r="N5" s="11">
        <v>131309</v>
      </c>
      <c r="O5" s="11">
        <v>130869</v>
      </c>
      <c r="P5" s="11">
        <v>132630</v>
      </c>
      <c r="Q5" s="11">
        <v>133749</v>
      </c>
      <c r="R5" s="11">
        <v>135253</v>
      </c>
      <c r="S5" s="11">
        <v>136442</v>
      </c>
      <c r="T5" s="11">
        <v>137099</v>
      </c>
      <c r="U5" s="11">
        <v>138505</v>
      </c>
      <c r="V5" s="11">
        <v>0.0018571965</v>
      </c>
      <c r="W5" s="11">
        <v>0.0015600319</v>
      </c>
      <c r="X5" s="11">
        <v>0.0020691221</v>
      </c>
      <c r="Y5" s="11">
        <v>0.0020210892</v>
      </c>
      <c r="Z5" s="11">
        <v>0.0019581874</v>
      </c>
      <c r="AA5" s="11">
        <v>0.0019156136</v>
      </c>
      <c r="AB5" s="11">
        <v>0.0022547449</v>
      </c>
      <c r="AC5" s="11">
        <v>0.001963499</v>
      </c>
      <c r="AD5" s="11">
        <v>0.0017554908</v>
      </c>
      <c r="AE5" s="11">
        <v>0.0020898137</v>
      </c>
      <c r="AF5" s="11">
        <v>0.0018572628</v>
      </c>
      <c r="AG5" s="11">
        <v>0.0015032957</v>
      </c>
      <c r="AH5" s="11">
        <v>0.0019952935</v>
      </c>
      <c r="AI5" s="11">
        <v>0.0019637959</v>
      </c>
      <c r="AJ5" s="11">
        <v>0.0018321647</v>
      </c>
      <c r="AK5" s="11">
        <v>0.0017869292</v>
      </c>
      <c r="AL5" s="11">
        <v>0.0020554073</v>
      </c>
      <c r="AM5" s="11">
        <v>0.0017883057</v>
      </c>
      <c r="AN5" s="11">
        <v>0.0015755038</v>
      </c>
      <c r="AO5" s="11">
        <v>0.0018483087</v>
      </c>
    </row>
    <row r="6" spans="1:41" ht="11.25">
      <c r="A6" s="11" t="s">
        <v>13</v>
      </c>
      <c r="B6" s="11">
        <v>350</v>
      </c>
      <c r="C6" s="11">
        <v>456</v>
      </c>
      <c r="D6" s="11">
        <v>390</v>
      </c>
      <c r="E6" s="11">
        <v>352</v>
      </c>
      <c r="F6" s="11">
        <v>433</v>
      </c>
      <c r="G6" s="11">
        <v>446</v>
      </c>
      <c r="H6" s="11">
        <v>452</v>
      </c>
      <c r="I6" s="11">
        <v>418</v>
      </c>
      <c r="J6" s="11">
        <v>384</v>
      </c>
      <c r="K6" s="11">
        <v>428</v>
      </c>
      <c r="L6" s="11">
        <v>54010</v>
      </c>
      <c r="M6" s="11">
        <v>54123</v>
      </c>
      <c r="N6" s="11">
        <v>54503</v>
      </c>
      <c r="O6" s="11">
        <v>54319</v>
      </c>
      <c r="P6" s="11">
        <v>54239</v>
      </c>
      <c r="Q6" s="11">
        <v>54327</v>
      </c>
      <c r="R6" s="11">
        <v>55396</v>
      </c>
      <c r="S6" s="11">
        <v>55646</v>
      </c>
      <c r="T6" s="11">
        <v>56212</v>
      </c>
      <c r="U6" s="11">
        <v>56632</v>
      </c>
      <c r="V6" s="11">
        <v>0.0054507905</v>
      </c>
      <c r="W6" s="11">
        <v>0.0070452092</v>
      </c>
      <c r="X6" s="11">
        <v>0.0059263</v>
      </c>
      <c r="Y6" s="11">
        <v>0.00558172</v>
      </c>
      <c r="Z6" s="11">
        <v>0.0066495486</v>
      </c>
      <c r="AA6" s="11">
        <v>0.007241723</v>
      </c>
      <c r="AB6" s="11">
        <v>0.0071696035</v>
      </c>
      <c r="AC6" s="11">
        <v>0.0067687876</v>
      </c>
      <c r="AD6" s="11">
        <v>0.0063297234</v>
      </c>
      <c r="AE6" s="11">
        <v>0.0068978919</v>
      </c>
      <c r="AF6" s="11">
        <v>0.0064802814</v>
      </c>
      <c r="AG6" s="11">
        <v>0.0084252536</v>
      </c>
      <c r="AH6" s="11">
        <v>0.0071555694</v>
      </c>
      <c r="AI6" s="11">
        <v>0.0064802371</v>
      </c>
      <c r="AJ6" s="11">
        <v>0.0079831855</v>
      </c>
      <c r="AK6" s="11">
        <v>0.0082095459</v>
      </c>
      <c r="AL6" s="11">
        <v>0.0081594339</v>
      </c>
      <c r="AM6" s="11">
        <v>0.0075117708</v>
      </c>
      <c r="AN6" s="11">
        <v>0.0068312816</v>
      </c>
      <c r="AO6" s="11">
        <v>0.0075575646</v>
      </c>
    </row>
    <row r="7" spans="1:41" ht="11.25">
      <c r="A7" s="11" t="s">
        <v>9</v>
      </c>
      <c r="B7" s="11">
        <v>103</v>
      </c>
      <c r="C7" s="11">
        <v>76</v>
      </c>
      <c r="D7" s="11">
        <v>98</v>
      </c>
      <c r="E7" s="11">
        <v>88</v>
      </c>
      <c r="F7" s="11">
        <v>92</v>
      </c>
      <c r="G7" s="11">
        <v>86</v>
      </c>
      <c r="H7" s="11">
        <v>77</v>
      </c>
      <c r="I7" s="11">
        <v>89</v>
      </c>
      <c r="J7" s="11">
        <v>85</v>
      </c>
      <c r="K7" s="11">
        <v>75</v>
      </c>
      <c r="L7" s="11">
        <v>39468</v>
      </c>
      <c r="M7" s="11">
        <v>39950</v>
      </c>
      <c r="N7" s="11">
        <v>39760</v>
      </c>
      <c r="O7" s="11">
        <v>39765</v>
      </c>
      <c r="P7" s="11">
        <v>40206</v>
      </c>
      <c r="Q7" s="11">
        <v>40025</v>
      </c>
      <c r="R7" s="11">
        <v>40276</v>
      </c>
      <c r="S7" s="11">
        <v>40621</v>
      </c>
      <c r="T7" s="11">
        <v>41347</v>
      </c>
      <c r="U7" s="11">
        <v>41845</v>
      </c>
      <c r="V7" s="11">
        <v>0.0026226337</v>
      </c>
      <c r="W7" s="11">
        <v>0.0019241304</v>
      </c>
      <c r="X7" s="11">
        <v>0.0025125997</v>
      </c>
      <c r="Y7" s="11">
        <v>0.0022772882</v>
      </c>
      <c r="Z7" s="11">
        <v>0.0023782519</v>
      </c>
      <c r="AA7" s="11">
        <v>0.002245027</v>
      </c>
      <c r="AB7" s="11">
        <v>0.0020378405</v>
      </c>
      <c r="AC7" s="11">
        <v>0.0023240918</v>
      </c>
      <c r="AD7" s="11">
        <v>0.0021967489</v>
      </c>
      <c r="AE7" s="11">
        <v>0.0019523471</v>
      </c>
      <c r="AF7" s="11">
        <v>0.0026097091</v>
      </c>
      <c r="AG7" s="11">
        <v>0.001902378</v>
      </c>
      <c r="AH7" s="11">
        <v>0.0024647887</v>
      </c>
      <c r="AI7" s="11">
        <v>0.0022130014</v>
      </c>
      <c r="AJ7" s="11">
        <v>0.0022882157</v>
      </c>
      <c r="AK7" s="11">
        <v>0.0021486571</v>
      </c>
      <c r="AL7" s="11">
        <v>0.0019118085</v>
      </c>
      <c r="AM7" s="11">
        <v>0.002190985</v>
      </c>
      <c r="AN7" s="11">
        <v>0.0020557719</v>
      </c>
      <c r="AO7" s="11">
        <v>0.0017923288</v>
      </c>
    </row>
    <row r="8" spans="1:41" ht="11.25">
      <c r="A8" s="11" t="s">
        <v>15</v>
      </c>
      <c r="B8" s="11">
        <v>1660</v>
      </c>
      <c r="C8" s="11">
        <v>1792</v>
      </c>
      <c r="D8" s="11">
        <v>1891</v>
      </c>
      <c r="E8" s="11">
        <v>1816</v>
      </c>
      <c r="F8" s="11">
        <v>1903</v>
      </c>
      <c r="G8" s="11">
        <v>1873</v>
      </c>
      <c r="H8" s="11">
        <v>1876</v>
      </c>
      <c r="I8" s="11">
        <v>1694</v>
      </c>
      <c r="J8" s="11">
        <v>1633</v>
      </c>
      <c r="K8" s="11">
        <v>1707</v>
      </c>
      <c r="L8" s="11">
        <v>945482</v>
      </c>
      <c r="M8" s="11">
        <v>955567</v>
      </c>
      <c r="N8" s="11">
        <v>960950</v>
      </c>
      <c r="O8" s="11">
        <v>962582</v>
      </c>
      <c r="P8" s="11">
        <v>970215</v>
      </c>
      <c r="Q8" s="11">
        <v>972721</v>
      </c>
      <c r="R8" s="11">
        <v>976103</v>
      </c>
      <c r="S8" s="11">
        <v>984780</v>
      </c>
      <c r="T8" s="11">
        <v>996902</v>
      </c>
      <c r="U8" s="11">
        <v>1012471</v>
      </c>
      <c r="V8" s="11">
        <v>0.0017557182</v>
      </c>
      <c r="W8" s="11">
        <v>0.0018704249</v>
      </c>
      <c r="X8" s="11">
        <v>0.0019838452</v>
      </c>
      <c r="Y8" s="11">
        <v>0.0019425072</v>
      </c>
      <c r="Z8" s="11">
        <v>0.0019891733</v>
      </c>
      <c r="AA8" s="11">
        <v>0.0020267386</v>
      </c>
      <c r="AB8" s="11">
        <v>0.0020238186</v>
      </c>
      <c r="AC8" s="11">
        <v>0.0018364976</v>
      </c>
      <c r="AD8" s="11">
        <v>0.0017420188</v>
      </c>
      <c r="AE8" s="11">
        <v>0.0018159027</v>
      </c>
      <c r="AF8" s="11">
        <v>0.0017557182</v>
      </c>
      <c r="AG8" s="11">
        <v>0.0018753264</v>
      </c>
      <c r="AH8" s="11">
        <v>0.0019678443</v>
      </c>
      <c r="AI8" s="11">
        <v>0.0018865925</v>
      </c>
      <c r="AJ8" s="11">
        <v>0.0019614209</v>
      </c>
      <c r="AK8" s="11">
        <v>0.0019255264</v>
      </c>
      <c r="AL8" s="11">
        <v>0.0019219283</v>
      </c>
      <c r="AM8" s="11">
        <v>0.0017201812</v>
      </c>
      <c r="AN8" s="11">
        <v>0.0016380748</v>
      </c>
      <c r="AO8" s="11">
        <v>0.0016859742</v>
      </c>
    </row>
    <row r="9" spans="1:41" ht="11.25">
      <c r="A9" s="11" t="s">
        <v>213</v>
      </c>
      <c r="B9" s="11">
        <v>220</v>
      </c>
      <c r="C9" s="11">
        <v>248</v>
      </c>
      <c r="D9" s="11">
        <v>274</v>
      </c>
      <c r="E9" s="11">
        <v>285</v>
      </c>
      <c r="F9" s="11">
        <v>273</v>
      </c>
      <c r="G9" s="11">
        <v>297</v>
      </c>
      <c r="H9" s="11">
        <v>283</v>
      </c>
      <c r="I9" s="11">
        <v>238</v>
      </c>
      <c r="J9" s="11">
        <v>241</v>
      </c>
      <c r="K9" s="11">
        <v>234</v>
      </c>
      <c r="L9" s="11">
        <v>248089</v>
      </c>
      <c r="M9" s="11">
        <v>255935</v>
      </c>
      <c r="N9" s="11">
        <v>263784</v>
      </c>
      <c r="O9" s="11">
        <v>268062</v>
      </c>
      <c r="P9" s="11">
        <v>272631</v>
      </c>
      <c r="Q9" s="11">
        <v>274834</v>
      </c>
      <c r="R9" s="11">
        <v>276780</v>
      </c>
      <c r="S9" s="11">
        <v>281645</v>
      </c>
      <c r="T9" s="11">
        <v>285866</v>
      </c>
      <c r="U9" s="11">
        <v>292144</v>
      </c>
      <c r="V9" s="11">
        <v>0.0009127603</v>
      </c>
      <c r="W9" s="11">
        <v>0.0009770311</v>
      </c>
      <c r="X9" s="11">
        <v>0.0010500096</v>
      </c>
      <c r="Y9" s="11">
        <v>0.0011267431</v>
      </c>
      <c r="Z9" s="11">
        <v>0.0010626392</v>
      </c>
      <c r="AA9" s="11">
        <v>0.0011541138</v>
      </c>
      <c r="AB9" s="11">
        <v>0.0011055214</v>
      </c>
      <c r="AC9" s="11">
        <v>0.0009140677</v>
      </c>
      <c r="AD9" s="11">
        <v>0.0009212824</v>
      </c>
      <c r="AE9" s="11">
        <v>0.0008910772</v>
      </c>
      <c r="AF9" s="11">
        <v>0.0008867785</v>
      </c>
      <c r="AG9" s="11">
        <v>0.000968996</v>
      </c>
      <c r="AH9" s="11">
        <v>0.0010387287</v>
      </c>
      <c r="AI9" s="11">
        <v>0.0010631869</v>
      </c>
      <c r="AJ9" s="11">
        <v>0.0010013535</v>
      </c>
      <c r="AK9" s="11">
        <v>0.0010806523</v>
      </c>
      <c r="AL9" s="11">
        <v>0.0010224727</v>
      </c>
      <c r="AM9" s="11">
        <v>0.0008450354</v>
      </c>
      <c r="AN9" s="11">
        <v>0.0008430523</v>
      </c>
      <c r="AO9" s="11">
        <v>0.0008009749</v>
      </c>
    </row>
    <row r="10" spans="1:41" ht="11.25">
      <c r="A10" s="11" t="s">
        <v>214</v>
      </c>
      <c r="B10" s="11">
        <v>238</v>
      </c>
      <c r="C10" s="11">
        <v>241</v>
      </c>
      <c r="D10" s="11">
        <v>272</v>
      </c>
      <c r="E10" s="11">
        <v>255</v>
      </c>
      <c r="F10" s="11">
        <v>255</v>
      </c>
      <c r="G10" s="11">
        <v>249</v>
      </c>
      <c r="H10" s="11">
        <v>278</v>
      </c>
      <c r="I10" s="11">
        <v>218</v>
      </c>
      <c r="J10" s="11">
        <v>219</v>
      </c>
      <c r="K10" s="11">
        <v>213</v>
      </c>
      <c r="L10" s="11">
        <v>166047</v>
      </c>
      <c r="M10" s="11">
        <v>167164</v>
      </c>
      <c r="N10" s="11">
        <v>168195</v>
      </c>
      <c r="O10" s="11">
        <v>169057</v>
      </c>
      <c r="P10" s="11">
        <v>169762</v>
      </c>
      <c r="Q10" s="11">
        <v>169901</v>
      </c>
      <c r="R10" s="11">
        <v>169465</v>
      </c>
      <c r="S10" s="11">
        <v>169942</v>
      </c>
      <c r="T10" s="11">
        <v>171503</v>
      </c>
      <c r="U10" s="11">
        <v>172553</v>
      </c>
      <c r="V10" s="11">
        <v>0.0014797483</v>
      </c>
      <c r="W10" s="11">
        <v>0.0014725282</v>
      </c>
      <c r="X10" s="11">
        <v>0.0017028464</v>
      </c>
      <c r="Y10" s="11">
        <v>0.001596529</v>
      </c>
      <c r="Z10" s="11">
        <v>0.0015874266</v>
      </c>
      <c r="AA10" s="11">
        <v>0.0015696432</v>
      </c>
      <c r="AB10" s="11">
        <v>0.0017769461</v>
      </c>
      <c r="AC10" s="11">
        <v>0.001392897</v>
      </c>
      <c r="AD10" s="11">
        <v>0.0013767419</v>
      </c>
      <c r="AE10" s="11">
        <v>0.0013593504</v>
      </c>
      <c r="AF10" s="11">
        <v>0.0014333291</v>
      </c>
      <c r="AG10" s="11">
        <v>0.001441698</v>
      </c>
      <c r="AH10" s="11">
        <v>0.0016171705</v>
      </c>
      <c r="AI10" s="11">
        <v>0.001508367</v>
      </c>
      <c r="AJ10" s="11">
        <v>0.0015021029</v>
      </c>
      <c r="AK10" s="11">
        <v>0.0014655594</v>
      </c>
      <c r="AL10" s="11">
        <v>0.0016404567</v>
      </c>
      <c r="AM10" s="11">
        <v>0.0012827906</v>
      </c>
      <c r="AN10" s="11">
        <v>0.0012769456</v>
      </c>
      <c r="AO10" s="11">
        <v>0.0012344033</v>
      </c>
    </row>
    <row r="11" spans="1:41" ht="11.25">
      <c r="A11" s="11" t="s">
        <v>215</v>
      </c>
      <c r="B11" s="11">
        <v>270</v>
      </c>
      <c r="C11" s="11">
        <v>294</v>
      </c>
      <c r="D11" s="11">
        <v>349</v>
      </c>
      <c r="E11" s="11">
        <v>306</v>
      </c>
      <c r="F11" s="11">
        <v>331</v>
      </c>
      <c r="G11" s="11">
        <v>290</v>
      </c>
      <c r="H11" s="11">
        <v>239</v>
      </c>
      <c r="I11" s="11">
        <v>240</v>
      </c>
      <c r="J11" s="11">
        <v>242</v>
      </c>
      <c r="K11" s="11">
        <v>256</v>
      </c>
      <c r="L11" s="11">
        <v>126568</v>
      </c>
      <c r="M11" s="11">
        <v>124621</v>
      </c>
      <c r="N11" s="11">
        <v>121456</v>
      </c>
      <c r="O11" s="11">
        <v>119423</v>
      </c>
      <c r="P11" s="11">
        <v>117676</v>
      </c>
      <c r="Q11" s="11">
        <v>113898</v>
      </c>
      <c r="R11" s="11">
        <v>111562</v>
      </c>
      <c r="S11" s="11">
        <v>111478</v>
      </c>
      <c r="T11" s="11">
        <v>113318</v>
      </c>
      <c r="U11" s="11">
        <v>115999</v>
      </c>
      <c r="V11" s="11">
        <v>0.0022253689</v>
      </c>
      <c r="W11" s="11">
        <v>0.0024656718</v>
      </c>
      <c r="X11" s="11">
        <v>0.0030239376</v>
      </c>
      <c r="Y11" s="11">
        <v>0.002728997</v>
      </c>
      <c r="Z11" s="11">
        <v>0.0029323142</v>
      </c>
      <c r="AA11" s="11">
        <v>0.0027049655</v>
      </c>
      <c r="AB11" s="11">
        <v>0.002303216</v>
      </c>
      <c r="AC11" s="11">
        <v>0.0023556824</v>
      </c>
      <c r="AD11" s="11">
        <v>0.0022881243</v>
      </c>
      <c r="AE11" s="11">
        <v>0.0023615241</v>
      </c>
      <c r="AF11" s="11">
        <v>0.0021332406</v>
      </c>
      <c r="AG11" s="11">
        <v>0.002359153</v>
      </c>
      <c r="AH11" s="11">
        <v>0.0028734686</v>
      </c>
      <c r="AI11" s="11">
        <v>0.0025623205</v>
      </c>
      <c r="AJ11" s="11">
        <v>0.002812808</v>
      </c>
      <c r="AK11" s="11">
        <v>0.0025461378</v>
      </c>
      <c r="AL11" s="11">
        <v>0.0021423065</v>
      </c>
      <c r="AM11" s="11">
        <v>0.0021528912</v>
      </c>
      <c r="AN11" s="11">
        <v>0.002135583</v>
      </c>
      <c r="AO11" s="11">
        <v>0.0022069156</v>
      </c>
    </row>
    <row r="12" spans="1:41" ht="11.25">
      <c r="A12" s="11" t="s">
        <v>11</v>
      </c>
      <c r="B12" s="11">
        <v>728</v>
      </c>
      <c r="C12" s="11">
        <v>783</v>
      </c>
      <c r="D12" s="11">
        <v>895</v>
      </c>
      <c r="E12" s="11">
        <v>846</v>
      </c>
      <c r="F12" s="11">
        <v>859</v>
      </c>
      <c r="G12" s="11">
        <v>836</v>
      </c>
      <c r="H12" s="11">
        <v>800</v>
      </c>
      <c r="I12" s="11">
        <v>696</v>
      </c>
      <c r="J12" s="11">
        <v>702</v>
      </c>
      <c r="K12" s="11">
        <v>703</v>
      </c>
      <c r="L12" s="11">
        <v>540704</v>
      </c>
      <c r="M12" s="11">
        <v>547720</v>
      </c>
      <c r="N12" s="11">
        <v>553435</v>
      </c>
      <c r="O12" s="11">
        <v>556542</v>
      </c>
      <c r="P12" s="11">
        <v>560069</v>
      </c>
      <c r="Q12" s="11">
        <v>558633</v>
      </c>
      <c r="R12" s="11">
        <v>557807</v>
      </c>
      <c r="S12" s="11">
        <v>563065</v>
      </c>
      <c r="T12" s="11">
        <v>570687</v>
      </c>
      <c r="U12" s="11">
        <v>580696</v>
      </c>
      <c r="V12" s="11">
        <v>0.0013069348</v>
      </c>
      <c r="W12" s="11">
        <v>0.001369318</v>
      </c>
      <c r="X12" s="11">
        <v>0.0015368254</v>
      </c>
      <c r="Y12" s="11">
        <v>0.001515543</v>
      </c>
      <c r="Z12" s="11">
        <v>0.0014872967</v>
      </c>
      <c r="AA12" s="11">
        <v>0.0015089963</v>
      </c>
      <c r="AB12" s="11">
        <v>0.0014799678</v>
      </c>
      <c r="AC12" s="11">
        <v>0.0012526011</v>
      </c>
      <c r="AD12" s="11">
        <v>0.0012455779</v>
      </c>
      <c r="AE12" s="11">
        <v>0.0012276256</v>
      </c>
      <c r="AF12" s="11">
        <v>0.0013463929</v>
      </c>
      <c r="AG12" s="11">
        <v>0.0014295626</v>
      </c>
      <c r="AH12" s="11">
        <v>0.0016171727</v>
      </c>
      <c r="AI12" s="11">
        <v>0.0015201009</v>
      </c>
      <c r="AJ12" s="11">
        <v>0.0015337396</v>
      </c>
      <c r="AK12" s="11">
        <v>0.0014965102</v>
      </c>
      <c r="AL12" s="11">
        <v>0.0014341878</v>
      </c>
      <c r="AM12" s="11">
        <v>0.0012360917</v>
      </c>
      <c r="AN12" s="11">
        <v>0.0012300964</v>
      </c>
      <c r="AO12" s="11">
        <v>0.0012106162</v>
      </c>
    </row>
    <row r="13" spans="1:41" ht="11.25">
      <c r="A13" s="11" t="s">
        <v>3</v>
      </c>
      <c r="B13" s="11">
        <v>45</v>
      </c>
      <c r="C13" s="11">
        <v>37</v>
      </c>
      <c r="D13" s="11">
        <v>36</v>
      </c>
      <c r="E13" s="11">
        <v>51</v>
      </c>
      <c r="F13" s="11">
        <v>54</v>
      </c>
      <c r="G13" s="11">
        <v>43</v>
      </c>
      <c r="H13" s="11">
        <v>44</v>
      </c>
      <c r="I13" s="11">
        <v>48</v>
      </c>
      <c r="J13" s="11">
        <v>52</v>
      </c>
      <c r="K13" s="11">
        <v>41</v>
      </c>
      <c r="L13" s="11">
        <v>36489</v>
      </c>
      <c r="M13" s="11">
        <v>38569</v>
      </c>
      <c r="N13" s="11">
        <v>39658</v>
      </c>
      <c r="O13" s="11">
        <v>40502</v>
      </c>
      <c r="P13" s="11">
        <v>41726</v>
      </c>
      <c r="Q13" s="11">
        <v>42886</v>
      </c>
      <c r="R13" s="11">
        <v>43702</v>
      </c>
      <c r="S13" s="11">
        <v>44986</v>
      </c>
      <c r="T13" s="11">
        <v>46665</v>
      </c>
      <c r="U13" s="11">
        <v>48702</v>
      </c>
      <c r="V13" s="11">
        <v>0.0011812209</v>
      </c>
      <c r="W13" s="11">
        <v>0.0009440678</v>
      </c>
      <c r="X13" s="11">
        <v>0.0008944976</v>
      </c>
      <c r="Y13" s="11">
        <v>0.001245611</v>
      </c>
      <c r="Z13" s="11">
        <v>0.0013056912</v>
      </c>
      <c r="AA13" s="11">
        <v>0.0010259465</v>
      </c>
      <c r="AB13" s="11">
        <v>0.0010107699</v>
      </c>
      <c r="AC13" s="11">
        <v>0.0010921424</v>
      </c>
      <c r="AD13" s="11">
        <v>0.0011456994</v>
      </c>
      <c r="AE13" s="11">
        <v>0.0008685641</v>
      </c>
      <c r="AF13" s="11">
        <v>0.0012332484</v>
      </c>
      <c r="AG13" s="11">
        <v>0.0009593197</v>
      </c>
      <c r="AH13" s="11">
        <v>0.0009077614</v>
      </c>
      <c r="AI13" s="11">
        <v>0.0012591971</v>
      </c>
      <c r="AJ13" s="11">
        <v>0.0012941571</v>
      </c>
      <c r="AK13" s="11">
        <v>0.0010026582</v>
      </c>
      <c r="AL13" s="11">
        <v>0.0010068189</v>
      </c>
      <c r="AM13" s="11">
        <v>0.0010669986</v>
      </c>
      <c r="AN13" s="11">
        <v>0.0011143255</v>
      </c>
      <c r="AO13" s="11">
        <v>0.0008418545</v>
      </c>
    </row>
    <row r="14" spans="1:41" ht="11.25">
      <c r="A14" s="11" t="s">
        <v>1</v>
      </c>
      <c r="B14" s="11">
        <v>95</v>
      </c>
      <c r="C14" s="11">
        <v>146</v>
      </c>
      <c r="D14" s="11">
        <v>122</v>
      </c>
      <c r="E14" s="11">
        <v>119</v>
      </c>
      <c r="F14" s="11">
        <v>137</v>
      </c>
      <c r="G14" s="11">
        <v>130</v>
      </c>
      <c r="H14" s="11">
        <v>104</v>
      </c>
      <c r="I14" s="11">
        <v>101</v>
      </c>
      <c r="J14" s="11">
        <v>121</v>
      </c>
      <c r="K14" s="11">
        <v>104</v>
      </c>
      <c r="L14" s="11">
        <v>77620</v>
      </c>
      <c r="M14" s="11">
        <v>78348</v>
      </c>
      <c r="N14" s="11">
        <v>77565</v>
      </c>
      <c r="O14" s="11">
        <v>77142</v>
      </c>
      <c r="P14" s="11">
        <v>77734</v>
      </c>
      <c r="Q14" s="11">
        <v>79489</v>
      </c>
      <c r="R14" s="11">
        <v>80340</v>
      </c>
      <c r="S14" s="11">
        <v>80938</v>
      </c>
      <c r="T14" s="11">
        <v>82673</v>
      </c>
      <c r="U14" s="11">
        <v>84338</v>
      </c>
      <c r="V14" s="11">
        <v>0.0012143412</v>
      </c>
      <c r="W14" s="11">
        <v>0.0018779048</v>
      </c>
      <c r="X14" s="11">
        <v>0.0015902763</v>
      </c>
      <c r="Y14" s="11">
        <v>0.0015911255</v>
      </c>
      <c r="Z14" s="11">
        <v>0.0018334108</v>
      </c>
      <c r="AA14" s="11">
        <v>0.001706362</v>
      </c>
      <c r="AB14" s="11">
        <v>0.0013442583</v>
      </c>
      <c r="AC14" s="11">
        <v>0.0013173704</v>
      </c>
      <c r="AD14" s="11">
        <v>0.0015429135</v>
      </c>
      <c r="AE14" s="11">
        <v>0.0013098226</v>
      </c>
      <c r="AF14" s="11">
        <v>0.0012239114</v>
      </c>
      <c r="AG14" s="11">
        <v>0.0018634809</v>
      </c>
      <c r="AH14" s="11">
        <v>0.0015728744</v>
      </c>
      <c r="AI14" s="11">
        <v>0.0015426097</v>
      </c>
      <c r="AJ14" s="11">
        <v>0.0017624206</v>
      </c>
      <c r="AK14" s="11">
        <v>0.0016354464</v>
      </c>
      <c r="AL14" s="11">
        <v>0.0012944984</v>
      </c>
      <c r="AM14" s="11">
        <v>0.0012478687</v>
      </c>
      <c r="AN14" s="11">
        <v>0.0014635975</v>
      </c>
      <c r="AO14" s="11">
        <v>0.0012331333</v>
      </c>
    </row>
    <row r="15" spans="1:41" ht="11.25">
      <c r="A15" s="11" t="s">
        <v>10</v>
      </c>
      <c r="B15" s="11">
        <v>100</v>
      </c>
      <c r="C15" s="11">
        <v>99</v>
      </c>
      <c r="D15" s="11">
        <v>88</v>
      </c>
      <c r="E15" s="11">
        <v>103</v>
      </c>
      <c r="F15" s="11">
        <v>85</v>
      </c>
      <c r="G15" s="11">
        <v>93</v>
      </c>
      <c r="H15" s="11">
        <v>121</v>
      </c>
      <c r="I15" s="11">
        <v>98</v>
      </c>
      <c r="J15" s="11">
        <v>73</v>
      </c>
      <c r="K15" s="11">
        <v>100</v>
      </c>
      <c r="L15" s="11">
        <v>68507</v>
      </c>
      <c r="M15" s="11">
        <v>67142</v>
      </c>
      <c r="N15" s="11">
        <v>64720</v>
      </c>
      <c r="O15" s="11">
        <v>63443</v>
      </c>
      <c r="P15" s="11">
        <v>63611</v>
      </c>
      <c r="Q15" s="11">
        <v>63612</v>
      </c>
      <c r="R15" s="11">
        <v>63329</v>
      </c>
      <c r="S15" s="11">
        <v>63082</v>
      </c>
      <c r="T15" s="11">
        <v>62219</v>
      </c>
      <c r="U15" s="11">
        <v>61753</v>
      </c>
      <c r="V15" s="11">
        <v>0.001550867</v>
      </c>
      <c r="W15" s="11">
        <v>0.0015934696</v>
      </c>
      <c r="X15" s="11">
        <v>0.0015002432</v>
      </c>
      <c r="Y15" s="11">
        <v>0.0018397525</v>
      </c>
      <c r="Z15" s="11">
        <v>0.0014799736</v>
      </c>
      <c r="AA15" s="11">
        <v>0.0016409831</v>
      </c>
      <c r="AB15" s="11">
        <v>0.002151923</v>
      </c>
      <c r="AC15" s="11">
        <v>0.0017853157</v>
      </c>
      <c r="AD15" s="11">
        <v>0.0013376747</v>
      </c>
      <c r="AE15" s="11">
        <v>0.0018469316</v>
      </c>
      <c r="AF15" s="11">
        <v>0.0014597048</v>
      </c>
      <c r="AG15" s="11">
        <v>0.0014744869</v>
      </c>
      <c r="AH15" s="11">
        <v>0.0013597033</v>
      </c>
      <c r="AI15" s="11">
        <v>0.0016235046</v>
      </c>
      <c r="AJ15" s="11">
        <v>0.0013362469</v>
      </c>
      <c r="AK15" s="11">
        <v>0.0014619883</v>
      </c>
      <c r="AL15" s="11">
        <v>0.001910657</v>
      </c>
      <c r="AM15" s="11">
        <v>0.0015535335</v>
      </c>
      <c r="AN15" s="11">
        <v>0.001173275</v>
      </c>
      <c r="AO15" s="11">
        <v>0.0016193545</v>
      </c>
    </row>
    <row r="16" spans="1:41" ht="11.25">
      <c r="A16" s="11" t="s">
        <v>6</v>
      </c>
      <c r="B16" s="11">
        <v>103</v>
      </c>
      <c r="C16" s="11">
        <v>80</v>
      </c>
      <c r="D16" s="11">
        <v>105</v>
      </c>
      <c r="E16" s="11">
        <v>99</v>
      </c>
      <c r="F16" s="11">
        <v>91</v>
      </c>
      <c r="G16" s="11">
        <v>75</v>
      </c>
      <c r="H16" s="11">
        <v>98</v>
      </c>
      <c r="I16" s="11">
        <v>78</v>
      </c>
      <c r="J16" s="11">
        <v>72</v>
      </c>
      <c r="K16" s="11">
        <v>95</v>
      </c>
      <c r="L16" s="11">
        <v>41306</v>
      </c>
      <c r="M16" s="11">
        <v>40347</v>
      </c>
      <c r="N16" s="11">
        <v>40490</v>
      </c>
      <c r="O16" s="11">
        <v>39543</v>
      </c>
      <c r="P16" s="11">
        <v>39170</v>
      </c>
      <c r="Q16" s="11">
        <v>39074</v>
      </c>
      <c r="R16" s="11">
        <v>38697</v>
      </c>
      <c r="S16" s="11">
        <v>38483</v>
      </c>
      <c r="T16" s="11">
        <v>37890</v>
      </c>
      <c r="U16" s="11">
        <v>37460</v>
      </c>
      <c r="V16" s="11">
        <v>0.0026236067</v>
      </c>
      <c r="W16" s="11">
        <v>0.002142774</v>
      </c>
      <c r="X16" s="11">
        <v>0.0028046205</v>
      </c>
      <c r="Y16" s="11">
        <v>0.0027250824</v>
      </c>
      <c r="Z16" s="11">
        <v>0.0025631919</v>
      </c>
      <c r="AA16" s="11">
        <v>0.0021134619</v>
      </c>
      <c r="AB16" s="11">
        <v>0.0028485244</v>
      </c>
      <c r="AC16" s="11">
        <v>0.0022827255</v>
      </c>
      <c r="AD16" s="11">
        <v>0.0021600646</v>
      </c>
      <c r="AE16" s="11">
        <v>0.002899439</v>
      </c>
      <c r="AF16" s="11">
        <v>0.0024935845</v>
      </c>
      <c r="AG16" s="11">
        <v>0.0019827992</v>
      </c>
      <c r="AH16" s="11">
        <v>0.0025932329</v>
      </c>
      <c r="AI16" s="11">
        <v>0.0025036037</v>
      </c>
      <c r="AJ16" s="11">
        <v>0.0023232065</v>
      </c>
      <c r="AK16" s="11">
        <v>0.0019194349</v>
      </c>
      <c r="AL16" s="11">
        <v>0.0025324961</v>
      </c>
      <c r="AM16" s="11">
        <v>0.002026869</v>
      </c>
      <c r="AN16" s="11">
        <v>0.0019002375</v>
      </c>
      <c r="AO16" s="11">
        <v>0.0025360384</v>
      </c>
    </row>
    <row r="17" spans="1:41" ht="11.25">
      <c r="A17" s="11" t="s">
        <v>4</v>
      </c>
      <c r="B17" s="11">
        <v>92</v>
      </c>
      <c r="C17" s="11">
        <v>75</v>
      </c>
      <c r="D17" s="11">
        <v>107</v>
      </c>
      <c r="E17" s="11">
        <v>96</v>
      </c>
      <c r="F17" s="11">
        <v>97</v>
      </c>
      <c r="G17" s="11">
        <v>90</v>
      </c>
      <c r="H17" s="11">
        <v>101</v>
      </c>
      <c r="I17" s="11">
        <v>68</v>
      </c>
      <c r="J17" s="11">
        <v>58</v>
      </c>
      <c r="K17" s="11">
        <v>63</v>
      </c>
      <c r="L17" s="11">
        <v>58596</v>
      </c>
      <c r="M17" s="11">
        <v>60386</v>
      </c>
      <c r="N17" s="11">
        <v>61428</v>
      </c>
      <c r="O17" s="11">
        <v>61454</v>
      </c>
      <c r="P17" s="11">
        <v>62437</v>
      </c>
      <c r="Q17" s="11">
        <v>62906</v>
      </c>
      <c r="R17" s="11">
        <v>63743</v>
      </c>
      <c r="S17" s="11">
        <v>64583</v>
      </c>
      <c r="T17" s="11">
        <v>65416</v>
      </c>
      <c r="U17" s="11">
        <v>66484</v>
      </c>
      <c r="V17" s="11">
        <v>0.0015805103</v>
      </c>
      <c r="W17" s="11">
        <v>0.0012793671</v>
      </c>
      <c r="X17" s="11">
        <v>0.0018012512</v>
      </c>
      <c r="Y17" s="11">
        <v>0.0016231067</v>
      </c>
      <c r="Z17" s="11">
        <v>0.001655223</v>
      </c>
      <c r="AA17" s="11">
        <v>0.0015468634</v>
      </c>
      <c r="AB17" s="11">
        <v>0.0017472314</v>
      </c>
      <c r="AC17" s="11">
        <v>0.0011585411</v>
      </c>
      <c r="AD17" s="11">
        <v>0.0009890264</v>
      </c>
      <c r="AE17" s="11">
        <v>0.0010590487</v>
      </c>
      <c r="AF17" s="11">
        <v>0.001570073</v>
      </c>
      <c r="AG17" s="11">
        <v>0.0012420097</v>
      </c>
      <c r="AH17" s="11">
        <v>0.0017418767</v>
      </c>
      <c r="AI17" s="11">
        <v>0.001562144</v>
      </c>
      <c r="AJ17" s="11">
        <v>0.001553566</v>
      </c>
      <c r="AK17" s="11">
        <v>0.0014307061</v>
      </c>
      <c r="AL17" s="11">
        <v>0.0015844877</v>
      </c>
      <c r="AM17" s="11">
        <v>0.0010529087</v>
      </c>
      <c r="AN17" s="11">
        <v>0.0008866332</v>
      </c>
      <c r="AO17" s="11">
        <v>0.0009475964</v>
      </c>
    </row>
    <row r="18" spans="1:41" ht="11.25">
      <c r="A18" s="11" t="s">
        <v>2</v>
      </c>
      <c r="B18" s="11">
        <v>44</v>
      </c>
      <c r="C18" s="11">
        <v>40</v>
      </c>
      <c r="D18" s="11">
        <v>50</v>
      </c>
      <c r="E18" s="11">
        <v>62</v>
      </c>
      <c r="F18" s="11">
        <v>55</v>
      </c>
      <c r="G18" s="11">
        <v>74</v>
      </c>
      <c r="H18" s="11">
        <v>79</v>
      </c>
      <c r="I18" s="11">
        <v>98</v>
      </c>
      <c r="J18" s="11">
        <v>86</v>
      </c>
      <c r="K18" s="11">
        <v>98</v>
      </c>
      <c r="L18" s="11">
        <v>28782</v>
      </c>
      <c r="M18" s="11">
        <v>28982</v>
      </c>
      <c r="N18" s="11">
        <v>29391</v>
      </c>
      <c r="O18" s="11">
        <v>29872</v>
      </c>
      <c r="P18" s="11">
        <v>31023</v>
      </c>
      <c r="Q18" s="11">
        <v>31769</v>
      </c>
      <c r="R18" s="11">
        <v>32813</v>
      </c>
      <c r="S18" s="11">
        <v>33376</v>
      </c>
      <c r="T18" s="11">
        <v>33793</v>
      </c>
      <c r="U18" s="11">
        <v>34561</v>
      </c>
      <c r="V18" s="11">
        <v>0.0014981314</v>
      </c>
      <c r="W18" s="11">
        <v>0.0013786165</v>
      </c>
      <c r="X18" s="11">
        <v>0.0017052338</v>
      </c>
      <c r="Y18" s="11">
        <v>0.00210311</v>
      </c>
      <c r="Z18" s="11">
        <v>0.0018455698</v>
      </c>
      <c r="AA18" s="11">
        <v>0.0024256165</v>
      </c>
      <c r="AB18" s="11">
        <v>0.0025234623</v>
      </c>
      <c r="AC18" s="11">
        <v>0.003136022</v>
      </c>
      <c r="AD18" s="11">
        <v>0.0027444726</v>
      </c>
      <c r="AE18" s="11">
        <v>0.0031584599</v>
      </c>
      <c r="AF18" s="11">
        <v>0.0015287332</v>
      </c>
      <c r="AG18" s="11">
        <v>0.001380167</v>
      </c>
      <c r="AH18" s="11">
        <v>0.001701201</v>
      </c>
      <c r="AI18" s="11">
        <v>0.0020755222</v>
      </c>
      <c r="AJ18" s="11">
        <v>0.0017728782</v>
      </c>
      <c r="AK18" s="11">
        <v>0.0023293147</v>
      </c>
      <c r="AL18" s="11">
        <v>0.0024075824</v>
      </c>
      <c r="AM18" s="11">
        <v>0.0029362416</v>
      </c>
      <c r="AN18" s="11">
        <v>0.0025449057</v>
      </c>
      <c r="AO18" s="11">
        <v>0.0028355661</v>
      </c>
    </row>
    <row r="19" spans="1:41" ht="11.25">
      <c r="A19" s="11" t="s">
        <v>8</v>
      </c>
      <c r="B19" s="13"/>
      <c r="C19" s="13"/>
      <c r="D19" s="13"/>
      <c r="E19" s="11">
        <v>6</v>
      </c>
      <c r="F19" s="11">
        <v>7</v>
      </c>
      <c r="G19" s="13"/>
      <c r="H19" s="13"/>
      <c r="I19" s="13"/>
      <c r="J19" s="13"/>
      <c r="K19" s="13"/>
      <c r="L19" s="13"/>
      <c r="M19" s="13"/>
      <c r="N19" s="13"/>
      <c r="O19" s="11">
        <v>1013</v>
      </c>
      <c r="P19" s="11">
        <v>922</v>
      </c>
      <c r="Q19" s="13"/>
      <c r="R19" s="13"/>
      <c r="S19" s="13"/>
      <c r="T19" s="13"/>
      <c r="U19" s="13"/>
      <c r="V19" s="13"/>
      <c r="W19" s="13"/>
      <c r="X19" s="13"/>
      <c r="Y19" s="11">
        <v>0.0053764692</v>
      </c>
      <c r="Z19" s="11">
        <v>0.0069446425</v>
      </c>
      <c r="AA19" s="13"/>
      <c r="AB19" s="13"/>
      <c r="AC19" s="13"/>
      <c r="AD19" s="13"/>
      <c r="AE19" s="13"/>
      <c r="AF19" s="13"/>
      <c r="AG19" s="13"/>
      <c r="AH19" s="13"/>
      <c r="AI19" s="11">
        <v>0.005923001</v>
      </c>
      <c r="AJ19" s="11">
        <v>0.0075921909</v>
      </c>
      <c r="AK19" s="13"/>
      <c r="AL19" s="13"/>
      <c r="AM19" s="13"/>
      <c r="AN19" s="13"/>
      <c r="AO19" s="13"/>
    </row>
    <row r="20" spans="1:41" ht="11.25">
      <c r="A20" s="11" t="s">
        <v>5</v>
      </c>
      <c r="B20" s="11">
        <v>112</v>
      </c>
      <c r="C20" s="11">
        <v>126</v>
      </c>
      <c r="D20" s="11">
        <v>108</v>
      </c>
      <c r="E20" s="11">
        <v>107</v>
      </c>
      <c r="F20" s="11">
        <v>120</v>
      </c>
      <c r="G20" s="11">
        <v>136</v>
      </c>
      <c r="H20" s="11">
        <v>114</v>
      </c>
      <c r="I20" s="11">
        <v>98</v>
      </c>
      <c r="J20" s="11">
        <v>109</v>
      </c>
      <c r="K20" s="11">
        <v>74</v>
      </c>
      <c r="L20" s="11">
        <v>21776</v>
      </c>
      <c r="M20" s="11">
        <v>21294</v>
      </c>
      <c r="N20" s="11">
        <v>21295</v>
      </c>
      <c r="O20" s="11">
        <v>21067</v>
      </c>
      <c r="P20" s="11">
        <v>20800</v>
      </c>
      <c r="Q20" s="11">
        <v>20572</v>
      </c>
      <c r="R20" s="11">
        <v>20847</v>
      </c>
      <c r="S20" s="11">
        <v>20644</v>
      </c>
      <c r="T20" s="11">
        <v>20614</v>
      </c>
      <c r="U20" s="11">
        <v>20671</v>
      </c>
      <c r="V20" s="11">
        <v>0.0047898673</v>
      </c>
      <c r="W20" s="11">
        <v>0.0054159151</v>
      </c>
      <c r="X20" s="11">
        <v>0.0046492894</v>
      </c>
      <c r="Y20" s="11">
        <v>0.0047554294</v>
      </c>
      <c r="Z20" s="11">
        <v>0.0053899239</v>
      </c>
      <c r="AA20" s="11">
        <v>0.006287615</v>
      </c>
      <c r="AB20" s="11">
        <v>0.0052359639</v>
      </c>
      <c r="AC20" s="11">
        <v>0.004662773</v>
      </c>
      <c r="AD20" s="11">
        <v>0.00532218</v>
      </c>
      <c r="AE20" s="11">
        <v>0.0036715253</v>
      </c>
      <c r="AF20" s="11">
        <v>0.005143277</v>
      </c>
      <c r="AG20" s="11">
        <v>0.0059171598</v>
      </c>
      <c r="AH20" s="11">
        <v>0.0050716131</v>
      </c>
      <c r="AI20" s="11">
        <v>0.0050790336</v>
      </c>
      <c r="AJ20" s="11">
        <v>0.0057692308</v>
      </c>
      <c r="AK20" s="11">
        <v>0.0066109275</v>
      </c>
      <c r="AL20" s="11">
        <v>0.0054684127</v>
      </c>
      <c r="AM20" s="11">
        <v>0.004747142</v>
      </c>
      <c r="AN20" s="11">
        <v>0.0052876686</v>
      </c>
      <c r="AO20" s="11">
        <v>0.0035798945</v>
      </c>
    </row>
    <row r="21" spans="1:41" ht="11.25">
      <c r="A21" s="11" t="s">
        <v>7</v>
      </c>
      <c r="B21" s="11">
        <v>235</v>
      </c>
      <c r="C21" s="11">
        <v>326</v>
      </c>
      <c r="D21" s="11">
        <v>279</v>
      </c>
      <c r="E21" s="11">
        <v>239</v>
      </c>
      <c r="F21" s="11">
        <v>306</v>
      </c>
      <c r="G21" s="11">
        <v>309</v>
      </c>
      <c r="H21" s="11">
        <v>336</v>
      </c>
      <c r="I21" s="11">
        <v>317</v>
      </c>
      <c r="J21" s="11">
        <v>273</v>
      </c>
      <c r="K21" s="11">
        <v>351</v>
      </c>
      <c r="L21" s="11">
        <v>30996</v>
      </c>
      <c r="M21" s="11">
        <v>31751</v>
      </c>
      <c r="N21" s="11">
        <v>32214</v>
      </c>
      <c r="O21" s="11">
        <v>32239</v>
      </c>
      <c r="P21" s="11">
        <v>32517</v>
      </c>
      <c r="Q21" s="11">
        <v>32846</v>
      </c>
      <c r="R21" s="11">
        <v>33720</v>
      </c>
      <c r="S21" s="11">
        <v>34166</v>
      </c>
      <c r="T21" s="11">
        <v>34767</v>
      </c>
      <c r="U21" s="11">
        <v>35111</v>
      </c>
      <c r="V21" s="11">
        <v>0.0061672432</v>
      </c>
      <c r="W21" s="11">
        <v>0.0084483618</v>
      </c>
      <c r="X21" s="11">
        <v>0.0070970354</v>
      </c>
      <c r="Y21" s="11">
        <v>0.0062203542</v>
      </c>
      <c r="Z21" s="11">
        <v>0.0076903079</v>
      </c>
      <c r="AA21" s="11">
        <v>0.0081392108</v>
      </c>
      <c r="AB21" s="11">
        <v>0.008605346</v>
      </c>
      <c r="AC21" s="11">
        <v>0.0081891895</v>
      </c>
      <c r="AD21" s="11">
        <v>0.0070610265</v>
      </c>
      <c r="AE21" s="11">
        <v>0.0087869112</v>
      </c>
      <c r="AF21" s="11">
        <v>0.0075816234</v>
      </c>
      <c r="AG21" s="11">
        <v>0.0102673932</v>
      </c>
      <c r="AH21" s="11">
        <v>0.0086608307</v>
      </c>
      <c r="AI21" s="11">
        <v>0.0074133813</v>
      </c>
      <c r="AJ21" s="11">
        <v>0.0094104622</v>
      </c>
      <c r="AK21" s="11">
        <v>0.0094075382</v>
      </c>
      <c r="AL21" s="11">
        <v>0.0099644128</v>
      </c>
      <c r="AM21" s="11">
        <v>0.0092782298</v>
      </c>
      <c r="AN21" s="11">
        <v>0.0078522737</v>
      </c>
      <c r="AO21" s="11">
        <v>0.0099968671</v>
      </c>
    </row>
    <row r="22" spans="1:41" ht="11.25">
      <c r="A22" s="11" t="s">
        <v>72</v>
      </c>
      <c r="B22" s="11">
        <v>46</v>
      </c>
      <c r="C22" s="11">
        <v>43</v>
      </c>
      <c r="D22" s="11">
        <v>56</v>
      </c>
      <c r="E22" s="11">
        <v>49</v>
      </c>
      <c r="F22" s="11">
        <v>35</v>
      </c>
      <c r="G22" s="11">
        <v>62</v>
      </c>
      <c r="H22" s="11">
        <v>48</v>
      </c>
      <c r="I22" s="11">
        <v>40</v>
      </c>
      <c r="J22" s="11">
        <v>42</v>
      </c>
      <c r="K22" s="11">
        <v>50</v>
      </c>
      <c r="L22" s="11">
        <v>39854</v>
      </c>
      <c r="M22" s="11">
        <v>42837</v>
      </c>
      <c r="N22" s="11">
        <v>45873</v>
      </c>
      <c r="O22" s="11">
        <v>47971</v>
      </c>
      <c r="P22" s="11">
        <v>49929</v>
      </c>
      <c r="Q22" s="11">
        <v>51151</v>
      </c>
      <c r="R22" s="11">
        <v>52248</v>
      </c>
      <c r="S22" s="11">
        <v>53564</v>
      </c>
      <c r="T22" s="11">
        <v>54675</v>
      </c>
      <c r="U22" s="11">
        <v>56441</v>
      </c>
      <c r="V22" s="11">
        <v>0.0011173</v>
      </c>
      <c r="W22" s="11">
        <v>0.000972059</v>
      </c>
      <c r="X22" s="11">
        <v>0.001198601</v>
      </c>
      <c r="Y22" s="11">
        <v>0.0010211362</v>
      </c>
      <c r="Z22" s="11">
        <v>0.0007058955</v>
      </c>
      <c r="AA22" s="11">
        <v>0.0012446569</v>
      </c>
      <c r="AB22" s="11">
        <v>0.0009595392</v>
      </c>
      <c r="AC22" s="11">
        <v>0.0007866905</v>
      </c>
      <c r="AD22" s="11">
        <v>0.0008113183</v>
      </c>
      <c r="AE22" s="11">
        <v>0.0009570858</v>
      </c>
      <c r="AF22" s="11">
        <v>0.0011542129</v>
      </c>
      <c r="AG22" s="11">
        <v>0.0010038051</v>
      </c>
      <c r="AH22" s="11">
        <v>0.0012207617</v>
      </c>
      <c r="AI22" s="11">
        <v>0.0010214505</v>
      </c>
      <c r="AJ22" s="11">
        <v>0.0007009954</v>
      </c>
      <c r="AK22" s="11">
        <v>0.0012120975</v>
      </c>
      <c r="AL22" s="11">
        <v>0.0009186955</v>
      </c>
      <c r="AM22" s="11">
        <v>0.0007467702</v>
      </c>
      <c r="AN22" s="11">
        <v>0.0007681756</v>
      </c>
      <c r="AO22" s="11">
        <v>0.0008858808</v>
      </c>
    </row>
    <row r="23" spans="1:41" ht="11.25">
      <c r="A23" s="11" t="s">
        <v>71</v>
      </c>
      <c r="B23" s="11">
        <v>29</v>
      </c>
      <c r="C23" s="11">
        <v>26</v>
      </c>
      <c r="D23" s="11">
        <v>19</v>
      </c>
      <c r="E23" s="11">
        <v>27</v>
      </c>
      <c r="F23" s="11">
        <v>29</v>
      </c>
      <c r="G23" s="11">
        <v>25</v>
      </c>
      <c r="H23" s="11">
        <v>27</v>
      </c>
      <c r="I23" s="11">
        <v>26</v>
      </c>
      <c r="J23" s="11">
        <v>27</v>
      </c>
      <c r="K23" s="11">
        <v>27</v>
      </c>
      <c r="L23" s="11">
        <v>29477</v>
      </c>
      <c r="M23" s="11">
        <v>30296</v>
      </c>
      <c r="N23" s="11">
        <v>30982</v>
      </c>
      <c r="O23" s="11">
        <v>31234</v>
      </c>
      <c r="P23" s="11">
        <v>31334</v>
      </c>
      <c r="Q23" s="11">
        <v>31556</v>
      </c>
      <c r="R23" s="11">
        <v>31374</v>
      </c>
      <c r="S23" s="11">
        <v>32191</v>
      </c>
      <c r="T23" s="11">
        <v>32887</v>
      </c>
      <c r="U23" s="11">
        <v>33347</v>
      </c>
      <c r="V23" s="11">
        <v>0.0009691724</v>
      </c>
      <c r="W23" s="11">
        <v>0.0008573663</v>
      </c>
      <c r="X23" s="11">
        <v>0.0006172847</v>
      </c>
      <c r="Y23" s="11">
        <v>0.0008870416</v>
      </c>
      <c r="Z23" s="11">
        <v>0.0009712209</v>
      </c>
      <c r="AA23" s="11">
        <v>0.0008399207</v>
      </c>
      <c r="AB23" s="11">
        <v>0.000941371</v>
      </c>
      <c r="AC23" s="11">
        <v>0.0008750647</v>
      </c>
      <c r="AD23" s="11">
        <v>0.0009008079</v>
      </c>
      <c r="AE23" s="11">
        <v>0.0009059851</v>
      </c>
      <c r="AF23" s="11">
        <v>0.0009838179</v>
      </c>
      <c r="AG23" s="11">
        <v>0.0008581991</v>
      </c>
      <c r="AH23" s="11">
        <v>0.0006132593</v>
      </c>
      <c r="AI23" s="11">
        <v>0.0008644426</v>
      </c>
      <c r="AJ23" s="11">
        <v>0.0009255122</v>
      </c>
      <c r="AK23" s="11">
        <v>0.0007922424</v>
      </c>
      <c r="AL23" s="11">
        <v>0.0008605852</v>
      </c>
      <c r="AM23" s="11">
        <v>0.0008076792</v>
      </c>
      <c r="AN23" s="11">
        <v>0.0008209931</v>
      </c>
      <c r="AO23" s="11">
        <v>0.000809668</v>
      </c>
    </row>
    <row r="24" spans="1:41" ht="11.25">
      <c r="A24" s="11" t="s">
        <v>81</v>
      </c>
      <c r="B24" s="11">
        <v>77</v>
      </c>
      <c r="C24" s="11">
        <v>95</v>
      </c>
      <c r="D24" s="11">
        <v>75</v>
      </c>
      <c r="E24" s="11">
        <v>80</v>
      </c>
      <c r="F24" s="11">
        <v>79</v>
      </c>
      <c r="G24" s="11">
        <v>73</v>
      </c>
      <c r="H24" s="11">
        <v>84</v>
      </c>
      <c r="I24" s="11">
        <v>60</v>
      </c>
      <c r="J24" s="11">
        <v>65</v>
      </c>
      <c r="K24" s="11">
        <v>57</v>
      </c>
      <c r="L24" s="11">
        <v>56858</v>
      </c>
      <c r="M24" s="11">
        <v>55612</v>
      </c>
      <c r="N24" s="11">
        <v>53868</v>
      </c>
      <c r="O24" s="11">
        <v>52660</v>
      </c>
      <c r="P24" s="11">
        <v>52342</v>
      </c>
      <c r="Q24" s="11">
        <v>51388</v>
      </c>
      <c r="R24" s="11">
        <v>50773</v>
      </c>
      <c r="S24" s="11">
        <v>50633</v>
      </c>
      <c r="T24" s="11">
        <v>50657</v>
      </c>
      <c r="U24" s="11">
        <v>50739</v>
      </c>
      <c r="V24" s="11">
        <v>0.0014308825</v>
      </c>
      <c r="W24" s="11">
        <v>0.0018083364</v>
      </c>
      <c r="X24" s="11">
        <v>0.0014908705</v>
      </c>
      <c r="Y24" s="11">
        <v>0.0016661266</v>
      </c>
      <c r="Z24" s="11">
        <v>0.0016599858</v>
      </c>
      <c r="AA24" s="11">
        <v>0.0015558599</v>
      </c>
      <c r="AB24" s="11">
        <v>0.0018428107</v>
      </c>
      <c r="AC24" s="11">
        <v>0.0013347084</v>
      </c>
      <c r="AD24" s="11">
        <v>0.0014323659</v>
      </c>
      <c r="AE24" s="11">
        <v>0.0012722013</v>
      </c>
      <c r="AF24" s="11">
        <v>0.0013542509</v>
      </c>
      <c r="AG24" s="11">
        <v>0.0017082644</v>
      </c>
      <c r="AH24" s="11">
        <v>0.0013922923</v>
      </c>
      <c r="AI24" s="11">
        <v>0.0015191796</v>
      </c>
      <c r="AJ24" s="11">
        <v>0.0015093042</v>
      </c>
      <c r="AK24" s="11">
        <v>0.0014205651</v>
      </c>
      <c r="AL24" s="11">
        <v>0.0016544226</v>
      </c>
      <c r="AM24" s="11">
        <v>0.0011849979</v>
      </c>
      <c r="AN24" s="11">
        <v>0.0012831395</v>
      </c>
      <c r="AO24" s="11">
        <v>0.0011233962</v>
      </c>
    </row>
    <row r="25" spans="1:41" ht="11.25">
      <c r="A25" s="11" t="s">
        <v>73</v>
      </c>
      <c r="B25" s="11">
        <v>44</v>
      </c>
      <c r="C25" s="11">
        <v>54</v>
      </c>
      <c r="D25" s="11">
        <v>65</v>
      </c>
      <c r="E25" s="11">
        <v>57</v>
      </c>
      <c r="F25" s="11">
        <v>60</v>
      </c>
      <c r="G25" s="11">
        <v>65</v>
      </c>
      <c r="H25" s="11">
        <v>53</v>
      </c>
      <c r="I25" s="11">
        <v>37</v>
      </c>
      <c r="J25" s="11">
        <v>52</v>
      </c>
      <c r="K25" s="11">
        <v>68</v>
      </c>
      <c r="L25" s="11">
        <v>43684</v>
      </c>
      <c r="M25" s="11">
        <v>45974</v>
      </c>
      <c r="N25" s="11">
        <v>48376</v>
      </c>
      <c r="O25" s="11">
        <v>49723</v>
      </c>
      <c r="P25" s="11">
        <v>50850</v>
      </c>
      <c r="Q25" s="11">
        <v>51487</v>
      </c>
      <c r="R25" s="11">
        <v>52134</v>
      </c>
      <c r="S25" s="11">
        <v>52636</v>
      </c>
      <c r="T25" s="11">
        <v>53175</v>
      </c>
      <c r="U25" s="11">
        <v>54121</v>
      </c>
      <c r="V25" s="11">
        <v>0.0009989169</v>
      </c>
      <c r="W25" s="11">
        <v>0.0011753856</v>
      </c>
      <c r="X25" s="11">
        <v>0.0013578328</v>
      </c>
      <c r="Y25" s="11">
        <v>0.0011768262</v>
      </c>
      <c r="Z25" s="11">
        <v>0.0012179764</v>
      </c>
      <c r="AA25" s="11">
        <v>0.0013214934</v>
      </c>
      <c r="AB25" s="11">
        <v>0.0010907922</v>
      </c>
      <c r="AC25" s="11">
        <v>0.0007587877</v>
      </c>
      <c r="AD25" s="11">
        <v>0.0010593747</v>
      </c>
      <c r="AE25" s="11">
        <v>0.0013816409</v>
      </c>
      <c r="AF25" s="11">
        <v>0.0010072338</v>
      </c>
      <c r="AG25" s="11">
        <v>0.0011745769</v>
      </c>
      <c r="AH25" s="11">
        <v>0.0013436415</v>
      </c>
      <c r="AI25" s="11">
        <v>0.0011463508</v>
      </c>
      <c r="AJ25" s="11">
        <v>0.001179941</v>
      </c>
      <c r="AK25" s="11">
        <v>0.0012624546</v>
      </c>
      <c r="AL25" s="11">
        <v>0.001016611</v>
      </c>
      <c r="AM25" s="11">
        <v>0.000702941</v>
      </c>
      <c r="AN25" s="11">
        <v>0.0009779031</v>
      </c>
      <c r="AO25" s="11">
        <v>0.0012564439</v>
      </c>
    </row>
    <row r="26" spans="1:41" ht="11.25">
      <c r="A26" s="11" t="s">
        <v>76</v>
      </c>
      <c r="B26" s="11">
        <v>72</v>
      </c>
      <c r="C26" s="11">
        <v>68</v>
      </c>
      <c r="D26" s="11">
        <v>88</v>
      </c>
      <c r="E26" s="11">
        <v>86</v>
      </c>
      <c r="F26" s="11">
        <v>94</v>
      </c>
      <c r="G26" s="11">
        <v>98</v>
      </c>
      <c r="H26" s="11">
        <v>117</v>
      </c>
      <c r="I26" s="11">
        <v>99</v>
      </c>
      <c r="J26" s="11">
        <v>81</v>
      </c>
      <c r="K26" s="11">
        <v>72</v>
      </c>
      <c r="L26" s="11">
        <v>77277</v>
      </c>
      <c r="M26" s="11">
        <v>77876</v>
      </c>
      <c r="N26" s="11">
        <v>77640</v>
      </c>
      <c r="O26" s="11">
        <v>77391</v>
      </c>
      <c r="P26" s="11">
        <v>78152</v>
      </c>
      <c r="Q26" s="11">
        <v>78382</v>
      </c>
      <c r="R26" s="11">
        <v>78571</v>
      </c>
      <c r="S26" s="11">
        <v>79991</v>
      </c>
      <c r="T26" s="11">
        <v>81423</v>
      </c>
      <c r="U26" s="11">
        <v>82839</v>
      </c>
      <c r="V26" s="11">
        <v>0.0009446206</v>
      </c>
      <c r="W26" s="11">
        <v>0.0008839356</v>
      </c>
      <c r="X26" s="11">
        <v>0.001168379</v>
      </c>
      <c r="Y26" s="11">
        <v>0.0011727375</v>
      </c>
      <c r="Z26" s="11">
        <v>0.0012764</v>
      </c>
      <c r="AA26" s="11">
        <v>0.0013434952</v>
      </c>
      <c r="AB26" s="11">
        <v>0.0015899181</v>
      </c>
      <c r="AC26" s="11">
        <v>0.0013329188</v>
      </c>
      <c r="AD26" s="11">
        <v>0.0010870434</v>
      </c>
      <c r="AE26" s="11">
        <v>0.0009531247</v>
      </c>
      <c r="AF26" s="11">
        <v>0.0009317132</v>
      </c>
      <c r="AG26" s="11">
        <v>0.000873183</v>
      </c>
      <c r="AH26" s="11">
        <v>0.0011334364</v>
      </c>
      <c r="AI26" s="11">
        <v>0.0011112403</v>
      </c>
      <c r="AJ26" s="11">
        <v>0.0012027843</v>
      </c>
      <c r="AK26" s="11">
        <v>0.0012502871</v>
      </c>
      <c r="AL26" s="11">
        <v>0.001489099</v>
      </c>
      <c r="AM26" s="11">
        <v>0.0012376392</v>
      </c>
      <c r="AN26" s="11">
        <v>0.0009948049</v>
      </c>
      <c r="AO26" s="11">
        <v>0.0008691558</v>
      </c>
    </row>
    <row r="27" spans="1:41" ht="11.25">
      <c r="A27" s="11" t="s">
        <v>74</v>
      </c>
      <c r="B27" s="11">
        <v>32</v>
      </c>
      <c r="C27" s="11">
        <v>39</v>
      </c>
      <c r="D27" s="11">
        <v>51</v>
      </c>
      <c r="E27" s="11">
        <v>55</v>
      </c>
      <c r="F27" s="11">
        <v>48</v>
      </c>
      <c r="G27" s="11">
        <v>50</v>
      </c>
      <c r="H27" s="11">
        <v>41</v>
      </c>
      <c r="I27" s="11">
        <v>47</v>
      </c>
      <c r="J27" s="11">
        <v>52</v>
      </c>
      <c r="K27" s="11">
        <v>39</v>
      </c>
      <c r="L27" s="11">
        <v>38902</v>
      </c>
      <c r="M27" s="11">
        <v>38887</v>
      </c>
      <c r="N27" s="11">
        <v>38891</v>
      </c>
      <c r="O27" s="11">
        <v>39254</v>
      </c>
      <c r="P27" s="11">
        <v>39703</v>
      </c>
      <c r="Q27" s="11">
        <v>39599</v>
      </c>
      <c r="R27" s="11">
        <v>39641</v>
      </c>
      <c r="S27" s="11">
        <v>40724</v>
      </c>
      <c r="T27" s="11">
        <v>41604</v>
      </c>
      <c r="U27" s="11">
        <v>43197</v>
      </c>
      <c r="V27" s="11">
        <v>0.0008354616</v>
      </c>
      <c r="W27" s="11">
        <v>0.0010170246</v>
      </c>
      <c r="X27" s="11">
        <v>0.0013403343</v>
      </c>
      <c r="Y27" s="11">
        <v>0.0014644061</v>
      </c>
      <c r="Z27" s="11">
        <v>0.0012671359</v>
      </c>
      <c r="AA27" s="11">
        <v>0.0013609582</v>
      </c>
      <c r="AB27" s="11">
        <v>0.0011171116</v>
      </c>
      <c r="AC27" s="11">
        <v>0.0012586926</v>
      </c>
      <c r="AD27" s="11">
        <v>0.0013695929</v>
      </c>
      <c r="AE27" s="11">
        <v>0.0009898258</v>
      </c>
      <c r="AF27" s="11">
        <v>0.0008225798</v>
      </c>
      <c r="AG27" s="11">
        <v>0.0010029059</v>
      </c>
      <c r="AH27" s="11">
        <v>0.0013113574</v>
      </c>
      <c r="AI27" s="11">
        <v>0.0014011311</v>
      </c>
      <c r="AJ27" s="11">
        <v>0.0012089767</v>
      </c>
      <c r="AK27" s="11">
        <v>0.0012626581</v>
      </c>
      <c r="AL27" s="11">
        <v>0.0010342827</v>
      </c>
      <c r="AM27" s="11">
        <v>0.0011541106</v>
      </c>
      <c r="AN27" s="11">
        <v>0.0012498798</v>
      </c>
      <c r="AO27" s="11">
        <v>0.0009028405</v>
      </c>
    </row>
    <row r="28" spans="1:41" ht="11.25">
      <c r="A28" s="11" t="s">
        <v>75</v>
      </c>
      <c r="B28" s="11">
        <v>12</v>
      </c>
      <c r="C28" s="11">
        <v>22</v>
      </c>
      <c r="D28" s="11">
        <v>21</v>
      </c>
      <c r="E28" s="11">
        <v>27</v>
      </c>
      <c r="F28" s="11">
        <v>24</v>
      </c>
      <c r="G28" s="11">
        <v>23</v>
      </c>
      <c r="H28" s="11">
        <v>35</v>
      </c>
      <c r="I28" s="11">
        <v>45</v>
      </c>
      <c r="J28" s="11">
        <v>23</v>
      </c>
      <c r="K28" s="11">
        <v>28</v>
      </c>
      <c r="L28" s="11">
        <v>25329</v>
      </c>
      <c r="M28" s="11">
        <v>26889</v>
      </c>
      <c r="N28" s="11">
        <v>27894</v>
      </c>
      <c r="O28" s="11">
        <v>28462</v>
      </c>
      <c r="P28" s="11">
        <v>28558</v>
      </c>
      <c r="Q28" s="11">
        <v>28686</v>
      </c>
      <c r="R28" s="11">
        <v>28642</v>
      </c>
      <c r="S28" s="11">
        <v>28702</v>
      </c>
      <c r="T28" s="11">
        <v>28765</v>
      </c>
      <c r="U28" s="11">
        <v>29177</v>
      </c>
      <c r="V28" s="11">
        <v>0.0004562474</v>
      </c>
      <c r="W28" s="11">
        <v>0.0007902972</v>
      </c>
      <c r="X28" s="11">
        <v>0.0007441476</v>
      </c>
      <c r="Y28" s="11">
        <v>0.0009422223</v>
      </c>
      <c r="Z28" s="11">
        <v>0.0008395428</v>
      </c>
      <c r="AA28" s="11">
        <v>0.0008152434</v>
      </c>
      <c r="AB28" s="11">
        <v>0.0012564827</v>
      </c>
      <c r="AC28" s="11">
        <v>0.0016319392</v>
      </c>
      <c r="AD28" s="11">
        <v>0.0008391271</v>
      </c>
      <c r="AE28" s="11">
        <v>0.0010170774</v>
      </c>
      <c r="AF28" s="11">
        <v>0.0004737652</v>
      </c>
      <c r="AG28" s="11">
        <v>0.0008181784</v>
      </c>
      <c r="AH28" s="11">
        <v>0.0007528501</v>
      </c>
      <c r="AI28" s="11">
        <v>0.0009486333</v>
      </c>
      <c r="AJ28" s="11">
        <v>0.000840395</v>
      </c>
      <c r="AK28" s="11">
        <v>0.0008017848</v>
      </c>
      <c r="AL28" s="11">
        <v>0.0012219817</v>
      </c>
      <c r="AM28" s="11">
        <v>0.001567835</v>
      </c>
      <c r="AN28" s="11">
        <v>0.0007995828</v>
      </c>
      <c r="AO28" s="11">
        <v>0.00095966</v>
      </c>
    </row>
    <row r="29" spans="1:41" ht="11.25">
      <c r="A29" s="11" t="s">
        <v>77</v>
      </c>
      <c r="B29" s="11">
        <v>55</v>
      </c>
      <c r="C29" s="11">
        <v>49</v>
      </c>
      <c r="D29" s="11">
        <v>66</v>
      </c>
      <c r="E29" s="11">
        <v>61</v>
      </c>
      <c r="F29" s="11">
        <v>52</v>
      </c>
      <c r="G29" s="11">
        <v>49</v>
      </c>
      <c r="H29" s="11">
        <v>66</v>
      </c>
      <c r="I29" s="11">
        <v>33</v>
      </c>
      <c r="J29" s="11">
        <v>54</v>
      </c>
      <c r="K29" s="11">
        <v>43</v>
      </c>
      <c r="L29" s="11">
        <v>40415</v>
      </c>
      <c r="M29" s="11">
        <v>41872</v>
      </c>
      <c r="N29" s="11">
        <v>44651</v>
      </c>
      <c r="O29" s="11">
        <v>46485</v>
      </c>
      <c r="P29" s="11">
        <v>47531</v>
      </c>
      <c r="Q29" s="11">
        <v>49272</v>
      </c>
      <c r="R29" s="11">
        <v>49730</v>
      </c>
      <c r="S29" s="11">
        <v>50436</v>
      </c>
      <c r="T29" s="11">
        <v>51088</v>
      </c>
      <c r="U29" s="11">
        <v>51852</v>
      </c>
      <c r="V29" s="11">
        <v>0.0014052004</v>
      </c>
      <c r="W29" s="11">
        <v>0.0011981191</v>
      </c>
      <c r="X29" s="11">
        <v>0.0015209085</v>
      </c>
      <c r="Y29" s="11">
        <v>0.0013492491</v>
      </c>
      <c r="Z29" s="11">
        <v>0.0011444064</v>
      </c>
      <c r="AA29" s="11">
        <v>0.0010697576</v>
      </c>
      <c r="AB29" s="11">
        <v>0.0014501867</v>
      </c>
      <c r="AC29" s="11">
        <v>0.0007163535</v>
      </c>
      <c r="AD29" s="11">
        <v>0.0011698987</v>
      </c>
      <c r="AE29" s="11">
        <v>0.0009184531</v>
      </c>
      <c r="AF29" s="11">
        <v>0.0013608809</v>
      </c>
      <c r="AG29" s="11">
        <v>0.0011702331</v>
      </c>
      <c r="AH29" s="11">
        <v>0.0014781304</v>
      </c>
      <c r="AI29" s="11">
        <v>0.0013122513</v>
      </c>
      <c r="AJ29" s="11">
        <v>0.0010940228</v>
      </c>
      <c r="AK29" s="11">
        <v>0.0009944796</v>
      </c>
      <c r="AL29" s="11">
        <v>0.0013271667</v>
      </c>
      <c r="AM29" s="11">
        <v>0.0006542946</v>
      </c>
      <c r="AN29" s="11">
        <v>0.0010569997</v>
      </c>
      <c r="AO29" s="11">
        <v>0.0008292833</v>
      </c>
    </row>
    <row r="30" spans="1:41" ht="11.25">
      <c r="A30" s="11" t="s">
        <v>70</v>
      </c>
      <c r="B30" s="11">
        <v>62</v>
      </c>
      <c r="C30" s="11">
        <v>69</v>
      </c>
      <c r="D30" s="11">
        <v>87</v>
      </c>
      <c r="E30" s="11">
        <v>72</v>
      </c>
      <c r="F30" s="11">
        <v>74</v>
      </c>
      <c r="G30" s="11">
        <v>69</v>
      </c>
      <c r="H30" s="11">
        <v>55</v>
      </c>
      <c r="I30" s="11">
        <v>48</v>
      </c>
      <c r="J30" s="11">
        <v>54</v>
      </c>
      <c r="K30" s="11">
        <v>44</v>
      </c>
      <c r="L30" s="11">
        <v>60460</v>
      </c>
      <c r="M30" s="11">
        <v>58876</v>
      </c>
      <c r="N30" s="11">
        <v>57416</v>
      </c>
      <c r="O30" s="11">
        <v>56200</v>
      </c>
      <c r="P30" s="11">
        <v>55081</v>
      </c>
      <c r="Q30" s="11">
        <v>53778</v>
      </c>
      <c r="R30" s="11">
        <v>53400</v>
      </c>
      <c r="S30" s="11">
        <v>53089</v>
      </c>
      <c r="T30" s="11">
        <v>52883</v>
      </c>
      <c r="U30" s="11">
        <v>52932</v>
      </c>
      <c r="V30" s="11">
        <v>0.0010471395</v>
      </c>
      <c r="W30" s="11">
        <v>0.001204515</v>
      </c>
      <c r="X30" s="11">
        <v>0.0016005042</v>
      </c>
      <c r="Y30" s="11">
        <v>0.0013719531</v>
      </c>
      <c r="Z30" s="11">
        <v>0.001446179</v>
      </c>
      <c r="AA30" s="11">
        <v>0.0014337394</v>
      </c>
      <c r="AB30" s="11">
        <v>0.001161004</v>
      </c>
      <c r="AC30" s="11">
        <v>0.0010267502</v>
      </c>
      <c r="AD30" s="11">
        <v>0.0011692484</v>
      </c>
      <c r="AE30" s="11">
        <v>0.0009598555</v>
      </c>
      <c r="AF30" s="11">
        <v>0.0010254714</v>
      </c>
      <c r="AG30" s="11">
        <v>0.0011719546</v>
      </c>
      <c r="AH30" s="11">
        <v>0.0015152571</v>
      </c>
      <c r="AI30" s="11">
        <v>0.0012811388</v>
      </c>
      <c r="AJ30" s="11">
        <v>0.001343476</v>
      </c>
      <c r="AK30" s="11">
        <v>0.0012830525</v>
      </c>
      <c r="AL30" s="11">
        <v>0.0010299625</v>
      </c>
      <c r="AM30" s="11">
        <v>0.0009041421</v>
      </c>
      <c r="AN30" s="11">
        <v>0.0010211221</v>
      </c>
      <c r="AO30" s="11">
        <v>0.0008312552</v>
      </c>
    </row>
    <row r="31" spans="1:41" ht="11.25">
      <c r="A31" s="11" t="s">
        <v>78</v>
      </c>
      <c r="B31" s="11">
        <v>33</v>
      </c>
      <c r="C31" s="11">
        <v>37</v>
      </c>
      <c r="D31" s="11">
        <v>48</v>
      </c>
      <c r="E31" s="11">
        <v>38</v>
      </c>
      <c r="F31" s="11">
        <v>32</v>
      </c>
      <c r="G31" s="11">
        <v>39</v>
      </c>
      <c r="H31" s="11">
        <v>36</v>
      </c>
      <c r="I31" s="11">
        <v>30</v>
      </c>
      <c r="J31" s="11">
        <v>32</v>
      </c>
      <c r="K31" s="11">
        <v>38</v>
      </c>
      <c r="L31" s="11">
        <v>21890</v>
      </c>
      <c r="M31" s="11">
        <v>22975</v>
      </c>
      <c r="N31" s="11">
        <v>24628</v>
      </c>
      <c r="O31" s="11">
        <v>25536</v>
      </c>
      <c r="P31" s="11">
        <v>25857</v>
      </c>
      <c r="Q31" s="11">
        <v>25823</v>
      </c>
      <c r="R31" s="11">
        <v>26116</v>
      </c>
      <c r="S31" s="11">
        <v>26197</v>
      </c>
      <c r="T31" s="11">
        <v>26512</v>
      </c>
      <c r="U31" s="11">
        <v>26971</v>
      </c>
      <c r="V31" s="11">
        <v>0.001462041</v>
      </c>
      <c r="W31" s="11">
        <v>0.0015478106</v>
      </c>
      <c r="X31" s="11">
        <v>0.0018944654</v>
      </c>
      <c r="Y31" s="11">
        <v>0.0014718037</v>
      </c>
      <c r="Z31" s="11">
        <v>0.0012262209</v>
      </c>
      <c r="AA31" s="11">
        <v>0.001510274</v>
      </c>
      <c r="AB31" s="11">
        <v>0.0014030181</v>
      </c>
      <c r="AC31" s="11">
        <v>0.0011731751</v>
      </c>
      <c r="AD31" s="11">
        <v>0.0012529599</v>
      </c>
      <c r="AE31" s="11">
        <v>0.0014646561</v>
      </c>
      <c r="AF31" s="11">
        <v>0.0015075377</v>
      </c>
      <c r="AG31" s="11">
        <v>0.0016104461</v>
      </c>
      <c r="AH31" s="11">
        <v>0.0019490011</v>
      </c>
      <c r="AI31" s="11">
        <v>0.0014880952</v>
      </c>
      <c r="AJ31" s="11">
        <v>0.0012375759</v>
      </c>
      <c r="AK31" s="11">
        <v>0.0015102815</v>
      </c>
      <c r="AL31" s="11">
        <v>0.0013784653</v>
      </c>
      <c r="AM31" s="11">
        <v>0.0011451693</v>
      </c>
      <c r="AN31" s="11">
        <v>0.0012070006</v>
      </c>
      <c r="AO31" s="11">
        <v>0.0014089207</v>
      </c>
    </row>
    <row r="32" spans="1:41" ht="11.25">
      <c r="A32" s="11" t="s">
        <v>80</v>
      </c>
      <c r="B32" s="11">
        <v>171</v>
      </c>
      <c r="C32" s="11">
        <v>180</v>
      </c>
      <c r="D32" s="11">
        <v>209</v>
      </c>
      <c r="E32" s="11">
        <v>181</v>
      </c>
      <c r="F32" s="11">
        <v>217</v>
      </c>
      <c r="G32" s="11">
        <v>187</v>
      </c>
      <c r="H32" s="11">
        <v>151</v>
      </c>
      <c r="I32" s="11">
        <v>150</v>
      </c>
      <c r="J32" s="11">
        <v>143</v>
      </c>
      <c r="K32" s="11">
        <v>159</v>
      </c>
      <c r="L32" s="11">
        <v>66667</v>
      </c>
      <c r="M32" s="11">
        <v>66372</v>
      </c>
      <c r="N32" s="11">
        <v>65259</v>
      </c>
      <c r="O32" s="11">
        <v>64571</v>
      </c>
      <c r="P32" s="11">
        <v>64142</v>
      </c>
      <c r="Q32" s="11">
        <v>62275</v>
      </c>
      <c r="R32" s="11">
        <v>60959</v>
      </c>
      <c r="S32" s="11">
        <v>60936</v>
      </c>
      <c r="T32" s="11">
        <v>62652</v>
      </c>
      <c r="U32" s="11">
        <v>63751</v>
      </c>
      <c r="V32" s="11">
        <v>0.002603175</v>
      </c>
      <c r="W32" s="11">
        <v>0.0026928722</v>
      </c>
      <c r="X32" s="11">
        <v>0.0032606445</v>
      </c>
      <c r="Y32" s="11">
        <v>0.0028854159</v>
      </c>
      <c r="Z32" s="11">
        <v>0.0034523693</v>
      </c>
      <c r="AA32" s="11">
        <v>0.0030870786</v>
      </c>
      <c r="AB32" s="11">
        <v>0.002574334</v>
      </c>
      <c r="AC32" s="11">
        <v>0.0025916706</v>
      </c>
      <c r="AD32" s="11">
        <v>0.0023753868</v>
      </c>
      <c r="AE32" s="11">
        <v>0.0025824968</v>
      </c>
      <c r="AF32" s="11">
        <v>0.0025649872</v>
      </c>
      <c r="AG32" s="11">
        <v>0.002711987</v>
      </c>
      <c r="AH32" s="11">
        <v>0.0032026234</v>
      </c>
      <c r="AI32" s="11">
        <v>0.0028031159</v>
      </c>
      <c r="AJ32" s="11">
        <v>0.0033831187</v>
      </c>
      <c r="AK32" s="11">
        <v>0.0030028101</v>
      </c>
      <c r="AL32" s="11">
        <v>0.0024770748</v>
      </c>
      <c r="AM32" s="11">
        <v>0.0024615991</v>
      </c>
      <c r="AN32" s="11">
        <v>0.0022824491</v>
      </c>
      <c r="AO32" s="11">
        <v>0.0024940785</v>
      </c>
    </row>
    <row r="33" spans="1:41" ht="11.25">
      <c r="A33" s="11" t="s">
        <v>79</v>
      </c>
      <c r="B33" s="11">
        <v>95</v>
      </c>
      <c r="C33" s="11">
        <v>101</v>
      </c>
      <c r="D33" s="11">
        <v>110</v>
      </c>
      <c r="E33" s="11">
        <v>113</v>
      </c>
      <c r="F33" s="11">
        <v>115</v>
      </c>
      <c r="G33" s="11">
        <v>96</v>
      </c>
      <c r="H33" s="11">
        <v>87</v>
      </c>
      <c r="I33" s="11">
        <v>81</v>
      </c>
      <c r="J33" s="11">
        <v>77</v>
      </c>
      <c r="K33" s="11">
        <v>78</v>
      </c>
      <c r="L33" s="11">
        <v>39891</v>
      </c>
      <c r="M33" s="11">
        <v>39254</v>
      </c>
      <c r="N33" s="11">
        <v>37957</v>
      </c>
      <c r="O33" s="11">
        <v>37055</v>
      </c>
      <c r="P33" s="11">
        <v>36590</v>
      </c>
      <c r="Q33" s="11">
        <v>35236</v>
      </c>
      <c r="R33" s="11">
        <v>34219</v>
      </c>
      <c r="S33" s="11">
        <v>33966</v>
      </c>
      <c r="T33" s="11">
        <v>34366</v>
      </c>
      <c r="U33" s="11">
        <v>35329</v>
      </c>
      <c r="V33" s="11">
        <v>0.0024966387</v>
      </c>
      <c r="W33" s="11">
        <v>0.0027301694</v>
      </c>
      <c r="X33" s="11">
        <v>0.0030174429</v>
      </c>
      <c r="Y33" s="11">
        <v>0.0031930529</v>
      </c>
      <c r="Z33" s="11">
        <v>0.0032926284</v>
      </c>
      <c r="AA33" s="11">
        <v>0.0028574914</v>
      </c>
      <c r="AB33" s="11">
        <v>0.0027157154</v>
      </c>
      <c r="AC33" s="11">
        <v>0.002562169</v>
      </c>
      <c r="AD33" s="11">
        <v>0.0023801777</v>
      </c>
      <c r="AE33" s="11">
        <v>0.0023473914</v>
      </c>
      <c r="AF33" s="11">
        <v>0.0023814896</v>
      </c>
      <c r="AG33" s="11">
        <v>0.0025729862</v>
      </c>
      <c r="AH33" s="11">
        <v>0.0028980162</v>
      </c>
      <c r="AI33" s="11">
        <v>0.003049521</v>
      </c>
      <c r="AJ33" s="11">
        <v>0.0031429352</v>
      </c>
      <c r="AK33" s="11">
        <v>0.0027244863</v>
      </c>
      <c r="AL33" s="11">
        <v>0.0025424472</v>
      </c>
      <c r="AM33" s="11">
        <v>0.0023847377</v>
      </c>
      <c r="AN33" s="11">
        <v>0.0022405866</v>
      </c>
      <c r="AO33" s="11">
        <v>0.0022078179</v>
      </c>
    </row>
    <row r="80" ht="11.25">
      <c r="AE80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6.8515625" style="11" customWidth="1"/>
    <col min="2" max="16384" width="9.140625" style="11" customWidth="1"/>
  </cols>
  <sheetData>
    <row r="1" ht="11.25">
      <c r="A1" s="11" t="s">
        <v>275</v>
      </c>
    </row>
    <row r="3" spans="1:21" ht="11.25">
      <c r="A3" s="11" t="s">
        <v>0</v>
      </c>
      <c r="B3" s="11" t="s">
        <v>256</v>
      </c>
      <c r="C3" s="11" t="s">
        <v>276</v>
      </c>
      <c r="D3" s="11" t="s">
        <v>277</v>
      </c>
      <c r="E3" s="11" t="s">
        <v>278</v>
      </c>
      <c r="F3" s="11" t="s">
        <v>279</v>
      </c>
      <c r="G3" s="11" t="s">
        <v>257</v>
      </c>
      <c r="H3" s="11" t="s">
        <v>280</v>
      </c>
      <c r="I3" s="11" t="s">
        <v>281</v>
      </c>
      <c r="J3" s="11" t="s">
        <v>282</v>
      </c>
      <c r="K3" s="11" t="s">
        <v>283</v>
      </c>
      <c r="L3" s="11" t="s">
        <v>258</v>
      </c>
      <c r="M3" s="11" t="s">
        <v>284</v>
      </c>
      <c r="N3" s="11" t="s">
        <v>285</v>
      </c>
      <c r="O3" s="11" t="s">
        <v>286</v>
      </c>
      <c r="P3" s="11" t="s">
        <v>287</v>
      </c>
      <c r="Q3" s="11" t="s">
        <v>259</v>
      </c>
      <c r="R3" s="11" t="s">
        <v>288</v>
      </c>
      <c r="S3" s="11" t="s">
        <v>289</v>
      </c>
      <c r="T3" s="11" t="s">
        <v>290</v>
      </c>
      <c r="U3" s="11" t="s">
        <v>291</v>
      </c>
    </row>
    <row r="4" spans="1:21" ht="11.25">
      <c r="A4" s="11" t="s">
        <v>32</v>
      </c>
      <c r="B4" s="11">
        <v>17</v>
      </c>
      <c r="C4" s="11">
        <v>20</v>
      </c>
      <c r="D4" s="11">
        <v>26</v>
      </c>
      <c r="E4" s="11">
        <v>26</v>
      </c>
      <c r="F4" s="11">
        <v>34</v>
      </c>
      <c r="G4" s="11">
        <v>21041</v>
      </c>
      <c r="H4" s="11">
        <v>23428</v>
      </c>
      <c r="I4" s="11">
        <v>25272</v>
      </c>
      <c r="J4" s="11">
        <v>26283</v>
      </c>
      <c r="K4" s="11">
        <v>27755</v>
      </c>
      <c r="L4" s="11">
        <v>0.0007663994</v>
      </c>
      <c r="M4" s="11">
        <v>0.0008245548</v>
      </c>
      <c r="N4" s="11">
        <v>0.0010205765</v>
      </c>
      <c r="O4" s="11">
        <v>0.0009920325</v>
      </c>
      <c r="P4" s="11">
        <v>0.0012636982</v>
      </c>
      <c r="Q4" s="11">
        <v>0.0008079464</v>
      </c>
      <c r="R4" s="11">
        <v>0.0008536794</v>
      </c>
      <c r="S4" s="11">
        <v>0.0010288066</v>
      </c>
      <c r="T4" s="11">
        <v>0.0009892326</v>
      </c>
      <c r="U4" s="11">
        <v>0.0012250045</v>
      </c>
    </row>
    <row r="5" spans="1:21" ht="11.25">
      <c r="A5" s="11" t="s">
        <v>31</v>
      </c>
      <c r="B5" s="11">
        <v>36</v>
      </c>
      <c r="C5" s="11">
        <v>37</v>
      </c>
      <c r="D5" s="11">
        <v>46</v>
      </c>
      <c r="E5" s="11">
        <v>47</v>
      </c>
      <c r="F5" s="11">
        <v>35</v>
      </c>
      <c r="G5" s="11">
        <v>27498</v>
      </c>
      <c r="H5" s="11">
        <v>29945</v>
      </c>
      <c r="I5" s="11">
        <v>32157</v>
      </c>
      <c r="J5" s="11">
        <v>34696</v>
      </c>
      <c r="K5" s="11">
        <v>38809</v>
      </c>
      <c r="L5" s="11">
        <v>0.0012507655</v>
      </c>
      <c r="M5" s="11">
        <v>0.0012116276</v>
      </c>
      <c r="N5" s="11">
        <v>0.0014247607</v>
      </c>
      <c r="O5" s="11">
        <v>0.0013387786</v>
      </c>
      <c r="P5" s="11">
        <v>0.0008999401</v>
      </c>
      <c r="Q5" s="11">
        <v>0.0013091861</v>
      </c>
      <c r="R5" s="11">
        <v>0.0012355986</v>
      </c>
      <c r="S5" s="11">
        <v>0.0014304817</v>
      </c>
      <c r="T5" s="11">
        <v>0.001354623</v>
      </c>
      <c r="U5" s="11">
        <v>0.0009018527</v>
      </c>
    </row>
    <row r="6" spans="1:21" ht="11.25">
      <c r="A6" s="11" t="s">
        <v>34</v>
      </c>
      <c r="B6" s="11">
        <v>15</v>
      </c>
      <c r="C6" s="11">
        <v>19</v>
      </c>
      <c r="D6" s="11">
        <v>13</v>
      </c>
      <c r="E6" s="11">
        <v>7</v>
      </c>
      <c r="F6" s="11">
        <v>11</v>
      </c>
      <c r="G6" s="11">
        <v>16261</v>
      </c>
      <c r="H6" s="11">
        <v>17222</v>
      </c>
      <c r="I6" s="11">
        <v>17629</v>
      </c>
      <c r="J6" s="11">
        <v>17930</v>
      </c>
      <c r="K6" s="11">
        <v>18538</v>
      </c>
      <c r="L6" s="11">
        <v>0.0008806806</v>
      </c>
      <c r="M6" s="11">
        <v>0.0010693434</v>
      </c>
      <c r="N6" s="11">
        <v>0.0007400133</v>
      </c>
      <c r="O6" s="11">
        <v>0.0003943789</v>
      </c>
      <c r="P6" s="11">
        <v>0.0006049957</v>
      </c>
      <c r="Q6" s="11">
        <v>0.0009224525</v>
      </c>
      <c r="R6" s="11">
        <v>0.00110324</v>
      </c>
      <c r="S6" s="11">
        <v>0.0007374213</v>
      </c>
      <c r="T6" s="11">
        <v>0.0003904071</v>
      </c>
      <c r="U6" s="11">
        <v>0.0005933758</v>
      </c>
    </row>
    <row r="7" spans="1:21" ht="11.25">
      <c r="A7" s="11" t="s">
        <v>33</v>
      </c>
      <c r="B7" s="11">
        <v>14</v>
      </c>
      <c r="C7" s="11">
        <v>11</v>
      </c>
      <c r="D7" s="11">
        <v>12</v>
      </c>
      <c r="E7" s="11">
        <v>12</v>
      </c>
      <c r="F7" s="11">
        <v>13</v>
      </c>
      <c r="G7" s="11">
        <v>10258</v>
      </c>
      <c r="H7" s="11">
        <v>9565</v>
      </c>
      <c r="I7" s="11">
        <v>9554</v>
      </c>
      <c r="J7" s="11">
        <v>9817</v>
      </c>
      <c r="K7" s="11">
        <v>10265</v>
      </c>
      <c r="L7" s="11">
        <v>0.0015062031</v>
      </c>
      <c r="M7" s="11">
        <v>0.0013106891</v>
      </c>
      <c r="N7" s="11">
        <v>0.0014710483</v>
      </c>
      <c r="O7" s="11">
        <v>0.0014259116</v>
      </c>
      <c r="P7" s="11">
        <v>0.0014466906</v>
      </c>
      <c r="Q7" s="11">
        <v>0.0013647885</v>
      </c>
      <c r="R7" s="11">
        <v>0.0011500261</v>
      </c>
      <c r="S7" s="11">
        <v>0.0012560184</v>
      </c>
      <c r="T7" s="11">
        <v>0.0012223694</v>
      </c>
      <c r="U7" s="11">
        <v>0.0012664394</v>
      </c>
    </row>
    <row r="8" spans="1:21" ht="11.25">
      <c r="A8" s="11" t="s">
        <v>23</v>
      </c>
      <c r="B8" s="11">
        <v>9</v>
      </c>
      <c r="C8" s="11">
        <v>6</v>
      </c>
      <c r="D8" s="11">
        <v>7</v>
      </c>
      <c r="E8" s="13"/>
      <c r="F8" s="11">
        <v>10</v>
      </c>
      <c r="G8" s="11">
        <v>13538</v>
      </c>
      <c r="H8" s="11">
        <v>13582</v>
      </c>
      <c r="I8" s="11">
        <v>13668</v>
      </c>
      <c r="J8" s="13"/>
      <c r="K8" s="11">
        <v>14401</v>
      </c>
      <c r="L8" s="11">
        <v>0.0006776223</v>
      </c>
      <c r="M8" s="11">
        <v>0.0004540431</v>
      </c>
      <c r="N8" s="11">
        <v>0.0005198469</v>
      </c>
      <c r="O8" s="13"/>
      <c r="P8" s="11">
        <v>0.0007078771</v>
      </c>
      <c r="Q8" s="11">
        <v>0.0006647954</v>
      </c>
      <c r="R8" s="11">
        <v>0.0004417612</v>
      </c>
      <c r="S8" s="11">
        <v>0.0005121452</v>
      </c>
      <c r="T8" s="13"/>
      <c r="U8" s="11">
        <v>0.0006943962</v>
      </c>
    </row>
    <row r="9" spans="1:21" ht="11.25">
      <c r="A9" s="11" t="s">
        <v>16</v>
      </c>
      <c r="B9" s="11">
        <v>17</v>
      </c>
      <c r="C9" s="11">
        <v>11</v>
      </c>
      <c r="D9" s="11">
        <v>8</v>
      </c>
      <c r="E9" s="13"/>
      <c r="F9" s="11">
        <v>14</v>
      </c>
      <c r="G9" s="11">
        <v>10108</v>
      </c>
      <c r="H9" s="11">
        <v>10269</v>
      </c>
      <c r="I9" s="11">
        <v>10019</v>
      </c>
      <c r="J9" s="13"/>
      <c r="K9" s="11">
        <v>11040</v>
      </c>
      <c r="L9" s="11">
        <v>0.0015327896</v>
      </c>
      <c r="M9" s="11">
        <v>0.0010262397</v>
      </c>
      <c r="N9" s="11">
        <v>0.0008071338</v>
      </c>
      <c r="O9" s="13"/>
      <c r="P9" s="11">
        <v>0.0013155044</v>
      </c>
      <c r="Q9" s="11">
        <v>0.0016818362</v>
      </c>
      <c r="R9" s="11">
        <v>0.0010711851</v>
      </c>
      <c r="S9" s="11">
        <v>0.0007984829</v>
      </c>
      <c r="T9" s="13"/>
      <c r="U9" s="11">
        <v>0.0012681159</v>
      </c>
    </row>
    <row r="10" spans="1:21" ht="11.25">
      <c r="A10" s="11" t="s">
        <v>24</v>
      </c>
      <c r="B10" s="11">
        <v>15</v>
      </c>
      <c r="C10" s="11">
        <v>20</v>
      </c>
      <c r="D10" s="11">
        <v>22</v>
      </c>
      <c r="E10" s="11">
        <v>23</v>
      </c>
      <c r="F10" s="11">
        <v>20</v>
      </c>
      <c r="G10" s="11">
        <v>18774</v>
      </c>
      <c r="H10" s="11">
        <v>18844</v>
      </c>
      <c r="I10" s="11">
        <v>19982</v>
      </c>
      <c r="J10" s="11">
        <v>20706</v>
      </c>
      <c r="K10" s="11">
        <v>21583</v>
      </c>
      <c r="L10" s="11">
        <v>0.0008059547</v>
      </c>
      <c r="M10" s="11">
        <v>0.0010859962</v>
      </c>
      <c r="N10" s="11">
        <v>0.0011350259</v>
      </c>
      <c r="O10" s="11">
        <v>0.0011517655</v>
      </c>
      <c r="P10" s="11">
        <v>0.0009707767</v>
      </c>
      <c r="Q10" s="11">
        <v>0.0007989773</v>
      </c>
      <c r="R10" s="11">
        <v>0.0010613458</v>
      </c>
      <c r="S10" s="11">
        <v>0.0011009909</v>
      </c>
      <c r="T10" s="11">
        <v>0.0011107891</v>
      </c>
      <c r="U10" s="11">
        <v>0.0009266552</v>
      </c>
    </row>
    <row r="11" spans="1:21" ht="11.25">
      <c r="A11" s="11" t="s">
        <v>21</v>
      </c>
      <c r="B11" s="11">
        <v>10</v>
      </c>
      <c r="C11" s="11">
        <v>8</v>
      </c>
      <c r="D11" s="11">
        <v>7</v>
      </c>
      <c r="E11" s="11">
        <v>8</v>
      </c>
      <c r="F11" s="11">
        <v>10</v>
      </c>
      <c r="G11" s="11">
        <v>9364</v>
      </c>
      <c r="H11" s="11">
        <v>8907</v>
      </c>
      <c r="I11" s="11">
        <v>8769</v>
      </c>
      <c r="J11" s="11">
        <v>8478</v>
      </c>
      <c r="K11" s="11">
        <v>8245</v>
      </c>
      <c r="L11" s="11">
        <v>0.0011703519</v>
      </c>
      <c r="M11" s="11">
        <v>0.0010117839</v>
      </c>
      <c r="N11" s="11">
        <v>0.0008940818</v>
      </c>
      <c r="O11" s="11">
        <v>0.0010675803</v>
      </c>
      <c r="P11" s="11">
        <v>0.0013890696</v>
      </c>
      <c r="Q11" s="11">
        <v>0.0010679197</v>
      </c>
      <c r="R11" s="11">
        <v>0.00089817</v>
      </c>
      <c r="S11" s="11">
        <v>0.0007982666</v>
      </c>
      <c r="T11" s="11">
        <v>0.0009436188</v>
      </c>
      <c r="U11" s="11">
        <v>0.0012128563</v>
      </c>
    </row>
    <row r="12" spans="1:21" ht="11.25">
      <c r="A12" s="11" t="s">
        <v>22</v>
      </c>
      <c r="B12" s="11">
        <v>19</v>
      </c>
      <c r="C12" s="11">
        <v>34</v>
      </c>
      <c r="D12" s="11">
        <v>39</v>
      </c>
      <c r="E12" s="11">
        <v>27</v>
      </c>
      <c r="F12" s="11">
        <v>36</v>
      </c>
      <c r="G12" s="11">
        <v>27366</v>
      </c>
      <c r="H12" s="11">
        <v>28934</v>
      </c>
      <c r="I12" s="11">
        <v>30399</v>
      </c>
      <c r="J12" s="11">
        <v>32048</v>
      </c>
      <c r="K12" s="11">
        <v>35745</v>
      </c>
      <c r="L12" s="11">
        <v>0.0006964932</v>
      </c>
      <c r="M12" s="11">
        <v>0.0011903211</v>
      </c>
      <c r="N12" s="11">
        <v>0.0013223758</v>
      </c>
      <c r="O12" s="11">
        <v>0.0008647852</v>
      </c>
      <c r="P12" s="11">
        <v>0.0010319781</v>
      </c>
      <c r="Q12" s="11">
        <v>0.0006942922</v>
      </c>
      <c r="R12" s="11">
        <v>0.0011750881</v>
      </c>
      <c r="S12" s="11">
        <v>0.0012829369</v>
      </c>
      <c r="T12" s="11">
        <v>0.0008424863</v>
      </c>
      <c r="U12" s="11">
        <v>0.0010071339</v>
      </c>
    </row>
    <row r="13" spans="1:21" ht="11.25">
      <c r="A13" s="11" t="s">
        <v>19</v>
      </c>
      <c r="B13" s="11">
        <v>10</v>
      </c>
      <c r="C13" s="11">
        <v>18</v>
      </c>
      <c r="D13" s="11">
        <v>15</v>
      </c>
      <c r="E13" s="11">
        <v>20</v>
      </c>
      <c r="F13" s="11">
        <v>22</v>
      </c>
      <c r="G13" s="11">
        <v>17370</v>
      </c>
      <c r="H13" s="11">
        <v>17058</v>
      </c>
      <c r="I13" s="11">
        <v>17368</v>
      </c>
      <c r="J13" s="11">
        <v>17752</v>
      </c>
      <c r="K13" s="11">
        <v>17740</v>
      </c>
      <c r="L13" s="11">
        <v>0.0005999772</v>
      </c>
      <c r="M13" s="11">
        <v>0.0011326348</v>
      </c>
      <c r="N13" s="11">
        <v>0.0009406894</v>
      </c>
      <c r="O13" s="11">
        <v>0.0012251355</v>
      </c>
      <c r="P13" s="11">
        <v>0.0013560668</v>
      </c>
      <c r="Q13" s="11">
        <v>0.0005757052</v>
      </c>
      <c r="R13" s="11">
        <v>0.0010552234</v>
      </c>
      <c r="S13" s="11">
        <v>0.0008636573</v>
      </c>
      <c r="T13" s="11">
        <v>0.0011266336</v>
      </c>
      <c r="U13" s="11">
        <v>0.0012401353</v>
      </c>
    </row>
    <row r="14" spans="1:21" ht="11.25">
      <c r="A14" s="11" t="s">
        <v>20</v>
      </c>
      <c r="B14" s="11">
        <v>12</v>
      </c>
      <c r="C14" s="11">
        <v>7</v>
      </c>
      <c r="D14" s="11">
        <v>6</v>
      </c>
      <c r="E14" s="11">
        <v>8</v>
      </c>
      <c r="F14" s="13"/>
      <c r="G14" s="11">
        <v>6254</v>
      </c>
      <c r="H14" s="11">
        <v>5958</v>
      </c>
      <c r="I14" s="11">
        <v>5952</v>
      </c>
      <c r="J14" s="11">
        <v>6128</v>
      </c>
      <c r="K14" s="13"/>
      <c r="L14" s="11">
        <v>0.0019358094</v>
      </c>
      <c r="M14" s="11">
        <v>0.0012347843</v>
      </c>
      <c r="N14" s="11">
        <v>0.0010738636</v>
      </c>
      <c r="O14" s="11">
        <v>0.0013765669</v>
      </c>
      <c r="P14" s="13"/>
      <c r="Q14" s="11">
        <v>0.001918772</v>
      </c>
      <c r="R14" s="11">
        <v>0.0011748909</v>
      </c>
      <c r="S14" s="11">
        <v>0.0010080645</v>
      </c>
      <c r="T14" s="11">
        <v>0.001305483</v>
      </c>
      <c r="U14" s="13"/>
    </row>
    <row r="15" spans="1:21" ht="11.25">
      <c r="A15" s="11" t="s">
        <v>17</v>
      </c>
      <c r="B15" s="11">
        <v>111</v>
      </c>
      <c r="C15" s="11">
        <v>115</v>
      </c>
      <c r="D15" s="11">
        <v>125</v>
      </c>
      <c r="E15" s="11">
        <v>79</v>
      </c>
      <c r="F15" s="11">
        <v>85</v>
      </c>
      <c r="G15" s="11">
        <v>43302</v>
      </c>
      <c r="H15" s="11">
        <v>42700</v>
      </c>
      <c r="I15" s="11">
        <v>42272</v>
      </c>
      <c r="J15" s="11">
        <v>42640</v>
      </c>
      <c r="K15" s="11">
        <v>42658</v>
      </c>
      <c r="L15" s="11">
        <v>0.0025453144</v>
      </c>
      <c r="M15" s="11">
        <v>0.0027270558</v>
      </c>
      <c r="N15" s="11">
        <v>0.0030638983</v>
      </c>
      <c r="O15" s="11">
        <v>0.00194276</v>
      </c>
      <c r="P15" s="11">
        <v>0.0021220654</v>
      </c>
      <c r="Q15" s="11">
        <v>0.002563392</v>
      </c>
      <c r="R15" s="11">
        <v>0.0026932084</v>
      </c>
      <c r="S15" s="11">
        <v>0.0029570401</v>
      </c>
      <c r="T15" s="11">
        <v>0.0018527205</v>
      </c>
      <c r="U15" s="11">
        <v>0.0019925922</v>
      </c>
    </row>
    <row r="16" spans="1:21" ht="11.25">
      <c r="A16" s="11" t="s">
        <v>18</v>
      </c>
      <c r="B16" s="11">
        <v>38</v>
      </c>
      <c r="C16" s="11">
        <v>22</v>
      </c>
      <c r="D16" s="11">
        <v>38</v>
      </c>
      <c r="E16" s="11">
        <v>34</v>
      </c>
      <c r="F16" s="11">
        <v>23</v>
      </c>
      <c r="G16" s="11">
        <v>9892</v>
      </c>
      <c r="H16" s="11">
        <v>8455</v>
      </c>
      <c r="I16" s="11">
        <v>8794</v>
      </c>
      <c r="J16" s="11">
        <v>9249</v>
      </c>
      <c r="K16" s="11">
        <v>9378</v>
      </c>
      <c r="L16" s="11">
        <v>0.0037104754</v>
      </c>
      <c r="M16" s="11">
        <v>0.0025884315</v>
      </c>
      <c r="N16" s="11">
        <v>0.0044083099</v>
      </c>
      <c r="O16" s="11">
        <v>0.0037058</v>
      </c>
      <c r="P16" s="11">
        <v>0.0025309978</v>
      </c>
      <c r="Q16" s="11">
        <v>0.0038414881</v>
      </c>
      <c r="R16" s="11">
        <v>0.0026020106</v>
      </c>
      <c r="S16" s="11">
        <v>0.004321128</v>
      </c>
      <c r="T16" s="11">
        <v>0.0036760731</v>
      </c>
      <c r="U16" s="11">
        <v>0.0024525485</v>
      </c>
    </row>
    <row r="17" spans="1:21" ht="11.25">
      <c r="A17" s="11" t="s">
        <v>57</v>
      </c>
      <c r="B17" s="11">
        <v>9</v>
      </c>
      <c r="C17" s="11">
        <v>11</v>
      </c>
      <c r="D17" s="11">
        <v>16</v>
      </c>
      <c r="E17" s="11">
        <v>10</v>
      </c>
      <c r="F17" s="11">
        <v>6</v>
      </c>
      <c r="G17" s="11">
        <v>10963</v>
      </c>
      <c r="H17" s="11">
        <v>10163</v>
      </c>
      <c r="I17" s="11">
        <v>9152</v>
      </c>
      <c r="J17" s="11">
        <v>8617</v>
      </c>
      <c r="K17" s="11">
        <v>8117</v>
      </c>
      <c r="L17" s="11">
        <v>0.0007725881</v>
      </c>
      <c r="M17" s="11">
        <v>0.0010547662</v>
      </c>
      <c r="N17" s="11">
        <v>0.0017409565</v>
      </c>
      <c r="O17" s="11">
        <v>0.0011810048</v>
      </c>
      <c r="P17" s="11">
        <v>0.0007804143</v>
      </c>
      <c r="Q17" s="11">
        <v>0.0008209432</v>
      </c>
      <c r="R17" s="11">
        <v>0.0010823576</v>
      </c>
      <c r="S17" s="11">
        <v>0.0017482517</v>
      </c>
      <c r="T17" s="11">
        <v>0.0011604967</v>
      </c>
      <c r="U17" s="11">
        <v>0.0007391894</v>
      </c>
    </row>
    <row r="18" spans="1:21" ht="11.25">
      <c r="A18" s="11" t="s">
        <v>61</v>
      </c>
      <c r="B18" s="11">
        <v>10</v>
      </c>
      <c r="C18" s="11">
        <v>6</v>
      </c>
      <c r="D18" s="11">
        <v>10</v>
      </c>
      <c r="E18" s="11">
        <v>12</v>
      </c>
      <c r="F18" s="11">
        <v>15</v>
      </c>
      <c r="G18" s="11">
        <v>4287</v>
      </c>
      <c r="H18" s="11">
        <v>5200</v>
      </c>
      <c r="I18" s="11">
        <v>6350</v>
      </c>
      <c r="J18" s="11">
        <v>6898</v>
      </c>
      <c r="K18" s="11">
        <v>6986</v>
      </c>
      <c r="L18" s="11">
        <v>0.0022419009</v>
      </c>
      <c r="M18" s="11">
        <v>0.0011245485</v>
      </c>
      <c r="N18" s="11">
        <v>0.0015690736</v>
      </c>
      <c r="O18" s="11">
        <v>0.0017758441</v>
      </c>
      <c r="P18" s="11">
        <v>0.0022161494</v>
      </c>
      <c r="Q18" s="11">
        <v>0.0023326335</v>
      </c>
      <c r="R18" s="11">
        <v>0.0011538462</v>
      </c>
      <c r="S18" s="11">
        <v>0.0015748031</v>
      </c>
      <c r="T18" s="11">
        <v>0.0017396347</v>
      </c>
      <c r="U18" s="11">
        <v>0.0021471514</v>
      </c>
    </row>
    <row r="19" spans="1:21" ht="11.25">
      <c r="A19" s="11" t="s">
        <v>59</v>
      </c>
      <c r="B19" s="11">
        <v>24</v>
      </c>
      <c r="C19" s="11">
        <v>30</v>
      </c>
      <c r="D19" s="11">
        <v>26</v>
      </c>
      <c r="E19" s="11">
        <v>15</v>
      </c>
      <c r="F19" s="11">
        <v>28</v>
      </c>
      <c r="G19" s="11">
        <v>21671</v>
      </c>
      <c r="H19" s="11">
        <v>21345</v>
      </c>
      <c r="I19" s="11">
        <v>21119</v>
      </c>
      <c r="J19" s="11">
        <v>20921</v>
      </c>
      <c r="K19" s="11">
        <v>20723</v>
      </c>
      <c r="L19" s="11">
        <v>0.0011409794</v>
      </c>
      <c r="M19" s="11">
        <v>0.0014579963</v>
      </c>
      <c r="N19" s="11">
        <v>0.001295429</v>
      </c>
      <c r="O19" s="11">
        <v>0.0007821503</v>
      </c>
      <c r="P19" s="11">
        <v>0.0014811447</v>
      </c>
      <c r="Q19" s="11">
        <v>0.0011074708</v>
      </c>
      <c r="R19" s="11">
        <v>0.0014054814</v>
      </c>
      <c r="S19" s="11">
        <v>0.0012311189</v>
      </c>
      <c r="T19" s="11">
        <v>0.0007169829</v>
      </c>
      <c r="U19" s="11">
        <v>0.0013511557</v>
      </c>
    </row>
    <row r="20" spans="1:21" ht="11.25">
      <c r="A20" s="11" t="s">
        <v>62</v>
      </c>
      <c r="B20" s="11">
        <v>24</v>
      </c>
      <c r="C20" s="11">
        <v>31</v>
      </c>
      <c r="D20" s="11">
        <v>25</v>
      </c>
      <c r="E20" s="11">
        <v>23</v>
      </c>
      <c r="F20" s="11">
        <v>24</v>
      </c>
      <c r="G20" s="11">
        <v>11246</v>
      </c>
      <c r="H20" s="11">
        <v>10833</v>
      </c>
      <c r="I20" s="11">
        <v>10355</v>
      </c>
      <c r="J20" s="11">
        <v>10239</v>
      </c>
      <c r="K20" s="11">
        <v>10376</v>
      </c>
      <c r="L20" s="11">
        <v>0.0021151069</v>
      </c>
      <c r="M20" s="11">
        <v>0.0029528874</v>
      </c>
      <c r="N20" s="11">
        <v>0.0025641753</v>
      </c>
      <c r="O20" s="11">
        <v>0.0024279614</v>
      </c>
      <c r="P20" s="11">
        <v>0.0025196125</v>
      </c>
      <c r="Q20" s="11">
        <v>0.0021340921</v>
      </c>
      <c r="R20" s="11">
        <v>0.0028616265</v>
      </c>
      <c r="S20" s="11">
        <v>0.0024142926</v>
      </c>
      <c r="T20" s="11">
        <v>0.0022463131</v>
      </c>
      <c r="U20" s="11">
        <v>0.0023130301</v>
      </c>
    </row>
    <row r="21" spans="1:22" ht="11.25">
      <c r="A21" s="11" t="s">
        <v>63</v>
      </c>
      <c r="B21" s="11">
        <v>16</v>
      </c>
      <c r="C21" s="11">
        <v>8</v>
      </c>
      <c r="D21" s="11">
        <v>16</v>
      </c>
      <c r="E21" s="11">
        <v>30</v>
      </c>
      <c r="F21" s="11">
        <v>17</v>
      </c>
      <c r="G21" s="11">
        <v>5859</v>
      </c>
      <c r="H21" s="11">
        <v>6774</v>
      </c>
      <c r="I21" s="11">
        <v>7840</v>
      </c>
      <c r="J21" s="11">
        <v>8617</v>
      </c>
      <c r="K21" s="11">
        <v>9808</v>
      </c>
      <c r="L21" s="11">
        <v>0.002614897</v>
      </c>
      <c r="M21" s="11">
        <v>0.0011792197</v>
      </c>
      <c r="N21" s="11">
        <v>0.0020937405</v>
      </c>
      <c r="O21" s="11">
        <v>0.0035881204</v>
      </c>
      <c r="P21" s="11">
        <v>0.0017940481</v>
      </c>
      <c r="Q21" s="11">
        <v>0.0027308414</v>
      </c>
      <c r="R21" s="11">
        <v>0.0011809861</v>
      </c>
      <c r="S21" s="11">
        <v>0.0020408163</v>
      </c>
      <c r="T21" s="11">
        <v>0.0034814901</v>
      </c>
      <c r="U21" s="11">
        <v>0.001733279</v>
      </c>
      <c r="V21" s="12"/>
    </row>
    <row r="22" spans="1:21" ht="11.25">
      <c r="A22" s="11" t="s">
        <v>58</v>
      </c>
      <c r="B22" s="11">
        <v>7</v>
      </c>
      <c r="C22" s="11">
        <v>10</v>
      </c>
      <c r="D22" s="11">
        <v>13</v>
      </c>
      <c r="E22" s="11">
        <v>17</v>
      </c>
      <c r="F22" s="11">
        <v>13</v>
      </c>
      <c r="G22" s="11">
        <v>5976</v>
      </c>
      <c r="H22" s="11">
        <v>7002</v>
      </c>
      <c r="I22" s="11">
        <v>8717</v>
      </c>
      <c r="J22" s="11">
        <v>9680</v>
      </c>
      <c r="K22" s="11">
        <v>11007</v>
      </c>
      <c r="L22" s="11">
        <v>0.0011218086</v>
      </c>
      <c r="M22" s="11">
        <v>0.0014243337</v>
      </c>
      <c r="N22" s="11">
        <v>0.0015512618</v>
      </c>
      <c r="O22" s="11">
        <v>0.0018709891</v>
      </c>
      <c r="P22" s="11">
        <v>0.0012876659</v>
      </c>
      <c r="Q22" s="11">
        <v>0.0011713521</v>
      </c>
      <c r="R22" s="11">
        <v>0.0014281634</v>
      </c>
      <c r="S22" s="11">
        <v>0.0014913388</v>
      </c>
      <c r="T22" s="11">
        <v>0.0017561983</v>
      </c>
      <c r="U22" s="11">
        <v>0.0011810666</v>
      </c>
    </row>
    <row r="23" spans="1:21" ht="11.25">
      <c r="A23" s="11" t="s">
        <v>60</v>
      </c>
      <c r="B23" s="11">
        <v>89</v>
      </c>
      <c r="C23" s="11">
        <v>90</v>
      </c>
      <c r="D23" s="11">
        <v>72</v>
      </c>
      <c r="E23" s="11">
        <v>59</v>
      </c>
      <c r="F23" s="11">
        <v>57</v>
      </c>
      <c r="G23" s="11">
        <v>19416</v>
      </c>
      <c r="H23" s="11">
        <v>18208</v>
      </c>
      <c r="I23" s="11">
        <v>16698</v>
      </c>
      <c r="J23" s="11">
        <v>15925</v>
      </c>
      <c r="K23" s="11">
        <v>16175</v>
      </c>
      <c r="L23" s="11">
        <v>0.0049506352</v>
      </c>
      <c r="M23" s="11">
        <v>0.0053308492</v>
      </c>
      <c r="N23" s="11">
        <v>0.0046142837</v>
      </c>
      <c r="O23" s="11">
        <v>0.0039642221</v>
      </c>
      <c r="P23" s="11">
        <v>0.0037686246</v>
      </c>
      <c r="Q23" s="11">
        <v>0.0045838484</v>
      </c>
      <c r="R23" s="11">
        <v>0.0049428822</v>
      </c>
      <c r="S23" s="11">
        <v>0.0043118936</v>
      </c>
      <c r="T23" s="11">
        <v>0.0037048666</v>
      </c>
      <c r="U23" s="11">
        <v>0.0035239567</v>
      </c>
    </row>
    <row r="24" spans="1:21" ht="11.25">
      <c r="A24" s="11" t="s">
        <v>67</v>
      </c>
      <c r="B24" s="11">
        <v>23</v>
      </c>
      <c r="C24" s="11">
        <v>12</v>
      </c>
      <c r="D24" s="11">
        <v>21</v>
      </c>
      <c r="E24" s="11">
        <v>29</v>
      </c>
      <c r="F24" s="11">
        <v>16</v>
      </c>
      <c r="G24" s="11">
        <v>25178</v>
      </c>
      <c r="H24" s="11">
        <v>24053</v>
      </c>
      <c r="I24" s="11">
        <v>23798</v>
      </c>
      <c r="J24" s="11">
        <v>23723</v>
      </c>
      <c r="K24" s="11">
        <v>23043</v>
      </c>
      <c r="L24" s="11">
        <v>0.000988179</v>
      </c>
      <c r="M24" s="11">
        <v>0.0005541895</v>
      </c>
      <c r="N24" s="11">
        <v>0.0009937091</v>
      </c>
      <c r="O24" s="11">
        <v>0.0013705959</v>
      </c>
      <c r="P24" s="11">
        <v>0.0007924662</v>
      </c>
      <c r="Q24" s="11">
        <v>0.0009134959</v>
      </c>
      <c r="R24" s="11">
        <v>0.0004988983</v>
      </c>
      <c r="S24" s="11">
        <v>0.0008824271</v>
      </c>
      <c r="T24" s="11">
        <v>0.0012224424</v>
      </c>
      <c r="U24" s="11">
        <v>0.000694354</v>
      </c>
    </row>
    <row r="25" spans="1:21" ht="11.25">
      <c r="A25" s="11" t="s">
        <v>65</v>
      </c>
      <c r="B25" s="11">
        <v>35</v>
      </c>
      <c r="C25" s="11">
        <v>25</v>
      </c>
      <c r="D25" s="11">
        <v>21</v>
      </c>
      <c r="E25" s="11">
        <v>29</v>
      </c>
      <c r="F25" s="11">
        <v>34</v>
      </c>
      <c r="G25" s="11">
        <v>19433</v>
      </c>
      <c r="H25" s="11">
        <v>17768</v>
      </c>
      <c r="I25" s="11">
        <v>17724</v>
      </c>
      <c r="J25" s="11">
        <v>17855</v>
      </c>
      <c r="K25" s="11">
        <v>17885</v>
      </c>
      <c r="L25" s="11">
        <v>0.0019894547</v>
      </c>
      <c r="M25" s="11">
        <v>0.0015966988</v>
      </c>
      <c r="N25" s="11">
        <v>0.0013492984</v>
      </c>
      <c r="O25" s="11">
        <v>0.0018713861</v>
      </c>
      <c r="P25" s="11">
        <v>0.0021813689</v>
      </c>
      <c r="Q25" s="11">
        <v>0.0018010601</v>
      </c>
      <c r="R25" s="11">
        <v>0.0014070239</v>
      </c>
      <c r="S25" s="11">
        <v>0.0011848341</v>
      </c>
      <c r="T25" s="11">
        <v>0.0016241949</v>
      </c>
      <c r="U25" s="11">
        <v>0.0019010344</v>
      </c>
    </row>
    <row r="26" spans="1:21" ht="11.25">
      <c r="A26" s="11" t="s">
        <v>68</v>
      </c>
      <c r="B26" s="11">
        <v>14</v>
      </c>
      <c r="C26" s="11">
        <v>15</v>
      </c>
      <c r="D26" s="11">
        <v>19</v>
      </c>
      <c r="E26" s="11">
        <v>24</v>
      </c>
      <c r="F26" s="11">
        <v>20</v>
      </c>
      <c r="G26" s="11">
        <v>17569</v>
      </c>
      <c r="H26" s="11">
        <v>16697</v>
      </c>
      <c r="I26" s="11">
        <v>16556</v>
      </c>
      <c r="J26" s="11">
        <v>16312</v>
      </c>
      <c r="K26" s="11">
        <v>16189</v>
      </c>
      <c r="L26" s="11">
        <v>0.0008827599</v>
      </c>
      <c r="M26" s="11">
        <v>0.0010181444</v>
      </c>
      <c r="N26" s="11">
        <v>0.0013045062</v>
      </c>
      <c r="O26" s="11">
        <v>0.0016781278</v>
      </c>
      <c r="P26" s="11">
        <v>0.0014288014</v>
      </c>
      <c r="Q26" s="11">
        <v>0.0007968581</v>
      </c>
      <c r="R26" s="11">
        <v>0.000898365</v>
      </c>
      <c r="S26" s="11">
        <v>0.0011476202</v>
      </c>
      <c r="T26" s="11">
        <v>0.0014713095</v>
      </c>
      <c r="U26" s="11">
        <v>0.0012354068</v>
      </c>
    </row>
    <row r="27" spans="1:21" ht="11.25">
      <c r="A27" s="11" t="s">
        <v>69</v>
      </c>
      <c r="B27" s="11">
        <v>49</v>
      </c>
      <c r="C27" s="11">
        <v>56</v>
      </c>
      <c r="D27" s="11">
        <v>36</v>
      </c>
      <c r="E27" s="11">
        <v>37</v>
      </c>
      <c r="F27" s="11">
        <v>30</v>
      </c>
      <c r="G27" s="11">
        <v>28931</v>
      </c>
      <c r="H27" s="11">
        <v>27161</v>
      </c>
      <c r="I27" s="11">
        <v>26844</v>
      </c>
      <c r="J27" s="11">
        <v>26439</v>
      </c>
      <c r="K27" s="11">
        <v>25552</v>
      </c>
      <c r="L27" s="11">
        <v>0.0017603045</v>
      </c>
      <c r="M27" s="11">
        <v>0.0022408297</v>
      </c>
      <c r="N27" s="11">
        <v>0.0014607502</v>
      </c>
      <c r="O27" s="11">
        <v>0.0015703799</v>
      </c>
      <c r="P27" s="11">
        <v>0.0013114359</v>
      </c>
      <c r="Q27" s="11">
        <v>0.001693685</v>
      </c>
      <c r="R27" s="11">
        <v>0.0020617798</v>
      </c>
      <c r="S27" s="11">
        <v>0.0013410818</v>
      </c>
      <c r="T27" s="11">
        <v>0.0013994478</v>
      </c>
      <c r="U27" s="11">
        <v>0.0011740764</v>
      </c>
    </row>
    <row r="28" spans="1:21" ht="11.25">
      <c r="A28" s="11" t="s">
        <v>64</v>
      </c>
      <c r="B28" s="11">
        <v>54</v>
      </c>
      <c r="C28" s="11">
        <v>62</v>
      </c>
      <c r="D28" s="11">
        <v>66</v>
      </c>
      <c r="E28" s="11">
        <v>82</v>
      </c>
      <c r="F28" s="11">
        <v>56</v>
      </c>
      <c r="G28" s="11">
        <v>25006</v>
      </c>
      <c r="H28" s="11">
        <v>23793</v>
      </c>
      <c r="I28" s="11">
        <v>23523</v>
      </c>
      <c r="J28" s="11">
        <v>23455</v>
      </c>
      <c r="K28" s="11">
        <v>22844</v>
      </c>
      <c r="L28" s="11">
        <v>0.0023404271</v>
      </c>
      <c r="M28" s="11">
        <v>0.0029327304</v>
      </c>
      <c r="N28" s="11">
        <v>0.0031534101</v>
      </c>
      <c r="O28" s="11">
        <v>0.0039713489</v>
      </c>
      <c r="P28" s="11">
        <v>0.0027882958</v>
      </c>
      <c r="Q28" s="11">
        <v>0.0021594817</v>
      </c>
      <c r="R28" s="11">
        <v>0.0026058084</v>
      </c>
      <c r="S28" s="11">
        <v>0.0028057646</v>
      </c>
      <c r="T28" s="11">
        <v>0.0034960563</v>
      </c>
      <c r="U28" s="11">
        <v>0.0024514096</v>
      </c>
    </row>
    <row r="29" spans="1:21" ht="11.25">
      <c r="A29" s="11" t="s">
        <v>66</v>
      </c>
      <c r="B29" s="11">
        <v>24</v>
      </c>
      <c r="C29" s="11">
        <v>21</v>
      </c>
      <c r="D29" s="11">
        <v>15</v>
      </c>
      <c r="E29" s="11">
        <v>18</v>
      </c>
      <c r="F29" s="11">
        <v>17</v>
      </c>
      <c r="G29" s="11">
        <v>19532</v>
      </c>
      <c r="H29" s="11">
        <v>18691</v>
      </c>
      <c r="I29" s="11">
        <v>18778</v>
      </c>
      <c r="J29" s="11">
        <v>18627</v>
      </c>
      <c r="K29" s="11">
        <v>18459</v>
      </c>
      <c r="L29" s="11">
        <v>0.0013324665</v>
      </c>
      <c r="M29" s="11">
        <v>0.0012535677</v>
      </c>
      <c r="N29" s="11">
        <v>0.000885758</v>
      </c>
      <c r="O29" s="11">
        <v>0.0010796485</v>
      </c>
      <c r="P29" s="11">
        <v>0.0010385065</v>
      </c>
      <c r="Q29" s="11">
        <v>0.0012287528</v>
      </c>
      <c r="R29" s="11">
        <v>0.0011235354</v>
      </c>
      <c r="S29" s="11">
        <v>0.0007988071</v>
      </c>
      <c r="T29" s="11">
        <v>0.0009663392</v>
      </c>
      <c r="U29" s="11">
        <v>0.00092096</v>
      </c>
    </row>
    <row r="30" spans="1:21" ht="11.25">
      <c r="A30" s="11" t="s">
        <v>45</v>
      </c>
      <c r="B30" s="11">
        <v>8</v>
      </c>
      <c r="C30" s="11">
        <v>15</v>
      </c>
      <c r="D30" s="11">
        <v>8</v>
      </c>
      <c r="E30" s="11">
        <v>9</v>
      </c>
      <c r="F30" s="11">
        <v>18</v>
      </c>
      <c r="G30" s="11">
        <v>10879</v>
      </c>
      <c r="H30" s="11">
        <v>11191</v>
      </c>
      <c r="I30" s="11">
        <v>10961</v>
      </c>
      <c r="J30" s="11">
        <v>10706</v>
      </c>
      <c r="K30" s="11">
        <v>10357</v>
      </c>
      <c r="L30" s="11">
        <v>0.000809722</v>
      </c>
      <c r="M30" s="11">
        <v>0.0015104436</v>
      </c>
      <c r="N30" s="11">
        <v>0.000829314</v>
      </c>
      <c r="O30" s="11">
        <v>0.0009667779</v>
      </c>
      <c r="P30" s="11">
        <v>0.0020585722</v>
      </c>
      <c r="Q30" s="11">
        <v>0.0007353617</v>
      </c>
      <c r="R30" s="11">
        <v>0.0013403628</v>
      </c>
      <c r="S30" s="11">
        <v>0.0007298604</v>
      </c>
      <c r="T30" s="11">
        <v>0.0008406501</v>
      </c>
      <c r="U30" s="11">
        <v>0.001737955</v>
      </c>
    </row>
    <row r="31" spans="1:21" ht="11.25">
      <c r="A31" s="11" t="s">
        <v>42</v>
      </c>
      <c r="B31" s="11">
        <v>44</v>
      </c>
      <c r="C31" s="11">
        <v>59</v>
      </c>
      <c r="D31" s="11">
        <v>41</v>
      </c>
      <c r="E31" s="11">
        <v>41</v>
      </c>
      <c r="F31" s="11">
        <v>44</v>
      </c>
      <c r="G31" s="11">
        <v>29736</v>
      </c>
      <c r="H31" s="11">
        <v>28506</v>
      </c>
      <c r="I31" s="11">
        <v>27352</v>
      </c>
      <c r="J31" s="11">
        <v>26472</v>
      </c>
      <c r="K31" s="11">
        <v>25429</v>
      </c>
      <c r="L31" s="11">
        <v>0.0016392435</v>
      </c>
      <c r="M31" s="11">
        <v>0.0023157706</v>
      </c>
      <c r="N31" s="11">
        <v>0.0017069795</v>
      </c>
      <c r="O31" s="11">
        <v>0.0018158535</v>
      </c>
      <c r="P31" s="11">
        <v>0.002043669</v>
      </c>
      <c r="Q31" s="11">
        <v>0.0014796879</v>
      </c>
      <c r="R31" s="11">
        <v>0.0020697397</v>
      </c>
      <c r="S31" s="11">
        <v>0.0014989763</v>
      </c>
      <c r="T31" s="11">
        <v>0.0015488063</v>
      </c>
      <c r="U31" s="11">
        <v>0.0017303079</v>
      </c>
    </row>
    <row r="32" spans="1:21" ht="11.25">
      <c r="A32" s="11" t="s">
        <v>43</v>
      </c>
      <c r="B32" s="11">
        <v>25</v>
      </c>
      <c r="C32" s="11">
        <v>49</v>
      </c>
      <c r="D32" s="11">
        <v>45</v>
      </c>
      <c r="E32" s="11">
        <v>32</v>
      </c>
      <c r="F32" s="11">
        <v>44</v>
      </c>
      <c r="G32" s="11">
        <v>13197</v>
      </c>
      <c r="H32" s="11">
        <v>13813</v>
      </c>
      <c r="I32" s="11">
        <v>13647</v>
      </c>
      <c r="J32" s="11">
        <v>13622</v>
      </c>
      <c r="K32" s="11">
        <v>13426</v>
      </c>
      <c r="L32" s="11">
        <v>0.00195967</v>
      </c>
      <c r="M32" s="11">
        <v>0.0036769763</v>
      </c>
      <c r="N32" s="11">
        <v>0.0035581173</v>
      </c>
      <c r="O32" s="11">
        <v>0.002522552</v>
      </c>
      <c r="P32" s="11">
        <v>0.0035890787</v>
      </c>
      <c r="Q32" s="11">
        <v>0.0018943699</v>
      </c>
      <c r="R32" s="11">
        <v>0.0035473829</v>
      </c>
      <c r="S32" s="11">
        <v>0.003297428</v>
      </c>
      <c r="T32" s="11">
        <v>0.0023491411</v>
      </c>
      <c r="U32" s="11">
        <v>0.0032772233</v>
      </c>
    </row>
    <row r="33" spans="1:21" ht="11.25">
      <c r="A33" s="11" t="s">
        <v>44</v>
      </c>
      <c r="B33" s="11">
        <v>106</v>
      </c>
      <c r="C33" s="11">
        <v>81</v>
      </c>
      <c r="D33" s="11">
        <v>72</v>
      </c>
      <c r="E33" s="11">
        <v>94</v>
      </c>
      <c r="F33" s="11">
        <v>61</v>
      </c>
      <c r="G33" s="11">
        <v>27841</v>
      </c>
      <c r="H33" s="11">
        <v>26523</v>
      </c>
      <c r="I33" s="11">
        <v>26284</v>
      </c>
      <c r="J33" s="11">
        <v>26380</v>
      </c>
      <c r="K33" s="11">
        <v>26138</v>
      </c>
      <c r="L33" s="11">
        <v>0.0039447211</v>
      </c>
      <c r="M33" s="11">
        <v>0.003245044</v>
      </c>
      <c r="N33" s="11">
        <v>0.0028822418</v>
      </c>
      <c r="O33" s="11">
        <v>0.003874549</v>
      </c>
      <c r="P33" s="11">
        <v>0.0025486962</v>
      </c>
      <c r="Q33" s="11">
        <v>0.0038073345</v>
      </c>
      <c r="R33" s="11">
        <v>0.0030539532</v>
      </c>
      <c r="S33" s="11">
        <v>0.0027393091</v>
      </c>
      <c r="T33" s="11">
        <v>0.0035633055</v>
      </c>
      <c r="U33" s="11">
        <v>0.0023337669</v>
      </c>
    </row>
    <row r="34" spans="1:21" ht="11.25">
      <c r="A34" s="11" t="s">
        <v>38</v>
      </c>
      <c r="B34" s="11">
        <v>28</v>
      </c>
      <c r="C34" s="11">
        <v>40</v>
      </c>
      <c r="D34" s="11">
        <v>37</v>
      </c>
      <c r="E34" s="11">
        <v>36</v>
      </c>
      <c r="F34" s="11">
        <v>28</v>
      </c>
      <c r="G34" s="11">
        <v>27843</v>
      </c>
      <c r="H34" s="11">
        <v>29076</v>
      </c>
      <c r="I34" s="11">
        <v>30803</v>
      </c>
      <c r="J34" s="11">
        <v>32525</v>
      </c>
      <c r="K34" s="11">
        <v>33483</v>
      </c>
      <c r="L34" s="11">
        <v>0.0010253497</v>
      </c>
      <c r="M34" s="11">
        <v>0.001431</v>
      </c>
      <c r="N34" s="11">
        <v>0.0012748822</v>
      </c>
      <c r="O34" s="11">
        <v>0.0011891806</v>
      </c>
      <c r="P34" s="11">
        <v>0.0009091378</v>
      </c>
      <c r="Q34" s="11">
        <v>0.0010056388</v>
      </c>
      <c r="R34" s="11">
        <v>0.001375705</v>
      </c>
      <c r="S34" s="11">
        <v>0.0012011817</v>
      </c>
      <c r="T34" s="11">
        <v>0.0011068409</v>
      </c>
      <c r="U34" s="11">
        <v>0.0008362453</v>
      </c>
    </row>
    <row r="35" spans="1:21" ht="11.25">
      <c r="A35" s="11" t="s">
        <v>37</v>
      </c>
      <c r="B35" s="11">
        <v>72</v>
      </c>
      <c r="C35" s="11">
        <v>86</v>
      </c>
      <c r="D35" s="11">
        <v>71</v>
      </c>
      <c r="E35" s="11">
        <v>55</v>
      </c>
      <c r="F35" s="11">
        <v>40</v>
      </c>
      <c r="G35" s="11">
        <v>49055</v>
      </c>
      <c r="H35" s="11">
        <v>51837</v>
      </c>
      <c r="I35" s="11">
        <v>51501</v>
      </c>
      <c r="J35" s="11">
        <v>50392</v>
      </c>
      <c r="K35" s="11">
        <v>51138</v>
      </c>
      <c r="L35" s="11">
        <v>0.0014902449</v>
      </c>
      <c r="M35" s="11">
        <v>0.0017117397</v>
      </c>
      <c r="N35" s="11">
        <v>0.0014661487</v>
      </c>
      <c r="O35" s="11">
        <v>0.0012029887</v>
      </c>
      <c r="P35" s="11">
        <v>0.0008678881</v>
      </c>
      <c r="Q35" s="11">
        <v>0.0014677403</v>
      </c>
      <c r="R35" s="11">
        <v>0.0016590466</v>
      </c>
      <c r="S35" s="11">
        <v>0.001378614</v>
      </c>
      <c r="T35" s="11">
        <v>0.0010914431</v>
      </c>
      <c r="U35" s="11">
        <v>0.0007821972</v>
      </c>
    </row>
    <row r="36" spans="1:21" ht="11.25">
      <c r="A36" s="11" t="s">
        <v>35</v>
      </c>
      <c r="B36" s="11">
        <v>44</v>
      </c>
      <c r="C36" s="11">
        <v>52</v>
      </c>
      <c r="D36" s="11">
        <v>49</v>
      </c>
      <c r="E36" s="11">
        <v>52</v>
      </c>
      <c r="F36" s="11">
        <v>34</v>
      </c>
      <c r="G36" s="11">
        <v>25896</v>
      </c>
      <c r="H36" s="11">
        <v>26466</v>
      </c>
      <c r="I36" s="11">
        <v>27518</v>
      </c>
      <c r="J36" s="11">
        <v>29526</v>
      </c>
      <c r="K36" s="11">
        <v>31200</v>
      </c>
      <c r="L36" s="11">
        <v>0.0017626919</v>
      </c>
      <c r="M36" s="11">
        <v>0.0020629377</v>
      </c>
      <c r="N36" s="11">
        <v>0.0019648198</v>
      </c>
      <c r="O36" s="11">
        <v>0.0019652695</v>
      </c>
      <c r="P36" s="11">
        <v>0.001245194</v>
      </c>
      <c r="Q36" s="11">
        <v>0.0016991041</v>
      </c>
      <c r="R36" s="11">
        <v>0.001964785</v>
      </c>
      <c r="S36" s="11">
        <v>0.0017806527</v>
      </c>
      <c r="T36" s="11">
        <v>0.0017611597</v>
      </c>
      <c r="U36" s="11">
        <v>0.0010897436</v>
      </c>
    </row>
    <row r="37" spans="1:21" ht="11.25">
      <c r="A37" s="11" t="s">
        <v>36</v>
      </c>
      <c r="B37" s="11">
        <v>23</v>
      </c>
      <c r="C37" s="11">
        <v>25</v>
      </c>
      <c r="D37" s="11">
        <v>30</v>
      </c>
      <c r="E37" s="11">
        <v>26</v>
      </c>
      <c r="F37" s="11">
        <v>19</v>
      </c>
      <c r="G37" s="11">
        <v>16188</v>
      </c>
      <c r="H37" s="11">
        <v>15503</v>
      </c>
      <c r="I37" s="11">
        <v>15521</v>
      </c>
      <c r="J37" s="11">
        <v>15883</v>
      </c>
      <c r="K37" s="11">
        <v>16079</v>
      </c>
      <c r="L37" s="11">
        <v>0.0014083803</v>
      </c>
      <c r="M37" s="11">
        <v>0.0016362209</v>
      </c>
      <c r="N37" s="11">
        <v>0.0019937468</v>
      </c>
      <c r="O37" s="11">
        <v>0.0017591876</v>
      </c>
      <c r="P37" s="11">
        <v>0.0012782112</v>
      </c>
      <c r="Q37" s="11">
        <v>0.0014208055</v>
      </c>
      <c r="R37" s="11">
        <v>0.0016125911</v>
      </c>
      <c r="S37" s="11">
        <v>0.0019328652</v>
      </c>
      <c r="T37" s="11">
        <v>0.0016369703</v>
      </c>
      <c r="U37" s="11">
        <v>0.0011816655</v>
      </c>
    </row>
    <row r="38" spans="1:21" ht="11.25">
      <c r="A38" s="11" t="s">
        <v>28</v>
      </c>
      <c r="B38" s="11">
        <v>11</v>
      </c>
      <c r="C38" s="11">
        <v>13</v>
      </c>
      <c r="D38" s="11">
        <v>7</v>
      </c>
      <c r="E38" s="11">
        <v>22</v>
      </c>
      <c r="F38" s="11">
        <v>15</v>
      </c>
      <c r="G38" s="11">
        <v>16473</v>
      </c>
      <c r="H38" s="11">
        <v>17500</v>
      </c>
      <c r="I38" s="11">
        <v>19595</v>
      </c>
      <c r="J38" s="11">
        <v>20535</v>
      </c>
      <c r="K38" s="11">
        <v>21222</v>
      </c>
      <c r="L38" s="11">
        <v>0.0006623736</v>
      </c>
      <c r="M38" s="11">
        <v>0.0007431385</v>
      </c>
      <c r="N38" s="11">
        <v>0.0003665873</v>
      </c>
      <c r="O38" s="11">
        <v>0.0011249454</v>
      </c>
      <c r="P38" s="11">
        <v>0.0007477231</v>
      </c>
      <c r="Q38" s="11">
        <v>0.0006677594</v>
      </c>
      <c r="R38" s="11">
        <v>0.0007428571</v>
      </c>
      <c r="S38" s="11">
        <v>0.000357234</v>
      </c>
      <c r="T38" s="11">
        <v>0.0010713416</v>
      </c>
      <c r="U38" s="11">
        <v>0.0007068137</v>
      </c>
    </row>
    <row r="39" spans="1:21" ht="11.25">
      <c r="A39" s="11" t="s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ht="11.25">
      <c r="A40" s="11" t="s">
        <v>30</v>
      </c>
      <c r="B40" s="11">
        <v>7</v>
      </c>
      <c r="C40" s="11">
        <v>20</v>
      </c>
      <c r="D40" s="11">
        <v>14</v>
      </c>
      <c r="E40" s="11">
        <v>12</v>
      </c>
      <c r="F40" s="11">
        <v>24</v>
      </c>
      <c r="G40" s="11">
        <v>9714</v>
      </c>
      <c r="H40" s="11">
        <v>9951</v>
      </c>
      <c r="I40" s="11">
        <v>10329</v>
      </c>
      <c r="J40" s="11">
        <v>10226</v>
      </c>
      <c r="K40" s="11">
        <v>10302</v>
      </c>
      <c r="L40" s="11">
        <v>0.0007329348</v>
      </c>
      <c r="M40" s="11">
        <v>0.0021312915</v>
      </c>
      <c r="N40" s="11">
        <v>0.0014809543</v>
      </c>
      <c r="O40" s="11">
        <v>0.0013516899</v>
      </c>
      <c r="P40" s="11">
        <v>0.0028281631</v>
      </c>
      <c r="Q40" s="11">
        <v>0.0007206094</v>
      </c>
      <c r="R40" s="11">
        <v>0.0020098483</v>
      </c>
      <c r="S40" s="11">
        <v>0.0013554071</v>
      </c>
      <c r="T40" s="11">
        <v>0.0011734794</v>
      </c>
      <c r="U40" s="11">
        <v>0.0023296447</v>
      </c>
    </row>
    <row r="41" spans="1:21" ht="11.25">
      <c r="A41" s="11" t="s">
        <v>26</v>
      </c>
      <c r="B41" s="13"/>
      <c r="C41" s="11">
        <v>12</v>
      </c>
      <c r="D41" s="11">
        <v>17</v>
      </c>
      <c r="E41" s="11">
        <v>16</v>
      </c>
      <c r="F41" s="11">
        <v>11</v>
      </c>
      <c r="G41" s="13"/>
      <c r="H41" s="11">
        <v>11147</v>
      </c>
      <c r="I41" s="11">
        <v>11591</v>
      </c>
      <c r="J41" s="11">
        <v>12031</v>
      </c>
      <c r="K41" s="11">
        <v>12708</v>
      </c>
      <c r="L41" s="13"/>
      <c r="M41" s="11">
        <v>0.0011587661</v>
      </c>
      <c r="N41" s="11">
        <v>0.0016166319</v>
      </c>
      <c r="O41" s="11">
        <v>0.0014781419</v>
      </c>
      <c r="P41" s="11">
        <v>0.0009819461</v>
      </c>
      <c r="Q41" s="13"/>
      <c r="R41" s="11">
        <v>0.0010765228</v>
      </c>
      <c r="S41" s="11">
        <v>0.0014666552</v>
      </c>
      <c r="T41" s="11">
        <v>0.0013298978</v>
      </c>
      <c r="U41" s="11">
        <v>0.0008655965</v>
      </c>
    </row>
    <row r="42" spans="1:21" ht="11.25">
      <c r="A42" s="11" t="s">
        <v>25</v>
      </c>
      <c r="B42" s="11">
        <v>18</v>
      </c>
      <c r="C42" s="11">
        <v>22</v>
      </c>
      <c r="D42" s="11">
        <v>47</v>
      </c>
      <c r="E42" s="11">
        <v>49</v>
      </c>
      <c r="F42" s="11">
        <v>43</v>
      </c>
      <c r="G42" s="11">
        <v>10007</v>
      </c>
      <c r="H42" s="11">
        <v>11352</v>
      </c>
      <c r="I42" s="11">
        <v>12039</v>
      </c>
      <c r="J42" s="11">
        <v>13019</v>
      </c>
      <c r="K42" s="11">
        <v>13344</v>
      </c>
      <c r="L42" s="11">
        <v>0.0017080261</v>
      </c>
      <c r="M42" s="11">
        <v>0.0019102947</v>
      </c>
      <c r="N42" s="11">
        <v>0.0039915096</v>
      </c>
      <c r="O42" s="11">
        <v>0.0038687873</v>
      </c>
      <c r="P42" s="11">
        <v>0.0034056928</v>
      </c>
      <c r="Q42" s="11">
        <v>0.0017987409</v>
      </c>
      <c r="R42" s="11">
        <v>0.0019379845</v>
      </c>
      <c r="S42" s="11">
        <v>0.0039039787</v>
      </c>
      <c r="T42" s="11">
        <v>0.0037637299</v>
      </c>
      <c r="U42" s="11">
        <v>0.0032224221</v>
      </c>
    </row>
    <row r="43" spans="1:21" ht="11.25">
      <c r="A43" s="11" t="s">
        <v>29</v>
      </c>
      <c r="B43" s="11">
        <v>40</v>
      </c>
      <c r="C43" s="11">
        <v>40</v>
      </c>
      <c r="D43" s="11">
        <v>41</v>
      </c>
      <c r="E43" s="11">
        <v>74</v>
      </c>
      <c r="F43" s="11">
        <v>90</v>
      </c>
      <c r="G43" s="11">
        <v>5967</v>
      </c>
      <c r="H43" s="11">
        <v>4086</v>
      </c>
      <c r="I43" s="11">
        <v>4078</v>
      </c>
      <c r="J43" s="11">
        <v>4712</v>
      </c>
      <c r="K43" s="11">
        <v>5228</v>
      </c>
      <c r="L43" s="11">
        <v>0.0058291211</v>
      </c>
      <c r="M43" s="11">
        <v>0.0083234579</v>
      </c>
      <c r="N43" s="11">
        <v>0.0086884932</v>
      </c>
      <c r="O43" s="11">
        <v>0.0136814683</v>
      </c>
      <c r="P43" s="11">
        <v>0.0157319515</v>
      </c>
      <c r="Q43" s="11">
        <v>0.0067035361</v>
      </c>
      <c r="R43" s="11">
        <v>0.0097895252</v>
      </c>
      <c r="S43" s="11">
        <v>0.010053948</v>
      </c>
      <c r="T43" s="11">
        <v>0.015704584</v>
      </c>
      <c r="U43" s="11">
        <v>0.0172149962</v>
      </c>
    </row>
    <row r="44" spans="1:21" ht="11.25">
      <c r="A44" s="11" t="s">
        <v>39</v>
      </c>
      <c r="B44" s="11">
        <v>40</v>
      </c>
      <c r="C44" s="11">
        <v>42</v>
      </c>
      <c r="D44" s="11">
        <v>44</v>
      </c>
      <c r="E44" s="11">
        <v>41</v>
      </c>
      <c r="F44" s="11">
        <v>30</v>
      </c>
      <c r="G44" s="11">
        <v>17826</v>
      </c>
      <c r="H44" s="11">
        <v>17299</v>
      </c>
      <c r="I44" s="11">
        <v>16214</v>
      </c>
      <c r="J44" s="11">
        <v>15475</v>
      </c>
      <c r="K44" s="11">
        <v>14875</v>
      </c>
      <c r="L44" s="11">
        <v>0.0022201776</v>
      </c>
      <c r="M44" s="11">
        <v>0.0024140719</v>
      </c>
      <c r="N44" s="11">
        <v>0.0027023142</v>
      </c>
      <c r="O44" s="11">
        <v>0.002753502</v>
      </c>
      <c r="P44" s="11">
        <v>0.0021809926</v>
      </c>
      <c r="Q44" s="11">
        <v>0.0022439134</v>
      </c>
      <c r="R44" s="11">
        <v>0.002427886</v>
      </c>
      <c r="S44" s="11">
        <v>0.0027137042</v>
      </c>
      <c r="T44" s="11">
        <v>0.0026494346</v>
      </c>
      <c r="U44" s="11">
        <v>0.0020168067</v>
      </c>
    </row>
    <row r="45" spans="1:21" ht="11.25">
      <c r="A45" s="11" t="s">
        <v>40</v>
      </c>
      <c r="B45" s="11">
        <v>140</v>
      </c>
      <c r="C45" s="11">
        <v>108</v>
      </c>
      <c r="D45" s="11">
        <v>114</v>
      </c>
      <c r="E45" s="11">
        <v>102</v>
      </c>
      <c r="F45" s="11">
        <v>77</v>
      </c>
      <c r="G45" s="11">
        <v>18643</v>
      </c>
      <c r="H45" s="11">
        <v>18311</v>
      </c>
      <c r="I45" s="11">
        <v>18121</v>
      </c>
      <c r="J45" s="11">
        <v>18402</v>
      </c>
      <c r="K45" s="11">
        <v>18171</v>
      </c>
      <c r="L45" s="11">
        <v>0.0068111364</v>
      </c>
      <c r="M45" s="11">
        <v>0.0053811077</v>
      </c>
      <c r="N45" s="11">
        <v>0.0059413735</v>
      </c>
      <c r="O45" s="11">
        <v>0.0053687871</v>
      </c>
      <c r="P45" s="11">
        <v>0.0043075579</v>
      </c>
      <c r="Q45" s="11">
        <v>0.007509521</v>
      </c>
      <c r="R45" s="11">
        <v>0.005898094</v>
      </c>
      <c r="S45" s="11">
        <v>0.0062910435</v>
      </c>
      <c r="T45" s="11">
        <v>0.0055428758</v>
      </c>
      <c r="U45" s="11">
        <v>0.0042375213</v>
      </c>
    </row>
    <row r="46" spans="1:21" ht="11.25">
      <c r="A46" s="11" t="s">
        <v>41</v>
      </c>
      <c r="B46" s="11">
        <v>58</v>
      </c>
      <c r="C46" s="11">
        <v>65</v>
      </c>
      <c r="D46" s="11">
        <v>98</v>
      </c>
      <c r="E46" s="11">
        <v>69</v>
      </c>
      <c r="F46" s="11">
        <v>76</v>
      </c>
      <c r="G46" s="11">
        <v>6601</v>
      </c>
      <c r="H46" s="11">
        <v>6752</v>
      </c>
      <c r="I46" s="11">
        <v>7037</v>
      </c>
      <c r="J46" s="11">
        <v>7614</v>
      </c>
      <c r="K46" s="11">
        <v>8239</v>
      </c>
      <c r="L46" s="11">
        <v>0.0073772393</v>
      </c>
      <c r="M46" s="11">
        <v>0.0081121703</v>
      </c>
      <c r="N46" s="11">
        <v>0.0121129974</v>
      </c>
      <c r="O46" s="11">
        <v>0.0079860553</v>
      </c>
      <c r="P46" s="11">
        <v>0.0084319793</v>
      </c>
      <c r="Q46" s="11">
        <v>0.0087865475</v>
      </c>
      <c r="R46" s="11">
        <v>0.0096267773</v>
      </c>
      <c r="S46" s="11">
        <v>0.0139263891</v>
      </c>
      <c r="T46" s="11">
        <v>0.0090622537</v>
      </c>
      <c r="U46" s="11">
        <v>0.0092244204</v>
      </c>
    </row>
    <row r="47" spans="1:21" ht="11.25">
      <c r="A47" s="11" t="s">
        <v>46</v>
      </c>
      <c r="B47" s="11">
        <v>124</v>
      </c>
      <c r="C47" s="11">
        <v>134</v>
      </c>
      <c r="D47" s="11">
        <v>141</v>
      </c>
      <c r="E47" s="11">
        <v>116</v>
      </c>
      <c r="F47" s="11">
        <v>98</v>
      </c>
      <c r="G47" s="11">
        <v>24265</v>
      </c>
      <c r="H47" s="11">
        <v>25833</v>
      </c>
      <c r="I47" s="11">
        <v>24843</v>
      </c>
      <c r="J47" s="11">
        <v>23870</v>
      </c>
      <c r="K47" s="11">
        <v>23222</v>
      </c>
      <c r="L47" s="11">
        <v>0.0044413943</v>
      </c>
      <c r="M47" s="11">
        <v>0.0045816817</v>
      </c>
      <c r="N47" s="11">
        <v>0.0051067214</v>
      </c>
      <c r="O47" s="11">
        <v>0.0044578924</v>
      </c>
      <c r="P47" s="11">
        <v>0.0040385746</v>
      </c>
      <c r="Q47" s="11">
        <v>0.0051102411</v>
      </c>
      <c r="R47" s="11">
        <v>0.0051871637</v>
      </c>
      <c r="S47" s="11">
        <v>0.005675643</v>
      </c>
      <c r="T47" s="11">
        <v>0.0048596565</v>
      </c>
      <c r="U47" s="11">
        <v>0.0042201361</v>
      </c>
    </row>
    <row r="48" spans="1:21" ht="11.25">
      <c r="A48" s="11" t="s">
        <v>48</v>
      </c>
      <c r="B48" s="11">
        <v>6</v>
      </c>
      <c r="C48" s="11">
        <v>15</v>
      </c>
      <c r="D48" s="11">
        <v>15</v>
      </c>
      <c r="E48" s="11">
        <v>12</v>
      </c>
      <c r="F48" s="11">
        <v>10</v>
      </c>
      <c r="G48" s="11">
        <v>3088</v>
      </c>
      <c r="H48" s="11">
        <v>3234</v>
      </c>
      <c r="I48" s="11">
        <v>2744</v>
      </c>
      <c r="J48" s="11">
        <v>2425</v>
      </c>
      <c r="K48" s="11">
        <v>2153</v>
      </c>
      <c r="L48" s="11">
        <v>0.0017312085</v>
      </c>
      <c r="M48" s="11">
        <v>0.0041803708</v>
      </c>
      <c r="N48" s="11">
        <v>0.0050591505</v>
      </c>
      <c r="O48" s="11">
        <v>0.0047489271</v>
      </c>
      <c r="P48" s="11">
        <v>0.0044769037</v>
      </c>
      <c r="Q48" s="11">
        <v>0.0019430052</v>
      </c>
      <c r="R48" s="11">
        <v>0.0046382189</v>
      </c>
      <c r="S48" s="11">
        <v>0.0054664723</v>
      </c>
      <c r="T48" s="11">
        <v>0.0049484536</v>
      </c>
      <c r="U48" s="11">
        <v>0.0046446818</v>
      </c>
    </row>
    <row r="49" spans="1:21" ht="11.25">
      <c r="A49" s="11" t="s">
        <v>47</v>
      </c>
      <c r="B49" s="11">
        <v>43</v>
      </c>
      <c r="C49" s="11">
        <v>32</v>
      </c>
      <c r="D49" s="11">
        <v>40</v>
      </c>
      <c r="E49" s="11">
        <v>41</v>
      </c>
      <c r="F49" s="11">
        <v>41</v>
      </c>
      <c r="G49" s="11">
        <v>6971</v>
      </c>
      <c r="H49" s="11">
        <v>5805</v>
      </c>
      <c r="I49" s="11">
        <v>5494</v>
      </c>
      <c r="J49" s="11">
        <v>5415</v>
      </c>
      <c r="K49" s="11">
        <v>4372</v>
      </c>
      <c r="L49" s="11">
        <v>0.0052966259</v>
      </c>
      <c r="M49" s="11">
        <v>0.0047374505</v>
      </c>
      <c r="N49" s="11">
        <v>0.006495716</v>
      </c>
      <c r="O49" s="11">
        <v>0.0071029189</v>
      </c>
      <c r="P49" s="11">
        <v>0.0090379898</v>
      </c>
      <c r="Q49" s="11">
        <v>0.006168412</v>
      </c>
      <c r="R49" s="11">
        <v>0.0055124892</v>
      </c>
      <c r="S49" s="11">
        <v>0.0072806698</v>
      </c>
      <c r="T49" s="11">
        <v>0.0075715605</v>
      </c>
      <c r="U49" s="11">
        <v>0.0093778591</v>
      </c>
    </row>
    <row r="50" spans="1:21" ht="11.25">
      <c r="A50" s="11" t="s">
        <v>53</v>
      </c>
      <c r="B50" s="11">
        <v>28</v>
      </c>
      <c r="C50" s="11">
        <v>19</v>
      </c>
      <c r="D50" s="11">
        <v>9</v>
      </c>
      <c r="E50" s="11">
        <v>6</v>
      </c>
      <c r="F50" s="13"/>
      <c r="G50" s="11">
        <v>1709</v>
      </c>
      <c r="H50" s="11">
        <v>1553</v>
      </c>
      <c r="I50" s="11">
        <v>1577</v>
      </c>
      <c r="J50" s="11">
        <v>1539</v>
      </c>
      <c r="K50" s="13"/>
      <c r="L50" s="11">
        <v>0.0139060876</v>
      </c>
      <c r="M50" s="11">
        <v>0.0110980166</v>
      </c>
      <c r="N50" s="11">
        <v>0.0053586214</v>
      </c>
      <c r="O50" s="11">
        <v>0.003680232</v>
      </c>
      <c r="P50" s="13"/>
      <c r="Q50" s="11">
        <v>0.0163838502</v>
      </c>
      <c r="R50" s="11">
        <v>0.0122343851</v>
      </c>
      <c r="S50" s="11">
        <v>0.0057070387</v>
      </c>
      <c r="T50" s="11">
        <v>0.0038986355</v>
      </c>
      <c r="U50" s="13"/>
    </row>
    <row r="51" spans="1:21" ht="11.25">
      <c r="A51" s="11" t="s">
        <v>52</v>
      </c>
      <c r="B51" s="11">
        <v>38</v>
      </c>
      <c r="C51" s="11">
        <v>52</v>
      </c>
      <c r="D51" s="11">
        <v>96</v>
      </c>
      <c r="E51" s="11">
        <v>133</v>
      </c>
      <c r="F51" s="11">
        <v>152</v>
      </c>
      <c r="G51" s="11">
        <v>6805</v>
      </c>
      <c r="H51" s="11">
        <v>7331</v>
      </c>
      <c r="I51" s="11">
        <v>8112</v>
      </c>
      <c r="J51" s="11">
        <v>9198</v>
      </c>
      <c r="K51" s="11">
        <v>10066</v>
      </c>
      <c r="L51" s="11">
        <v>0.004519155</v>
      </c>
      <c r="M51" s="11">
        <v>0.005803558</v>
      </c>
      <c r="N51" s="11">
        <v>0.0099107988</v>
      </c>
      <c r="O51" s="11">
        <v>0.011997244</v>
      </c>
      <c r="P51" s="11">
        <v>0.0122209398</v>
      </c>
      <c r="Q51" s="11">
        <v>0.0055841293</v>
      </c>
      <c r="R51" s="11">
        <v>0.007093166</v>
      </c>
      <c r="S51" s="11">
        <v>0.0118343195</v>
      </c>
      <c r="T51" s="11">
        <v>0.0144596651</v>
      </c>
      <c r="U51" s="11">
        <v>0.0151003378</v>
      </c>
    </row>
    <row r="52" spans="1:21" ht="11.25">
      <c r="A52" s="11" t="s">
        <v>51</v>
      </c>
      <c r="B52" s="11">
        <v>89</v>
      </c>
      <c r="C52" s="11">
        <v>52</v>
      </c>
      <c r="D52" s="11">
        <v>62</v>
      </c>
      <c r="E52" s="11">
        <v>84</v>
      </c>
      <c r="F52" s="11">
        <v>67</v>
      </c>
      <c r="G52" s="11">
        <v>3773</v>
      </c>
      <c r="H52" s="11">
        <v>4133</v>
      </c>
      <c r="I52" s="11">
        <v>4686</v>
      </c>
      <c r="J52" s="11">
        <v>5408</v>
      </c>
      <c r="K52" s="11">
        <v>6228</v>
      </c>
      <c r="L52" s="11">
        <v>0.019530344</v>
      </c>
      <c r="M52" s="11">
        <v>0.0108065472</v>
      </c>
      <c r="N52" s="11">
        <v>0.0115650597</v>
      </c>
      <c r="O52" s="11">
        <v>0.0137697573</v>
      </c>
      <c r="P52" s="11">
        <v>0.0096737952</v>
      </c>
      <c r="Q52" s="11">
        <v>0.0235886562</v>
      </c>
      <c r="R52" s="11">
        <v>0.0125816598</v>
      </c>
      <c r="S52" s="11">
        <v>0.0132309006</v>
      </c>
      <c r="T52" s="11">
        <v>0.0155325444</v>
      </c>
      <c r="U52" s="11">
        <v>0.0107578677</v>
      </c>
    </row>
    <row r="53" spans="1:21" ht="11.25">
      <c r="A53" s="11" t="s">
        <v>50</v>
      </c>
      <c r="B53" s="11">
        <v>106</v>
      </c>
      <c r="C53" s="11">
        <v>83</v>
      </c>
      <c r="D53" s="11">
        <v>58</v>
      </c>
      <c r="E53" s="11">
        <v>67</v>
      </c>
      <c r="F53" s="11">
        <v>68</v>
      </c>
      <c r="G53" s="11">
        <v>4894</v>
      </c>
      <c r="H53" s="11">
        <v>5035</v>
      </c>
      <c r="I53" s="11">
        <v>5636</v>
      </c>
      <c r="J53" s="11">
        <v>6322</v>
      </c>
      <c r="K53" s="11">
        <v>7120</v>
      </c>
      <c r="L53" s="11">
        <v>0.0179610276</v>
      </c>
      <c r="M53" s="11">
        <v>0.0139529022</v>
      </c>
      <c r="N53" s="11">
        <v>0.0091454966</v>
      </c>
      <c r="O53" s="11">
        <v>0.0096675988</v>
      </c>
      <c r="P53" s="11">
        <v>0.008598763</v>
      </c>
      <c r="Q53" s="11">
        <v>0.0216591745</v>
      </c>
      <c r="R53" s="11">
        <v>0.0164846077</v>
      </c>
      <c r="S53" s="11">
        <v>0.0102909865</v>
      </c>
      <c r="T53" s="11">
        <v>0.0105979121</v>
      </c>
      <c r="U53" s="11">
        <v>0.0095505618</v>
      </c>
    </row>
    <row r="54" spans="1:23" ht="11.25">
      <c r="A54" s="11" t="s">
        <v>54</v>
      </c>
      <c r="B54" s="11">
        <v>6</v>
      </c>
      <c r="C54" s="11">
        <v>7</v>
      </c>
      <c r="D54" s="11">
        <v>21</v>
      </c>
      <c r="E54" s="11">
        <v>15</v>
      </c>
      <c r="F54" s="11">
        <v>22</v>
      </c>
      <c r="G54" s="11">
        <v>2004</v>
      </c>
      <c r="H54" s="11">
        <v>2064</v>
      </c>
      <c r="I54" s="11">
        <v>2096</v>
      </c>
      <c r="J54" s="11">
        <v>2267</v>
      </c>
      <c r="K54" s="11">
        <v>2384</v>
      </c>
      <c r="L54" s="11">
        <v>0.0025359089</v>
      </c>
      <c r="M54" s="11">
        <v>0.0028787282</v>
      </c>
      <c r="N54" s="11">
        <v>0.0086034987</v>
      </c>
      <c r="O54" s="11">
        <v>0.0058895093</v>
      </c>
      <c r="P54" s="11">
        <v>0.0081569942</v>
      </c>
      <c r="Q54" s="11">
        <v>0.002994012</v>
      </c>
      <c r="R54" s="11">
        <v>0.0033914729</v>
      </c>
      <c r="S54" s="11">
        <v>0.010019084</v>
      </c>
      <c r="T54" s="11">
        <v>0.006616674</v>
      </c>
      <c r="U54" s="11">
        <v>0.0092281879</v>
      </c>
      <c r="W54" s="12"/>
    </row>
    <row r="55" spans="1:21" ht="11.25">
      <c r="A55" s="11" t="s">
        <v>55</v>
      </c>
      <c r="B55" s="11">
        <v>61</v>
      </c>
      <c r="C55" s="11">
        <v>67</v>
      </c>
      <c r="D55" s="11">
        <v>96</v>
      </c>
      <c r="E55" s="11">
        <v>99</v>
      </c>
      <c r="F55" s="11">
        <v>82</v>
      </c>
      <c r="G55" s="11">
        <v>3463</v>
      </c>
      <c r="H55" s="11">
        <v>3712</v>
      </c>
      <c r="I55" s="11">
        <v>4072</v>
      </c>
      <c r="J55" s="11">
        <v>4685</v>
      </c>
      <c r="K55" s="11">
        <v>5075</v>
      </c>
      <c r="L55" s="11">
        <v>0.0151156761</v>
      </c>
      <c r="M55" s="11">
        <v>0.0149730799</v>
      </c>
      <c r="N55" s="11">
        <v>0.0201471896</v>
      </c>
      <c r="O55" s="11">
        <v>0.0185836625</v>
      </c>
      <c r="P55" s="11">
        <v>0.0144305777</v>
      </c>
      <c r="Q55" s="11">
        <v>0.0176147849</v>
      </c>
      <c r="R55" s="11">
        <v>0.018049569</v>
      </c>
      <c r="S55" s="11">
        <v>0.0235756385</v>
      </c>
      <c r="T55" s="11">
        <v>0.02113127</v>
      </c>
      <c r="U55" s="11">
        <v>0.0161576355</v>
      </c>
    </row>
    <row r="56" spans="1:24" ht="11.25">
      <c r="A56" s="11" t="s">
        <v>56</v>
      </c>
      <c r="B56" s="11">
        <v>32</v>
      </c>
      <c r="C56" s="11">
        <v>25</v>
      </c>
      <c r="D56" s="11">
        <v>55</v>
      </c>
      <c r="E56" s="11">
        <v>59</v>
      </c>
      <c r="F56" s="11">
        <v>66</v>
      </c>
      <c r="G56" s="11">
        <v>3439</v>
      </c>
      <c r="H56" s="11">
        <v>3460</v>
      </c>
      <c r="I56" s="11">
        <v>3679</v>
      </c>
      <c r="J56" s="11">
        <v>4049</v>
      </c>
      <c r="K56" s="11">
        <v>4651</v>
      </c>
      <c r="L56" s="11">
        <v>0.0080360655</v>
      </c>
      <c r="M56" s="11">
        <v>0.0060001851</v>
      </c>
      <c r="N56" s="11">
        <v>0.012188417</v>
      </c>
      <c r="O56" s="11">
        <v>0.012761665</v>
      </c>
      <c r="P56" s="11">
        <v>0.0129868106</v>
      </c>
      <c r="Q56" s="11">
        <v>0.0093050305</v>
      </c>
      <c r="R56" s="11">
        <v>0.0072254335</v>
      </c>
      <c r="S56" s="11">
        <v>0.0149497146</v>
      </c>
      <c r="T56" s="11">
        <v>0.0145714991</v>
      </c>
      <c r="U56" s="11">
        <v>0.0141904967</v>
      </c>
      <c r="V56" s="12"/>
      <c r="W56" s="12"/>
      <c r="X56" s="12"/>
    </row>
    <row r="57" spans="1:23" ht="11.25">
      <c r="A57" s="11" t="s">
        <v>49</v>
      </c>
      <c r="B57" s="11">
        <v>28</v>
      </c>
      <c r="C57" s="11">
        <v>32</v>
      </c>
      <c r="D57" s="11">
        <v>22</v>
      </c>
      <c r="E57" s="11">
        <v>21</v>
      </c>
      <c r="F57" s="11">
        <v>14</v>
      </c>
      <c r="G57" s="11">
        <v>2336</v>
      </c>
      <c r="H57" s="11">
        <v>2293</v>
      </c>
      <c r="I57" s="11">
        <v>2424</v>
      </c>
      <c r="J57" s="11">
        <v>2708</v>
      </c>
      <c r="K57" s="11">
        <v>3078</v>
      </c>
      <c r="L57" s="11">
        <v>0.0099488786</v>
      </c>
      <c r="M57" s="11">
        <v>0.0120935856</v>
      </c>
      <c r="N57" s="11">
        <v>0.0074967831</v>
      </c>
      <c r="O57" s="11">
        <v>0.0069511437</v>
      </c>
      <c r="P57" s="11">
        <v>0.0042651373</v>
      </c>
      <c r="Q57" s="11">
        <v>0.0119863014</v>
      </c>
      <c r="R57" s="11">
        <v>0.0139555168</v>
      </c>
      <c r="S57" s="11">
        <v>0.0090759076</v>
      </c>
      <c r="T57" s="11">
        <v>0.0077548006</v>
      </c>
      <c r="U57" s="11">
        <v>0.0045484081</v>
      </c>
      <c r="W57" s="12"/>
    </row>
    <row r="58" spans="1:21" ht="11.25">
      <c r="A58" s="11" t="s">
        <v>87</v>
      </c>
      <c r="B58" s="11">
        <v>57</v>
      </c>
      <c r="C58" s="11">
        <v>71</v>
      </c>
      <c r="D58" s="11">
        <v>63</v>
      </c>
      <c r="E58" s="11">
        <v>57</v>
      </c>
      <c r="F58" s="11">
        <v>57</v>
      </c>
      <c r="G58" s="11">
        <v>55054</v>
      </c>
      <c r="H58" s="11">
        <v>57758</v>
      </c>
      <c r="I58" s="11">
        <v>59469</v>
      </c>
      <c r="J58" s="11">
        <v>60967</v>
      </c>
      <c r="K58" s="11">
        <v>62721</v>
      </c>
      <c r="L58" s="11">
        <v>0.0009726392</v>
      </c>
      <c r="M58" s="11">
        <v>0.0011728938</v>
      </c>
      <c r="N58" s="11">
        <v>0.0010379659</v>
      </c>
      <c r="O58" s="11">
        <v>0.0009517478</v>
      </c>
      <c r="P58" s="11">
        <v>0.0009410161</v>
      </c>
      <c r="Q58" s="11">
        <v>0.0010353471</v>
      </c>
      <c r="R58" s="11">
        <v>0.0012292669</v>
      </c>
      <c r="S58" s="11">
        <v>0.0010593755</v>
      </c>
      <c r="T58" s="11">
        <v>0.000934932</v>
      </c>
      <c r="U58" s="11">
        <v>0.0009087865</v>
      </c>
    </row>
    <row r="59" spans="1:21" ht="11.25">
      <c r="A59" s="11" t="s">
        <v>86</v>
      </c>
      <c r="B59" s="11">
        <v>32</v>
      </c>
      <c r="C59" s="11">
        <v>34</v>
      </c>
      <c r="D59" s="11">
        <v>34</v>
      </c>
      <c r="E59" s="11">
        <v>31</v>
      </c>
      <c r="F59" s="11">
        <v>35</v>
      </c>
      <c r="G59" s="11">
        <v>27637</v>
      </c>
      <c r="H59" s="11">
        <v>36086</v>
      </c>
      <c r="I59" s="11">
        <v>41611</v>
      </c>
      <c r="J59" s="11">
        <v>44845</v>
      </c>
      <c r="K59" s="11">
        <v>48395</v>
      </c>
      <c r="L59" s="11">
        <v>0.0012012458</v>
      </c>
      <c r="M59" s="11">
        <v>0.0009916353</v>
      </c>
      <c r="N59" s="11">
        <v>0.000876344</v>
      </c>
      <c r="O59" s="11">
        <v>0.0007524493</v>
      </c>
      <c r="P59" s="11">
        <v>0.0008013064</v>
      </c>
      <c r="Q59" s="11">
        <v>0.0011578681</v>
      </c>
      <c r="R59" s="11">
        <v>0.0009421936</v>
      </c>
      <c r="S59" s="11">
        <v>0.0008170916</v>
      </c>
      <c r="T59" s="11">
        <v>0.0006912699</v>
      </c>
      <c r="U59" s="11">
        <v>0.0007232152</v>
      </c>
    </row>
    <row r="60" spans="1:21" ht="11.25">
      <c r="A60" s="11" t="s">
        <v>82</v>
      </c>
      <c r="B60" s="11">
        <v>55</v>
      </c>
      <c r="C60" s="11">
        <v>46</v>
      </c>
      <c r="D60" s="11">
        <v>54</v>
      </c>
      <c r="E60" s="11">
        <v>53</v>
      </c>
      <c r="F60" s="11">
        <v>54</v>
      </c>
      <c r="G60" s="11">
        <v>59773</v>
      </c>
      <c r="H60" s="11">
        <v>62216</v>
      </c>
      <c r="I60" s="11">
        <v>62890</v>
      </c>
      <c r="J60" s="11">
        <v>63565</v>
      </c>
      <c r="K60" s="11">
        <v>66234</v>
      </c>
      <c r="L60" s="11">
        <v>0.0009168368</v>
      </c>
      <c r="M60" s="11">
        <v>0.0007516247</v>
      </c>
      <c r="N60" s="11">
        <v>0.000906278</v>
      </c>
      <c r="O60" s="11">
        <v>0.0009066739</v>
      </c>
      <c r="P60" s="11">
        <v>0.0009017229</v>
      </c>
      <c r="Q60" s="11">
        <v>0.0009201479</v>
      </c>
      <c r="R60" s="11">
        <v>0.0007393597</v>
      </c>
      <c r="S60" s="11">
        <v>0.0008586421</v>
      </c>
      <c r="T60" s="11">
        <v>0.0008337922</v>
      </c>
      <c r="U60" s="11">
        <v>0.0008152912</v>
      </c>
    </row>
    <row r="61" spans="1:21" ht="11.25">
      <c r="A61" s="11" t="s">
        <v>105</v>
      </c>
      <c r="B61" s="11">
        <v>87</v>
      </c>
      <c r="C61" s="11">
        <v>80</v>
      </c>
      <c r="D61" s="11">
        <v>80</v>
      </c>
      <c r="E61" s="11">
        <v>66</v>
      </c>
      <c r="F61" s="11">
        <v>56</v>
      </c>
      <c r="G61" s="11">
        <v>70267</v>
      </c>
      <c r="H61" s="11">
        <v>66380</v>
      </c>
      <c r="I61" s="11">
        <v>64484</v>
      </c>
      <c r="J61" s="11">
        <v>63281</v>
      </c>
      <c r="K61" s="11">
        <v>63050</v>
      </c>
      <c r="L61" s="11">
        <v>0.0013301994</v>
      </c>
      <c r="M61" s="11">
        <v>0.0013117088</v>
      </c>
      <c r="N61" s="11">
        <v>0.0013712226</v>
      </c>
      <c r="O61" s="11">
        <v>0.0011649412</v>
      </c>
      <c r="P61" s="11">
        <v>0.0010042285</v>
      </c>
      <c r="Q61" s="11">
        <v>0.0012381345</v>
      </c>
      <c r="R61" s="11">
        <v>0.0012051823</v>
      </c>
      <c r="S61" s="11">
        <v>0.0012406178</v>
      </c>
      <c r="T61" s="11">
        <v>0.0010429671</v>
      </c>
      <c r="U61" s="11">
        <v>0.000888184</v>
      </c>
    </row>
    <row r="62" spans="1:21" ht="11.25">
      <c r="A62" s="11" t="s">
        <v>106</v>
      </c>
      <c r="B62" s="11">
        <v>85</v>
      </c>
      <c r="C62" s="11">
        <v>75</v>
      </c>
      <c r="D62" s="11">
        <v>72</v>
      </c>
      <c r="E62" s="11">
        <v>78</v>
      </c>
      <c r="F62" s="11">
        <v>66</v>
      </c>
      <c r="G62" s="11">
        <v>42203</v>
      </c>
      <c r="H62" s="11">
        <v>40148</v>
      </c>
      <c r="I62" s="11">
        <v>39246</v>
      </c>
      <c r="J62" s="11">
        <v>38125</v>
      </c>
      <c r="K62" s="11">
        <v>38346</v>
      </c>
      <c r="L62" s="11">
        <v>0.0021021001</v>
      </c>
      <c r="M62" s="11">
        <v>0.0020145061</v>
      </c>
      <c r="N62" s="11">
        <v>0.0019945771</v>
      </c>
      <c r="O62" s="11">
        <v>0.0022895036</v>
      </c>
      <c r="P62" s="11">
        <v>0.0019234618</v>
      </c>
      <c r="Q62" s="11">
        <v>0.0020140748</v>
      </c>
      <c r="R62" s="11">
        <v>0.0018680881</v>
      </c>
      <c r="S62" s="11">
        <v>0.0018345819</v>
      </c>
      <c r="T62" s="11">
        <v>0.0020459016</v>
      </c>
      <c r="U62" s="11">
        <v>0.0017211704</v>
      </c>
    </row>
    <row r="63" spans="1:21" ht="11.25">
      <c r="A63" s="11" t="s">
        <v>89</v>
      </c>
      <c r="B63" s="11">
        <v>28</v>
      </c>
      <c r="C63" s="11">
        <v>54</v>
      </c>
      <c r="D63" s="11">
        <v>50</v>
      </c>
      <c r="E63" s="11">
        <v>34</v>
      </c>
      <c r="F63" s="11">
        <v>45</v>
      </c>
      <c r="G63" s="11">
        <v>38079</v>
      </c>
      <c r="H63" s="11">
        <v>48351</v>
      </c>
      <c r="I63" s="11">
        <v>53687</v>
      </c>
      <c r="J63" s="11">
        <v>56773</v>
      </c>
      <c r="K63" s="11">
        <v>59335</v>
      </c>
      <c r="L63" s="11">
        <v>0.0006944533</v>
      </c>
      <c r="M63" s="11">
        <v>0.0010831397</v>
      </c>
      <c r="N63" s="11">
        <v>0.0009198666</v>
      </c>
      <c r="O63" s="11">
        <v>0.0006179298</v>
      </c>
      <c r="P63" s="11">
        <v>0.0007881945</v>
      </c>
      <c r="Q63" s="11">
        <v>0.0007353134</v>
      </c>
      <c r="R63" s="11">
        <v>0.0011168332</v>
      </c>
      <c r="S63" s="11">
        <v>0.0009313242</v>
      </c>
      <c r="T63" s="11">
        <v>0.0005988762</v>
      </c>
      <c r="U63" s="11">
        <v>0.0007584057</v>
      </c>
    </row>
    <row r="64" spans="1:21" ht="11.25">
      <c r="A64" s="11" t="s">
        <v>88</v>
      </c>
      <c r="B64" s="11">
        <v>70</v>
      </c>
      <c r="C64" s="11">
        <v>68</v>
      </c>
      <c r="D64" s="11">
        <v>75</v>
      </c>
      <c r="E64" s="11">
        <v>56</v>
      </c>
      <c r="F64" s="11">
        <v>75</v>
      </c>
      <c r="G64" s="11">
        <v>51579</v>
      </c>
      <c r="H64" s="11">
        <v>49748</v>
      </c>
      <c r="I64" s="11">
        <v>48650</v>
      </c>
      <c r="J64" s="11">
        <v>47997</v>
      </c>
      <c r="K64" s="11">
        <v>47961</v>
      </c>
      <c r="L64" s="11">
        <v>0.0014107325</v>
      </c>
      <c r="M64" s="11">
        <v>0.0014644266</v>
      </c>
      <c r="N64" s="11">
        <v>0.0016843281</v>
      </c>
      <c r="O64" s="11">
        <v>0.0013104091</v>
      </c>
      <c r="P64" s="11">
        <v>0.0017765831</v>
      </c>
      <c r="Q64" s="11">
        <v>0.0013571415</v>
      </c>
      <c r="R64" s="11">
        <v>0.0013668891</v>
      </c>
      <c r="S64" s="11">
        <v>0.0015416238</v>
      </c>
      <c r="T64" s="11">
        <v>0.0011667396</v>
      </c>
      <c r="U64" s="11">
        <v>0.0015637706</v>
      </c>
    </row>
    <row r="65" spans="1:21" ht="11.25">
      <c r="A65" s="11" t="s">
        <v>95</v>
      </c>
      <c r="B65" s="11">
        <v>6</v>
      </c>
      <c r="C65" s="13"/>
      <c r="D65" s="13"/>
      <c r="E65" s="13"/>
      <c r="F65" s="11">
        <v>9</v>
      </c>
      <c r="G65" s="11">
        <v>8534</v>
      </c>
      <c r="H65" s="13"/>
      <c r="I65" s="13"/>
      <c r="J65" s="13"/>
      <c r="K65" s="11">
        <v>15822</v>
      </c>
      <c r="L65" s="11">
        <v>0.0006969592</v>
      </c>
      <c r="M65" s="13"/>
      <c r="N65" s="13"/>
      <c r="O65" s="13"/>
      <c r="P65" s="11">
        <v>0.0006139533</v>
      </c>
      <c r="Q65" s="11">
        <v>0.0007030701</v>
      </c>
      <c r="R65" s="13"/>
      <c r="S65" s="13"/>
      <c r="T65" s="13"/>
      <c r="U65" s="11">
        <v>0.0005688282</v>
      </c>
    </row>
    <row r="66" spans="1:21" ht="11.25">
      <c r="A66" s="11" t="s">
        <v>94</v>
      </c>
      <c r="B66" s="11">
        <v>37</v>
      </c>
      <c r="C66" s="11">
        <v>57</v>
      </c>
      <c r="D66" s="11">
        <v>66</v>
      </c>
      <c r="E66" s="11">
        <v>71</v>
      </c>
      <c r="F66" s="11">
        <v>47</v>
      </c>
      <c r="G66" s="11">
        <v>41150</v>
      </c>
      <c r="H66" s="11">
        <v>44000</v>
      </c>
      <c r="I66" s="11">
        <v>46198</v>
      </c>
      <c r="J66" s="11">
        <v>46767</v>
      </c>
      <c r="K66" s="11">
        <v>48475</v>
      </c>
      <c r="L66" s="11">
        <v>0.0008374689</v>
      </c>
      <c r="M66" s="11">
        <v>0.0012509399</v>
      </c>
      <c r="N66" s="11">
        <v>0.0014346863</v>
      </c>
      <c r="O66" s="11">
        <v>0.0015379647</v>
      </c>
      <c r="P66" s="11">
        <v>0.0010185066</v>
      </c>
      <c r="Q66" s="11">
        <v>0.0008991495</v>
      </c>
      <c r="R66" s="11">
        <v>0.0012954545</v>
      </c>
      <c r="S66" s="11">
        <v>0.0014286333</v>
      </c>
      <c r="T66" s="11">
        <v>0.0015181645</v>
      </c>
      <c r="U66" s="11">
        <v>0.0009695719</v>
      </c>
    </row>
    <row r="67" spans="1:21" ht="11.25">
      <c r="A67" s="11" t="s">
        <v>93</v>
      </c>
      <c r="B67" s="11">
        <v>49</v>
      </c>
      <c r="C67" s="11">
        <v>63</v>
      </c>
      <c r="D67" s="11">
        <v>63</v>
      </c>
      <c r="E67" s="11">
        <v>74</v>
      </c>
      <c r="F67" s="11">
        <v>54</v>
      </c>
      <c r="G67" s="11">
        <v>72086</v>
      </c>
      <c r="H67" s="11">
        <v>70089</v>
      </c>
      <c r="I67" s="11">
        <v>69132</v>
      </c>
      <c r="J67" s="11">
        <v>68806</v>
      </c>
      <c r="K67" s="11">
        <v>69172</v>
      </c>
      <c r="L67" s="11">
        <v>0.0007227935</v>
      </c>
      <c r="M67" s="11">
        <v>0.0009844705</v>
      </c>
      <c r="N67" s="11">
        <v>0.001026826</v>
      </c>
      <c r="O67" s="11">
        <v>0.0012257964</v>
      </c>
      <c r="P67" s="11">
        <v>0.0008983387</v>
      </c>
      <c r="Q67" s="11">
        <v>0.0006797436</v>
      </c>
      <c r="R67" s="11">
        <v>0.0008988572</v>
      </c>
      <c r="S67" s="11">
        <v>0.0009113001</v>
      </c>
      <c r="T67" s="11">
        <v>0.0010754876</v>
      </c>
      <c r="U67" s="11">
        <v>0.0007806627</v>
      </c>
    </row>
    <row r="68" spans="1:21" ht="11.25">
      <c r="A68" s="11" t="s">
        <v>92</v>
      </c>
      <c r="B68" s="11">
        <v>48</v>
      </c>
      <c r="C68" s="11">
        <v>49</v>
      </c>
      <c r="D68" s="11">
        <v>60</v>
      </c>
      <c r="E68" s="11">
        <v>67</v>
      </c>
      <c r="F68" s="11">
        <v>43</v>
      </c>
      <c r="G68" s="11">
        <v>33383</v>
      </c>
      <c r="H68" s="11">
        <v>31643</v>
      </c>
      <c r="I68" s="11">
        <v>30640</v>
      </c>
      <c r="J68" s="11">
        <v>30232</v>
      </c>
      <c r="K68" s="11">
        <v>30793</v>
      </c>
      <c r="L68" s="11">
        <v>0.0014615342</v>
      </c>
      <c r="M68" s="11">
        <v>0.0015917313</v>
      </c>
      <c r="N68" s="11">
        <v>0.0020298828</v>
      </c>
      <c r="O68" s="11">
        <v>0.0022970556</v>
      </c>
      <c r="P68" s="11">
        <v>0.0014477102</v>
      </c>
      <c r="Q68" s="11">
        <v>0.0014378576</v>
      </c>
      <c r="R68" s="11">
        <v>0.0015485257</v>
      </c>
      <c r="S68" s="11">
        <v>0.0019582245</v>
      </c>
      <c r="T68" s="11">
        <v>0.0022161948</v>
      </c>
      <c r="U68" s="11">
        <v>0.0013964213</v>
      </c>
    </row>
    <row r="69" spans="1:21" ht="11.25">
      <c r="A69" s="11" t="s">
        <v>91</v>
      </c>
      <c r="B69" s="11">
        <v>35</v>
      </c>
      <c r="C69" s="11">
        <v>54</v>
      </c>
      <c r="D69" s="11">
        <v>59</v>
      </c>
      <c r="E69" s="11">
        <v>52</v>
      </c>
      <c r="F69" s="11">
        <v>47</v>
      </c>
      <c r="G69" s="11">
        <v>46767</v>
      </c>
      <c r="H69" s="11">
        <v>49060</v>
      </c>
      <c r="I69" s="11">
        <v>50808</v>
      </c>
      <c r="J69" s="11">
        <v>52769</v>
      </c>
      <c r="K69" s="11">
        <v>56997</v>
      </c>
      <c r="L69" s="11">
        <v>0.0007332045</v>
      </c>
      <c r="M69" s="11">
        <v>0.0011086898</v>
      </c>
      <c r="N69" s="11">
        <v>0.0012007897</v>
      </c>
      <c r="O69" s="11">
        <v>0.0010398444</v>
      </c>
      <c r="P69" s="11">
        <v>0.0008903007</v>
      </c>
      <c r="Q69" s="11">
        <v>0.000748391</v>
      </c>
      <c r="R69" s="11">
        <v>0.001100693</v>
      </c>
      <c r="S69" s="11">
        <v>0.0011612345</v>
      </c>
      <c r="T69" s="11">
        <v>0.000985427</v>
      </c>
      <c r="U69" s="11">
        <v>0.0008246048</v>
      </c>
    </row>
    <row r="70" spans="1:21" ht="11.25">
      <c r="A70" s="11" t="s">
        <v>90</v>
      </c>
      <c r="B70" s="11">
        <v>36</v>
      </c>
      <c r="C70" s="11">
        <v>52</v>
      </c>
      <c r="D70" s="11">
        <v>39</v>
      </c>
      <c r="E70" s="11">
        <v>36</v>
      </c>
      <c r="F70" s="11">
        <v>44</v>
      </c>
      <c r="G70" s="11">
        <v>31022</v>
      </c>
      <c r="H70" s="11">
        <v>29085</v>
      </c>
      <c r="I70" s="11">
        <v>28494</v>
      </c>
      <c r="J70" s="11">
        <v>27596</v>
      </c>
      <c r="K70" s="11">
        <v>27804</v>
      </c>
      <c r="L70" s="11">
        <v>0.0012413669</v>
      </c>
      <c r="M70" s="11">
        <v>0.0019550926</v>
      </c>
      <c r="N70" s="11">
        <v>0.0015272781</v>
      </c>
      <c r="O70" s="11">
        <v>0.0014771277</v>
      </c>
      <c r="P70" s="11">
        <v>0.0017772609</v>
      </c>
      <c r="Q70" s="11">
        <v>0.0011604668</v>
      </c>
      <c r="R70" s="11">
        <v>0.0017878632</v>
      </c>
      <c r="S70" s="11">
        <v>0.0013687092</v>
      </c>
      <c r="T70" s="11">
        <v>0.0013045369</v>
      </c>
      <c r="U70" s="11">
        <v>0.0015825061</v>
      </c>
    </row>
    <row r="71" spans="1:21" ht="11.25">
      <c r="A71" s="11" t="s">
        <v>83</v>
      </c>
      <c r="B71" s="11">
        <v>34</v>
      </c>
      <c r="C71" s="11">
        <v>48</v>
      </c>
      <c r="D71" s="11">
        <v>47</v>
      </c>
      <c r="E71" s="11">
        <v>80</v>
      </c>
      <c r="F71" s="11">
        <v>51</v>
      </c>
      <c r="G71" s="11">
        <v>52218</v>
      </c>
      <c r="H71" s="11">
        <v>56356</v>
      </c>
      <c r="I71" s="11">
        <v>57244</v>
      </c>
      <c r="J71" s="11">
        <v>57344</v>
      </c>
      <c r="K71" s="11">
        <v>57942</v>
      </c>
      <c r="L71" s="11">
        <v>0.0006294938</v>
      </c>
      <c r="M71" s="11">
        <v>0.00085461</v>
      </c>
      <c r="N71" s="11">
        <v>0.0008297701</v>
      </c>
      <c r="O71" s="11">
        <v>0.0014381495</v>
      </c>
      <c r="P71" s="11">
        <v>0.0009235894</v>
      </c>
      <c r="Q71" s="11">
        <v>0.0006511165</v>
      </c>
      <c r="R71" s="11">
        <v>0.0008517283</v>
      </c>
      <c r="S71" s="11">
        <v>0.0008210467</v>
      </c>
      <c r="T71" s="11">
        <v>0.0013950893</v>
      </c>
      <c r="U71" s="11">
        <v>0.0008801905</v>
      </c>
    </row>
    <row r="72" spans="1:21" ht="11.25">
      <c r="A72" s="11" t="s">
        <v>96</v>
      </c>
      <c r="B72" s="11">
        <v>33</v>
      </c>
      <c r="C72" s="11">
        <v>58</v>
      </c>
      <c r="D72" s="11">
        <v>28</v>
      </c>
      <c r="E72" s="11">
        <v>24</v>
      </c>
      <c r="F72" s="11">
        <v>36</v>
      </c>
      <c r="G72" s="11">
        <v>29765</v>
      </c>
      <c r="H72" s="11">
        <v>33148</v>
      </c>
      <c r="I72" s="11">
        <v>35280</v>
      </c>
      <c r="J72" s="11">
        <v>36286</v>
      </c>
      <c r="K72" s="11">
        <v>37682</v>
      </c>
      <c r="L72" s="11">
        <v>0.001040843</v>
      </c>
      <c r="M72" s="11">
        <v>0.0016582936</v>
      </c>
      <c r="N72" s="11">
        <v>0.000771233</v>
      </c>
      <c r="O72" s="11">
        <v>0.0006672886</v>
      </c>
      <c r="P72" s="11">
        <v>0.000993346</v>
      </c>
      <c r="Q72" s="11">
        <v>0.0011086847</v>
      </c>
      <c r="R72" s="11">
        <v>0.0017497285</v>
      </c>
      <c r="S72" s="11">
        <v>0.0007936508</v>
      </c>
      <c r="T72" s="11">
        <v>0.0006614121</v>
      </c>
      <c r="U72" s="11">
        <v>0.0009553633</v>
      </c>
    </row>
    <row r="73" spans="1:21" ht="11.25">
      <c r="A73" s="11" t="s">
        <v>97</v>
      </c>
      <c r="B73" s="11">
        <v>69</v>
      </c>
      <c r="C73" s="11">
        <v>69</v>
      </c>
      <c r="D73" s="11">
        <v>70</v>
      </c>
      <c r="E73" s="11">
        <v>71</v>
      </c>
      <c r="F73" s="11">
        <v>59</v>
      </c>
      <c r="G73" s="11">
        <v>49915</v>
      </c>
      <c r="H73" s="11">
        <v>54548</v>
      </c>
      <c r="I73" s="11">
        <v>56654</v>
      </c>
      <c r="J73" s="11">
        <v>57216</v>
      </c>
      <c r="K73" s="11">
        <v>57911</v>
      </c>
      <c r="L73" s="11">
        <v>0.0015065159</v>
      </c>
      <c r="M73" s="11">
        <v>0.0013648523</v>
      </c>
      <c r="N73" s="11">
        <v>0.001377815</v>
      </c>
      <c r="O73" s="11">
        <v>0.0014131675</v>
      </c>
      <c r="P73" s="11">
        <v>0.0011683509</v>
      </c>
      <c r="Q73" s="11">
        <v>0.00138235</v>
      </c>
      <c r="R73" s="11">
        <v>0.001264941</v>
      </c>
      <c r="S73" s="11">
        <v>0.0012355703</v>
      </c>
      <c r="T73" s="11">
        <v>0.0012409116</v>
      </c>
      <c r="U73" s="11">
        <v>0.0010188047</v>
      </c>
    </row>
    <row r="74" spans="1:21" ht="11.25">
      <c r="A74" s="11" t="s">
        <v>98</v>
      </c>
      <c r="B74" s="13"/>
      <c r="C74" s="11">
        <v>0</v>
      </c>
      <c r="D74" s="13"/>
      <c r="E74" s="13"/>
      <c r="F74" s="13"/>
      <c r="G74" s="13"/>
      <c r="H74" s="11">
        <v>3440</v>
      </c>
      <c r="I74" s="13"/>
      <c r="J74" s="13"/>
      <c r="K74" s="13"/>
      <c r="L74" s="13"/>
      <c r="M74" s="12">
        <v>6.075777E-11</v>
      </c>
      <c r="N74" s="13"/>
      <c r="O74" s="13"/>
      <c r="P74" s="13"/>
      <c r="Q74" s="13"/>
      <c r="R74" s="11">
        <v>0</v>
      </c>
      <c r="S74" s="13"/>
      <c r="T74" s="13"/>
      <c r="U74" s="13"/>
    </row>
    <row r="75" spans="1:21" ht="11.25">
      <c r="A75" s="11" t="s">
        <v>84</v>
      </c>
      <c r="B75" s="11">
        <v>62</v>
      </c>
      <c r="C75" s="11">
        <v>79</v>
      </c>
      <c r="D75" s="11">
        <v>67</v>
      </c>
      <c r="E75" s="11">
        <v>61</v>
      </c>
      <c r="F75" s="11">
        <v>48</v>
      </c>
      <c r="G75" s="11">
        <v>65479</v>
      </c>
      <c r="H75" s="11">
        <v>62797</v>
      </c>
      <c r="I75" s="11">
        <v>59911</v>
      </c>
      <c r="J75" s="11">
        <v>58310</v>
      </c>
      <c r="K75" s="11">
        <v>57725</v>
      </c>
      <c r="L75" s="11">
        <v>0.0009316932</v>
      </c>
      <c r="M75" s="11">
        <v>0.0012898456</v>
      </c>
      <c r="N75" s="11">
        <v>0.0012025089</v>
      </c>
      <c r="O75" s="11">
        <v>0.0011677712</v>
      </c>
      <c r="P75" s="11">
        <v>0.0009590544</v>
      </c>
      <c r="Q75" s="11">
        <v>0.0009468685</v>
      </c>
      <c r="R75" s="11">
        <v>0.0012580219</v>
      </c>
      <c r="S75" s="11">
        <v>0.0011183255</v>
      </c>
      <c r="T75" s="11">
        <v>0.0010461327</v>
      </c>
      <c r="U75" s="11">
        <v>0.0008315288</v>
      </c>
    </row>
    <row r="76" spans="1:21" ht="11.25">
      <c r="A76" s="11" t="s">
        <v>85</v>
      </c>
      <c r="B76" s="11">
        <v>69</v>
      </c>
      <c r="C76" s="11">
        <v>80</v>
      </c>
      <c r="D76" s="11">
        <v>76</v>
      </c>
      <c r="E76" s="11">
        <v>42</v>
      </c>
      <c r="F76" s="11">
        <v>50</v>
      </c>
      <c r="G76" s="11">
        <v>53857</v>
      </c>
      <c r="H76" s="11">
        <v>50819</v>
      </c>
      <c r="I76" s="11">
        <v>48948</v>
      </c>
      <c r="J76" s="11">
        <v>48179</v>
      </c>
      <c r="K76" s="11">
        <v>48090</v>
      </c>
      <c r="L76" s="11">
        <v>0.0013800061</v>
      </c>
      <c r="M76" s="11">
        <v>0.0017662415</v>
      </c>
      <c r="N76" s="11">
        <v>0.0017484384</v>
      </c>
      <c r="O76" s="11">
        <v>0.0009995489</v>
      </c>
      <c r="P76" s="11">
        <v>0.0011874855</v>
      </c>
      <c r="Q76" s="11">
        <v>0.0012811705</v>
      </c>
      <c r="R76" s="11">
        <v>0.0015742144</v>
      </c>
      <c r="S76" s="11">
        <v>0.0015526681</v>
      </c>
      <c r="T76" s="11">
        <v>0.0008717491</v>
      </c>
      <c r="U76" s="11">
        <v>0.0010397172</v>
      </c>
    </row>
    <row r="77" spans="1:21" ht="11.25">
      <c r="A77" s="11" t="s">
        <v>99</v>
      </c>
      <c r="B77" s="11">
        <v>20</v>
      </c>
      <c r="C77" s="11">
        <v>16</v>
      </c>
      <c r="D77" s="11">
        <v>31</v>
      </c>
      <c r="E77" s="11">
        <v>18</v>
      </c>
      <c r="F77" s="11">
        <v>23</v>
      </c>
      <c r="G77" s="11">
        <v>19198</v>
      </c>
      <c r="H77" s="11">
        <v>25810</v>
      </c>
      <c r="I77" s="11">
        <v>28711</v>
      </c>
      <c r="J77" s="11">
        <v>29585</v>
      </c>
      <c r="K77" s="11">
        <v>30084</v>
      </c>
      <c r="L77" s="11">
        <v>0.0009482465</v>
      </c>
      <c r="M77" s="11">
        <v>0.0005800481</v>
      </c>
      <c r="N77" s="11">
        <v>0.0010318185</v>
      </c>
      <c r="O77" s="11">
        <v>0.0005989799</v>
      </c>
      <c r="P77" s="11">
        <v>0.0007668804</v>
      </c>
      <c r="Q77" s="11">
        <v>0.0010417752</v>
      </c>
      <c r="R77" s="11">
        <v>0.0006199148</v>
      </c>
      <c r="S77" s="11">
        <v>0.0010797255</v>
      </c>
      <c r="T77" s="11">
        <v>0.0006084164</v>
      </c>
      <c r="U77" s="11">
        <v>0.000764526</v>
      </c>
    </row>
    <row r="78" spans="1:21" ht="11.25">
      <c r="A78" s="11" t="s">
        <v>100</v>
      </c>
      <c r="B78" s="11">
        <v>50</v>
      </c>
      <c r="C78" s="11">
        <v>70</v>
      </c>
      <c r="D78" s="11">
        <v>40</v>
      </c>
      <c r="E78" s="11">
        <v>48</v>
      </c>
      <c r="F78" s="11">
        <v>47</v>
      </c>
      <c r="G78" s="11">
        <v>25667</v>
      </c>
      <c r="H78" s="11">
        <v>24354</v>
      </c>
      <c r="I78" s="11">
        <v>22969</v>
      </c>
      <c r="J78" s="11">
        <v>22728</v>
      </c>
      <c r="K78" s="11">
        <v>23399</v>
      </c>
      <c r="L78" s="11">
        <v>0.0019536877</v>
      </c>
      <c r="M78" s="11">
        <v>0.0029637473</v>
      </c>
      <c r="N78" s="11">
        <v>0.0018234349</v>
      </c>
      <c r="O78" s="11">
        <v>0.0022423268</v>
      </c>
      <c r="P78" s="11">
        <v>0.002158376</v>
      </c>
      <c r="Q78" s="11">
        <v>0.0019480266</v>
      </c>
      <c r="R78" s="11">
        <v>0.0028742712</v>
      </c>
      <c r="S78" s="11">
        <v>0.0017414776</v>
      </c>
      <c r="T78" s="11">
        <v>0.0021119324</v>
      </c>
      <c r="U78" s="11">
        <v>0.0020086328</v>
      </c>
    </row>
    <row r="79" spans="1:21" ht="11.25">
      <c r="A79" s="11" t="s">
        <v>103</v>
      </c>
      <c r="B79" s="11">
        <v>138</v>
      </c>
      <c r="C79" s="11">
        <v>160</v>
      </c>
      <c r="D79" s="11">
        <v>149</v>
      </c>
      <c r="E79" s="11">
        <v>116</v>
      </c>
      <c r="F79" s="11">
        <v>100</v>
      </c>
      <c r="G79" s="11">
        <v>71541</v>
      </c>
      <c r="H79" s="11">
        <v>68221</v>
      </c>
      <c r="I79" s="11">
        <v>67080</v>
      </c>
      <c r="J79" s="11">
        <v>65543</v>
      </c>
      <c r="K79" s="11">
        <v>66074</v>
      </c>
      <c r="L79" s="11">
        <v>0.0019584202</v>
      </c>
      <c r="M79" s="11">
        <v>0.0024270006</v>
      </c>
      <c r="N79" s="11">
        <v>0.0023084879</v>
      </c>
      <c r="O79" s="11">
        <v>0.0018514959</v>
      </c>
      <c r="P79" s="11">
        <v>0.0015972674</v>
      </c>
      <c r="Q79" s="11">
        <v>0.0019289638</v>
      </c>
      <c r="R79" s="11">
        <v>0.0023453189</v>
      </c>
      <c r="S79" s="11">
        <v>0.0022212284</v>
      </c>
      <c r="T79" s="11">
        <v>0.0017698305</v>
      </c>
      <c r="U79" s="11">
        <v>0.0015134546</v>
      </c>
    </row>
    <row r="80" spans="1:21" ht="11.25">
      <c r="A80" s="11" t="s">
        <v>104</v>
      </c>
      <c r="B80" s="11">
        <v>213</v>
      </c>
      <c r="C80" s="11">
        <v>230</v>
      </c>
      <c r="D80" s="11">
        <v>255</v>
      </c>
      <c r="E80" s="11">
        <v>185</v>
      </c>
      <c r="F80" s="11">
        <v>202</v>
      </c>
      <c r="G80" s="11">
        <v>61498</v>
      </c>
      <c r="H80" s="11">
        <v>61609</v>
      </c>
      <c r="I80" s="11">
        <v>59337</v>
      </c>
      <c r="J80" s="11">
        <v>56352</v>
      </c>
      <c r="K80" s="11">
        <v>60329</v>
      </c>
      <c r="L80" s="11">
        <v>0.0034444968</v>
      </c>
      <c r="M80" s="11">
        <v>0.0038090363</v>
      </c>
      <c r="N80" s="11">
        <v>0.004344352</v>
      </c>
      <c r="O80" s="11">
        <v>0.0034268333</v>
      </c>
      <c r="P80" s="11">
        <v>0.0034248664</v>
      </c>
      <c r="Q80" s="11">
        <v>0.0034635273</v>
      </c>
      <c r="R80" s="11">
        <v>0.0037332208</v>
      </c>
      <c r="S80" s="11">
        <v>0.0042974872</v>
      </c>
      <c r="T80" s="11">
        <v>0.0032829358</v>
      </c>
      <c r="U80" s="11">
        <v>0.0033483068</v>
      </c>
    </row>
    <row r="81" spans="1:21" ht="11.25">
      <c r="A81" s="11" t="s">
        <v>101</v>
      </c>
      <c r="B81" s="11">
        <v>87</v>
      </c>
      <c r="C81" s="11">
        <v>101</v>
      </c>
      <c r="D81" s="11">
        <v>100</v>
      </c>
      <c r="E81" s="11">
        <v>78</v>
      </c>
      <c r="F81" s="11">
        <v>76</v>
      </c>
      <c r="G81" s="11">
        <v>49957</v>
      </c>
      <c r="H81" s="11">
        <v>47852</v>
      </c>
      <c r="I81" s="11">
        <v>46572</v>
      </c>
      <c r="J81" s="11">
        <v>44962</v>
      </c>
      <c r="K81" s="11">
        <v>45835</v>
      </c>
      <c r="L81" s="11">
        <v>0.0018434907</v>
      </c>
      <c r="M81" s="11">
        <v>0.002218077</v>
      </c>
      <c r="N81" s="11">
        <v>0.002258148</v>
      </c>
      <c r="O81" s="11">
        <v>0.0018675376</v>
      </c>
      <c r="P81" s="11">
        <v>0.0017672289</v>
      </c>
      <c r="Q81" s="11">
        <v>0.0017414977</v>
      </c>
      <c r="R81" s="11">
        <v>0.0021106746</v>
      </c>
      <c r="S81" s="11">
        <v>0.0021472129</v>
      </c>
      <c r="T81" s="11">
        <v>0.0017347983</v>
      </c>
      <c r="U81" s="11">
        <v>0.0016581215</v>
      </c>
    </row>
    <row r="82" spans="1:21" ht="11.25">
      <c r="A82" s="11" t="s">
        <v>102</v>
      </c>
      <c r="B82" s="11">
        <v>109</v>
      </c>
      <c r="C82" s="11">
        <v>122</v>
      </c>
      <c r="D82" s="11">
        <v>111</v>
      </c>
      <c r="E82" s="11">
        <v>90</v>
      </c>
      <c r="F82" s="11">
        <v>79</v>
      </c>
      <c r="G82" s="11">
        <v>29188</v>
      </c>
      <c r="H82" s="11">
        <v>27160</v>
      </c>
      <c r="I82" s="11">
        <v>25254</v>
      </c>
      <c r="J82" s="11">
        <v>23223</v>
      </c>
      <c r="K82" s="11">
        <v>23860</v>
      </c>
      <c r="L82" s="11">
        <v>0.0039291345</v>
      </c>
      <c r="M82" s="11">
        <v>0.0046289862</v>
      </c>
      <c r="N82" s="11">
        <v>0.0045647127</v>
      </c>
      <c r="O82" s="11">
        <v>0.0041087394</v>
      </c>
      <c r="P82" s="11">
        <v>0.0034834536</v>
      </c>
      <c r="Q82" s="11">
        <v>0.0037344114</v>
      </c>
      <c r="R82" s="11">
        <v>0.0044918999</v>
      </c>
      <c r="S82" s="11">
        <v>0.0043953433</v>
      </c>
      <c r="T82" s="11">
        <v>0.0038754683</v>
      </c>
      <c r="U82" s="11">
        <v>0.0033109807</v>
      </c>
    </row>
    <row r="83" spans="1:21" ht="11.25">
      <c r="A83" s="11" t="s">
        <v>15</v>
      </c>
      <c r="B83" s="11">
        <v>3452</v>
      </c>
      <c r="C83" s="11">
        <v>3707</v>
      </c>
      <c r="D83" s="11">
        <v>3776</v>
      </c>
      <c r="E83" s="11">
        <v>3570</v>
      </c>
      <c r="F83" s="11">
        <v>3340</v>
      </c>
      <c r="G83" s="11">
        <v>1901049</v>
      </c>
      <c r="H83" s="11">
        <v>1923532</v>
      </c>
      <c r="I83" s="11">
        <v>1942936</v>
      </c>
      <c r="J83" s="11">
        <v>1960883</v>
      </c>
      <c r="K83" s="11">
        <v>2009373</v>
      </c>
      <c r="L83" s="11">
        <v>0.0018158396</v>
      </c>
      <c r="M83" s="11">
        <v>0.0019662038</v>
      </c>
      <c r="N83" s="11">
        <v>0.0020069928</v>
      </c>
      <c r="O83" s="11">
        <v>0.0019282212</v>
      </c>
      <c r="P83" s="11">
        <v>0.0017743934</v>
      </c>
      <c r="Q83" s="11">
        <v>0.0018158396</v>
      </c>
      <c r="R83" s="11">
        <v>0.001927184</v>
      </c>
      <c r="S83" s="11">
        <v>0.0019434505</v>
      </c>
      <c r="T83" s="11">
        <v>0.0018206084</v>
      </c>
      <c r="U83" s="11">
        <v>0.0016622101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elaineb</cp:lastModifiedBy>
  <cp:lastPrinted>2006-05-23T19:36:09Z</cp:lastPrinted>
  <dcterms:created xsi:type="dcterms:W3CDTF">2006-01-23T20:42:54Z</dcterms:created>
  <dcterms:modified xsi:type="dcterms:W3CDTF">2008-04-09T16:50:51Z</dcterms:modified>
  <cp:category/>
  <cp:version/>
  <cp:contentType/>
  <cp:contentStatus/>
</cp:coreProperties>
</file>